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311817\Desktop\itmo\4 year\Моделирование\lab1\"/>
    </mc:Choice>
  </mc:AlternateContent>
  <xr:revisionPtr revIDLastSave="0" documentId="13_ncr:1_{2B99355D-A79C-48EE-99AF-2AD255E72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chart.v1.0" hidden="1">Лист1!$B$3:$B$302</definedName>
    <definedName name="_xlchart.v1.1" hidden="1">Лист1!$H$94</definedName>
    <definedName name="_xlchart.v1.2" hidden="1">Лист1!$L$68:$L$169</definedName>
    <definedName name="_xlchart.v1.3" hidden="1">Лист1!$M$68:$M$167</definedName>
    <definedName name="_xlchart.v1.4" hidden="1">Лист1!$N$67:$N$168</definedName>
    <definedName name="_xlchart.v1.5" hidden="1">Лист1!$N$68:$N$167</definedName>
    <definedName name="_xlchart.v1.6" hidden="1">Лист1!$L$68:$L$169</definedName>
    <definedName name="_xlchart.v1.7" hidden="1">Лист1!$N$67:$N$168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L16" i="1"/>
  <c r="I79" i="1"/>
  <c r="H78" i="1"/>
  <c r="G79" i="1"/>
  <c r="I78" i="1"/>
  <c r="I67" i="1"/>
  <c r="I68" i="1" s="1"/>
  <c r="M168" i="1"/>
  <c r="L169" i="1"/>
  <c r="N67" i="1"/>
  <c r="N68" i="1" s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L79" i="1"/>
  <c r="L80" i="1"/>
  <c r="L81" i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68" i="1"/>
  <c r="L69" i="1" s="1"/>
  <c r="K65" i="1"/>
  <c r="L65" i="1"/>
  <c r="M65" i="1"/>
  <c r="H65" i="1"/>
  <c r="G65" i="1"/>
  <c r="D3" i="1" a="1"/>
  <c r="D3" i="1" s="1"/>
  <c r="J12" i="1"/>
  <c r="H12" i="1"/>
  <c r="G12" i="1"/>
  <c r="C3" i="1"/>
  <c r="G68" i="1"/>
  <c r="G69" i="1" s="1"/>
  <c r="G70" i="1" s="1"/>
  <c r="F65" i="1"/>
  <c r="G61" i="1"/>
  <c r="F61" i="1"/>
  <c r="L12" i="1"/>
  <c r="L14" i="1" s="1"/>
  <c r="Y4" i="1"/>
  <c r="AF4" i="1"/>
  <c r="Z4" i="1"/>
  <c r="AA4" i="1"/>
  <c r="AB4" i="1"/>
  <c r="AC4" i="1"/>
  <c r="AD4" i="1"/>
  <c r="AE4" i="1"/>
  <c r="AG4" i="1"/>
  <c r="X4" i="1"/>
  <c r="BX3" i="1"/>
  <c r="BE4" i="1"/>
  <c r="BX4" i="1"/>
  <c r="BY4" i="1"/>
  <c r="BZ4" i="1"/>
  <c r="CA4" i="1"/>
  <c r="CB4" i="1"/>
  <c r="CC4" i="1"/>
  <c r="CD4" i="1"/>
  <c r="CE4" i="1"/>
  <c r="CF4" i="1"/>
  <c r="CG4" i="1"/>
  <c r="BX5" i="1"/>
  <c r="BY5" i="1"/>
  <c r="BZ5" i="1"/>
  <c r="CA5" i="1"/>
  <c r="CB5" i="1"/>
  <c r="CC5" i="1"/>
  <c r="CD5" i="1"/>
  <c r="CE5" i="1"/>
  <c r="CF5" i="1"/>
  <c r="CG5" i="1"/>
  <c r="BX6" i="1"/>
  <c r="BY6" i="1"/>
  <c r="BZ6" i="1"/>
  <c r="CA6" i="1"/>
  <c r="CB6" i="1"/>
  <c r="CC6" i="1"/>
  <c r="CD6" i="1"/>
  <c r="CE6" i="1"/>
  <c r="CF6" i="1"/>
  <c r="CG6" i="1"/>
  <c r="BX7" i="1"/>
  <c r="BY7" i="1"/>
  <c r="BZ7" i="1"/>
  <c r="CA7" i="1"/>
  <c r="CB7" i="1"/>
  <c r="CC7" i="1"/>
  <c r="CD7" i="1"/>
  <c r="CE7" i="1"/>
  <c r="CF7" i="1"/>
  <c r="CG7" i="1"/>
  <c r="BX8" i="1"/>
  <c r="BY8" i="1"/>
  <c r="BZ8" i="1"/>
  <c r="CA8" i="1"/>
  <c r="CB8" i="1"/>
  <c r="CC8" i="1"/>
  <c r="CD8" i="1"/>
  <c r="CE8" i="1"/>
  <c r="CF8" i="1"/>
  <c r="CG8" i="1"/>
  <c r="BX9" i="1"/>
  <c r="BY9" i="1"/>
  <c r="BZ9" i="1"/>
  <c r="CA9" i="1"/>
  <c r="CB9" i="1"/>
  <c r="CC9" i="1"/>
  <c r="CD9" i="1"/>
  <c r="CE9" i="1"/>
  <c r="CF9" i="1"/>
  <c r="CG9" i="1"/>
  <c r="BX10" i="1"/>
  <c r="BY10" i="1"/>
  <c r="BZ10" i="1"/>
  <c r="CA10" i="1"/>
  <c r="CB10" i="1"/>
  <c r="CC10" i="1"/>
  <c r="CD10" i="1"/>
  <c r="CE10" i="1"/>
  <c r="CF10" i="1"/>
  <c r="CG10" i="1"/>
  <c r="BX11" i="1"/>
  <c r="BY11" i="1"/>
  <c r="BZ11" i="1"/>
  <c r="CA11" i="1"/>
  <c r="CB11" i="1"/>
  <c r="CC11" i="1"/>
  <c r="CD11" i="1"/>
  <c r="CE11" i="1"/>
  <c r="CF11" i="1"/>
  <c r="CG11" i="1"/>
  <c r="BX12" i="1"/>
  <c r="BY12" i="1"/>
  <c r="BZ12" i="1"/>
  <c r="CA12" i="1"/>
  <c r="CB12" i="1"/>
  <c r="CC12" i="1"/>
  <c r="CD12" i="1"/>
  <c r="CE12" i="1"/>
  <c r="CF12" i="1"/>
  <c r="CG12" i="1"/>
  <c r="BX13" i="1"/>
  <c r="BY13" i="1"/>
  <c r="BZ13" i="1"/>
  <c r="CA13" i="1"/>
  <c r="CB13" i="1"/>
  <c r="CC13" i="1"/>
  <c r="CD13" i="1"/>
  <c r="CE13" i="1"/>
  <c r="CF13" i="1"/>
  <c r="CG13" i="1"/>
  <c r="BX14" i="1"/>
  <c r="BY14" i="1"/>
  <c r="BZ14" i="1"/>
  <c r="CA14" i="1"/>
  <c r="CB14" i="1"/>
  <c r="CC14" i="1"/>
  <c r="CD14" i="1"/>
  <c r="CE14" i="1"/>
  <c r="CF14" i="1"/>
  <c r="CG14" i="1"/>
  <c r="BX15" i="1"/>
  <c r="BY15" i="1"/>
  <c r="BZ15" i="1"/>
  <c r="CA15" i="1"/>
  <c r="CB15" i="1"/>
  <c r="CC15" i="1"/>
  <c r="CD15" i="1"/>
  <c r="CE15" i="1"/>
  <c r="CF15" i="1"/>
  <c r="CG15" i="1"/>
  <c r="BX16" i="1"/>
  <c r="BY16" i="1"/>
  <c r="BZ16" i="1"/>
  <c r="CA16" i="1"/>
  <c r="CB16" i="1"/>
  <c r="CC16" i="1"/>
  <c r="CD16" i="1"/>
  <c r="CE16" i="1"/>
  <c r="CF16" i="1"/>
  <c r="CG16" i="1"/>
  <c r="BX17" i="1"/>
  <c r="BY17" i="1"/>
  <c r="BZ17" i="1"/>
  <c r="CA17" i="1"/>
  <c r="CB17" i="1"/>
  <c r="CC17" i="1"/>
  <c r="CD17" i="1"/>
  <c r="CE17" i="1"/>
  <c r="CF17" i="1"/>
  <c r="CG17" i="1"/>
  <c r="BX18" i="1"/>
  <c r="BY18" i="1"/>
  <c r="BZ18" i="1"/>
  <c r="CA18" i="1"/>
  <c r="CB18" i="1"/>
  <c r="CC18" i="1"/>
  <c r="CD18" i="1"/>
  <c r="CE18" i="1"/>
  <c r="CF18" i="1"/>
  <c r="CG18" i="1"/>
  <c r="BX19" i="1"/>
  <c r="BY19" i="1"/>
  <c r="BZ19" i="1"/>
  <c r="CA19" i="1"/>
  <c r="CB19" i="1"/>
  <c r="CC19" i="1"/>
  <c r="CD19" i="1"/>
  <c r="CE19" i="1"/>
  <c r="CF19" i="1"/>
  <c r="CG19" i="1"/>
  <c r="BX20" i="1"/>
  <c r="BY20" i="1"/>
  <c r="BZ20" i="1"/>
  <c r="CA20" i="1"/>
  <c r="CB20" i="1"/>
  <c r="CC20" i="1"/>
  <c r="CD20" i="1"/>
  <c r="CE20" i="1"/>
  <c r="CF20" i="1"/>
  <c r="CG20" i="1"/>
  <c r="BX21" i="1"/>
  <c r="BY21" i="1"/>
  <c r="BZ21" i="1"/>
  <c r="CA21" i="1"/>
  <c r="CB21" i="1"/>
  <c r="CC21" i="1"/>
  <c r="CD21" i="1"/>
  <c r="CE21" i="1"/>
  <c r="CF21" i="1"/>
  <c r="CG21" i="1"/>
  <c r="BX22" i="1"/>
  <c r="BY22" i="1"/>
  <c r="BZ22" i="1"/>
  <c r="CA22" i="1"/>
  <c r="CB22" i="1"/>
  <c r="CC22" i="1"/>
  <c r="CD22" i="1"/>
  <c r="CE22" i="1"/>
  <c r="CF22" i="1"/>
  <c r="CG22" i="1"/>
  <c r="BX23" i="1"/>
  <c r="BY23" i="1"/>
  <c r="BZ23" i="1"/>
  <c r="CA23" i="1"/>
  <c r="CB23" i="1"/>
  <c r="CC23" i="1"/>
  <c r="CD23" i="1"/>
  <c r="CE23" i="1"/>
  <c r="CF23" i="1"/>
  <c r="CG23" i="1"/>
  <c r="BX24" i="1"/>
  <c r="BY24" i="1"/>
  <c r="BZ24" i="1"/>
  <c r="CA24" i="1"/>
  <c r="CB24" i="1"/>
  <c r="CC24" i="1"/>
  <c r="CD24" i="1"/>
  <c r="CE24" i="1"/>
  <c r="CF24" i="1"/>
  <c r="CG24" i="1"/>
  <c r="BX25" i="1"/>
  <c r="BY25" i="1"/>
  <c r="BZ25" i="1"/>
  <c r="CA25" i="1"/>
  <c r="CB25" i="1"/>
  <c r="CC25" i="1"/>
  <c r="CD25" i="1"/>
  <c r="CE25" i="1"/>
  <c r="CF25" i="1"/>
  <c r="CG25" i="1"/>
  <c r="BX26" i="1"/>
  <c r="BY26" i="1"/>
  <c r="BZ26" i="1"/>
  <c r="CA26" i="1"/>
  <c r="CB26" i="1"/>
  <c r="CC26" i="1"/>
  <c r="CD26" i="1"/>
  <c r="CE26" i="1"/>
  <c r="CF26" i="1"/>
  <c r="CG26" i="1"/>
  <c r="BX27" i="1"/>
  <c r="BY27" i="1"/>
  <c r="BZ27" i="1"/>
  <c r="CA27" i="1"/>
  <c r="CB27" i="1"/>
  <c r="CC27" i="1"/>
  <c r="CD27" i="1"/>
  <c r="CE27" i="1"/>
  <c r="CF27" i="1"/>
  <c r="CG27" i="1"/>
  <c r="BX28" i="1"/>
  <c r="BY28" i="1"/>
  <c r="BZ28" i="1"/>
  <c r="CA28" i="1"/>
  <c r="CB28" i="1"/>
  <c r="CC28" i="1"/>
  <c r="CD28" i="1"/>
  <c r="CE28" i="1"/>
  <c r="CF28" i="1"/>
  <c r="CG28" i="1"/>
  <c r="BX29" i="1"/>
  <c r="BY29" i="1"/>
  <c r="BZ29" i="1"/>
  <c r="CA29" i="1"/>
  <c r="CB29" i="1"/>
  <c r="CC29" i="1"/>
  <c r="CD29" i="1"/>
  <c r="CE29" i="1"/>
  <c r="CF29" i="1"/>
  <c r="CG29" i="1"/>
  <c r="BX30" i="1"/>
  <c r="BY30" i="1"/>
  <c r="BZ30" i="1"/>
  <c r="CA30" i="1"/>
  <c r="CB30" i="1"/>
  <c r="CC30" i="1"/>
  <c r="CD30" i="1"/>
  <c r="CE30" i="1"/>
  <c r="CF30" i="1"/>
  <c r="CG30" i="1"/>
  <c r="BX31" i="1"/>
  <c r="BY31" i="1"/>
  <c r="BZ31" i="1"/>
  <c r="CA31" i="1"/>
  <c r="CB31" i="1"/>
  <c r="CC31" i="1"/>
  <c r="CD31" i="1"/>
  <c r="CE31" i="1"/>
  <c r="CF31" i="1"/>
  <c r="CG31" i="1"/>
  <c r="BX32" i="1"/>
  <c r="BY32" i="1"/>
  <c r="BZ32" i="1"/>
  <c r="CA32" i="1"/>
  <c r="CB32" i="1"/>
  <c r="CC32" i="1"/>
  <c r="CD32" i="1"/>
  <c r="CE32" i="1"/>
  <c r="CF32" i="1"/>
  <c r="CG32" i="1"/>
  <c r="BX33" i="1"/>
  <c r="BY33" i="1"/>
  <c r="BZ33" i="1"/>
  <c r="CA33" i="1"/>
  <c r="CB33" i="1"/>
  <c r="CC33" i="1"/>
  <c r="CD33" i="1"/>
  <c r="CE33" i="1"/>
  <c r="CF33" i="1"/>
  <c r="CG33" i="1"/>
  <c r="BX34" i="1"/>
  <c r="BY34" i="1"/>
  <c r="BZ34" i="1"/>
  <c r="CA34" i="1"/>
  <c r="CB34" i="1"/>
  <c r="CC34" i="1"/>
  <c r="CD34" i="1"/>
  <c r="CE34" i="1"/>
  <c r="CF34" i="1"/>
  <c r="CG34" i="1"/>
  <c r="BX35" i="1"/>
  <c r="BY35" i="1"/>
  <c r="BZ35" i="1"/>
  <c r="CA35" i="1"/>
  <c r="CB35" i="1"/>
  <c r="CC35" i="1"/>
  <c r="CD35" i="1"/>
  <c r="CE35" i="1"/>
  <c r="CF35" i="1"/>
  <c r="CG35" i="1"/>
  <c r="BX36" i="1"/>
  <c r="BY36" i="1"/>
  <c r="BZ36" i="1"/>
  <c r="CA36" i="1"/>
  <c r="CB36" i="1"/>
  <c r="CC36" i="1"/>
  <c r="CD36" i="1"/>
  <c r="CE36" i="1"/>
  <c r="CF36" i="1"/>
  <c r="CG36" i="1"/>
  <c r="BX37" i="1"/>
  <c r="BY37" i="1"/>
  <c r="BZ37" i="1"/>
  <c r="CA37" i="1"/>
  <c r="CB37" i="1"/>
  <c r="CC37" i="1"/>
  <c r="CD37" i="1"/>
  <c r="CE37" i="1"/>
  <c r="CF37" i="1"/>
  <c r="CG37" i="1"/>
  <c r="BX38" i="1"/>
  <c r="BY38" i="1"/>
  <c r="BZ38" i="1"/>
  <c r="CA38" i="1"/>
  <c r="CB38" i="1"/>
  <c r="CC38" i="1"/>
  <c r="CD38" i="1"/>
  <c r="CE38" i="1"/>
  <c r="CF38" i="1"/>
  <c r="CG38" i="1"/>
  <c r="BX39" i="1"/>
  <c r="BY39" i="1"/>
  <c r="BZ39" i="1"/>
  <c r="CA39" i="1"/>
  <c r="CB39" i="1"/>
  <c r="CC39" i="1"/>
  <c r="CD39" i="1"/>
  <c r="CE39" i="1"/>
  <c r="CF39" i="1"/>
  <c r="CG39" i="1"/>
  <c r="BX40" i="1"/>
  <c r="BY40" i="1"/>
  <c r="BZ40" i="1"/>
  <c r="CA40" i="1"/>
  <c r="CB40" i="1"/>
  <c r="CC40" i="1"/>
  <c r="CD40" i="1"/>
  <c r="CE40" i="1"/>
  <c r="CF40" i="1"/>
  <c r="CG40" i="1"/>
  <c r="BX41" i="1"/>
  <c r="BY41" i="1"/>
  <c r="BZ41" i="1"/>
  <c r="CA41" i="1"/>
  <c r="CB41" i="1"/>
  <c r="CC41" i="1"/>
  <c r="CD41" i="1"/>
  <c r="CE41" i="1"/>
  <c r="CF41" i="1"/>
  <c r="CG41" i="1"/>
  <c r="BX42" i="1"/>
  <c r="BY42" i="1"/>
  <c r="BZ42" i="1"/>
  <c r="CA42" i="1"/>
  <c r="CB42" i="1"/>
  <c r="CC42" i="1"/>
  <c r="CD42" i="1"/>
  <c r="CE42" i="1"/>
  <c r="CF42" i="1"/>
  <c r="CG42" i="1"/>
  <c r="BX43" i="1"/>
  <c r="BY43" i="1"/>
  <c r="BZ43" i="1"/>
  <c r="CA43" i="1"/>
  <c r="CB43" i="1"/>
  <c r="CC43" i="1"/>
  <c r="CD43" i="1"/>
  <c r="CE43" i="1"/>
  <c r="CF43" i="1"/>
  <c r="CG43" i="1"/>
  <c r="BX44" i="1"/>
  <c r="BY44" i="1"/>
  <c r="BZ44" i="1"/>
  <c r="CA44" i="1"/>
  <c r="CB44" i="1"/>
  <c r="CC44" i="1"/>
  <c r="CD44" i="1"/>
  <c r="CE44" i="1"/>
  <c r="CF44" i="1"/>
  <c r="CG44" i="1"/>
  <c r="BX45" i="1"/>
  <c r="BY45" i="1"/>
  <c r="BZ45" i="1"/>
  <c r="CA45" i="1"/>
  <c r="CB45" i="1"/>
  <c r="CC45" i="1"/>
  <c r="CD45" i="1"/>
  <c r="CE45" i="1"/>
  <c r="CF45" i="1"/>
  <c r="CG45" i="1"/>
  <c r="BX46" i="1"/>
  <c r="BY46" i="1"/>
  <c r="BZ46" i="1"/>
  <c r="CA46" i="1"/>
  <c r="CB46" i="1"/>
  <c r="CC46" i="1"/>
  <c r="CD46" i="1"/>
  <c r="CE46" i="1"/>
  <c r="CF46" i="1"/>
  <c r="CG46" i="1"/>
  <c r="BX47" i="1"/>
  <c r="BY47" i="1"/>
  <c r="BZ47" i="1"/>
  <c r="CA47" i="1"/>
  <c r="CB47" i="1"/>
  <c r="CC47" i="1"/>
  <c r="CD47" i="1"/>
  <c r="CE47" i="1"/>
  <c r="CF47" i="1"/>
  <c r="CG47" i="1"/>
  <c r="BX48" i="1"/>
  <c r="BY48" i="1"/>
  <c r="BZ48" i="1"/>
  <c r="CA48" i="1"/>
  <c r="CB48" i="1"/>
  <c r="CC48" i="1"/>
  <c r="CD48" i="1"/>
  <c r="CE48" i="1"/>
  <c r="CF48" i="1"/>
  <c r="CG48" i="1"/>
  <c r="BX49" i="1"/>
  <c r="BY49" i="1"/>
  <c r="BZ49" i="1"/>
  <c r="CA49" i="1"/>
  <c r="CB49" i="1"/>
  <c r="CC49" i="1"/>
  <c r="CD49" i="1"/>
  <c r="CE49" i="1"/>
  <c r="CF49" i="1"/>
  <c r="CG49" i="1"/>
  <c r="BX50" i="1"/>
  <c r="BY50" i="1"/>
  <c r="BZ50" i="1"/>
  <c r="CA50" i="1"/>
  <c r="CB50" i="1"/>
  <c r="CC50" i="1"/>
  <c r="CD50" i="1"/>
  <c r="CE50" i="1"/>
  <c r="CF50" i="1"/>
  <c r="CG50" i="1"/>
  <c r="BX51" i="1"/>
  <c r="BY51" i="1"/>
  <c r="BZ51" i="1"/>
  <c r="CA51" i="1"/>
  <c r="CB51" i="1"/>
  <c r="CC51" i="1"/>
  <c r="CD51" i="1"/>
  <c r="CE51" i="1"/>
  <c r="CF51" i="1"/>
  <c r="CG51" i="1"/>
  <c r="BX52" i="1"/>
  <c r="BY52" i="1"/>
  <c r="BZ52" i="1"/>
  <c r="CA52" i="1"/>
  <c r="CB52" i="1"/>
  <c r="CC52" i="1"/>
  <c r="CD52" i="1"/>
  <c r="CE52" i="1"/>
  <c r="CF52" i="1"/>
  <c r="CG52" i="1"/>
  <c r="BX53" i="1"/>
  <c r="BY53" i="1"/>
  <c r="BZ53" i="1"/>
  <c r="CA53" i="1"/>
  <c r="CB53" i="1"/>
  <c r="CC53" i="1"/>
  <c r="CD53" i="1"/>
  <c r="CE53" i="1"/>
  <c r="CF53" i="1"/>
  <c r="CG53" i="1"/>
  <c r="BX54" i="1"/>
  <c r="BY54" i="1"/>
  <c r="BZ54" i="1"/>
  <c r="CA54" i="1"/>
  <c r="CB54" i="1"/>
  <c r="CC54" i="1"/>
  <c r="CD54" i="1"/>
  <c r="CE54" i="1"/>
  <c r="CF54" i="1"/>
  <c r="CG54" i="1"/>
  <c r="BX55" i="1"/>
  <c r="BY55" i="1"/>
  <c r="BZ55" i="1"/>
  <c r="CA55" i="1"/>
  <c r="CB55" i="1"/>
  <c r="CC55" i="1"/>
  <c r="CD55" i="1"/>
  <c r="CE55" i="1"/>
  <c r="CF55" i="1"/>
  <c r="CG55" i="1"/>
  <c r="BX56" i="1"/>
  <c r="BY56" i="1"/>
  <c r="BZ56" i="1"/>
  <c r="CA56" i="1"/>
  <c r="CB56" i="1"/>
  <c r="CC56" i="1"/>
  <c r="CD56" i="1"/>
  <c r="CE56" i="1"/>
  <c r="CF56" i="1"/>
  <c r="CG56" i="1"/>
  <c r="BX57" i="1"/>
  <c r="BY57" i="1"/>
  <c r="BZ57" i="1"/>
  <c r="CA57" i="1"/>
  <c r="CB57" i="1"/>
  <c r="CC57" i="1"/>
  <c r="CD57" i="1"/>
  <c r="CE57" i="1"/>
  <c r="CF57" i="1"/>
  <c r="CG57" i="1"/>
  <c r="BX58" i="1"/>
  <c r="BY58" i="1"/>
  <c r="BZ58" i="1"/>
  <c r="CA58" i="1"/>
  <c r="CB58" i="1"/>
  <c r="CC58" i="1"/>
  <c r="CD58" i="1"/>
  <c r="CE58" i="1"/>
  <c r="CF58" i="1"/>
  <c r="CG58" i="1"/>
  <c r="BX59" i="1"/>
  <c r="BY59" i="1"/>
  <c r="BZ59" i="1"/>
  <c r="CA59" i="1"/>
  <c r="CB59" i="1"/>
  <c r="CC59" i="1"/>
  <c r="CD59" i="1"/>
  <c r="CE59" i="1"/>
  <c r="CF59" i="1"/>
  <c r="CG59" i="1"/>
  <c r="BX60" i="1"/>
  <c r="BY60" i="1"/>
  <c r="BZ60" i="1"/>
  <c r="CA60" i="1"/>
  <c r="CB60" i="1"/>
  <c r="CC60" i="1"/>
  <c r="CD60" i="1"/>
  <c r="CE60" i="1"/>
  <c r="CF60" i="1"/>
  <c r="CG60" i="1"/>
  <c r="BX61" i="1"/>
  <c r="BY61" i="1"/>
  <c r="BZ61" i="1"/>
  <c r="CA61" i="1"/>
  <c r="CB61" i="1"/>
  <c r="CC61" i="1"/>
  <c r="CD61" i="1"/>
  <c r="CE61" i="1"/>
  <c r="CF61" i="1"/>
  <c r="CG61" i="1"/>
  <c r="BX62" i="1"/>
  <c r="BY62" i="1"/>
  <c r="BZ62" i="1"/>
  <c r="CA62" i="1"/>
  <c r="CB62" i="1"/>
  <c r="CC62" i="1"/>
  <c r="CD62" i="1"/>
  <c r="CE62" i="1"/>
  <c r="CF62" i="1"/>
  <c r="CG62" i="1"/>
  <c r="BX63" i="1"/>
  <c r="BY63" i="1"/>
  <c r="BZ63" i="1"/>
  <c r="CA63" i="1"/>
  <c r="CB63" i="1"/>
  <c r="CC63" i="1"/>
  <c r="CD63" i="1"/>
  <c r="CE63" i="1"/>
  <c r="CF63" i="1"/>
  <c r="CG63" i="1"/>
  <c r="BX64" i="1"/>
  <c r="BY64" i="1"/>
  <c r="BZ64" i="1"/>
  <c r="CA64" i="1"/>
  <c r="CB64" i="1"/>
  <c r="CC64" i="1"/>
  <c r="CD64" i="1"/>
  <c r="CE64" i="1"/>
  <c r="CF64" i="1"/>
  <c r="CG64" i="1"/>
  <c r="BX65" i="1"/>
  <c r="BY65" i="1"/>
  <c r="BZ65" i="1"/>
  <c r="CA65" i="1"/>
  <c r="CB65" i="1"/>
  <c r="CC65" i="1"/>
  <c r="CD65" i="1"/>
  <c r="CE65" i="1"/>
  <c r="CF65" i="1"/>
  <c r="CG65" i="1"/>
  <c r="BX66" i="1"/>
  <c r="BY66" i="1"/>
  <c r="BZ66" i="1"/>
  <c r="CA66" i="1"/>
  <c r="CB66" i="1"/>
  <c r="CC66" i="1"/>
  <c r="CD66" i="1"/>
  <c r="CE66" i="1"/>
  <c r="CF66" i="1"/>
  <c r="CG66" i="1"/>
  <c r="BX67" i="1"/>
  <c r="BY67" i="1"/>
  <c r="BZ67" i="1"/>
  <c r="CA67" i="1"/>
  <c r="CB67" i="1"/>
  <c r="CC67" i="1"/>
  <c r="CD67" i="1"/>
  <c r="CE67" i="1"/>
  <c r="CF67" i="1"/>
  <c r="CG67" i="1"/>
  <c r="BX68" i="1"/>
  <c r="BY68" i="1"/>
  <c r="BZ68" i="1"/>
  <c r="CA68" i="1"/>
  <c r="CB68" i="1"/>
  <c r="CC68" i="1"/>
  <c r="CD68" i="1"/>
  <c r="CE68" i="1"/>
  <c r="CF68" i="1"/>
  <c r="CG68" i="1"/>
  <c r="BX69" i="1"/>
  <c r="BY69" i="1"/>
  <c r="BZ69" i="1"/>
  <c r="CA69" i="1"/>
  <c r="CB69" i="1"/>
  <c r="CC69" i="1"/>
  <c r="CD69" i="1"/>
  <c r="CE69" i="1"/>
  <c r="CF69" i="1"/>
  <c r="CG69" i="1"/>
  <c r="BX70" i="1"/>
  <c r="BY70" i="1"/>
  <c r="BZ70" i="1"/>
  <c r="CA70" i="1"/>
  <c r="CB70" i="1"/>
  <c r="CC70" i="1"/>
  <c r="CD70" i="1"/>
  <c r="CE70" i="1"/>
  <c r="CF70" i="1"/>
  <c r="CG70" i="1"/>
  <c r="BX71" i="1"/>
  <c r="BY71" i="1"/>
  <c r="BZ71" i="1"/>
  <c r="CA71" i="1"/>
  <c r="CB71" i="1"/>
  <c r="CC71" i="1"/>
  <c r="CD71" i="1"/>
  <c r="CE71" i="1"/>
  <c r="CF71" i="1"/>
  <c r="CG71" i="1"/>
  <c r="BX72" i="1"/>
  <c r="BY72" i="1"/>
  <c r="BZ72" i="1"/>
  <c r="CA72" i="1"/>
  <c r="CB72" i="1"/>
  <c r="CC72" i="1"/>
  <c r="CD72" i="1"/>
  <c r="CE72" i="1"/>
  <c r="CF72" i="1"/>
  <c r="CG72" i="1"/>
  <c r="BX73" i="1"/>
  <c r="BY73" i="1"/>
  <c r="BZ73" i="1"/>
  <c r="CA73" i="1"/>
  <c r="CB73" i="1"/>
  <c r="CC73" i="1"/>
  <c r="CD73" i="1"/>
  <c r="CE73" i="1"/>
  <c r="CF73" i="1"/>
  <c r="CG73" i="1"/>
  <c r="BX74" i="1"/>
  <c r="BY74" i="1"/>
  <c r="BZ74" i="1"/>
  <c r="CA74" i="1"/>
  <c r="CB74" i="1"/>
  <c r="CC74" i="1"/>
  <c r="CD74" i="1"/>
  <c r="CE74" i="1"/>
  <c r="CF74" i="1"/>
  <c r="CG74" i="1"/>
  <c r="BX75" i="1"/>
  <c r="BY75" i="1"/>
  <c r="BZ75" i="1"/>
  <c r="CA75" i="1"/>
  <c r="CB75" i="1"/>
  <c r="CC75" i="1"/>
  <c r="CD75" i="1"/>
  <c r="CE75" i="1"/>
  <c r="CF75" i="1"/>
  <c r="CG75" i="1"/>
  <c r="BX76" i="1"/>
  <c r="BY76" i="1"/>
  <c r="BZ76" i="1"/>
  <c r="CA76" i="1"/>
  <c r="CB76" i="1"/>
  <c r="CC76" i="1"/>
  <c r="CD76" i="1"/>
  <c r="CE76" i="1"/>
  <c r="CF76" i="1"/>
  <c r="CG76" i="1"/>
  <c r="BX77" i="1"/>
  <c r="BY77" i="1"/>
  <c r="BZ77" i="1"/>
  <c r="CA77" i="1"/>
  <c r="CB77" i="1"/>
  <c r="CC77" i="1"/>
  <c r="CD77" i="1"/>
  <c r="CE77" i="1"/>
  <c r="CF77" i="1"/>
  <c r="CG77" i="1"/>
  <c r="BX78" i="1"/>
  <c r="BY78" i="1"/>
  <c r="BZ78" i="1"/>
  <c r="CA78" i="1"/>
  <c r="CB78" i="1"/>
  <c r="CC78" i="1"/>
  <c r="CD78" i="1"/>
  <c r="CE78" i="1"/>
  <c r="CF78" i="1"/>
  <c r="CG78" i="1"/>
  <c r="BX79" i="1"/>
  <c r="BY79" i="1"/>
  <c r="BZ79" i="1"/>
  <c r="CA79" i="1"/>
  <c r="CB79" i="1"/>
  <c r="CC79" i="1"/>
  <c r="CD79" i="1"/>
  <c r="CE79" i="1"/>
  <c r="CF79" i="1"/>
  <c r="CG79" i="1"/>
  <c r="BX80" i="1"/>
  <c r="BY80" i="1"/>
  <c r="BZ80" i="1"/>
  <c r="CA80" i="1"/>
  <c r="CB80" i="1"/>
  <c r="CC80" i="1"/>
  <c r="CD80" i="1"/>
  <c r="CE80" i="1"/>
  <c r="CF80" i="1"/>
  <c r="CG80" i="1"/>
  <c r="BX81" i="1"/>
  <c r="BY81" i="1"/>
  <c r="BZ81" i="1"/>
  <c r="CA81" i="1"/>
  <c r="CB81" i="1"/>
  <c r="CC81" i="1"/>
  <c r="CD81" i="1"/>
  <c r="CE81" i="1"/>
  <c r="CF81" i="1"/>
  <c r="CG81" i="1"/>
  <c r="BX82" i="1"/>
  <c r="BY82" i="1"/>
  <c r="BZ82" i="1"/>
  <c r="CA82" i="1"/>
  <c r="CB82" i="1"/>
  <c r="CC82" i="1"/>
  <c r="CD82" i="1"/>
  <c r="CE82" i="1"/>
  <c r="CF82" i="1"/>
  <c r="CG82" i="1"/>
  <c r="BX83" i="1"/>
  <c r="BY83" i="1"/>
  <c r="BZ83" i="1"/>
  <c r="CA83" i="1"/>
  <c r="CB83" i="1"/>
  <c r="CC83" i="1"/>
  <c r="CD83" i="1"/>
  <c r="CE83" i="1"/>
  <c r="CF83" i="1"/>
  <c r="CG83" i="1"/>
  <c r="BX84" i="1"/>
  <c r="BY84" i="1"/>
  <c r="BZ84" i="1"/>
  <c r="CA84" i="1"/>
  <c r="CB84" i="1"/>
  <c r="CC84" i="1"/>
  <c r="CD84" i="1"/>
  <c r="CE84" i="1"/>
  <c r="CF84" i="1"/>
  <c r="CG84" i="1"/>
  <c r="BX85" i="1"/>
  <c r="BY85" i="1"/>
  <c r="BZ85" i="1"/>
  <c r="CA85" i="1"/>
  <c r="CB85" i="1"/>
  <c r="CC85" i="1"/>
  <c r="CD85" i="1"/>
  <c r="CE85" i="1"/>
  <c r="CF85" i="1"/>
  <c r="CG85" i="1"/>
  <c r="BX86" i="1"/>
  <c r="BY86" i="1"/>
  <c r="BZ86" i="1"/>
  <c r="CA86" i="1"/>
  <c r="CB86" i="1"/>
  <c r="CC86" i="1"/>
  <c r="CD86" i="1"/>
  <c r="CE86" i="1"/>
  <c r="CF86" i="1"/>
  <c r="CG86" i="1"/>
  <c r="BX87" i="1"/>
  <c r="BY87" i="1"/>
  <c r="BZ87" i="1"/>
  <c r="CA87" i="1"/>
  <c r="CB87" i="1"/>
  <c r="CC87" i="1"/>
  <c r="CD87" i="1"/>
  <c r="CE87" i="1"/>
  <c r="CF87" i="1"/>
  <c r="CG87" i="1"/>
  <c r="BX88" i="1"/>
  <c r="BY88" i="1"/>
  <c r="BZ88" i="1"/>
  <c r="CA88" i="1"/>
  <c r="CB88" i="1"/>
  <c r="CC88" i="1"/>
  <c r="CD88" i="1"/>
  <c r="CE88" i="1"/>
  <c r="CF88" i="1"/>
  <c r="CG88" i="1"/>
  <c r="BX89" i="1"/>
  <c r="BY89" i="1"/>
  <c r="BZ89" i="1"/>
  <c r="CA89" i="1"/>
  <c r="CB89" i="1"/>
  <c r="CC89" i="1"/>
  <c r="CD89" i="1"/>
  <c r="CE89" i="1"/>
  <c r="CF89" i="1"/>
  <c r="CG89" i="1"/>
  <c r="BX90" i="1"/>
  <c r="BY90" i="1"/>
  <c r="BZ90" i="1"/>
  <c r="CA90" i="1"/>
  <c r="CB90" i="1"/>
  <c r="CC90" i="1"/>
  <c r="CD90" i="1"/>
  <c r="CE90" i="1"/>
  <c r="CF90" i="1"/>
  <c r="CG90" i="1"/>
  <c r="BX91" i="1"/>
  <c r="BY91" i="1"/>
  <c r="BZ91" i="1"/>
  <c r="CA91" i="1"/>
  <c r="CB91" i="1"/>
  <c r="CC91" i="1"/>
  <c r="CD91" i="1"/>
  <c r="CE91" i="1"/>
  <c r="CF91" i="1"/>
  <c r="CG91" i="1"/>
  <c r="BX92" i="1"/>
  <c r="BY92" i="1"/>
  <c r="BZ92" i="1"/>
  <c r="CA92" i="1"/>
  <c r="CB92" i="1"/>
  <c r="CC92" i="1"/>
  <c r="CD92" i="1"/>
  <c r="CE92" i="1"/>
  <c r="CF92" i="1"/>
  <c r="CG92" i="1"/>
  <c r="BX93" i="1"/>
  <c r="BY93" i="1"/>
  <c r="BZ93" i="1"/>
  <c r="CA93" i="1"/>
  <c r="CB93" i="1"/>
  <c r="CC93" i="1"/>
  <c r="CD93" i="1"/>
  <c r="CE93" i="1"/>
  <c r="CF93" i="1"/>
  <c r="CG93" i="1"/>
  <c r="BX94" i="1"/>
  <c r="BY94" i="1"/>
  <c r="BZ94" i="1"/>
  <c r="CA94" i="1"/>
  <c r="CB94" i="1"/>
  <c r="CC94" i="1"/>
  <c r="CD94" i="1"/>
  <c r="CE94" i="1"/>
  <c r="CF94" i="1"/>
  <c r="CG94" i="1"/>
  <c r="BX95" i="1"/>
  <c r="BY95" i="1"/>
  <c r="BZ95" i="1"/>
  <c r="CA95" i="1"/>
  <c r="CB95" i="1"/>
  <c r="CC95" i="1"/>
  <c r="CD95" i="1"/>
  <c r="CE95" i="1"/>
  <c r="CF95" i="1"/>
  <c r="CG95" i="1"/>
  <c r="BX96" i="1"/>
  <c r="BY96" i="1"/>
  <c r="BZ96" i="1"/>
  <c r="CA96" i="1"/>
  <c r="CB96" i="1"/>
  <c r="CC96" i="1"/>
  <c r="CD96" i="1"/>
  <c r="CE96" i="1"/>
  <c r="CF96" i="1"/>
  <c r="CG96" i="1"/>
  <c r="BX97" i="1"/>
  <c r="BY97" i="1"/>
  <c r="BZ97" i="1"/>
  <c r="CA97" i="1"/>
  <c r="CB97" i="1"/>
  <c r="CC97" i="1"/>
  <c r="CD97" i="1"/>
  <c r="CE97" i="1"/>
  <c r="CF97" i="1"/>
  <c r="CG97" i="1"/>
  <c r="BX98" i="1"/>
  <c r="BY98" i="1"/>
  <c r="BZ98" i="1"/>
  <c r="CA98" i="1"/>
  <c r="CB98" i="1"/>
  <c r="CC98" i="1"/>
  <c r="CD98" i="1"/>
  <c r="CE98" i="1"/>
  <c r="CF98" i="1"/>
  <c r="CG98" i="1"/>
  <c r="BX99" i="1"/>
  <c r="BY99" i="1"/>
  <c r="BZ99" i="1"/>
  <c r="CA99" i="1"/>
  <c r="CB99" i="1"/>
  <c r="CC99" i="1"/>
  <c r="CD99" i="1"/>
  <c r="CE99" i="1"/>
  <c r="CF99" i="1"/>
  <c r="CG99" i="1"/>
  <c r="BX100" i="1"/>
  <c r="BY100" i="1"/>
  <c r="BZ100" i="1"/>
  <c r="CA100" i="1"/>
  <c r="CB100" i="1"/>
  <c r="CC100" i="1"/>
  <c r="CD100" i="1"/>
  <c r="CE100" i="1"/>
  <c r="CF100" i="1"/>
  <c r="CG100" i="1"/>
  <c r="BX101" i="1"/>
  <c r="BY101" i="1"/>
  <c r="BZ101" i="1"/>
  <c r="CA101" i="1"/>
  <c r="CB101" i="1"/>
  <c r="CC101" i="1"/>
  <c r="CD101" i="1"/>
  <c r="CE101" i="1"/>
  <c r="CF101" i="1"/>
  <c r="CG101" i="1"/>
  <c r="BX102" i="1"/>
  <c r="BY102" i="1"/>
  <c r="BZ102" i="1"/>
  <c r="CA102" i="1"/>
  <c r="CB102" i="1"/>
  <c r="CC102" i="1"/>
  <c r="CD102" i="1"/>
  <c r="CE102" i="1"/>
  <c r="CF102" i="1"/>
  <c r="CG102" i="1"/>
  <c r="BX103" i="1"/>
  <c r="BY103" i="1"/>
  <c r="BZ103" i="1"/>
  <c r="CA103" i="1"/>
  <c r="CB103" i="1"/>
  <c r="CC103" i="1"/>
  <c r="CD103" i="1"/>
  <c r="CE103" i="1"/>
  <c r="CF103" i="1"/>
  <c r="CG103" i="1"/>
  <c r="BX104" i="1"/>
  <c r="BY104" i="1"/>
  <c r="BZ104" i="1"/>
  <c r="CA104" i="1"/>
  <c r="CB104" i="1"/>
  <c r="CC104" i="1"/>
  <c r="CD104" i="1"/>
  <c r="CE104" i="1"/>
  <c r="CF104" i="1"/>
  <c r="CG104" i="1"/>
  <c r="BX105" i="1"/>
  <c r="BY105" i="1"/>
  <c r="BZ105" i="1"/>
  <c r="CA105" i="1"/>
  <c r="CB105" i="1"/>
  <c r="CC105" i="1"/>
  <c r="CD105" i="1"/>
  <c r="CE105" i="1"/>
  <c r="CF105" i="1"/>
  <c r="CG105" i="1"/>
  <c r="BX106" i="1"/>
  <c r="BY106" i="1"/>
  <c r="BZ106" i="1"/>
  <c r="CA106" i="1"/>
  <c r="CB106" i="1"/>
  <c r="CC106" i="1"/>
  <c r="CD106" i="1"/>
  <c r="CE106" i="1"/>
  <c r="CF106" i="1"/>
  <c r="CG106" i="1"/>
  <c r="BX107" i="1"/>
  <c r="BY107" i="1"/>
  <c r="BZ107" i="1"/>
  <c r="CA107" i="1"/>
  <c r="CB107" i="1"/>
  <c r="CC107" i="1"/>
  <c r="CD107" i="1"/>
  <c r="CE107" i="1"/>
  <c r="CF107" i="1"/>
  <c r="CG107" i="1"/>
  <c r="BX108" i="1"/>
  <c r="BY108" i="1"/>
  <c r="BZ108" i="1"/>
  <c r="CA108" i="1"/>
  <c r="CB108" i="1"/>
  <c r="CC108" i="1"/>
  <c r="CD108" i="1"/>
  <c r="CE108" i="1"/>
  <c r="CF108" i="1"/>
  <c r="CG108" i="1"/>
  <c r="BX109" i="1"/>
  <c r="BY109" i="1"/>
  <c r="BZ109" i="1"/>
  <c r="CA109" i="1"/>
  <c r="CB109" i="1"/>
  <c r="CC109" i="1"/>
  <c r="CD109" i="1"/>
  <c r="CE109" i="1"/>
  <c r="CF109" i="1"/>
  <c r="CG109" i="1"/>
  <c r="BX110" i="1"/>
  <c r="BY110" i="1"/>
  <c r="BZ110" i="1"/>
  <c r="CA110" i="1"/>
  <c r="CB110" i="1"/>
  <c r="CC110" i="1"/>
  <c r="CD110" i="1"/>
  <c r="CE110" i="1"/>
  <c r="CF110" i="1"/>
  <c r="CG110" i="1"/>
  <c r="BX111" i="1"/>
  <c r="BY111" i="1"/>
  <c r="BZ111" i="1"/>
  <c r="CA111" i="1"/>
  <c r="CB111" i="1"/>
  <c r="CC111" i="1"/>
  <c r="CD111" i="1"/>
  <c r="CE111" i="1"/>
  <c r="CF111" i="1"/>
  <c r="CG111" i="1"/>
  <c r="BX112" i="1"/>
  <c r="BY112" i="1"/>
  <c r="BZ112" i="1"/>
  <c r="CA112" i="1"/>
  <c r="CB112" i="1"/>
  <c r="CC112" i="1"/>
  <c r="CD112" i="1"/>
  <c r="CE112" i="1"/>
  <c r="CF112" i="1"/>
  <c r="CG112" i="1"/>
  <c r="BX113" i="1"/>
  <c r="BY113" i="1"/>
  <c r="BZ113" i="1"/>
  <c r="CA113" i="1"/>
  <c r="CB113" i="1"/>
  <c r="CC113" i="1"/>
  <c r="CD113" i="1"/>
  <c r="CE113" i="1"/>
  <c r="CF113" i="1"/>
  <c r="CG113" i="1"/>
  <c r="BX114" i="1"/>
  <c r="BY114" i="1"/>
  <c r="BZ114" i="1"/>
  <c r="CA114" i="1"/>
  <c r="CB114" i="1"/>
  <c r="CC114" i="1"/>
  <c r="CD114" i="1"/>
  <c r="CE114" i="1"/>
  <c r="CF114" i="1"/>
  <c r="CG114" i="1"/>
  <c r="BX115" i="1"/>
  <c r="BY115" i="1"/>
  <c r="BZ115" i="1"/>
  <c r="CA115" i="1"/>
  <c r="CB115" i="1"/>
  <c r="CC115" i="1"/>
  <c r="CD115" i="1"/>
  <c r="CE115" i="1"/>
  <c r="CF115" i="1"/>
  <c r="CG115" i="1"/>
  <c r="BX116" i="1"/>
  <c r="BY116" i="1"/>
  <c r="BZ116" i="1"/>
  <c r="CA116" i="1"/>
  <c r="CB116" i="1"/>
  <c r="CC116" i="1"/>
  <c r="CD116" i="1"/>
  <c r="CE116" i="1"/>
  <c r="CF116" i="1"/>
  <c r="CG116" i="1"/>
  <c r="BX117" i="1"/>
  <c r="BY117" i="1"/>
  <c r="BZ117" i="1"/>
  <c r="CA117" i="1"/>
  <c r="CB117" i="1"/>
  <c r="CC117" i="1"/>
  <c r="CD117" i="1"/>
  <c r="CE117" i="1"/>
  <c r="CF117" i="1"/>
  <c r="CG117" i="1"/>
  <c r="BX118" i="1"/>
  <c r="BY118" i="1"/>
  <c r="BZ118" i="1"/>
  <c r="CA118" i="1"/>
  <c r="CB118" i="1"/>
  <c r="CC118" i="1"/>
  <c r="CD118" i="1"/>
  <c r="CE118" i="1"/>
  <c r="CF118" i="1"/>
  <c r="CG118" i="1"/>
  <c r="BX119" i="1"/>
  <c r="BY119" i="1"/>
  <c r="BZ119" i="1"/>
  <c r="CA119" i="1"/>
  <c r="CB119" i="1"/>
  <c r="CC119" i="1"/>
  <c r="CD119" i="1"/>
  <c r="CE119" i="1"/>
  <c r="CF119" i="1"/>
  <c r="CG119" i="1"/>
  <c r="BX120" i="1"/>
  <c r="BY120" i="1"/>
  <c r="BZ120" i="1"/>
  <c r="CA120" i="1"/>
  <c r="CB120" i="1"/>
  <c r="CC120" i="1"/>
  <c r="CD120" i="1"/>
  <c r="CE120" i="1"/>
  <c r="CF120" i="1"/>
  <c r="CG120" i="1"/>
  <c r="BX121" i="1"/>
  <c r="BY121" i="1"/>
  <c r="BZ121" i="1"/>
  <c r="CA121" i="1"/>
  <c r="CB121" i="1"/>
  <c r="CC121" i="1"/>
  <c r="CD121" i="1"/>
  <c r="CE121" i="1"/>
  <c r="CF121" i="1"/>
  <c r="CG121" i="1"/>
  <c r="BX122" i="1"/>
  <c r="BY122" i="1"/>
  <c r="BZ122" i="1"/>
  <c r="CA122" i="1"/>
  <c r="CB122" i="1"/>
  <c r="CC122" i="1"/>
  <c r="CD122" i="1"/>
  <c r="CE122" i="1"/>
  <c r="CF122" i="1"/>
  <c r="CG122" i="1"/>
  <c r="BX123" i="1"/>
  <c r="BY123" i="1"/>
  <c r="BZ123" i="1"/>
  <c r="CA123" i="1"/>
  <c r="CB123" i="1"/>
  <c r="CC123" i="1"/>
  <c r="CD123" i="1"/>
  <c r="CE123" i="1"/>
  <c r="CF123" i="1"/>
  <c r="CG123" i="1"/>
  <c r="BX124" i="1"/>
  <c r="BY124" i="1"/>
  <c r="BZ124" i="1"/>
  <c r="CA124" i="1"/>
  <c r="CB124" i="1"/>
  <c r="CC124" i="1"/>
  <c r="CD124" i="1"/>
  <c r="CE124" i="1"/>
  <c r="CF124" i="1"/>
  <c r="CG124" i="1"/>
  <c r="BX125" i="1"/>
  <c r="BY125" i="1"/>
  <c r="BZ125" i="1"/>
  <c r="CA125" i="1"/>
  <c r="CB125" i="1"/>
  <c r="CC125" i="1"/>
  <c r="CD125" i="1"/>
  <c r="CE125" i="1"/>
  <c r="CF125" i="1"/>
  <c r="CG125" i="1"/>
  <c r="BX126" i="1"/>
  <c r="BY126" i="1"/>
  <c r="BZ126" i="1"/>
  <c r="CA126" i="1"/>
  <c r="CB126" i="1"/>
  <c r="CC126" i="1"/>
  <c r="CD126" i="1"/>
  <c r="CE126" i="1"/>
  <c r="CF126" i="1"/>
  <c r="CG126" i="1"/>
  <c r="BX127" i="1"/>
  <c r="BY127" i="1"/>
  <c r="BZ127" i="1"/>
  <c r="CA127" i="1"/>
  <c r="CB127" i="1"/>
  <c r="CC127" i="1"/>
  <c r="CD127" i="1"/>
  <c r="CE127" i="1"/>
  <c r="CF127" i="1"/>
  <c r="CG127" i="1"/>
  <c r="BX128" i="1"/>
  <c r="BY128" i="1"/>
  <c r="BZ128" i="1"/>
  <c r="CA128" i="1"/>
  <c r="CB128" i="1"/>
  <c r="CC128" i="1"/>
  <c r="CD128" i="1"/>
  <c r="CE128" i="1"/>
  <c r="CF128" i="1"/>
  <c r="CG128" i="1"/>
  <c r="BX129" i="1"/>
  <c r="BY129" i="1"/>
  <c r="BZ129" i="1"/>
  <c r="CA129" i="1"/>
  <c r="CB129" i="1"/>
  <c r="CC129" i="1"/>
  <c r="CD129" i="1"/>
  <c r="CE129" i="1"/>
  <c r="CF129" i="1"/>
  <c r="CG129" i="1"/>
  <c r="BX130" i="1"/>
  <c r="BY130" i="1"/>
  <c r="BZ130" i="1"/>
  <c r="CA130" i="1"/>
  <c r="CB130" i="1"/>
  <c r="CC130" i="1"/>
  <c r="CD130" i="1"/>
  <c r="CE130" i="1"/>
  <c r="CF130" i="1"/>
  <c r="CG130" i="1"/>
  <c r="BX131" i="1"/>
  <c r="BY131" i="1"/>
  <c r="BZ131" i="1"/>
  <c r="CA131" i="1"/>
  <c r="CB131" i="1"/>
  <c r="CC131" i="1"/>
  <c r="CD131" i="1"/>
  <c r="CE131" i="1"/>
  <c r="CF131" i="1"/>
  <c r="CG131" i="1"/>
  <c r="BX132" i="1"/>
  <c r="BY132" i="1"/>
  <c r="BZ132" i="1"/>
  <c r="CA132" i="1"/>
  <c r="CB132" i="1"/>
  <c r="CC132" i="1"/>
  <c r="CD132" i="1"/>
  <c r="CE132" i="1"/>
  <c r="CF132" i="1"/>
  <c r="CG132" i="1"/>
  <c r="BX133" i="1"/>
  <c r="BY133" i="1"/>
  <c r="BZ133" i="1"/>
  <c r="CA133" i="1"/>
  <c r="CB133" i="1"/>
  <c r="CC133" i="1"/>
  <c r="CD133" i="1"/>
  <c r="CE133" i="1"/>
  <c r="CF133" i="1"/>
  <c r="CG133" i="1"/>
  <c r="BX134" i="1"/>
  <c r="BY134" i="1"/>
  <c r="BZ134" i="1"/>
  <c r="CA134" i="1"/>
  <c r="CB134" i="1"/>
  <c r="CC134" i="1"/>
  <c r="CD134" i="1"/>
  <c r="CE134" i="1"/>
  <c r="CF134" i="1"/>
  <c r="CG134" i="1"/>
  <c r="BX135" i="1"/>
  <c r="BY135" i="1"/>
  <c r="BZ135" i="1"/>
  <c r="CA135" i="1"/>
  <c r="CB135" i="1"/>
  <c r="CC135" i="1"/>
  <c r="CD135" i="1"/>
  <c r="CE135" i="1"/>
  <c r="CF135" i="1"/>
  <c r="CG135" i="1"/>
  <c r="BX136" i="1"/>
  <c r="BY136" i="1"/>
  <c r="BZ136" i="1"/>
  <c r="CA136" i="1"/>
  <c r="CB136" i="1"/>
  <c r="CC136" i="1"/>
  <c r="CD136" i="1"/>
  <c r="CE136" i="1"/>
  <c r="CF136" i="1"/>
  <c r="CG136" i="1"/>
  <c r="BX137" i="1"/>
  <c r="BY137" i="1"/>
  <c r="BZ137" i="1"/>
  <c r="CA137" i="1"/>
  <c r="CB137" i="1"/>
  <c r="CC137" i="1"/>
  <c r="CD137" i="1"/>
  <c r="CE137" i="1"/>
  <c r="CF137" i="1"/>
  <c r="CG137" i="1"/>
  <c r="BX138" i="1"/>
  <c r="BY138" i="1"/>
  <c r="BZ138" i="1"/>
  <c r="CA138" i="1"/>
  <c r="CB138" i="1"/>
  <c r="CC138" i="1"/>
  <c r="CD138" i="1"/>
  <c r="CE138" i="1"/>
  <c r="CF138" i="1"/>
  <c r="CG138" i="1"/>
  <c r="BX139" i="1"/>
  <c r="BY139" i="1"/>
  <c r="BZ139" i="1"/>
  <c r="CA139" i="1"/>
  <c r="CB139" i="1"/>
  <c r="CC139" i="1"/>
  <c r="CD139" i="1"/>
  <c r="CE139" i="1"/>
  <c r="CF139" i="1"/>
  <c r="CG139" i="1"/>
  <c r="BX140" i="1"/>
  <c r="BY140" i="1"/>
  <c r="BZ140" i="1"/>
  <c r="CA140" i="1"/>
  <c r="CB140" i="1"/>
  <c r="CC140" i="1"/>
  <c r="CD140" i="1"/>
  <c r="CE140" i="1"/>
  <c r="CF140" i="1"/>
  <c r="CG140" i="1"/>
  <c r="BX141" i="1"/>
  <c r="BY141" i="1"/>
  <c r="BZ141" i="1"/>
  <c r="CA141" i="1"/>
  <c r="CB141" i="1"/>
  <c r="CC141" i="1"/>
  <c r="CD141" i="1"/>
  <c r="CE141" i="1"/>
  <c r="CF141" i="1"/>
  <c r="CG141" i="1"/>
  <c r="BX142" i="1"/>
  <c r="BY142" i="1"/>
  <c r="BZ142" i="1"/>
  <c r="CA142" i="1"/>
  <c r="CB142" i="1"/>
  <c r="CC142" i="1"/>
  <c r="CD142" i="1"/>
  <c r="CE142" i="1"/>
  <c r="CF142" i="1"/>
  <c r="CG142" i="1"/>
  <c r="BX143" i="1"/>
  <c r="BY143" i="1"/>
  <c r="BZ143" i="1"/>
  <c r="CA143" i="1"/>
  <c r="CB143" i="1"/>
  <c r="CC143" i="1"/>
  <c r="CD143" i="1"/>
  <c r="CE143" i="1"/>
  <c r="CF143" i="1"/>
  <c r="CG143" i="1"/>
  <c r="BX144" i="1"/>
  <c r="BY144" i="1"/>
  <c r="BZ144" i="1"/>
  <c r="CA144" i="1"/>
  <c r="CB144" i="1"/>
  <c r="CC144" i="1"/>
  <c r="CD144" i="1"/>
  <c r="CE144" i="1"/>
  <c r="CF144" i="1"/>
  <c r="CG144" i="1"/>
  <c r="BX145" i="1"/>
  <c r="BY145" i="1"/>
  <c r="BZ145" i="1"/>
  <c r="CA145" i="1"/>
  <c r="CB145" i="1"/>
  <c r="CC145" i="1"/>
  <c r="CD145" i="1"/>
  <c r="CE145" i="1"/>
  <c r="CF145" i="1"/>
  <c r="CG145" i="1"/>
  <c r="BX146" i="1"/>
  <c r="BY146" i="1"/>
  <c r="BZ146" i="1"/>
  <c r="CA146" i="1"/>
  <c r="CB146" i="1"/>
  <c r="CC146" i="1"/>
  <c r="CD146" i="1"/>
  <c r="CE146" i="1"/>
  <c r="CF146" i="1"/>
  <c r="CG146" i="1"/>
  <c r="BX147" i="1"/>
  <c r="BY147" i="1"/>
  <c r="BZ147" i="1"/>
  <c r="CA147" i="1"/>
  <c r="CB147" i="1"/>
  <c r="CC147" i="1"/>
  <c r="CD147" i="1"/>
  <c r="CE147" i="1"/>
  <c r="CF147" i="1"/>
  <c r="CG147" i="1"/>
  <c r="BX148" i="1"/>
  <c r="BY148" i="1"/>
  <c r="BZ148" i="1"/>
  <c r="CA148" i="1"/>
  <c r="CB148" i="1"/>
  <c r="CC148" i="1"/>
  <c r="CD148" i="1"/>
  <c r="CE148" i="1"/>
  <c r="CF148" i="1"/>
  <c r="CG148" i="1"/>
  <c r="BX149" i="1"/>
  <c r="BY149" i="1"/>
  <c r="BZ149" i="1"/>
  <c r="CA149" i="1"/>
  <c r="CB149" i="1"/>
  <c r="CC149" i="1"/>
  <c r="CD149" i="1"/>
  <c r="CE149" i="1"/>
  <c r="CF149" i="1"/>
  <c r="CG149" i="1"/>
  <c r="BX150" i="1"/>
  <c r="BY150" i="1"/>
  <c r="BZ150" i="1"/>
  <c r="CA150" i="1"/>
  <c r="CB150" i="1"/>
  <c r="CC150" i="1"/>
  <c r="CD150" i="1"/>
  <c r="CE150" i="1"/>
  <c r="CF150" i="1"/>
  <c r="CG150" i="1"/>
  <c r="BX151" i="1"/>
  <c r="BY151" i="1"/>
  <c r="BZ151" i="1"/>
  <c r="CA151" i="1"/>
  <c r="CB151" i="1"/>
  <c r="CC151" i="1"/>
  <c r="CD151" i="1"/>
  <c r="CE151" i="1"/>
  <c r="CF151" i="1"/>
  <c r="CG151" i="1"/>
  <c r="BX152" i="1"/>
  <c r="BY152" i="1"/>
  <c r="BZ152" i="1"/>
  <c r="CA152" i="1"/>
  <c r="CB152" i="1"/>
  <c r="CC152" i="1"/>
  <c r="CD152" i="1"/>
  <c r="CE152" i="1"/>
  <c r="CF152" i="1"/>
  <c r="CG152" i="1"/>
  <c r="BX153" i="1"/>
  <c r="BY153" i="1"/>
  <c r="BZ153" i="1"/>
  <c r="CA153" i="1"/>
  <c r="CB153" i="1"/>
  <c r="CC153" i="1"/>
  <c r="CD153" i="1"/>
  <c r="CE153" i="1"/>
  <c r="CF153" i="1"/>
  <c r="CG153" i="1"/>
  <c r="BX154" i="1"/>
  <c r="BY154" i="1"/>
  <c r="BZ154" i="1"/>
  <c r="CA154" i="1"/>
  <c r="CB154" i="1"/>
  <c r="CC154" i="1"/>
  <c r="CD154" i="1"/>
  <c r="CE154" i="1"/>
  <c r="CF154" i="1"/>
  <c r="CG154" i="1"/>
  <c r="BX155" i="1"/>
  <c r="BY155" i="1"/>
  <c r="BZ155" i="1"/>
  <c r="CA155" i="1"/>
  <c r="CB155" i="1"/>
  <c r="CC155" i="1"/>
  <c r="CD155" i="1"/>
  <c r="CE155" i="1"/>
  <c r="CF155" i="1"/>
  <c r="CG155" i="1"/>
  <c r="BX156" i="1"/>
  <c r="BY156" i="1"/>
  <c r="BZ156" i="1"/>
  <c r="CA156" i="1"/>
  <c r="CB156" i="1"/>
  <c r="CC156" i="1"/>
  <c r="CD156" i="1"/>
  <c r="CE156" i="1"/>
  <c r="CF156" i="1"/>
  <c r="CG156" i="1"/>
  <c r="BX157" i="1"/>
  <c r="BY157" i="1"/>
  <c r="BZ157" i="1"/>
  <c r="CA157" i="1"/>
  <c r="CB157" i="1"/>
  <c r="CC157" i="1"/>
  <c r="CD157" i="1"/>
  <c r="CE157" i="1"/>
  <c r="CF157" i="1"/>
  <c r="CG157" i="1"/>
  <c r="BX158" i="1"/>
  <c r="BY158" i="1"/>
  <c r="BZ158" i="1"/>
  <c r="CA158" i="1"/>
  <c r="CB158" i="1"/>
  <c r="CC158" i="1"/>
  <c r="CD158" i="1"/>
  <c r="CE158" i="1"/>
  <c r="CF158" i="1"/>
  <c r="CG158" i="1"/>
  <c r="BX159" i="1"/>
  <c r="BY159" i="1"/>
  <c r="BZ159" i="1"/>
  <c r="CA159" i="1"/>
  <c r="CB159" i="1"/>
  <c r="CC159" i="1"/>
  <c r="CD159" i="1"/>
  <c r="CE159" i="1"/>
  <c r="CF159" i="1"/>
  <c r="CG159" i="1"/>
  <c r="BX160" i="1"/>
  <c r="BY160" i="1"/>
  <c r="BZ160" i="1"/>
  <c r="CA160" i="1"/>
  <c r="CB160" i="1"/>
  <c r="CC160" i="1"/>
  <c r="CD160" i="1"/>
  <c r="CE160" i="1"/>
  <c r="CF160" i="1"/>
  <c r="CG160" i="1"/>
  <c r="BX161" i="1"/>
  <c r="BY161" i="1"/>
  <c r="BZ161" i="1"/>
  <c r="CA161" i="1"/>
  <c r="CB161" i="1"/>
  <c r="CC161" i="1"/>
  <c r="CD161" i="1"/>
  <c r="CE161" i="1"/>
  <c r="CF161" i="1"/>
  <c r="CG161" i="1"/>
  <c r="BX162" i="1"/>
  <c r="BY162" i="1"/>
  <c r="BZ162" i="1"/>
  <c r="CA162" i="1"/>
  <c r="CB162" i="1"/>
  <c r="CC162" i="1"/>
  <c r="CD162" i="1"/>
  <c r="CE162" i="1"/>
  <c r="CF162" i="1"/>
  <c r="CG162" i="1"/>
  <c r="BX163" i="1"/>
  <c r="BY163" i="1"/>
  <c r="BZ163" i="1"/>
  <c r="CA163" i="1"/>
  <c r="CB163" i="1"/>
  <c r="CC163" i="1"/>
  <c r="CD163" i="1"/>
  <c r="CE163" i="1"/>
  <c r="CF163" i="1"/>
  <c r="CG163" i="1"/>
  <c r="BX164" i="1"/>
  <c r="BY164" i="1"/>
  <c r="BZ164" i="1"/>
  <c r="CA164" i="1"/>
  <c r="CB164" i="1"/>
  <c r="CC164" i="1"/>
  <c r="CD164" i="1"/>
  <c r="CE164" i="1"/>
  <c r="CF164" i="1"/>
  <c r="CG164" i="1"/>
  <c r="BX165" i="1"/>
  <c r="BY165" i="1"/>
  <c r="BZ165" i="1"/>
  <c r="CA165" i="1"/>
  <c r="CB165" i="1"/>
  <c r="CC165" i="1"/>
  <c r="CD165" i="1"/>
  <c r="CE165" i="1"/>
  <c r="CF165" i="1"/>
  <c r="CG165" i="1"/>
  <c r="BX166" i="1"/>
  <c r="BY166" i="1"/>
  <c r="BZ166" i="1"/>
  <c r="CA166" i="1"/>
  <c r="CB166" i="1"/>
  <c r="CC166" i="1"/>
  <c r="CD166" i="1"/>
  <c r="CE166" i="1"/>
  <c r="CF166" i="1"/>
  <c r="CG166" i="1"/>
  <c r="BX167" i="1"/>
  <c r="BY167" i="1"/>
  <c r="BZ167" i="1"/>
  <c r="CA167" i="1"/>
  <c r="CB167" i="1"/>
  <c r="CC167" i="1"/>
  <c r="CD167" i="1"/>
  <c r="CE167" i="1"/>
  <c r="CF167" i="1"/>
  <c r="CG167" i="1"/>
  <c r="BX168" i="1"/>
  <c r="BY168" i="1"/>
  <c r="BZ168" i="1"/>
  <c r="CA168" i="1"/>
  <c r="CB168" i="1"/>
  <c r="CC168" i="1"/>
  <c r="CD168" i="1"/>
  <c r="CE168" i="1"/>
  <c r="CF168" i="1"/>
  <c r="CG168" i="1"/>
  <c r="BX169" i="1"/>
  <c r="BY169" i="1"/>
  <c r="BZ169" i="1"/>
  <c r="CA169" i="1"/>
  <c r="CB169" i="1"/>
  <c r="CC169" i="1"/>
  <c r="CD169" i="1"/>
  <c r="CE169" i="1"/>
  <c r="CF169" i="1"/>
  <c r="CG169" i="1"/>
  <c r="BX170" i="1"/>
  <c r="BY170" i="1"/>
  <c r="BZ170" i="1"/>
  <c r="CA170" i="1"/>
  <c r="CB170" i="1"/>
  <c r="CC170" i="1"/>
  <c r="CD170" i="1"/>
  <c r="CE170" i="1"/>
  <c r="CF170" i="1"/>
  <c r="CG170" i="1"/>
  <c r="BX171" i="1"/>
  <c r="BY171" i="1"/>
  <c r="BZ171" i="1"/>
  <c r="CA171" i="1"/>
  <c r="CB171" i="1"/>
  <c r="CC171" i="1"/>
  <c r="CD171" i="1"/>
  <c r="CE171" i="1"/>
  <c r="CF171" i="1"/>
  <c r="CG171" i="1"/>
  <c r="BX172" i="1"/>
  <c r="BY172" i="1"/>
  <c r="BZ172" i="1"/>
  <c r="CA172" i="1"/>
  <c r="CB172" i="1"/>
  <c r="CC172" i="1"/>
  <c r="CD172" i="1"/>
  <c r="CE172" i="1"/>
  <c r="CF172" i="1"/>
  <c r="CG172" i="1"/>
  <c r="BX173" i="1"/>
  <c r="BY173" i="1"/>
  <c r="BZ173" i="1"/>
  <c r="CA173" i="1"/>
  <c r="CB173" i="1"/>
  <c r="CC173" i="1"/>
  <c r="CD173" i="1"/>
  <c r="CE173" i="1"/>
  <c r="CF173" i="1"/>
  <c r="CG173" i="1"/>
  <c r="BX174" i="1"/>
  <c r="BY174" i="1"/>
  <c r="BZ174" i="1"/>
  <c r="CA174" i="1"/>
  <c r="CB174" i="1"/>
  <c r="CC174" i="1"/>
  <c r="CD174" i="1"/>
  <c r="CE174" i="1"/>
  <c r="CF174" i="1"/>
  <c r="CG174" i="1"/>
  <c r="BX175" i="1"/>
  <c r="BY175" i="1"/>
  <c r="BZ175" i="1"/>
  <c r="CA175" i="1"/>
  <c r="CB175" i="1"/>
  <c r="CC175" i="1"/>
  <c r="CD175" i="1"/>
  <c r="CE175" i="1"/>
  <c r="CF175" i="1"/>
  <c r="CG175" i="1"/>
  <c r="BX176" i="1"/>
  <c r="BY176" i="1"/>
  <c r="BZ176" i="1"/>
  <c r="CA176" i="1"/>
  <c r="CB176" i="1"/>
  <c r="CC176" i="1"/>
  <c r="CD176" i="1"/>
  <c r="CE176" i="1"/>
  <c r="CF176" i="1"/>
  <c r="CG176" i="1"/>
  <c r="BX177" i="1"/>
  <c r="BY177" i="1"/>
  <c r="BZ177" i="1"/>
  <c r="CA177" i="1"/>
  <c r="CB177" i="1"/>
  <c r="CC177" i="1"/>
  <c r="CD177" i="1"/>
  <c r="CE177" i="1"/>
  <c r="CF177" i="1"/>
  <c r="CG177" i="1"/>
  <c r="BX178" i="1"/>
  <c r="BY178" i="1"/>
  <c r="BZ178" i="1"/>
  <c r="CA178" i="1"/>
  <c r="CB178" i="1"/>
  <c r="CC178" i="1"/>
  <c r="CD178" i="1"/>
  <c r="CE178" i="1"/>
  <c r="CF178" i="1"/>
  <c r="CG178" i="1"/>
  <c r="BX179" i="1"/>
  <c r="BY179" i="1"/>
  <c r="BZ179" i="1"/>
  <c r="CA179" i="1"/>
  <c r="CB179" i="1"/>
  <c r="CC179" i="1"/>
  <c r="CD179" i="1"/>
  <c r="CE179" i="1"/>
  <c r="CF179" i="1"/>
  <c r="CG179" i="1"/>
  <c r="BX180" i="1"/>
  <c r="BY180" i="1"/>
  <c r="BZ180" i="1"/>
  <c r="CA180" i="1"/>
  <c r="CB180" i="1"/>
  <c r="CC180" i="1"/>
  <c r="CD180" i="1"/>
  <c r="CE180" i="1"/>
  <c r="CF180" i="1"/>
  <c r="CG180" i="1"/>
  <c r="BX181" i="1"/>
  <c r="BY181" i="1"/>
  <c r="BZ181" i="1"/>
  <c r="CA181" i="1"/>
  <c r="CB181" i="1"/>
  <c r="CC181" i="1"/>
  <c r="CD181" i="1"/>
  <c r="CE181" i="1"/>
  <c r="CF181" i="1"/>
  <c r="CG181" i="1"/>
  <c r="BX182" i="1"/>
  <c r="BY182" i="1"/>
  <c r="BZ182" i="1"/>
  <c r="CA182" i="1"/>
  <c r="CB182" i="1"/>
  <c r="CC182" i="1"/>
  <c r="CD182" i="1"/>
  <c r="CE182" i="1"/>
  <c r="CF182" i="1"/>
  <c r="CG182" i="1"/>
  <c r="BX183" i="1"/>
  <c r="BY183" i="1"/>
  <c r="BZ183" i="1"/>
  <c r="CA183" i="1"/>
  <c r="CB183" i="1"/>
  <c r="CC183" i="1"/>
  <c r="CD183" i="1"/>
  <c r="CE183" i="1"/>
  <c r="CF183" i="1"/>
  <c r="CG183" i="1"/>
  <c r="BX184" i="1"/>
  <c r="BY184" i="1"/>
  <c r="BZ184" i="1"/>
  <c r="CA184" i="1"/>
  <c r="CB184" i="1"/>
  <c r="CC184" i="1"/>
  <c r="CD184" i="1"/>
  <c r="CE184" i="1"/>
  <c r="CF184" i="1"/>
  <c r="CG184" i="1"/>
  <c r="BX185" i="1"/>
  <c r="BY185" i="1"/>
  <c r="BZ185" i="1"/>
  <c r="CA185" i="1"/>
  <c r="CB185" i="1"/>
  <c r="CC185" i="1"/>
  <c r="CD185" i="1"/>
  <c r="CE185" i="1"/>
  <c r="CF185" i="1"/>
  <c r="CG185" i="1"/>
  <c r="BX186" i="1"/>
  <c r="BY186" i="1"/>
  <c r="BZ186" i="1"/>
  <c r="CA186" i="1"/>
  <c r="CB186" i="1"/>
  <c r="CC186" i="1"/>
  <c r="CD186" i="1"/>
  <c r="CE186" i="1"/>
  <c r="CF186" i="1"/>
  <c r="CG186" i="1"/>
  <c r="BX187" i="1"/>
  <c r="BY187" i="1"/>
  <c r="BZ187" i="1"/>
  <c r="CA187" i="1"/>
  <c r="CB187" i="1"/>
  <c r="CC187" i="1"/>
  <c r="CD187" i="1"/>
  <c r="CE187" i="1"/>
  <c r="CF187" i="1"/>
  <c r="CG187" i="1"/>
  <c r="BX188" i="1"/>
  <c r="BY188" i="1"/>
  <c r="BZ188" i="1"/>
  <c r="CA188" i="1"/>
  <c r="CB188" i="1"/>
  <c r="CC188" i="1"/>
  <c r="CD188" i="1"/>
  <c r="CE188" i="1"/>
  <c r="CF188" i="1"/>
  <c r="CG188" i="1"/>
  <c r="BX189" i="1"/>
  <c r="BY189" i="1"/>
  <c r="BZ189" i="1"/>
  <c r="CA189" i="1"/>
  <c r="CB189" i="1"/>
  <c r="CC189" i="1"/>
  <c r="CD189" i="1"/>
  <c r="CE189" i="1"/>
  <c r="CF189" i="1"/>
  <c r="CG189" i="1"/>
  <c r="BX190" i="1"/>
  <c r="BY190" i="1"/>
  <c r="BZ190" i="1"/>
  <c r="CA190" i="1"/>
  <c r="CB190" i="1"/>
  <c r="CC190" i="1"/>
  <c r="CD190" i="1"/>
  <c r="CE190" i="1"/>
  <c r="CF190" i="1"/>
  <c r="CG190" i="1"/>
  <c r="BX191" i="1"/>
  <c r="BY191" i="1"/>
  <c r="BZ191" i="1"/>
  <c r="CA191" i="1"/>
  <c r="CB191" i="1"/>
  <c r="CC191" i="1"/>
  <c r="CD191" i="1"/>
  <c r="CE191" i="1"/>
  <c r="CF191" i="1"/>
  <c r="CG191" i="1"/>
  <c r="BX192" i="1"/>
  <c r="BY192" i="1"/>
  <c r="BZ192" i="1"/>
  <c r="CA192" i="1"/>
  <c r="CB192" i="1"/>
  <c r="CC192" i="1"/>
  <c r="CD192" i="1"/>
  <c r="CE192" i="1"/>
  <c r="CF192" i="1"/>
  <c r="CG192" i="1"/>
  <c r="BX193" i="1"/>
  <c r="BY193" i="1"/>
  <c r="BZ193" i="1"/>
  <c r="CA193" i="1"/>
  <c r="CB193" i="1"/>
  <c r="CC193" i="1"/>
  <c r="CD193" i="1"/>
  <c r="CE193" i="1"/>
  <c r="CF193" i="1"/>
  <c r="CG193" i="1"/>
  <c r="BX194" i="1"/>
  <c r="BY194" i="1"/>
  <c r="BZ194" i="1"/>
  <c r="CA194" i="1"/>
  <c r="CB194" i="1"/>
  <c r="CC194" i="1"/>
  <c r="CD194" i="1"/>
  <c r="CE194" i="1"/>
  <c r="CF194" i="1"/>
  <c r="CG194" i="1"/>
  <c r="BX195" i="1"/>
  <c r="BY195" i="1"/>
  <c r="BZ195" i="1"/>
  <c r="CA195" i="1"/>
  <c r="CB195" i="1"/>
  <c r="CC195" i="1"/>
  <c r="CD195" i="1"/>
  <c r="CE195" i="1"/>
  <c r="CF195" i="1"/>
  <c r="CG195" i="1"/>
  <c r="BX196" i="1"/>
  <c r="BY196" i="1"/>
  <c r="BZ196" i="1"/>
  <c r="CA196" i="1"/>
  <c r="CB196" i="1"/>
  <c r="CC196" i="1"/>
  <c r="CD196" i="1"/>
  <c r="CE196" i="1"/>
  <c r="CF196" i="1"/>
  <c r="CG196" i="1"/>
  <c r="BX197" i="1"/>
  <c r="BY197" i="1"/>
  <c r="BZ197" i="1"/>
  <c r="CA197" i="1"/>
  <c r="CB197" i="1"/>
  <c r="CC197" i="1"/>
  <c r="CD197" i="1"/>
  <c r="CE197" i="1"/>
  <c r="CF197" i="1"/>
  <c r="CG197" i="1"/>
  <c r="BX198" i="1"/>
  <c r="BY198" i="1"/>
  <c r="BZ198" i="1"/>
  <c r="CA198" i="1"/>
  <c r="CB198" i="1"/>
  <c r="CC198" i="1"/>
  <c r="CD198" i="1"/>
  <c r="CE198" i="1"/>
  <c r="CF198" i="1"/>
  <c r="CG198" i="1"/>
  <c r="BX199" i="1"/>
  <c r="BY199" i="1"/>
  <c r="BZ199" i="1"/>
  <c r="CA199" i="1"/>
  <c r="CB199" i="1"/>
  <c r="CC199" i="1"/>
  <c r="CD199" i="1"/>
  <c r="CE199" i="1"/>
  <c r="CF199" i="1"/>
  <c r="CG199" i="1"/>
  <c r="BX200" i="1"/>
  <c r="BY200" i="1"/>
  <c r="BZ200" i="1"/>
  <c r="CA200" i="1"/>
  <c r="CB200" i="1"/>
  <c r="CC200" i="1"/>
  <c r="CD200" i="1"/>
  <c r="CE200" i="1"/>
  <c r="CF200" i="1"/>
  <c r="CG200" i="1"/>
  <c r="BX201" i="1"/>
  <c r="BY201" i="1"/>
  <c r="BZ201" i="1"/>
  <c r="CA201" i="1"/>
  <c r="CB201" i="1"/>
  <c r="CC201" i="1"/>
  <c r="CD201" i="1"/>
  <c r="CE201" i="1"/>
  <c r="CF201" i="1"/>
  <c r="CG201" i="1"/>
  <c r="BX202" i="1"/>
  <c r="BY202" i="1"/>
  <c r="BZ202" i="1"/>
  <c r="CA202" i="1"/>
  <c r="CB202" i="1"/>
  <c r="CC202" i="1"/>
  <c r="CD202" i="1"/>
  <c r="CE202" i="1"/>
  <c r="CF202" i="1"/>
  <c r="CG202" i="1"/>
  <c r="BX203" i="1"/>
  <c r="BY203" i="1"/>
  <c r="BZ203" i="1"/>
  <c r="CA203" i="1"/>
  <c r="CB203" i="1"/>
  <c r="CC203" i="1"/>
  <c r="CD203" i="1"/>
  <c r="CE203" i="1"/>
  <c r="CF203" i="1"/>
  <c r="CG203" i="1"/>
  <c r="BX204" i="1"/>
  <c r="BY204" i="1"/>
  <c r="BZ204" i="1"/>
  <c r="CA204" i="1"/>
  <c r="CB204" i="1"/>
  <c r="CC204" i="1"/>
  <c r="CD204" i="1"/>
  <c r="CE204" i="1"/>
  <c r="CF204" i="1"/>
  <c r="CG204" i="1"/>
  <c r="BX205" i="1"/>
  <c r="BY205" i="1"/>
  <c r="BZ205" i="1"/>
  <c r="CA205" i="1"/>
  <c r="CB205" i="1"/>
  <c r="CC205" i="1"/>
  <c r="CD205" i="1"/>
  <c r="CE205" i="1"/>
  <c r="CF205" i="1"/>
  <c r="CG205" i="1"/>
  <c r="BX206" i="1"/>
  <c r="BY206" i="1"/>
  <c r="BZ206" i="1"/>
  <c r="CA206" i="1"/>
  <c r="CB206" i="1"/>
  <c r="CC206" i="1"/>
  <c r="CD206" i="1"/>
  <c r="CE206" i="1"/>
  <c r="CF206" i="1"/>
  <c r="CG206" i="1"/>
  <c r="BX207" i="1"/>
  <c r="BY207" i="1"/>
  <c r="BZ207" i="1"/>
  <c r="CA207" i="1"/>
  <c r="CB207" i="1"/>
  <c r="CC207" i="1"/>
  <c r="CD207" i="1"/>
  <c r="CE207" i="1"/>
  <c r="CF207" i="1"/>
  <c r="CG207" i="1"/>
  <c r="BX208" i="1"/>
  <c r="BY208" i="1"/>
  <c r="BZ208" i="1"/>
  <c r="CA208" i="1"/>
  <c r="CB208" i="1"/>
  <c r="CC208" i="1"/>
  <c r="CD208" i="1"/>
  <c r="CE208" i="1"/>
  <c r="CF208" i="1"/>
  <c r="CG208" i="1"/>
  <c r="BX209" i="1"/>
  <c r="BY209" i="1"/>
  <c r="BZ209" i="1"/>
  <c r="CA209" i="1"/>
  <c r="CB209" i="1"/>
  <c r="CC209" i="1"/>
  <c r="CD209" i="1"/>
  <c r="CE209" i="1"/>
  <c r="CF209" i="1"/>
  <c r="CG209" i="1"/>
  <c r="BX210" i="1"/>
  <c r="BY210" i="1"/>
  <c r="BZ210" i="1"/>
  <c r="CA210" i="1"/>
  <c r="CB210" i="1"/>
  <c r="CC210" i="1"/>
  <c r="CD210" i="1"/>
  <c r="CE210" i="1"/>
  <c r="CF210" i="1"/>
  <c r="CG210" i="1"/>
  <c r="BX211" i="1"/>
  <c r="BY211" i="1"/>
  <c r="BZ211" i="1"/>
  <c r="CA211" i="1"/>
  <c r="CB211" i="1"/>
  <c r="CC211" i="1"/>
  <c r="CD211" i="1"/>
  <c r="CE211" i="1"/>
  <c r="CF211" i="1"/>
  <c r="CG211" i="1"/>
  <c r="BX212" i="1"/>
  <c r="BY212" i="1"/>
  <c r="BZ212" i="1"/>
  <c r="CA212" i="1"/>
  <c r="CB212" i="1"/>
  <c r="CC212" i="1"/>
  <c r="CD212" i="1"/>
  <c r="CE212" i="1"/>
  <c r="CF212" i="1"/>
  <c r="CG212" i="1"/>
  <c r="BX213" i="1"/>
  <c r="BY213" i="1"/>
  <c r="BZ213" i="1"/>
  <c r="CA213" i="1"/>
  <c r="CB213" i="1"/>
  <c r="CC213" i="1"/>
  <c r="CD213" i="1"/>
  <c r="CE213" i="1"/>
  <c r="CF213" i="1"/>
  <c r="CG213" i="1"/>
  <c r="BX214" i="1"/>
  <c r="BY214" i="1"/>
  <c r="BZ214" i="1"/>
  <c r="CA214" i="1"/>
  <c r="CB214" i="1"/>
  <c r="CC214" i="1"/>
  <c r="CD214" i="1"/>
  <c r="CE214" i="1"/>
  <c r="CF214" i="1"/>
  <c r="CG214" i="1"/>
  <c r="BX215" i="1"/>
  <c r="BY215" i="1"/>
  <c r="BZ215" i="1"/>
  <c r="CA215" i="1"/>
  <c r="CB215" i="1"/>
  <c r="CC215" i="1"/>
  <c r="CD215" i="1"/>
  <c r="CE215" i="1"/>
  <c r="CF215" i="1"/>
  <c r="CG215" i="1"/>
  <c r="BX216" i="1"/>
  <c r="BY216" i="1"/>
  <c r="BZ216" i="1"/>
  <c r="CA216" i="1"/>
  <c r="CB216" i="1"/>
  <c r="CC216" i="1"/>
  <c r="CD216" i="1"/>
  <c r="CE216" i="1"/>
  <c r="CF216" i="1"/>
  <c r="CG216" i="1"/>
  <c r="BX217" i="1"/>
  <c r="BY217" i="1"/>
  <c r="BZ217" i="1"/>
  <c r="CA217" i="1"/>
  <c r="CB217" i="1"/>
  <c r="CC217" i="1"/>
  <c r="CD217" i="1"/>
  <c r="CE217" i="1"/>
  <c r="CF217" i="1"/>
  <c r="CG217" i="1"/>
  <c r="BX218" i="1"/>
  <c r="BY218" i="1"/>
  <c r="BZ218" i="1"/>
  <c r="CA218" i="1"/>
  <c r="CB218" i="1"/>
  <c r="CC218" i="1"/>
  <c r="CD218" i="1"/>
  <c r="CE218" i="1"/>
  <c r="CF218" i="1"/>
  <c r="CG218" i="1"/>
  <c r="BX219" i="1"/>
  <c r="BY219" i="1"/>
  <c r="BZ219" i="1"/>
  <c r="CA219" i="1"/>
  <c r="CB219" i="1"/>
  <c r="CC219" i="1"/>
  <c r="CD219" i="1"/>
  <c r="CE219" i="1"/>
  <c r="CF219" i="1"/>
  <c r="CG219" i="1"/>
  <c r="BX220" i="1"/>
  <c r="BY220" i="1"/>
  <c r="BZ220" i="1"/>
  <c r="CA220" i="1"/>
  <c r="CB220" i="1"/>
  <c r="CC220" i="1"/>
  <c r="CD220" i="1"/>
  <c r="CE220" i="1"/>
  <c r="CF220" i="1"/>
  <c r="CG220" i="1"/>
  <c r="BX221" i="1"/>
  <c r="BY221" i="1"/>
  <c r="BZ221" i="1"/>
  <c r="CA221" i="1"/>
  <c r="CB221" i="1"/>
  <c r="CC221" i="1"/>
  <c r="CD221" i="1"/>
  <c r="CE221" i="1"/>
  <c r="CF221" i="1"/>
  <c r="CG221" i="1"/>
  <c r="BX222" i="1"/>
  <c r="BY222" i="1"/>
  <c r="BZ222" i="1"/>
  <c r="CA222" i="1"/>
  <c r="CB222" i="1"/>
  <c r="CC222" i="1"/>
  <c r="CD222" i="1"/>
  <c r="CE222" i="1"/>
  <c r="CF222" i="1"/>
  <c r="CG222" i="1"/>
  <c r="BX223" i="1"/>
  <c r="BY223" i="1"/>
  <c r="BZ223" i="1"/>
  <c r="CA223" i="1"/>
  <c r="CB223" i="1"/>
  <c r="CC223" i="1"/>
  <c r="CD223" i="1"/>
  <c r="CE223" i="1"/>
  <c r="CF223" i="1"/>
  <c r="CG223" i="1"/>
  <c r="BX224" i="1"/>
  <c r="BY224" i="1"/>
  <c r="BZ224" i="1"/>
  <c r="CA224" i="1"/>
  <c r="CB224" i="1"/>
  <c r="CC224" i="1"/>
  <c r="CD224" i="1"/>
  <c r="CE224" i="1"/>
  <c r="CF224" i="1"/>
  <c r="CG224" i="1"/>
  <c r="BX225" i="1"/>
  <c r="BY225" i="1"/>
  <c r="BZ225" i="1"/>
  <c r="CA225" i="1"/>
  <c r="CB225" i="1"/>
  <c r="CC225" i="1"/>
  <c r="CD225" i="1"/>
  <c r="CE225" i="1"/>
  <c r="CF225" i="1"/>
  <c r="CG225" i="1"/>
  <c r="BX226" i="1"/>
  <c r="BY226" i="1"/>
  <c r="BZ226" i="1"/>
  <c r="CA226" i="1"/>
  <c r="CB226" i="1"/>
  <c r="CC226" i="1"/>
  <c r="CD226" i="1"/>
  <c r="CE226" i="1"/>
  <c r="CF226" i="1"/>
  <c r="CG226" i="1"/>
  <c r="BX227" i="1"/>
  <c r="BY227" i="1"/>
  <c r="BZ227" i="1"/>
  <c r="CA227" i="1"/>
  <c r="CB227" i="1"/>
  <c r="CC227" i="1"/>
  <c r="CD227" i="1"/>
  <c r="CE227" i="1"/>
  <c r="CF227" i="1"/>
  <c r="CG227" i="1"/>
  <c r="BX228" i="1"/>
  <c r="BY228" i="1"/>
  <c r="BZ228" i="1"/>
  <c r="CA228" i="1"/>
  <c r="CB228" i="1"/>
  <c r="CC228" i="1"/>
  <c r="CD228" i="1"/>
  <c r="CE228" i="1"/>
  <c r="CF228" i="1"/>
  <c r="CG228" i="1"/>
  <c r="BX229" i="1"/>
  <c r="BY229" i="1"/>
  <c r="BZ229" i="1"/>
  <c r="CA229" i="1"/>
  <c r="CB229" i="1"/>
  <c r="CC229" i="1"/>
  <c r="CD229" i="1"/>
  <c r="CE229" i="1"/>
  <c r="CF229" i="1"/>
  <c r="CG229" i="1"/>
  <c r="BX230" i="1"/>
  <c r="BY230" i="1"/>
  <c r="BZ230" i="1"/>
  <c r="CA230" i="1"/>
  <c r="CB230" i="1"/>
  <c r="CC230" i="1"/>
  <c r="CD230" i="1"/>
  <c r="CE230" i="1"/>
  <c r="CF230" i="1"/>
  <c r="CG230" i="1"/>
  <c r="BX231" i="1"/>
  <c r="BY231" i="1"/>
  <c r="BZ231" i="1"/>
  <c r="CA231" i="1"/>
  <c r="CB231" i="1"/>
  <c r="CC231" i="1"/>
  <c r="CD231" i="1"/>
  <c r="CE231" i="1"/>
  <c r="CF231" i="1"/>
  <c r="CG231" i="1"/>
  <c r="BX232" i="1"/>
  <c r="BY232" i="1"/>
  <c r="BZ232" i="1"/>
  <c r="CA232" i="1"/>
  <c r="CB232" i="1"/>
  <c r="CC232" i="1"/>
  <c r="CD232" i="1"/>
  <c r="CE232" i="1"/>
  <c r="CF232" i="1"/>
  <c r="CG232" i="1"/>
  <c r="BX233" i="1"/>
  <c r="BY233" i="1"/>
  <c r="BZ233" i="1"/>
  <c r="CA233" i="1"/>
  <c r="CB233" i="1"/>
  <c r="CC233" i="1"/>
  <c r="CD233" i="1"/>
  <c r="CE233" i="1"/>
  <c r="CF233" i="1"/>
  <c r="CG233" i="1"/>
  <c r="BX234" i="1"/>
  <c r="BY234" i="1"/>
  <c r="BZ234" i="1"/>
  <c r="CA234" i="1"/>
  <c r="CB234" i="1"/>
  <c r="CC234" i="1"/>
  <c r="CD234" i="1"/>
  <c r="CE234" i="1"/>
  <c r="CF234" i="1"/>
  <c r="CG234" i="1"/>
  <c r="BX235" i="1"/>
  <c r="BY235" i="1"/>
  <c r="BZ235" i="1"/>
  <c r="CA235" i="1"/>
  <c r="CB235" i="1"/>
  <c r="CC235" i="1"/>
  <c r="CD235" i="1"/>
  <c r="CE235" i="1"/>
  <c r="CF235" i="1"/>
  <c r="CG235" i="1"/>
  <c r="BX236" i="1"/>
  <c r="BY236" i="1"/>
  <c r="BZ236" i="1"/>
  <c r="CA236" i="1"/>
  <c r="CB236" i="1"/>
  <c r="CC236" i="1"/>
  <c r="CD236" i="1"/>
  <c r="CE236" i="1"/>
  <c r="CF236" i="1"/>
  <c r="CG236" i="1"/>
  <c r="BX237" i="1"/>
  <c r="BY237" i="1"/>
  <c r="BZ237" i="1"/>
  <c r="CA237" i="1"/>
  <c r="CB237" i="1"/>
  <c r="CC237" i="1"/>
  <c r="CD237" i="1"/>
  <c r="CE237" i="1"/>
  <c r="CF237" i="1"/>
  <c r="CG237" i="1"/>
  <c r="BX238" i="1"/>
  <c r="BY238" i="1"/>
  <c r="BZ238" i="1"/>
  <c r="CA238" i="1"/>
  <c r="CB238" i="1"/>
  <c r="CC238" i="1"/>
  <c r="CD238" i="1"/>
  <c r="CE238" i="1"/>
  <c r="CF238" i="1"/>
  <c r="CG238" i="1"/>
  <c r="BX239" i="1"/>
  <c r="BY239" i="1"/>
  <c r="BZ239" i="1"/>
  <c r="CA239" i="1"/>
  <c r="CB239" i="1"/>
  <c r="CC239" i="1"/>
  <c r="CD239" i="1"/>
  <c r="CE239" i="1"/>
  <c r="CF239" i="1"/>
  <c r="CG239" i="1"/>
  <c r="BX240" i="1"/>
  <c r="BY240" i="1"/>
  <c r="BZ240" i="1"/>
  <c r="CA240" i="1"/>
  <c r="CB240" i="1"/>
  <c r="CC240" i="1"/>
  <c r="CD240" i="1"/>
  <c r="CE240" i="1"/>
  <c r="CF240" i="1"/>
  <c r="CG240" i="1"/>
  <c r="BX241" i="1"/>
  <c r="BY241" i="1"/>
  <c r="BZ241" i="1"/>
  <c r="CA241" i="1"/>
  <c r="CB241" i="1"/>
  <c r="CC241" i="1"/>
  <c r="CD241" i="1"/>
  <c r="CE241" i="1"/>
  <c r="CF241" i="1"/>
  <c r="CG241" i="1"/>
  <c r="BX242" i="1"/>
  <c r="BY242" i="1"/>
  <c r="BZ242" i="1"/>
  <c r="CA242" i="1"/>
  <c r="CB242" i="1"/>
  <c r="CC242" i="1"/>
  <c r="CD242" i="1"/>
  <c r="CE242" i="1"/>
  <c r="CF242" i="1"/>
  <c r="CG242" i="1"/>
  <c r="BX243" i="1"/>
  <c r="BY243" i="1"/>
  <c r="BZ243" i="1"/>
  <c r="CA243" i="1"/>
  <c r="CB243" i="1"/>
  <c r="CC243" i="1"/>
  <c r="CD243" i="1"/>
  <c r="CE243" i="1"/>
  <c r="CF243" i="1"/>
  <c r="CG243" i="1"/>
  <c r="BX244" i="1"/>
  <c r="BY244" i="1"/>
  <c r="BZ244" i="1"/>
  <c r="CA244" i="1"/>
  <c r="CB244" i="1"/>
  <c r="CC244" i="1"/>
  <c r="CD244" i="1"/>
  <c r="CE244" i="1"/>
  <c r="CF244" i="1"/>
  <c r="CG244" i="1"/>
  <c r="BX245" i="1"/>
  <c r="BY245" i="1"/>
  <c r="BZ245" i="1"/>
  <c r="CA245" i="1"/>
  <c r="CB245" i="1"/>
  <c r="CC245" i="1"/>
  <c r="CD245" i="1"/>
  <c r="CE245" i="1"/>
  <c r="CF245" i="1"/>
  <c r="CG245" i="1"/>
  <c r="BX246" i="1"/>
  <c r="BY246" i="1"/>
  <c r="BZ246" i="1"/>
  <c r="CA246" i="1"/>
  <c r="CB246" i="1"/>
  <c r="CC246" i="1"/>
  <c r="CD246" i="1"/>
  <c r="CE246" i="1"/>
  <c r="CF246" i="1"/>
  <c r="CG246" i="1"/>
  <c r="BX247" i="1"/>
  <c r="BY247" i="1"/>
  <c r="BZ247" i="1"/>
  <c r="CA247" i="1"/>
  <c r="CB247" i="1"/>
  <c r="CC247" i="1"/>
  <c r="CD247" i="1"/>
  <c r="CE247" i="1"/>
  <c r="CF247" i="1"/>
  <c r="CG247" i="1"/>
  <c r="BX248" i="1"/>
  <c r="BY248" i="1"/>
  <c r="BZ248" i="1"/>
  <c r="CA248" i="1"/>
  <c r="CB248" i="1"/>
  <c r="CC248" i="1"/>
  <c r="CD248" i="1"/>
  <c r="CE248" i="1"/>
  <c r="CF248" i="1"/>
  <c r="CG248" i="1"/>
  <c r="BX249" i="1"/>
  <c r="BY249" i="1"/>
  <c r="BZ249" i="1"/>
  <c r="CA249" i="1"/>
  <c r="CB249" i="1"/>
  <c r="CC249" i="1"/>
  <c r="CD249" i="1"/>
  <c r="CE249" i="1"/>
  <c r="CF249" i="1"/>
  <c r="CG249" i="1"/>
  <c r="BX250" i="1"/>
  <c r="BY250" i="1"/>
  <c r="BZ250" i="1"/>
  <c r="CA250" i="1"/>
  <c r="CB250" i="1"/>
  <c r="CC250" i="1"/>
  <c r="CD250" i="1"/>
  <c r="CE250" i="1"/>
  <c r="CF250" i="1"/>
  <c r="CG250" i="1"/>
  <c r="BX251" i="1"/>
  <c r="BY251" i="1"/>
  <c r="BZ251" i="1"/>
  <c r="CA251" i="1"/>
  <c r="CB251" i="1"/>
  <c r="CC251" i="1"/>
  <c r="CD251" i="1"/>
  <c r="CE251" i="1"/>
  <c r="CF251" i="1"/>
  <c r="CG251" i="1"/>
  <c r="BX252" i="1"/>
  <c r="BY252" i="1"/>
  <c r="BZ252" i="1"/>
  <c r="CA252" i="1"/>
  <c r="CB252" i="1"/>
  <c r="CC252" i="1"/>
  <c r="CD252" i="1"/>
  <c r="CE252" i="1"/>
  <c r="CF252" i="1"/>
  <c r="CG252" i="1"/>
  <c r="BX253" i="1"/>
  <c r="BY253" i="1"/>
  <c r="BZ253" i="1"/>
  <c r="CA253" i="1"/>
  <c r="CB253" i="1"/>
  <c r="CC253" i="1"/>
  <c r="CD253" i="1"/>
  <c r="CE253" i="1"/>
  <c r="CF253" i="1"/>
  <c r="CG253" i="1"/>
  <c r="BX254" i="1"/>
  <c r="BY254" i="1"/>
  <c r="BZ254" i="1"/>
  <c r="CA254" i="1"/>
  <c r="CB254" i="1"/>
  <c r="CC254" i="1"/>
  <c r="CD254" i="1"/>
  <c r="CE254" i="1"/>
  <c r="CF254" i="1"/>
  <c r="CG254" i="1"/>
  <c r="BX255" i="1"/>
  <c r="BY255" i="1"/>
  <c r="BZ255" i="1"/>
  <c r="CA255" i="1"/>
  <c r="CB255" i="1"/>
  <c r="CC255" i="1"/>
  <c r="CD255" i="1"/>
  <c r="CE255" i="1"/>
  <c r="CF255" i="1"/>
  <c r="CG255" i="1"/>
  <c r="BX256" i="1"/>
  <c r="BY256" i="1"/>
  <c r="BZ256" i="1"/>
  <c r="CA256" i="1"/>
  <c r="CB256" i="1"/>
  <c r="CC256" i="1"/>
  <c r="CD256" i="1"/>
  <c r="CE256" i="1"/>
  <c r="CF256" i="1"/>
  <c r="CG256" i="1"/>
  <c r="BX257" i="1"/>
  <c r="BY257" i="1"/>
  <c r="BZ257" i="1"/>
  <c r="CA257" i="1"/>
  <c r="CB257" i="1"/>
  <c r="CC257" i="1"/>
  <c r="CD257" i="1"/>
  <c r="CE257" i="1"/>
  <c r="CF257" i="1"/>
  <c r="CG257" i="1"/>
  <c r="BX258" i="1"/>
  <c r="BY258" i="1"/>
  <c r="BZ258" i="1"/>
  <c r="CA258" i="1"/>
  <c r="CB258" i="1"/>
  <c r="CC258" i="1"/>
  <c r="CD258" i="1"/>
  <c r="CE258" i="1"/>
  <c r="CF258" i="1"/>
  <c r="CG258" i="1"/>
  <c r="BX259" i="1"/>
  <c r="BY259" i="1"/>
  <c r="BZ259" i="1"/>
  <c r="CA259" i="1"/>
  <c r="CB259" i="1"/>
  <c r="CC259" i="1"/>
  <c r="CD259" i="1"/>
  <c r="CE259" i="1"/>
  <c r="CF259" i="1"/>
  <c r="CG259" i="1"/>
  <c r="BX260" i="1"/>
  <c r="BY260" i="1"/>
  <c r="BZ260" i="1"/>
  <c r="CA260" i="1"/>
  <c r="CB260" i="1"/>
  <c r="CC260" i="1"/>
  <c r="CD260" i="1"/>
  <c r="CE260" i="1"/>
  <c r="CF260" i="1"/>
  <c r="CG260" i="1"/>
  <c r="BX261" i="1"/>
  <c r="BY261" i="1"/>
  <c r="BZ261" i="1"/>
  <c r="CA261" i="1"/>
  <c r="CB261" i="1"/>
  <c r="CC261" i="1"/>
  <c r="CD261" i="1"/>
  <c r="CE261" i="1"/>
  <c r="CF261" i="1"/>
  <c r="CG261" i="1"/>
  <c r="BX262" i="1"/>
  <c r="BY262" i="1"/>
  <c r="BZ262" i="1"/>
  <c r="CA262" i="1"/>
  <c r="CB262" i="1"/>
  <c r="CC262" i="1"/>
  <c r="CD262" i="1"/>
  <c r="CE262" i="1"/>
  <c r="CF262" i="1"/>
  <c r="CG262" i="1"/>
  <c r="BX263" i="1"/>
  <c r="BY263" i="1"/>
  <c r="BZ263" i="1"/>
  <c r="CA263" i="1"/>
  <c r="CB263" i="1"/>
  <c r="CC263" i="1"/>
  <c r="CD263" i="1"/>
  <c r="CE263" i="1"/>
  <c r="CF263" i="1"/>
  <c r="CG263" i="1"/>
  <c r="BX264" i="1"/>
  <c r="BY264" i="1"/>
  <c r="BZ264" i="1"/>
  <c r="CA264" i="1"/>
  <c r="CB264" i="1"/>
  <c r="CC264" i="1"/>
  <c r="CD264" i="1"/>
  <c r="CE264" i="1"/>
  <c r="CF264" i="1"/>
  <c r="CG264" i="1"/>
  <c r="BX265" i="1"/>
  <c r="BY265" i="1"/>
  <c r="BZ265" i="1"/>
  <c r="CA265" i="1"/>
  <c r="CB265" i="1"/>
  <c r="CC265" i="1"/>
  <c r="CD265" i="1"/>
  <c r="CE265" i="1"/>
  <c r="CF265" i="1"/>
  <c r="CG265" i="1"/>
  <c r="BX266" i="1"/>
  <c r="BY266" i="1"/>
  <c r="BZ266" i="1"/>
  <c r="CA266" i="1"/>
  <c r="CB266" i="1"/>
  <c r="CC266" i="1"/>
  <c r="CD266" i="1"/>
  <c r="CE266" i="1"/>
  <c r="CF266" i="1"/>
  <c r="CG266" i="1"/>
  <c r="BX267" i="1"/>
  <c r="BY267" i="1"/>
  <c r="BZ267" i="1"/>
  <c r="CA267" i="1"/>
  <c r="CB267" i="1"/>
  <c r="CC267" i="1"/>
  <c r="CD267" i="1"/>
  <c r="CE267" i="1"/>
  <c r="CF267" i="1"/>
  <c r="CG267" i="1"/>
  <c r="BX268" i="1"/>
  <c r="BY268" i="1"/>
  <c r="BZ268" i="1"/>
  <c r="CA268" i="1"/>
  <c r="CB268" i="1"/>
  <c r="CC268" i="1"/>
  <c r="CD268" i="1"/>
  <c r="CE268" i="1"/>
  <c r="CF268" i="1"/>
  <c r="CG268" i="1"/>
  <c r="BX269" i="1"/>
  <c r="BY269" i="1"/>
  <c r="BZ269" i="1"/>
  <c r="CA269" i="1"/>
  <c r="CB269" i="1"/>
  <c r="CC269" i="1"/>
  <c r="CD269" i="1"/>
  <c r="CE269" i="1"/>
  <c r="CF269" i="1"/>
  <c r="CG269" i="1"/>
  <c r="BX270" i="1"/>
  <c r="BY270" i="1"/>
  <c r="BZ270" i="1"/>
  <c r="CA270" i="1"/>
  <c r="CB270" i="1"/>
  <c r="CC270" i="1"/>
  <c r="CD270" i="1"/>
  <c r="CE270" i="1"/>
  <c r="CF270" i="1"/>
  <c r="CG270" i="1"/>
  <c r="BX271" i="1"/>
  <c r="BY271" i="1"/>
  <c r="BZ271" i="1"/>
  <c r="CA271" i="1"/>
  <c r="CB271" i="1"/>
  <c r="CC271" i="1"/>
  <c r="CD271" i="1"/>
  <c r="CE271" i="1"/>
  <c r="CF271" i="1"/>
  <c r="CG271" i="1"/>
  <c r="BX272" i="1"/>
  <c r="BY272" i="1"/>
  <c r="BZ272" i="1"/>
  <c r="CA272" i="1"/>
  <c r="CB272" i="1"/>
  <c r="CC272" i="1"/>
  <c r="CD272" i="1"/>
  <c r="CE272" i="1"/>
  <c r="CF272" i="1"/>
  <c r="CG272" i="1"/>
  <c r="BX273" i="1"/>
  <c r="BY273" i="1"/>
  <c r="BZ273" i="1"/>
  <c r="CA273" i="1"/>
  <c r="CB273" i="1"/>
  <c r="CC273" i="1"/>
  <c r="CD273" i="1"/>
  <c r="CE273" i="1"/>
  <c r="CF273" i="1"/>
  <c r="CG273" i="1"/>
  <c r="BX274" i="1"/>
  <c r="BY274" i="1"/>
  <c r="BZ274" i="1"/>
  <c r="CA274" i="1"/>
  <c r="CB274" i="1"/>
  <c r="CC274" i="1"/>
  <c r="CD274" i="1"/>
  <c r="CE274" i="1"/>
  <c r="CF274" i="1"/>
  <c r="CG274" i="1"/>
  <c r="BX275" i="1"/>
  <c r="BY275" i="1"/>
  <c r="BZ275" i="1"/>
  <c r="CA275" i="1"/>
  <c r="CB275" i="1"/>
  <c r="CC275" i="1"/>
  <c r="CD275" i="1"/>
  <c r="CE275" i="1"/>
  <c r="CF275" i="1"/>
  <c r="CG275" i="1"/>
  <c r="BX276" i="1"/>
  <c r="BY276" i="1"/>
  <c r="BZ276" i="1"/>
  <c r="CA276" i="1"/>
  <c r="CB276" i="1"/>
  <c r="CC276" i="1"/>
  <c r="CD276" i="1"/>
  <c r="CE276" i="1"/>
  <c r="CF276" i="1"/>
  <c r="CG276" i="1"/>
  <c r="BX277" i="1"/>
  <c r="BY277" i="1"/>
  <c r="BZ277" i="1"/>
  <c r="CA277" i="1"/>
  <c r="CB277" i="1"/>
  <c r="CC277" i="1"/>
  <c r="CD277" i="1"/>
  <c r="CE277" i="1"/>
  <c r="CF277" i="1"/>
  <c r="CG277" i="1"/>
  <c r="BX278" i="1"/>
  <c r="BY278" i="1"/>
  <c r="BZ278" i="1"/>
  <c r="CA278" i="1"/>
  <c r="CB278" i="1"/>
  <c r="CC278" i="1"/>
  <c r="CD278" i="1"/>
  <c r="CE278" i="1"/>
  <c r="CF278" i="1"/>
  <c r="CG278" i="1"/>
  <c r="BX279" i="1"/>
  <c r="BY279" i="1"/>
  <c r="BZ279" i="1"/>
  <c r="CA279" i="1"/>
  <c r="CB279" i="1"/>
  <c r="CC279" i="1"/>
  <c r="CD279" i="1"/>
  <c r="CE279" i="1"/>
  <c r="CF279" i="1"/>
  <c r="CG279" i="1"/>
  <c r="BX280" i="1"/>
  <c r="BY280" i="1"/>
  <c r="BZ280" i="1"/>
  <c r="CA280" i="1"/>
  <c r="CB280" i="1"/>
  <c r="CC280" i="1"/>
  <c r="CD280" i="1"/>
  <c r="CE280" i="1"/>
  <c r="CF280" i="1"/>
  <c r="CG280" i="1"/>
  <c r="BX281" i="1"/>
  <c r="BY281" i="1"/>
  <c r="BZ281" i="1"/>
  <c r="CA281" i="1"/>
  <c r="CB281" i="1"/>
  <c r="CC281" i="1"/>
  <c r="CD281" i="1"/>
  <c r="CE281" i="1"/>
  <c r="CF281" i="1"/>
  <c r="CG281" i="1"/>
  <c r="BX282" i="1"/>
  <c r="BY282" i="1"/>
  <c r="BZ282" i="1"/>
  <c r="CA282" i="1"/>
  <c r="CB282" i="1"/>
  <c r="CC282" i="1"/>
  <c r="CD282" i="1"/>
  <c r="CE282" i="1"/>
  <c r="CF282" i="1"/>
  <c r="CG282" i="1"/>
  <c r="BX283" i="1"/>
  <c r="BY283" i="1"/>
  <c r="BZ283" i="1"/>
  <c r="CA283" i="1"/>
  <c r="CB283" i="1"/>
  <c r="CC283" i="1"/>
  <c r="CD283" i="1"/>
  <c r="CE283" i="1"/>
  <c r="CF283" i="1"/>
  <c r="CG283" i="1"/>
  <c r="BX284" i="1"/>
  <c r="BY284" i="1"/>
  <c r="BZ284" i="1"/>
  <c r="CA284" i="1"/>
  <c r="CB284" i="1"/>
  <c r="CC284" i="1"/>
  <c r="CD284" i="1"/>
  <c r="CE284" i="1"/>
  <c r="CF284" i="1"/>
  <c r="CG284" i="1"/>
  <c r="BX285" i="1"/>
  <c r="BY285" i="1"/>
  <c r="BZ285" i="1"/>
  <c r="CA285" i="1"/>
  <c r="CB285" i="1"/>
  <c r="CC285" i="1"/>
  <c r="CD285" i="1"/>
  <c r="CE285" i="1"/>
  <c r="CF285" i="1"/>
  <c r="CG285" i="1"/>
  <c r="BX286" i="1"/>
  <c r="BY286" i="1"/>
  <c r="BZ286" i="1"/>
  <c r="CA286" i="1"/>
  <c r="CB286" i="1"/>
  <c r="CC286" i="1"/>
  <c r="CD286" i="1"/>
  <c r="CE286" i="1"/>
  <c r="CF286" i="1"/>
  <c r="CG286" i="1"/>
  <c r="BX287" i="1"/>
  <c r="BY287" i="1"/>
  <c r="BZ287" i="1"/>
  <c r="CA287" i="1"/>
  <c r="CB287" i="1"/>
  <c r="CC287" i="1"/>
  <c r="CD287" i="1"/>
  <c r="CE287" i="1"/>
  <c r="CF287" i="1"/>
  <c r="CG287" i="1"/>
  <c r="BX288" i="1"/>
  <c r="BY288" i="1"/>
  <c r="BZ288" i="1"/>
  <c r="CA288" i="1"/>
  <c r="CB288" i="1"/>
  <c r="CC288" i="1"/>
  <c r="CD288" i="1"/>
  <c r="CE288" i="1"/>
  <c r="CF288" i="1"/>
  <c r="CG288" i="1"/>
  <c r="BX289" i="1"/>
  <c r="BY289" i="1"/>
  <c r="BZ289" i="1"/>
  <c r="CA289" i="1"/>
  <c r="CB289" i="1"/>
  <c r="CC289" i="1"/>
  <c r="CD289" i="1"/>
  <c r="CE289" i="1"/>
  <c r="CF289" i="1"/>
  <c r="CG289" i="1"/>
  <c r="BX290" i="1"/>
  <c r="BY290" i="1"/>
  <c r="BZ290" i="1"/>
  <c r="CA290" i="1"/>
  <c r="CB290" i="1"/>
  <c r="CC290" i="1"/>
  <c r="CD290" i="1"/>
  <c r="CE290" i="1"/>
  <c r="CF290" i="1"/>
  <c r="CG290" i="1"/>
  <c r="BX291" i="1"/>
  <c r="BY291" i="1"/>
  <c r="BZ291" i="1"/>
  <c r="CA291" i="1"/>
  <c r="CB291" i="1"/>
  <c r="CC291" i="1"/>
  <c r="CD291" i="1"/>
  <c r="CE291" i="1"/>
  <c r="CF291" i="1"/>
  <c r="CG291" i="1"/>
  <c r="BX292" i="1"/>
  <c r="BY292" i="1"/>
  <c r="BZ292" i="1"/>
  <c r="CA292" i="1"/>
  <c r="CB292" i="1"/>
  <c r="CC292" i="1"/>
  <c r="CD292" i="1"/>
  <c r="CE292" i="1"/>
  <c r="CF292" i="1"/>
  <c r="CG292" i="1"/>
  <c r="BX293" i="1"/>
  <c r="BY293" i="1"/>
  <c r="BZ293" i="1"/>
  <c r="CA293" i="1"/>
  <c r="CB293" i="1"/>
  <c r="CC293" i="1"/>
  <c r="CD293" i="1"/>
  <c r="CE293" i="1"/>
  <c r="CF293" i="1"/>
  <c r="CG293" i="1"/>
  <c r="BX294" i="1"/>
  <c r="BY294" i="1"/>
  <c r="BZ294" i="1"/>
  <c r="CA294" i="1"/>
  <c r="CB294" i="1"/>
  <c r="CC294" i="1"/>
  <c r="CD294" i="1"/>
  <c r="CE294" i="1"/>
  <c r="CF294" i="1"/>
  <c r="CG294" i="1"/>
  <c r="BX295" i="1"/>
  <c r="BY295" i="1"/>
  <c r="BZ295" i="1"/>
  <c r="CA295" i="1"/>
  <c r="CB295" i="1"/>
  <c r="CC295" i="1"/>
  <c r="CD295" i="1"/>
  <c r="CE295" i="1"/>
  <c r="CF295" i="1"/>
  <c r="CG295" i="1"/>
  <c r="BX296" i="1"/>
  <c r="BY296" i="1"/>
  <c r="BZ296" i="1"/>
  <c r="CA296" i="1"/>
  <c r="CB296" i="1"/>
  <c r="CC296" i="1"/>
  <c r="CD296" i="1"/>
  <c r="CE296" i="1"/>
  <c r="CF296" i="1"/>
  <c r="CG296" i="1"/>
  <c r="BX297" i="1"/>
  <c r="BY297" i="1"/>
  <c r="BZ297" i="1"/>
  <c r="CA297" i="1"/>
  <c r="CB297" i="1"/>
  <c r="CC297" i="1"/>
  <c r="CD297" i="1"/>
  <c r="CE297" i="1"/>
  <c r="CF297" i="1"/>
  <c r="CG297" i="1"/>
  <c r="BX298" i="1"/>
  <c r="BY298" i="1"/>
  <c r="BZ298" i="1"/>
  <c r="CA298" i="1"/>
  <c r="CB298" i="1"/>
  <c r="CC298" i="1"/>
  <c r="CD298" i="1"/>
  <c r="CE298" i="1"/>
  <c r="CF298" i="1"/>
  <c r="CG298" i="1"/>
  <c r="BX299" i="1"/>
  <c r="BY299" i="1"/>
  <c r="BZ299" i="1"/>
  <c r="CA299" i="1"/>
  <c r="CB299" i="1"/>
  <c r="CC299" i="1"/>
  <c r="CD299" i="1"/>
  <c r="CE299" i="1"/>
  <c r="CF299" i="1"/>
  <c r="CG299" i="1"/>
  <c r="BX300" i="1"/>
  <c r="BY300" i="1"/>
  <c r="BZ300" i="1"/>
  <c r="CA300" i="1"/>
  <c r="CB300" i="1"/>
  <c r="CC300" i="1"/>
  <c r="CD300" i="1"/>
  <c r="CE300" i="1"/>
  <c r="CF300" i="1"/>
  <c r="CG300" i="1"/>
  <c r="BX301" i="1"/>
  <c r="BY301" i="1"/>
  <c r="BZ301" i="1"/>
  <c r="CA301" i="1"/>
  <c r="CB301" i="1"/>
  <c r="CC301" i="1"/>
  <c r="CD301" i="1"/>
  <c r="CE301" i="1"/>
  <c r="CF301" i="1"/>
  <c r="CG301" i="1"/>
  <c r="BX302" i="1"/>
  <c r="BY302" i="1"/>
  <c r="BZ302" i="1"/>
  <c r="CA302" i="1"/>
  <c r="CB302" i="1"/>
  <c r="CC302" i="1"/>
  <c r="CD302" i="1"/>
  <c r="CE302" i="1"/>
  <c r="CF302" i="1"/>
  <c r="CG302" i="1"/>
  <c r="BY3" i="1"/>
  <c r="BZ3" i="1"/>
  <c r="CA3" i="1"/>
  <c r="CB3" i="1"/>
  <c r="CC3" i="1"/>
  <c r="CD3" i="1"/>
  <c r="CE3" i="1"/>
  <c r="CF3" i="1"/>
  <c r="CG3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BJ186" i="1"/>
  <c r="BJ187" i="1"/>
  <c r="BJ188" i="1"/>
  <c r="BJ189" i="1"/>
  <c r="BJ190" i="1"/>
  <c r="BJ191" i="1"/>
  <c r="BJ192" i="1"/>
  <c r="BJ193" i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BJ245" i="1"/>
  <c r="BJ246" i="1"/>
  <c r="BJ247" i="1"/>
  <c r="BJ248" i="1"/>
  <c r="BJ249" i="1"/>
  <c r="BJ250" i="1"/>
  <c r="BJ251" i="1"/>
  <c r="BJ252" i="1"/>
  <c r="BJ253" i="1"/>
  <c r="BJ254" i="1"/>
  <c r="BJ255" i="1"/>
  <c r="BJ256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J281" i="1"/>
  <c r="BJ282" i="1"/>
  <c r="BJ283" i="1"/>
  <c r="BJ284" i="1"/>
  <c r="BJ285" i="1"/>
  <c r="BJ286" i="1"/>
  <c r="BJ287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N305" i="1"/>
  <c r="AO304" i="1" s="1"/>
  <c r="AP303" i="1" s="1"/>
  <c r="AQ302" i="1" s="1"/>
  <c r="AL88" i="1"/>
  <c r="AL96" i="1"/>
  <c r="AL104" i="1"/>
  <c r="AL119" i="1"/>
  <c r="AL135" i="1"/>
  <c r="AL190" i="1"/>
  <c r="AL206" i="1"/>
  <c r="AL214" i="1"/>
  <c r="AL251" i="1"/>
  <c r="AL262" i="1"/>
  <c r="AL273" i="1"/>
  <c r="AL284" i="1"/>
  <c r="AJ305" i="1"/>
  <c r="AK304" i="1" s="1"/>
  <c r="AL303" i="1" s="1"/>
  <c r="AM302" i="1" s="1"/>
  <c r="AJ304" i="1"/>
  <c r="AJ309" i="1"/>
  <c r="AK308" i="1" s="1"/>
  <c r="AL307" i="1" s="1"/>
  <c r="AM306" i="1" s="1"/>
  <c r="AJ310" i="1"/>
  <c r="AK309" i="1" s="1"/>
  <c r="AL308" i="1" s="1"/>
  <c r="AM307" i="1" s="1"/>
  <c r="AN306" i="1" s="1"/>
  <c r="AO305" i="1" s="1"/>
  <c r="AP304" i="1" s="1"/>
  <c r="AQ303" i="1" s="1"/>
  <c r="AR302" i="1" s="1"/>
  <c r="AJ312" i="1"/>
  <c r="AK311" i="1" s="1"/>
  <c r="AL310" i="1" s="1"/>
  <c r="AM309" i="1" s="1"/>
  <c r="AN308" i="1" s="1"/>
  <c r="AO307" i="1" s="1"/>
  <c r="AP306" i="1" s="1"/>
  <c r="AQ305" i="1" s="1"/>
  <c r="AR304" i="1" s="1"/>
  <c r="AS303" i="1" s="1"/>
  <c r="AT302" i="1" s="1"/>
  <c r="AJ4" i="1"/>
  <c r="AK3" i="1" s="1"/>
  <c r="AJ5" i="1"/>
  <c r="AJ6" i="1"/>
  <c r="AJ7" i="1"/>
  <c r="AJ8" i="1"/>
  <c r="AJ9" i="1"/>
  <c r="AJ10" i="1"/>
  <c r="AJ11" i="1"/>
  <c r="AK10" i="1" s="1"/>
  <c r="AJ12" i="1"/>
  <c r="AK11" i="1" s="1"/>
  <c r="AJ13" i="1"/>
  <c r="AK12" i="1" s="1"/>
  <c r="AJ14" i="1"/>
  <c r="AK13" i="1" s="1"/>
  <c r="AJ15" i="1"/>
  <c r="AJ16" i="1"/>
  <c r="AJ17" i="1"/>
  <c r="AJ18" i="1"/>
  <c r="AK17" i="1" s="1"/>
  <c r="AJ19" i="1"/>
  <c r="AK18" i="1" s="1"/>
  <c r="AJ20" i="1"/>
  <c r="AK19" i="1" s="1"/>
  <c r="AJ21" i="1"/>
  <c r="AK20" i="1" s="1"/>
  <c r="AJ22" i="1"/>
  <c r="AJ23" i="1"/>
  <c r="AK22" i="1" s="1"/>
  <c r="AJ24" i="1"/>
  <c r="AK23" i="1" s="1"/>
  <c r="AJ25" i="1"/>
  <c r="AK24" i="1" s="1"/>
  <c r="AL23" i="1" s="1"/>
  <c r="AJ26" i="1"/>
  <c r="AK25" i="1" s="1"/>
  <c r="AJ27" i="1"/>
  <c r="AK26" i="1" s="1"/>
  <c r="AL25" i="1" s="1"/>
  <c r="AJ28" i="1"/>
  <c r="AJ29" i="1"/>
  <c r="AJ30" i="1"/>
  <c r="AK29" i="1" s="1"/>
  <c r="AJ31" i="1"/>
  <c r="AK30" i="1" s="1"/>
  <c r="AJ32" i="1"/>
  <c r="AJ33" i="1"/>
  <c r="AJ34" i="1"/>
  <c r="AJ35" i="1"/>
  <c r="AK34" i="1" s="1"/>
  <c r="AJ36" i="1"/>
  <c r="AK35" i="1" s="1"/>
  <c r="AJ37" i="1"/>
  <c r="AK36" i="1" s="1"/>
  <c r="AJ38" i="1"/>
  <c r="AK37" i="1" s="1"/>
  <c r="AL36" i="1" s="1"/>
  <c r="AJ39" i="1"/>
  <c r="AJ40" i="1"/>
  <c r="AJ41" i="1"/>
  <c r="AJ42" i="1"/>
  <c r="AK41" i="1" s="1"/>
  <c r="AJ43" i="1"/>
  <c r="AK42" i="1" s="1"/>
  <c r="AJ44" i="1"/>
  <c r="AK43" i="1" s="1"/>
  <c r="AJ45" i="1"/>
  <c r="AK44" i="1" s="1"/>
  <c r="AJ46" i="1"/>
  <c r="AJ47" i="1"/>
  <c r="AK46" i="1" s="1"/>
  <c r="AJ48" i="1"/>
  <c r="AK47" i="1" s="1"/>
  <c r="AJ49" i="1"/>
  <c r="AK48" i="1" s="1"/>
  <c r="AJ50" i="1"/>
  <c r="AK49" i="1" s="1"/>
  <c r="AJ51" i="1"/>
  <c r="AK50" i="1" s="1"/>
  <c r="AJ52" i="1"/>
  <c r="AJ53" i="1"/>
  <c r="AJ54" i="1"/>
  <c r="AK53" i="1" s="1"/>
  <c r="AJ55" i="1"/>
  <c r="AK54" i="1" s="1"/>
  <c r="AJ56" i="1"/>
  <c r="AK55" i="1" s="1"/>
  <c r="AJ57" i="1"/>
  <c r="AJ58" i="1"/>
  <c r="AJ59" i="1"/>
  <c r="AK58" i="1" s="1"/>
  <c r="AJ60" i="1"/>
  <c r="AK59" i="1" s="1"/>
  <c r="AJ61" i="1"/>
  <c r="AK60" i="1" s="1"/>
  <c r="AJ62" i="1"/>
  <c r="AK61" i="1" s="1"/>
  <c r="AJ63" i="1"/>
  <c r="AK62" i="1" s="1"/>
  <c r="AJ64" i="1"/>
  <c r="AJ65" i="1"/>
  <c r="AJ66" i="1"/>
  <c r="AK65" i="1" s="1"/>
  <c r="AJ67" i="1"/>
  <c r="AK66" i="1" s="1"/>
  <c r="AJ68" i="1"/>
  <c r="AK67" i="1" s="1"/>
  <c r="AJ69" i="1"/>
  <c r="AK68" i="1" s="1"/>
  <c r="AL67" i="1" s="1"/>
  <c r="AJ70" i="1"/>
  <c r="AJ71" i="1"/>
  <c r="AK70" i="1" s="1"/>
  <c r="AL69" i="1" s="1"/>
  <c r="AJ72" i="1"/>
  <c r="AK71" i="1" s="1"/>
  <c r="AJ73" i="1"/>
  <c r="AK72" i="1" s="1"/>
  <c r="AL71" i="1" s="1"/>
  <c r="AJ74" i="1"/>
  <c r="AK73" i="1" s="1"/>
  <c r="AJ75" i="1"/>
  <c r="AJ76" i="1"/>
  <c r="AJ77" i="1"/>
  <c r="AJ78" i="1"/>
  <c r="AK77" i="1" s="1"/>
  <c r="AJ79" i="1"/>
  <c r="AK78" i="1" s="1"/>
  <c r="AJ80" i="1"/>
  <c r="AK79" i="1" s="1"/>
  <c r="AJ81" i="1"/>
  <c r="AJ82" i="1"/>
  <c r="AJ83" i="1"/>
  <c r="AK82" i="1" s="1"/>
  <c r="AJ84" i="1"/>
  <c r="AK83" i="1" s="1"/>
  <c r="AJ85" i="1"/>
  <c r="AK84" i="1" s="1"/>
  <c r="AJ86" i="1"/>
  <c r="AK85" i="1" s="1"/>
  <c r="AJ87" i="1"/>
  <c r="AK86" i="1" s="1"/>
  <c r="AJ88" i="1"/>
  <c r="AJ89" i="1"/>
  <c r="AJ90" i="1"/>
  <c r="AK89" i="1" s="1"/>
  <c r="AJ91" i="1"/>
  <c r="AK90" i="1" s="1"/>
  <c r="AJ92" i="1"/>
  <c r="AK91" i="1" s="1"/>
  <c r="AJ93" i="1"/>
  <c r="AK92" i="1" s="1"/>
  <c r="AL91" i="1" s="1"/>
  <c r="AJ94" i="1"/>
  <c r="AJ95" i="1"/>
  <c r="AK94" i="1" s="1"/>
  <c r="AL93" i="1" s="1"/>
  <c r="AJ96" i="1"/>
  <c r="AK95" i="1" s="1"/>
  <c r="AL94" i="1" s="1"/>
  <c r="AJ97" i="1"/>
  <c r="AK96" i="1" s="1"/>
  <c r="AJ98" i="1"/>
  <c r="AK97" i="1" s="1"/>
  <c r="AJ99" i="1"/>
  <c r="AK98" i="1" s="1"/>
  <c r="AJ100" i="1"/>
  <c r="AJ101" i="1"/>
  <c r="AJ102" i="1"/>
  <c r="AK101" i="1" s="1"/>
  <c r="AJ103" i="1"/>
  <c r="AK102" i="1" s="1"/>
  <c r="AJ104" i="1"/>
  <c r="AK103" i="1" s="1"/>
  <c r="AJ105" i="1"/>
  <c r="AJ106" i="1"/>
  <c r="AJ107" i="1"/>
  <c r="AK106" i="1" s="1"/>
  <c r="AJ108" i="1"/>
  <c r="AK107" i="1" s="1"/>
  <c r="AL106" i="1" s="1"/>
  <c r="AJ109" i="1"/>
  <c r="AK108" i="1" s="1"/>
  <c r="AL107" i="1" s="1"/>
  <c r="AJ110" i="1"/>
  <c r="AK109" i="1" s="1"/>
  <c r="AJ111" i="1"/>
  <c r="AJ112" i="1"/>
  <c r="AJ113" i="1"/>
  <c r="AJ114" i="1"/>
  <c r="AK113" i="1" s="1"/>
  <c r="AJ115" i="1"/>
  <c r="AK114" i="1" s="1"/>
  <c r="AJ116" i="1"/>
  <c r="AK115" i="1" s="1"/>
  <c r="AJ117" i="1"/>
  <c r="AK116" i="1" s="1"/>
  <c r="AL115" i="1" s="1"/>
  <c r="AJ118" i="1"/>
  <c r="AJ119" i="1"/>
  <c r="AK118" i="1" s="1"/>
  <c r="AL117" i="1" s="1"/>
  <c r="AJ120" i="1"/>
  <c r="AK119" i="1" s="1"/>
  <c r="AL118" i="1" s="1"/>
  <c r="AJ121" i="1"/>
  <c r="AK120" i="1" s="1"/>
  <c r="AJ122" i="1"/>
  <c r="AK121" i="1" s="1"/>
  <c r="AJ123" i="1"/>
  <c r="AJ124" i="1"/>
  <c r="AJ125" i="1"/>
  <c r="AJ126" i="1"/>
  <c r="AK125" i="1" s="1"/>
  <c r="AJ127" i="1"/>
  <c r="AK126" i="1" s="1"/>
  <c r="AJ128" i="1"/>
  <c r="AK127" i="1" s="1"/>
  <c r="AJ129" i="1"/>
  <c r="AJ130" i="1"/>
  <c r="AJ131" i="1"/>
  <c r="AK130" i="1" s="1"/>
  <c r="AJ132" i="1"/>
  <c r="AK131" i="1" s="1"/>
  <c r="AJ133" i="1"/>
  <c r="AK132" i="1" s="1"/>
  <c r="AJ134" i="1"/>
  <c r="AK133" i="1" s="1"/>
  <c r="AJ135" i="1"/>
  <c r="AJ136" i="1"/>
  <c r="AJ137" i="1"/>
  <c r="AJ138" i="1"/>
  <c r="AK137" i="1" s="1"/>
  <c r="AJ139" i="1"/>
  <c r="AK138" i="1" s="1"/>
  <c r="AJ140" i="1"/>
  <c r="AK139" i="1" s="1"/>
  <c r="AJ141" i="1"/>
  <c r="AK140" i="1" s="1"/>
  <c r="AJ142" i="1"/>
  <c r="AJ143" i="1"/>
  <c r="AK142" i="1" s="1"/>
  <c r="AL141" i="1" s="1"/>
  <c r="AJ144" i="1"/>
  <c r="AK143" i="1" s="1"/>
  <c r="AJ145" i="1"/>
  <c r="AK144" i="1" s="1"/>
  <c r="AJ146" i="1"/>
  <c r="AK145" i="1" s="1"/>
  <c r="AJ147" i="1"/>
  <c r="AJ148" i="1"/>
  <c r="AJ149" i="1"/>
  <c r="AJ150" i="1"/>
  <c r="AK149" i="1" s="1"/>
  <c r="AJ151" i="1"/>
  <c r="AK150" i="1" s="1"/>
  <c r="AJ152" i="1"/>
  <c r="AK151" i="1" s="1"/>
  <c r="AJ153" i="1"/>
  <c r="AJ154" i="1"/>
  <c r="AJ155" i="1"/>
  <c r="AK154" i="1" s="1"/>
  <c r="AJ156" i="1"/>
  <c r="AK155" i="1" s="1"/>
  <c r="AL154" i="1" s="1"/>
  <c r="AJ157" i="1"/>
  <c r="AK156" i="1" s="1"/>
  <c r="AJ158" i="1"/>
  <c r="AK157" i="1" s="1"/>
  <c r="AL156" i="1" s="1"/>
  <c r="AJ159" i="1"/>
  <c r="AJ160" i="1"/>
  <c r="AJ161" i="1"/>
  <c r="AJ162" i="1"/>
  <c r="AK161" i="1" s="1"/>
  <c r="AJ163" i="1"/>
  <c r="AK162" i="1" s="1"/>
  <c r="AJ164" i="1"/>
  <c r="AK163" i="1" s="1"/>
  <c r="AJ165" i="1"/>
  <c r="AK164" i="1" s="1"/>
  <c r="AJ166" i="1"/>
  <c r="AJ167" i="1"/>
  <c r="AK166" i="1" s="1"/>
  <c r="AL165" i="1" s="1"/>
  <c r="AJ168" i="1"/>
  <c r="AK167" i="1" s="1"/>
  <c r="AJ169" i="1"/>
  <c r="AK168" i="1" s="1"/>
  <c r="AL167" i="1" s="1"/>
  <c r="AJ170" i="1"/>
  <c r="AK169" i="1" s="1"/>
  <c r="AJ171" i="1"/>
  <c r="AJ172" i="1"/>
  <c r="AJ173" i="1"/>
  <c r="AJ174" i="1"/>
  <c r="AK173" i="1" s="1"/>
  <c r="AJ175" i="1"/>
  <c r="AK174" i="1" s="1"/>
  <c r="AJ176" i="1"/>
  <c r="AK175" i="1" s="1"/>
  <c r="AJ177" i="1"/>
  <c r="AJ178" i="1"/>
  <c r="AJ179" i="1"/>
  <c r="AK178" i="1" s="1"/>
  <c r="AJ180" i="1"/>
  <c r="AK179" i="1" s="1"/>
  <c r="AL178" i="1" s="1"/>
  <c r="AJ181" i="1"/>
  <c r="AK180" i="1" s="1"/>
  <c r="AJ182" i="1"/>
  <c r="AK181" i="1" s="1"/>
  <c r="AL180" i="1" s="1"/>
  <c r="AJ183" i="1"/>
  <c r="AK182" i="1" s="1"/>
  <c r="AJ184" i="1"/>
  <c r="AJ185" i="1"/>
  <c r="AJ186" i="1"/>
  <c r="AK185" i="1" s="1"/>
  <c r="AJ187" i="1"/>
  <c r="AK186" i="1" s="1"/>
  <c r="AJ188" i="1"/>
  <c r="AK187" i="1" s="1"/>
  <c r="AJ189" i="1"/>
  <c r="AK188" i="1" s="1"/>
  <c r="AL187" i="1" s="1"/>
  <c r="AJ190" i="1"/>
  <c r="AJ191" i="1"/>
  <c r="AK190" i="1" s="1"/>
  <c r="AL189" i="1" s="1"/>
  <c r="AJ192" i="1"/>
  <c r="AK191" i="1" s="1"/>
  <c r="AJ193" i="1"/>
  <c r="AK192" i="1" s="1"/>
  <c r="AJ194" i="1"/>
  <c r="AK193" i="1" s="1"/>
  <c r="AJ195" i="1"/>
  <c r="AK194" i="1" s="1"/>
  <c r="AJ196" i="1"/>
  <c r="AJ197" i="1"/>
  <c r="AJ198" i="1"/>
  <c r="AK197" i="1" s="1"/>
  <c r="AJ199" i="1"/>
  <c r="AK198" i="1" s="1"/>
  <c r="AJ200" i="1"/>
  <c r="AK199" i="1" s="1"/>
  <c r="AJ201" i="1"/>
  <c r="AJ202" i="1"/>
  <c r="AJ203" i="1"/>
  <c r="AK202" i="1" s="1"/>
  <c r="AL201" i="1" s="1"/>
  <c r="AJ204" i="1"/>
  <c r="AK203" i="1" s="1"/>
  <c r="AL202" i="1" s="1"/>
  <c r="AJ205" i="1"/>
  <c r="AK204" i="1" s="1"/>
  <c r="AJ206" i="1"/>
  <c r="AK205" i="1" s="1"/>
  <c r="AL204" i="1" s="1"/>
  <c r="AJ207" i="1"/>
  <c r="AK206" i="1" s="1"/>
  <c r="AJ208" i="1"/>
  <c r="AJ209" i="1"/>
  <c r="AJ210" i="1"/>
  <c r="AK209" i="1" s="1"/>
  <c r="AJ211" i="1"/>
  <c r="AK210" i="1" s="1"/>
  <c r="AJ212" i="1"/>
  <c r="AK211" i="1" s="1"/>
  <c r="AJ213" i="1"/>
  <c r="AK212" i="1" s="1"/>
  <c r="AL211" i="1" s="1"/>
  <c r="AJ214" i="1"/>
  <c r="AJ215" i="1"/>
  <c r="AK214" i="1" s="1"/>
  <c r="AJ216" i="1"/>
  <c r="AK215" i="1" s="1"/>
  <c r="AJ217" i="1"/>
  <c r="AK216" i="1" s="1"/>
  <c r="AJ218" i="1"/>
  <c r="AK217" i="1" s="1"/>
  <c r="AJ219" i="1"/>
  <c r="AK218" i="1" s="1"/>
  <c r="AJ220" i="1"/>
  <c r="AK219" i="1" s="1"/>
  <c r="AJ221" i="1"/>
  <c r="AJ222" i="1"/>
  <c r="AK221" i="1" s="1"/>
  <c r="AJ223" i="1"/>
  <c r="AK222" i="1" s="1"/>
  <c r="AJ224" i="1"/>
  <c r="AK223" i="1" s="1"/>
  <c r="AJ225" i="1"/>
  <c r="AJ226" i="1"/>
  <c r="AJ227" i="1"/>
  <c r="AK226" i="1" s="1"/>
  <c r="AJ228" i="1"/>
  <c r="AK227" i="1" s="1"/>
  <c r="AJ229" i="1"/>
  <c r="AK228" i="1" s="1"/>
  <c r="AJ230" i="1"/>
  <c r="AK229" i="1" s="1"/>
  <c r="AL228" i="1" s="1"/>
  <c r="AJ231" i="1"/>
  <c r="AJ232" i="1"/>
  <c r="AJ233" i="1"/>
  <c r="AJ234" i="1"/>
  <c r="AK233" i="1" s="1"/>
  <c r="AJ235" i="1"/>
  <c r="AK234" i="1" s="1"/>
  <c r="AJ236" i="1"/>
  <c r="AK235" i="1" s="1"/>
  <c r="AJ237" i="1"/>
  <c r="AK236" i="1" s="1"/>
  <c r="AJ238" i="1"/>
  <c r="AJ239" i="1"/>
  <c r="AK238" i="1" s="1"/>
  <c r="AL237" i="1" s="1"/>
  <c r="AJ240" i="1"/>
  <c r="AK239" i="1" s="1"/>
  <c r="AL238" i="1" s="1"/>
  <c r="AJ241" i="1"/>
  <c r="AK240" i="1" s="1"/>
  <c r="AL239" i="1" s="1"/>
  <c r="AJ242" i="1"/>
  <c r="AK241" i="1" s="1"/>
  <c r="AJ243" i="1"/>
  <c r="AJ244" i="1"/>
  <c r="AJ245" i="1"/>
  <c r="AJ246" i="1"/>
  <c r="AK245" i="1" s="1"/>
  <c r="AJ247" i="1"/>
  <c r="AK246" i="1" s="1"/>
  <c r="AJ248" i="1"/>
  <c r="AK247" i="1" s="1"/>
  <c r="AJ249" i="1"/>
  <c r="AJ250" i="1"/>
  <c r="AJ251" i="1"/>
  <c r="AK250" i="1" s="1"/>
  <c r="AL249" i="1" s="1"/>
  <c r="AJ252" i="1"/>
  <c r="AK251" i="1" s="1"/>
  <c r="AJ253" i="1"/>
  <c r="AK252" i="1" s="1"/>
  <c r="AJ254" i="1"/>
  <c r="AK253" i="1" s="1"/>
  <c r="AJ255" i="1"/>
  <c r="AK254" i="1" s="1"/>
  <c r="AJ256" i="1"/>
  <c r="AJ257" i="1"/>
  <c r="AJ258" i="1"/>
  <c r="AK257" i="1" s="1"/>
  <c r="AJ259" i="1"/>
  <c r="AK258" i="1" s="1"/>
  <c r="AJ260" i="1"/>
  <c r="AK259" i="1" s="1"/>
  <c r="AJ261" i="1"/>
  <c r="AK260" i="1" s="1"/>
  <c r="AL259" i="1" s="1"/>
  <c r="AJ262" i="1"/>
  <c r="AJ263" i="1"/>
  <c r="AK262" i="1" s="1"/>
  <c r="AJ264" i="1"/>
  <c r="AK263" i="1" s="1"/>
  <c r="AJ265" i="1"/>
  <c r="AK264" i="1" s="1"/>
  <c r="AJ266" i="1"/>
  <c r="AK265" i="1" s="1"/>
  <c r="AJ267" i="1"/>
  <c r="AJ268" i="1"/>
  <c r="AJ269" i="1"/>
  <c r="AJ270" i="1"/>
  <c r="AK269" i="1" s="1"/>
  <c r="AJ271" i="1"/>
  <c r="AK270" i="1" s="1"/>
  <c r="AJ272" i="1"/>
  <c r="AK271" i="1" s="1"/>
  <c r="AJ273" i="1"/>
  <c r="AJ274" i="1"/>
  <c r="AJ275" i="1"/>
  <c r="AK274" i="1" s="1"/>
  <c r="AJ276" i="1"/>
  <c r="AK275" i="1" s="1"/>
  <c r="AJ277" i="1"/>
  <c r="AK276" i="1" s="1"/>
  <c r="AJ278" i="1"/>
  <c r="AK277" i="1" s="1"/>
  <c r="AJ279" i="1"/>
  <c r="AJ280" i="1"/>
  <c r="AJ281" i="1"/>
  <c r="AJ282" i="1"/>
  <c r="AK281" i="1" s="1"/>
  <c r="AJ283" i="1"/>
  <c r="AK282" i="1" s="1"/>
  <c r="AJ284" i="1"/>
  <c r="AK283" i="1" s="1"/>
  <c r="AJ285" i="1"/>
  <c r="AK284" i="1" s="1"/>
  <c r="AJ286" i="1"/>
  <c r="AJ287" i="1"/>
  <c r="AK286" i="1" s="1"/>
  <c r="AJ288" i="1"/>
  <c r="AK287" i="1" s="1"/>
  <c r="AJ289" i="1"/>
  <c r="AK288" i="1" s="1"/>
  <c r="AJ290" i="1"/>
  <c r="AK289" i="1" s="1"/>
  <c r="AJ291" i="1"/>
  <c r="AJ292" i="1"/>
  <c r="AJ293" i="1"/>
  <c r="AJ294" i="1"/>
  <c r="AK293" i="1" s="1"/>
  <c r="AJ295" i="1"/>
  <c r="AK294" i="1" s="1"/>
  <c r="AJ296" i="1"/>
  <c r="AK295" i="1" s="1"/>
  <c r="AJ297" i="1"/>
  <c r="AJ298" i="1"/>
  <c r="AJ299" i="1"/>
  <c r="AK298" i="1" s="1"/>
  <c r="AJ300" i="1"/>
  <c r="AK299" i="1" s="1"/>
  <c r="AJ301" i="1"/>
  <c r="AK300" i="1" s="1"/>
  <c r="AL299" i="1" s="1"/>
  <c r="AJ302" i="1"/>
  <c r="AK301" i="1" s="1"/>
  <c r="AJ3" i="1"/>
  <c r="AK303" i="1"/>
  <c r="AL302" i="1" s="1"/>
  <c r="AK4" i="1"/>
  <c r="AK8" i="1"/>
  <c r="AK9" i="1"/>
  <c r="AK14" i="1"/>
  <c r="AK15" i="1"/>
  <c r="AK16" i="1"/>
  <c r="AK21" i="1"/>
  <c r="AK27" i="1"/>
  <c r="AK28" i="1"/>
  <c r="AK31" i="1"/>
  <c r="AK32" i="1"/>
  <c r="AK33" i="1"/>
  <c r="AK38" i="1"/>
  <c r="AK39" i="1"/>
  <c r="AL38" i="1" s="1"/>
  <c r="AK40" i="1"/>
  <c r="AL39" i="1" s="1"/>
  <c r="AK45" i="1"/>
  <c r="AK51" i="1"/>
  <c r="AK52" i="1"/>
  <c r="AK56" i="1"/>
  <c r="AK57" i="1"/>
  <c r="AK63" i="1"/>
  <c r="AK64" i="1"/>
  <c r="AK69" i="1"/>
  <c r="AL68" i="1" s="1"/>
  <c r="AK74" i="1"/>
  <c r="AK75" i="1"/>
  <c r="AK76" i="1"/>
  <c r="AK80" i="1"/>
  <c r="AK81" i="1"/>
  <c r="AK87" i="1"/>
  <c r="AL86" i="1" s="1"/>
  <c r="AK88" i="1"/>
  <c r="AL87" i="1" s="1"/>
  <c r="AK93" i="1"/>
  <c r="AL92" i="1" s="1"/>
  <c r="AK99" i="1"/>
  <c r="AK100" i="1"/>
  <c r="AK104" i="1"/>
  <c r="AL103" i="1" s="1"/>
  <c r="AK105" i="1"/>
  <c r="AK110" i="1"/>
  <c r="AK111" i="1"/>
  <c r="AL110" i="1" s="1"/>
  <c r="AK112" i="1"/>
  <c r="AK117" i="1"/>
  <c r="AK122" i="1"/>
  <c r="AK123" i="1"/>
  <c r="AK124" i="1"/>
  <c r="AK128" i="1"/>
  <c r="AK129" i="1"/>
  <c r="AK134" i="1"/>
  <c r="AK135" i="1"/>
  <c r="AK136" i="1"/>
  <c r="AK141" i="1"/>
  <c r="AL140" i="1" s="1"/>
  <c r="AK146" i="1"/>
  <c r="AK147" i="1"/>
  <c r="AK148" i="1"/>
  <c r="AL147" i="1" s="1"/>
  <c r="AK152" i="1"/>
  <c r="AK153" i="1"/>
  <c r="AK158" i="1"/>
  <c r="AL157" i="1" s="1"/>
  <c r="AK159" i="1"/>
  <c r="AK160" i="1"/>
  <c r="AK165" i="1"/>
  <c r="AL164" i="1" s="1"/>
  <c r="AK170" i="1"/>
  <c r="AL169" i="1" s="1"/>
  <c r="AK171" i="1"/>
  <c r="AL170" i="1" s="1"/>
  <c r="AK172" i="1"/>
  <c r="AK176" i="1"/>
  <c r="AK177" i="1"/>
  <c r="AK183" i="1"/>
  <c r="AL182" i="1" s="1"/>
  <c r="AK184" i="1"/>
  <c r="AK189" i="1"/>
  <c r="AL188" i="1" s="1"/>
  <c r="AK195" i="1"/>
  <c r="AL194" i="1" s="1"/>
  <c r="AK196" i="1"/>
  <c r="AK200" i="1"/>
  <c r="AK201" i="1"/>
  <c r="AK207" i="1"/>
  <c r="AK208" i="1"/>
  <c r="AK213" i="1"/>
  <c r="AK220" i="1"/>
  <c r="AL219" i="1" s="1"/>
  <c r="AK224" i="1"/>
  <c r="AL223" i="1" s="1"/>
  <c r="AK225" i="1"/>
  <c r="AK230" i="1"/>
  <c r="AK231" i="1"/>
  <c r="AK232" i="1"/>
  <c r="AK237" i="1"/>
  <c r="AK242" i="1"/>
  <c r="AK243" i="1"/>
  <c r="AL242" i="1" s="1"/>
  <c r="AK244" i="1"/>
  <c r="AK248" i="1"/>
  <c r="AK249" i="1"/>
  <c r="AL248" i="1" s="1"/>
  <c r="AK255" i="1"/>
  <c r="AK256" i="1"/>
  <c r="AK261" i="1"/>
  <c r="AK266" i="1"/>
  <c r="AK267" i="1"/>
  <c r="AK268" i="1"/>
  <c r="AL267" i="1" s="1"/>
  <c r="AK272" i="1"/>
  <c r="AK273" i="1"/>
  <c r="AK278" i="1"/>
  <c r="AK279" i="1"/>
  <c r="AK280" i="1"/>
  <c r="AK285" i="1"/>
  <c r="AK290" i="1"/>
  <c r="AK291" i="1"/>
  <c r="AK292" i="1"/>
  <c r="AK296" i="1"/>
  <c r="AK297" i="1"/>
  <c r="T206" i="1"/>
  <c r="T237" i="1"/>
  <c r="T266" i="1"/>
  <c r="T292" i="1"/>
  <c r="T19" i="1"/>
  <c r="T43" i="1"/>
  <c r="T67" i="1"/>
  <c r="T91" i="1"/>
  <c r="T115" i="1"/>
  <c r="T139" i="1"/>
  <c r="T160" i="1"/>
  <c r="T180" i="1"/>
  <c r="T202" i="1"/>
  <c r="S121" i="1"/>
  <c r="S143" i="1"/>
  <c r="S159" i="1"/>
  <c r="S176" i="1"/>
  <c r="S192" i="1"/>
  <c r="S6" i="1"/>
  <c r="S20" i="1"/>
  <c r="S34" i="1"/>
  <c r="S48" i="1"/>
  <c r="S64" i="1"/>
  <c r="S78" i="1"/>
  <c r="S92" i="1"/>
  <c r="R56" i="1"/>
  <c r="R70" i="1"/>
  <c r="R86" i="1"/>
  <c r="R100" i="1"/>
  <c r="R14" i="1"/>
  <c r="R28" i="1"/>
  <c r="R42" i="1"/>
  <c r="Q28" i="1"/>
  <c r="Q42" i="1"/>
  <c r="Q6" i="1"/>
  <c r="Q20" i="1"/>
  <c r="P16" i="1"/>
  <c r="P18" i="1"/>
  <c r="P20" i="1"/>
  <c r="P21" i="1"/>
  <c r="P22" i="1"/>
  <c r="P3" i="1"/>
  <c r="P4" i="1"/>
  <c r="P7" i="1"/>
  <c r="P10" i="1"/>
  <c r="P12" i="1"/>
  <c r="O11" i="1"/>
  <c r="H4" i="1"/>
  <c r="P15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I12" i="1"/>
  <c r="I14" i="1" s="1"/>
  <c r="L4" i="1"/>
  <c r="T219" i="1" s="1"/>
  <c r="K4" i="1"/>
  <c r="S115" i="1" s="1"/>
  <c r="J4" i="1"/>
  <c r="R53" i="1" s="1"/>
  <c r="I4" i="1"/>
  <c r="Q23" i="1" s="1"/>
  <c r="G4" i="1"/>
  <c r="O10" i="1" s="1"/>
  <c r="I69" i="1" l="1"/>
  <c r="N69" i="1"/>
  <c r="L70" i="1"/>
  <c r="M68" i="1"/>
  <c r="G71" i="1"/>
  <c r="H69" i="1"/>
  <c r="H68" i="1"/>
  <c r="I8" i="1"/>
  <c r="I16" i="1"/>
  <c r="I10" i="1"/>
  <c r="I6" i="1"/>
  <c r="AL186" i="1"/>
  <c r="AM24" i="1"/>
  <c r="O12" i="1"/>
  <c r="Q21" i="1"/>
  <c r="Q7" i="1"/>
  <c r="Q43" i="1"/>
  <c r="Q29" i="1"/>
  <c r="R45" i="1"/>
  <c r="R29" i="1"/>
  <c r="R15" i="1"/>
  <c r="R101" i="1"/>
  <c r="R87" i="1"/>
  <c r="R73" i="1"/>
  <c r="R57" i="1"/>
  <c r="S93" i="1"/>
  <c r="S79" i="1"/>
  <c r="S65" i="1"/>
  <c r="S51" i="1"/>
  <c r="S35" i="1"/>
  <c r="S21" i="1"/>
  <c r="S7" i="1"/>
  <c r="S193" i="1"/>
  <c r="S179" i="1"/>
  <c r="S162" i="1"/>
  <c r="S144" i="1"/>
  <c r="S123" i="1"/>
  <c r="S103" i="1"/>
  <c r="T183" i="1"/>
  <c r="T161" i="1"/>
  <c r="T142" i="1"/>
  <c r="T118" i="1"/>
  <c r="T94" i="1"/>
  <c r="T70" i="1"/>
  <c r="T46" i="1"/>
  <c r="T22" i="1"/>
  <c r="T296" i="1"/>
  <c r="T269" i="1"/>
  <c r="T243" i="1"/>
  <c r="T209" i="1"/>
  <c r="AM247" i="1"/>
  <c r="AL212" i="1"/>
  <c r="AM109" i="1"/>
  <c r="AL3" i="1"/>
  <c r="AL218" i="1"/>
  <c r="AM134" i="1"/>
  <c r="Q19" i="1"/>
  <c r="Q5" i="1"/>
  <c r="Q41" i="1"/>
  <c r="Q27" i="1"/>
  <c r="R41" i="1"/>
  <c r="R27" i="1"/>
  <c r="R13" i="1"/>
  <c r="R99" i="1"/>
  <c r="R85" i="1"/>
  <c r="R69" i="1"/>
  <c r="R55" i="1"/>
  <c r="S91" i="1"/>
  <c r="S77" i="1"/>
  <c r="S63" i="1"/>
  <c r="S47" i="1"/>
  <c r="S33" i="1"/>
  <c r="S19" i="1"/>
  <c r="S5" i="1"/>
  <c r="S191" i="1"/>
  <c r="S175" i="1"/>
  <c r="S158" i="1"/>
  <c r="S140" i="1"/>
  <c r="S120" i="1"/>
  <c r="T199" i="1"/>
  <c r="T179" i="1"/>
  <c r="T159" i="1"/>
  <c r="T136" i="1"/>
  <c r="T112" i="1"/>
  <c r="T88" i="1"/>
  <c r="T64" i="1"/>
  <c r="T40" i="1"/>
  <c r="T15" i="1"/>
  <c r="T289" i="1"/>
  <c r="T263" i="1"/>
  <c r="T236" i="1"/>
  <c r="T205" i="1"/>
  <c r="AM169" i="1"/>
  <c r="AM67" i="1"/>
  <c r="AL253" i="1"/>
  <c r="AL217" i="1"/>
  <c r="AL205" i="1"/>
  <c r="AL193" i="1"/>
  <c r="AX182" i="1"/>
  <c r="BK182" i="1" s="1"/>
  <c r="AL181" i="1"/>
  <c r="AL97" i="1"/>
  <c r="AL85" i="1"/>
  <c r="AL61" i="1"/>
  <c r="AL49" i="1"/>
  <c r="AM301" i="1"/>
  <c r="O8" i="1"/>
  <c r="O9" i="1"/>
  <c r="G5" i="1"/>
  <c r="O7" i="1"/>
  <c r="Q18" i="1"/>
  <c r="Q4" i="1"/>
  <c r="Q40" i="1"/>
  <c r="Q24" i="1"/>
  <c r="R40" i="1"/>
  <c r="R26" i="1"/>
  <c r="R12" i="1"/>
  <c r="R98" i="1"/>
  <c r="R82" i="1"/>
  <c r="R68" i="1"/>
  <c r="R54" i="1"/>
  <c r="S90" i="1"/>
  <c r="S76" i="1"/>
  <c r="S60" i="1"/>
  <c r="S46" i="1"/>
  <c r="S32" i="1"/>
  <c r="S18" i="1"/>
  <c r="S4" i="1"/>
  <c r="S188" i="1"/>
  <c r="S174" i="1"/>
  <c r="S157" i="1"/>
  <c r="S139" i="1"/>
  <c r="S119" i="1"/>
  <c r="T197" i="1"/>
  <c r="T178" i="1"/>
  <c r="T156" i="1"/>
  <c r="T135" i="1"/>
  <c r="T111" i="1"/>
  <c r="T87" i="1"/>
  <c r="T63" i="1"/>
  <c r="T39" i="1"/>
  <c r="T14" i="1"/>
  <c r="T288" i="1"/>
  <c r="T262" i="1"/>
  <c r="T232" i="1"/>
  <c r="T204" i="1"/>
  <c r="AM241" i="1"/>
  <c r="AM168" i="1"/>
  <c r="AL134" i="1"/>
  <c r="AY103" i="1"/>
  <c r="BL103" i="1" s="1"/>
  <c r="AM102" i="1"/>
  <c r="AL30" i="1"/>
  <c r="AM227" i="1"/>
  <c r="AM203" i="1"/>
  <c r="AM179" i="1"/>
  <c r="AM155" i="1"/>
  <c r="AY36" i="1"/>
  <c r="BL36" i="1" s="1"/>
  <c r="AM35" i="1"/>
  <c r="AM213" i="1"/>
  <c r="AM118" i="1"/>
  <c r="O6" i="1"/>
  <c r="Q17" i="1"/>
  <c r="Q3" i="1"/>
  <c r="Q39" i="1"/>
  <c r="R39" i="1"/>
  <c r="R25" i="1"/>
  <c r="R11" i="1"/>
  <c r="R97" i="1"/>
  <c r="R81" i="1"/>
  <c r="R67" i="1"/>
  <c r="S89" i="1"/>
  <c r="S75" i="1"/>
  <c r="S59" i="1"/>
  <c r="S45" i="1"/>
  <c r="S31" i="1"/>
  <c r="S17" i="1"/>
  <c r="S3" i="1"/>
  <c r="S187" i="1"/>
  <c r="S172" i="1"/>
  <c r="S156" i="1"/>
  <c r="S138" i="1"/>
  <c r="S116" i="1"/>
  <c r="T196" i="1"/>
  <c r="T175" i="1"/>
  <c r="T155" i="1"/>
  <c r="T132" i="1"/>
  <c r="T108" i="1"/>
  <c r="T84" i="1"/>
  <c r="T60" i="1"/>
  <c r="T36" i="1"/>
  <c r="T11" i="1"/>
  <c r="T285" i="1"/>
  <c r="T259" i="1"/>
  <c r="T231" i="1"/>
  <c r="AL241" i="1"/>
  <c r="AM163" i="1"/>
  <c r="AM298" i="1"/>
  <c r="AM238" i="1"/>
  <c r="AM166" i="1"/>
  <c r="AM106" i="1"/>
  <c r="AM70" i="1"/>
  <c r="AM22" i="1"/>
  <c r="AM205" i="1"/>
  <c r="Q25" i="1"/>
  <c r="Q37" i="1"/>
  <c r="Q49" i="1"/>
  <c r="Q11" i="1"/>
  <c r="Q26" i="1"/>
  <c r="Q38" i="1"/>
  <c r="Q50" i="1"/>
  <c r="Q12" i="1"/>
  <c r="R59" i="1"/>
  <c r="R71" i="1"/>
  <c r="R83" i="1"/>
  <c r="R95" i="1"/>
  <c r="R7" i="1"/>
  <c r="R19" i="1"/>
  <c r="R31" i="1"/>
  <c r="R43" i="1"/>
  <c r="R60" i="1"/>
  <c r="R72" i="1"/>
  <c r="R84" i="1"/>
  <c r="R96" i="1"/>
  <c r="R8" i="1"/>
  <c r="R20" i="1"/>
  <c r="R32" i="1"/>
  <c r="R44" i="1"/>
  <c r="O5" i="1"/>
  <c r="Q16" i="1"/>
  <c r="Q52" i="1"/>
  <c r="Q36" i="1"/>
  <c r="R52" i="1"/>
  <c r="R38" i="1"/>
  <c r="R24" i="1"/>
  <c r="R10" i="1"/>
  <c r="R94" i="1"/>
  <c r="R80" i="1"/>
  <c r="R66" i="1"/>
  <c r="S102" i="1"/>
  <c r="S88" i="1"/>
  <c r="S72" i="1"/>
  <c r="S58" i="1"/>
  <c r="S44" i="1"/>
  <c r="S30" i="1"/>
  <c r="S16" i="1"/>
  <c r="S200" i="1"/>
  <c r="S186" i="1"/>
  <c r="S171" i="1"/>
  <c r="S155" i="1"/>
  <c r="S135" i="1"/>
  <c r="T195" i="1"/>
  <c r="T173" i="1"/>
  <c r="T154" i="1"/>
  <c r="T131" i="1"/>
  <c r="T107" i="1"/>
  <c r="T83" i="1"/>
  <c r="T59" i="1"/>
  <c r="T35" i="1"/>
  <c r="T10" i="1"/>
  <c r="T284" i="1"/>
  <c r="T257" i="1"/>
  <c r="T230" i="1"/>
  <c r="AM237" i="1"/>
  <c r="AY202" i="1"/>
  <c r="BL202" i="1" s="1"/>
  <c r="AM201" i="1"/>
  <c r="AM177" i="1"/>
  <c r="AM153" i="1"/>
  <c r="AM117" i="1"/>
  <c r="AM105" i="1"/>
  <c r="AM93" i="1"/>
  <c r="AM103" i="1"/>
  <c r="S105" i="1"/>
  <c r="S117" i="1"/>
  <c r="S129" i="1"/>
  <c r="S141" i="1"/>
  <c r="S153" i="1"/>
  <c r="S165" i="1"/>
  <c r="S177" i="1"/>
  <c r="S189" i="1"/>
  <c r="S201" i="1"/>
  <c r="S13" i="1"/>
  <c r="S25" i="1"/>
  <c r="S37" i="1"/>
  <c r="S49" i="1"/>
  <c r="S61" i="1"/>
  <c r="S73" i="1"/>
  <c r="S85" i="1"/>
  <c r="S97" i="1"/>
  <c r="S106" i="1"/>
  <c r="S118" i="1"/>
  <c r="S130" i="1"/>
  <c r="S142" i="1"/>
  <c r="S154" i="1"/>
  <c r="S166" i="1"/>
  <c r="S178" i="1"/>
  <c r="S190" i="1"/>
  <c r="S202" i="1"/>
  <c r="S14" i="1"/>
  <c r="S26" i="1"/>
  <c r="S38" i="1"/>
  <c r="S50" i="1"/>
  <c r="S62" i="1"/>
  <c r="S74" i="1"/>
  <c r="S86" i="1"/>
  <c r="S98" i="1"/>
  <c r="S110" i="1"/>
  <c r="S122" i="1"/>
  <c r="S134" i="1"/>
  <c r="S112" i="1"/>
  <c r="S124" i="1"/>
  <c r="S136" i="1"/>
  <c r="S148" i="1"/>
  <c r="S160" i="1"/>
  <c r="S113" i="1"/>
  <c r="S125" i="1"/>
  <c r="S137" i="1"/>
  <c r="S149" i="1"/>
  <c r="S161" i="1"/>
  <c r="S173" i="1"/>
  <c r="O4" i="1"/>
  <c r="P19" i="1"/>
  <c r="Q15" i="1"/>
  <c r="Q51" i="1"/>
  <c r="Q35" i="1"/>
  <c r="R51" i="1"/>
  <c r="R37" i="1"/>
  <c r="R23" i="1"/>
  <c r="R9" i="1"/>
  <c r="R93" i="1"/>
  <c r="R79" i="1"/>
  <c r="R65" i="1"/>
  <c r="S101" i="1"/>
  <c r="S87" i="1"/>
  <c r="S71" i="1"/>
  <c r="S57" i="1"/>
  <c r="S43" i="1"/>
  <c r="S29" i="1"/>
  <c r="S15" i="1"/>
  <c r="S199" i="1"/>
  <c r="S185" i="1"/>
  <c r="S170" i="1"/>
  <c r="S152" i="1"/>
  <c r="S133" i="1"/>
  <c r="S114" i="1"/>
  <c r="T192" i="1"/>
  <c r="T172" i="1"/>
  <c r="T151" i="1"/>
  <c r="T130" i="1"/>
  <c r="T106" i="1"/>
  <c r="T82" i="1"/>
  <c r="T58" i="1"/>
  <c r="T34" i="1"/>
  <c r="T9" i="1"/>
  <c r="T283" i="1"/>
  <c r="T256" i="1"/>
  <c r="T224" i="1"/>
  <c r="AM266" i="1"/>
  <c r="AM193" i="1"/>
  <c r="AM91" i="1"/>
  <c r="AL55" i="1"/>
  <c r="AM248" i="1"/>
  <c r="AM236" i="1"/>
  <c r="AM200" i="1"/>
  <c r="AM188" i="1"/>
  <c r="AM164" i="1"/>
  <c r="AM140" i="1"/>
  <c r="AM116" i="1"/>
  <c r="AM92" i="1"/>
  <c r="AM68" i="1"/>
  <c r="AN301" i="1"/>
  <c r="AM189" i="1"/>
  <c r="AM95" i="1"/>
  <c r="Q14" i="1"/>
  <c r="Q48" i="1"/>
  <c r="Q34" i="1"/>
  <c r="R50" i="1"/>
  <c r="R36" i="1"/>
  <c r="R22" i="1"/>
  <c r="R6" i="1"/>
  <c r="R92" i="1"/>
  <c r="R78" i="1"/>
  <c r="R64" i="1"/>
  <c r="S100" i="1"/>
  <c r="S84" i="1"/>
  <c r="S70" i="1"/>
  <c r="S56" i="1"/>
  <c r="S42" i="1"/>
  <c r="S28" i="1"/>
  <c r="S12" i="1"/>
  <c r="S198" i="1"/>
  <c r="S184" i="1"/>
  <c r="S169" i="1"/>
  <c r="S151" i="1"/>
  <c r="S132" i="1"/>
  <c r="S111" i="1"/>
  <c r="T191" i="1"/>
  <c r="T171" i="1"/>
  <c r="T149" i="1"/>
  <c r="T127" i="1"/>
  <c r="T103" i="1"/>
  <c r="T79" i="1"/>
  <c r="T55" i="1"/>
  <c r="T31" i="1"/>
  <c r="T5" i="1"/>
  <c r="T279" i="1"/>
  <c r="T253" i="1"/>
  <c r="T223" i="1"/>
  <c r="AL266" i="1"/>
  <c r="AM187" i="1"/>
  <c r="AM156" i="1"/>
  <c r="AM86" i="1"/>
  <c r="AM87" i="1"/>
  <c r="AM139" i="1"/>
  <c r="P11" i="1"/>
  <c r="P17" i="1"/>
  <c r="Q13" i="1"/>
  <c r="Q47" i="1"/>
  <c r="Q33" i="1"/>
  <c r="R49" i="1"/>
  <c r="R35" i="1"/>
  <c r="R21" i="1"/>
  <c r="R5" i="1"/>
  <c r="R91" i="1"/>
  <c r="R77" i="1"/>
  <c r="R63" i="1"/>
  <c r="S99" i="1"/>
  <c r="S83" i="1"/>
  <c r="S69" i="1"/>
  <c r="S55" i="1"/>
  <c r="S41" i="1"/>
  <c r="S27" i="1"/>
  <c r="S11" i="1"/>
  <c r="S197" i="1"/>
  <c r="S183" i="1"/>
  <c r="S168" i="1"/>
  <c r="S150" i="1"/>
  <c r="S131" i="1"/>
  <c r="S109" i="1"/>
  <c r="T190" i="1"/>
  <c r="T168" i="1"/>
  <c r="T148" i="1"/>
  <c r="T124" i="1"/>
  <c r="T100" i="1"/>
  <c r="T76" i="1"/>
  <c r="T52" i="1"/>
  <c r="T28" i="1"/>
  <c r="T302" i="1"/>
  <c r="T276" i="1"/>
  <c r="T250" i="1"/>
  <c r="AM85" i="1"/>
  <c r="AY86" i="1"/>
  <c r="BL86" i="1" s="1"/>
  <c r="AY259" i="1"/>
  <c r="BL259" i="1" s="1"/>
  <c r="AM258" i="1"/>
  <c r="AM210" i="1"/>
  <c r="AM186" i="1"/>
  <c r="AM114" i="1"/>
  <c r="AM90" i="1"/>
  <c r="AY67" i="1"/>
  <c r="BL67" i="1" s="1"/>
  <c r="AM66" i="1"/>
  <c r="AM283" i="1"/>
  <c r="T210" i="1"/>
  <c r="T222" i="1"/>
  <c r="T234" i="1"/>
  <c r="T246" i="1"/>
  <c r="T258" i="1"/>
  <c r="T270" i="1"/>
  <c r="T282" i="1"/>
  <c r="T294" i="1"/>
  <c r="T6" i="1"/>
  <c r="T18" i="1"/>
  <c r="T207" i="1"/>
  <c r="T220" i="1"/>
  <c r="T233" i="1"/>
  <c r="T247" i="1"/>
  <c r="T260" i="1"/>
  <c r="T273" i="1"/>
  <c r="T286" i="1"/>
  <c r="T299" i="1"/>
  <c r="T12" i="1"/>
  <c r="T25" i="1"/>
  <c r="T37" i="1"/>
  <c r="T49" i="1"/>
  <c r="T61" i="1"/>
  <c r="T73" i="1"/>
  <c r="T85" i="1"/>
  <c r="T97" i="1"/>
  <c r="T109" i="1"/>
  <c r="T121" i="1"/>
  <c r="T133" i="1"/>
  <c r="T145" i="1"/>
  <c r="T157" i="1"/>
  <c r="T169" i="1"/>
  <c r="T181" i="1"/>
  <c r="T193" i="1"/>
  <c r="T208" i="1"/>
  <c r="T221" i="1"/>
  <c r="T235" i="1"/>
  <c r="T248" i="1"/>
  <c r="T261" i="1"/>
  <c r="T274" i="1"/>
  <c r="T287" i="1"/>
  <c r="T300" i="1"/>
  <c r="T13" i="1"/>
  <c r="T26" i="1"/>
  <c r="T38" i="1"/>
  <c r="T50" i="1"/>
  <c r="T62" i="1"/>
  <c r="T74" i="1"/>
  <c r="T86" i="1"/>
  <c r="T98" i="1"/>
  <c r="T110" i="1"/>
  <c r="T122" i="1"/>
  <c r="T134" i="1"/>
  <c r="T146" i="1"/>
  <c r="T158" i="1"/>
  <c r="T170" i="1"/>
  <c r="T182" i="1"/>
  <c r="T194" i="1"/>
  <c r="T212" i="1"/>
  <c r="T225" i="1"/>
  <c r="T238" i="1"/>
  <c r="T251" i="1"/>
  <c r="T264" i="1"/>
  <c r="T277" i="1"/>
  <c r="T290" i="1"/>
  <c r="T3" i="1"/>
  <c r="T16" i="1"/>
  <c r="T29" i="1"/>
  <c r="T41" i="1"/>
  <c r="T53" i="1"/>
  <c r="T65" i="1"/>
  <c r="T77" i="1"/>
  <c r="T89" i="1"/>
  <c r="T101" i="1"/>
  <c r="T113" i="1"/>
  <c r="T125" i="1"/>
  <c r="T137" i="1"/>
  <c r="T213" i="1"/>
  <c r="T226" i="1"/>
  <c r="T239" i="1"/>
  <c r="T252" i="1"/>
  <c r="T265" i="1"/>
  <c r="T278" i="1"/>
  <c r="T291" i="1"/>
  <c r="T4" i="1"/>
  <c r="T17" i="1"/>
  <c r="T30" i="1"/>
  <c r="T42" i="1"/>
  <c r="T54" i="1"/>
  <c r="T66" i="1"/>
  <c r="T78" i="1"/>
  <c r="T90" i="1"/>
  <c r="T102" i="1"/>
  <c r="T114" i="1"/>
  <c r="T126" i="1"/>
  <c r="T138" i="1"/>
  <c r="T150" i="1"/>
  <c r="T162" i="1"/>
  <c r="T174" i="1"/>
  <c r="T186" i="1"/>
  <c r="T198" i="1"/>
  <c r="T214" i="1"/>
  <c r="T227" i="1"/>
  <c r="T240" i="1"/>
  <c r="T215" i="1"/>
  <c r="T228" i="1"/>
  <c r="T241" i="1"/>
  <c r="T254" i="1"/>
  <c r="T267" i="1"/>
  <c r="T280" i="1"/>
  <c r="T293" i="1"/>
  <c r="T7" i="1"/>
  <c r="T20" i="1"/>
  <c r="T32" i="1"/>
  <c r="T44" i="1"/>
  <c r="T56" i="1"/>
  <c r="T68" i="1"/>
  <c r="T80" i="1"/>
  <c r="T92" i="1"/>
  <c r="T104" i="1"/>
  <c r="T116" i="1"/>
  <c r="T128" i="1"/>
  <c r="T140" i="1"/>
  <c r="T152" i="1"/>
  <c r="T164" i="1"/>
  <c r="T176" i="1"/>
  <c r="T188" i="1"/>
  <c r="T200" i="1"/>
  <c r="T203" i="1"/>
  <c r="T216" i="1"/>
  <c r="T229" i="1"/>
  <c r="T242" i="1"/>
  <c r="T255" i="1"/>
  <c r="T268" i="1"/>
  <c r="T281" i="1"/>
  <c r="T295" i="1"/>
  <c r="T8" i="1"/>
  <c r="T21" i="1"/>
  <c r="T33" i="1"/>
  <c r="T45" i="1"/>
  <c r="T57" i="1"/>
  <c r="T69" i="1"/>
  <c r="T81" i="1"/>
  <c r="T93" i="1"/>
  <c r="T105" i="1"/>
  <c r="T117" i="1"/>
  <c r="T129" i="1"/>
  <c r="T141" i="1"/>
  <c r="T153" i="1"/>
  <c r="T165" i="1"/>
  <c r="T177" i="1"/>
  <c r="T189" i="1"/>
  <c r="T201" i="1"/>
  <c r="L13" i="1"/>
  <c r="Q10" i="1"/>
  <c r="Q46" i="1"/>
  <c r="Q32" i="1"/>
  <c r="R48" i="1"/>
  <c r="R34" i="1"/>
  <c r="R18" i="1"/>
  <c r="R4" i="1"/>
  <c r="R90" i="1"/>
  <c r="R76" i="1"/>
  <c r="R62" i="1"/>
  <c r="S96" i="1"/>
  <c r="S82" i="1"/>
  <c r="S68" i="1"/>
  <c r="S54" i="1"/>
  <c r="S40" i="1"/>
  <c r="S24" i="1"/>
  <c r="S10" i="1"/>
  <c r="S196" i="1"/>
  <c r="S182" i="1"/>
  <c r="S167" i="1"/>
  <c r="S147" i="1"/>
  <c r="S128" i="1"/>
  <c r="S108" i="1"/>
  <c r="T187" i="1"/>
  <c r="T167" i="1"/>
  <c r="T147" i="1"/>
  <c r="T123" i="1"/>
  <c r="T99" i="1"/>
  <c r="T75" i="1"/>
  <c r="T51" i="1"/>
  <c r="T27" i="1"/>
  <c r="T301" i="1"/>
  <c r="T275" i="1"/>
  <c r="T249" i="1"/>
  <c r="T218" i="1"/>
  <c r="AX292" i="1"/>
  <c r="BK292" i="1" s="1"/>
  <c r="AL291" i="1"/>
  <c r="AX81" i="1"/>
  <c r="BK81" i="1" s="1"/>
  <c r="AL80" i="1"/>
  <c r="AX295" i="1"/>
  <c r="BK295" i="1" s="1"/>
  <c r="AL294" i="1"/>
  <c r="AX283" i="1"/>
  <c r="BK283" i="1" s="1"/>
  <c r="AL282" i="1"/>
  <c r="AX271" i="1"/>
  <c r="BK271" i="1" s="1"/>
  <c r="AL270" i="1"/>
  <c r="AX259" i="1"/>
  <c r="BK259" i="1" s="1"/>
  <c r="AL258" i="1"/>
  <c r="AX247" i="1"/>
  <c r="BK247" i="1" s="1"/>
  <c r="AL246" i="1"/>
  <c r="AX235" i="1"/>
  <c r="BK235" i="1" s="1"/>
  <c r="AL234" i="1"/>
  <c r="AX223" i="1"/>
  <c r="BK223" i="1" s="1"/>
  <c r="AL222" i="1"/>
  <c r="AX211" i="1"/>
  <c r="BK211" i="1" s="1"/>
  <c r="AL210" i="1"/>
  <c r="AX199" i="1"/>
  <c r="BK199" i="1" s="1"/>
  <c r="AL198" i="1"/>
  <c r="AX175" i="1"/>
  <c r="BK175" i="1" s="1"/>
  <c r="AL174" i="1"/>
  <c r="AX163" i="1"/>
  <c r="BK163" i="1" s="1"/>
  <c r="AL162" i="1"/>
  <c r="AX151" i="1"/>
  <c r="BK151" i="1" s="1"/>
  <c r="AL150" i="1"/>
  <c r="AX139" i="1"/>
  <c r="BK139" i="1" s="1"/>
  <c r="AL138" i="1"/>
  <c r="AX127" i="1"/>
  <c r="BK127" i="1" s="1"/>
  <c r="AL126" i="1"/>
  <c r="AX115" i="1"/>
  <c r="BK115" i="1" s="1"/>
  <c r="AL114" i="1"/>
  <c r="AX103" i="1"/>
  <c r="BK103" i="1" s="1"/>
  <c r="AL102" i="1"/>
  <c r="AX91" i="1"/>
  <c r="BK91" i="1" s="1"/>
  <c r="AL90" i="1"/>
  <c r="AX79" i="1"/>
  <c r="BK79" i="1" s="1"/>
  <c r="AL78" i="1"/>
  <c r="AX67" i="1"/>
  <c r="BK67" i="1" s="1"/>
  <c r="AL66" i="1"/>
  <c r="AX55" i="1"/>
  <c r="BK55" i="1" s="1"/>
  <c r="AL54" i="1"/>
  <c r="AX43" i="1"/>
  <c r="BK43" i="1" s="1"/>
  <c r="AL42" i="1"/>
  <c r="AX19" i="1"/>
  <c r="BK19" i="1" s="1"/>
  <c r="AL18" i="1"/>
  <c r="AK7" i="1"/>
  <c r="AJ308" i="1"/>
  <c r="AK307" i="1" s="1"/>
  <c r="AL306" i="1" s="1"/>
  <c r="AM305" i="1" s="1"/>
  <c r="AN304" i="1" s="1"/>
  <c r="AO303" i="1" s="1"/>
  <c r="AP302" i="1" s="1"/>
  <c r="AY273" i="1"/>
  <c r="BL273" i="1" s="1"/>
  <c r="AM272" i="1"/>
  <c r="BD302" i="1"/>
  <c r="BQ302" i="1" s="1"/>
  <c r="AR301" i="1"/>
  <c r="AX110" i="1"/>
  <c r="BK110" i="1" s="1"/>
  <c r="AL109" i="1"/>
  <c r="H14" i="1"/>
  <c r="G14" i="1"/>
  <c r="K12" i="1"/>
  <c r="K14" i="1" s="1"/>
  <c r="J14" i="1"/>
  <c r="Q31" i="1"/>
  <c r="R33" i="1"/>
  <c r="R3" i="1"/>
  <c r="R89" i="1"/>
  <c r="R61" i="1"/>
  <c r="S81" i="1"/>
  <c r="S53" i="1"/>
  <c r="S39" i="1"/>
  <c r="S23" i="1"/>
  <c r="S9" i="1"/>
  <c r="S181" i="1"/>
  <c r="S164" i="1"/>
  <c r="S146" i="1"/>
  <c r="S127" i="1"/>
  <c r="S107" i="1"/>
  <c r="T185" i="1"/>
  <c r="T166" i="1"/>
  <c r="T144" i="1"/>
  <c r="T120" i="1"/>
  <c r="T96" i="1"/>
  <c r="T72" i="1"/>
  <c r="T48" i="1"/>
  <c r="T24" i="1"/>
  <c r="T298" i="1"/>
  <c r="T272" i="1"/>
  <c r="T245" i="1"/>
  <c r="T217" i="1"/>
  <c r="AY223" i="1"/>
  <c r="BL223" i="1" s="1"/>
  <c r="AM222" i="1"/>
  <c r="AM181" i="1"/>
  <c r="AY182" i="1"/>
  <c r="BL182" i="1" s="1"/>
  <c r="AY147" i="1"/>
  <c r="BL147" i="1" s="1"/>
  <c r="AM146" i="1"/>
  <c r="AY39" i="1"/>
  <c r="BL39" i="1" s="1"/>
  <c r="AM38" i="1"/>
  <c r="AX282" i="1"/>
  <c r="BK282" i="1" s="1"/>
  <c r="AY262" i="1"/>
  <c r="BL262" i="1" s="1"/>
  <c r="AM261" i="1"/>
  <c r="AL159" i="1"/>
  <c r="P13" i="1"/>
  <c r="P5" i="1"/>
  <c r="H20" i="1" s="1"/>
  <c r="P14" i="1"/>
  <c r="P6" i="1"/>
  <c r="P9" i="1"/>
  <c r="Q9" i="1"/>
  <c r="Q45" i="1"/>
  <c r="R47" i="1"/>
  <c r="R17" i="1"/>
  <c r="R75" i="1"/>
  <c r="S95" i="1"/>
  <c r="S67" i="1"/>
  <c r="S195" i="1"/>
  <c r="O3" i="1"/>
  <c r="G20" i="1" s="1"/>
  <c r="P8" i="1"/>
  <c r="Q22" i="1"/>
  <c r="Q8" i="1"/>
  <c r="Q44" i="1"/>
  <c r="Q30" i="1"/>
  <c r="R46" i="1"/>
  <c r="R30" i="1"/>
  <c r="R16" i="1"/>
  <c r="R102" i="1"/>
  <c r="R88" i="1"/>
  <c r="R74" i="1"/>
  <c r="R58" i="1"/>
  <c r="S94" i="1"/>
  <c r="S80" i="1"/>
  <c r="S66" i="1"/>
  <c r="S52" i="1"/>
  <c r="S36" i="1"/>
  <c r="S22" i="1"/>
  <c r="S8" i="1"/>
  <c r="S194" i="1"/>
  <c r="S180" i="1"/>
  <c r="S163" i="1"/>
  <c r="S145" i="1"/>
  <c r="S126" i="1"/>
  <c r="S104" i="1"/>
  <c r="T184" i="1"/>
  <c r="T163" i="1"/>
  <c r="T143" i="1"/>
  <c r="T119" i="1"/>
  <c r="T95" i="1"/>
  <c r="T71" i="1"/>
  <c r="T47" i="1"/>
  <c r="T23" i="1"/>
  <c r="T297" i="1"/>
  <c r="T271" i="1"/>
  <c r="T244" i="1"/>
  <c r="T211" i="1"/>
  <c r="AY219" i="1"/>
  <c r="BL219" i="1" s="1"/>
  <c r="AM218" i="1"/>
  <c r="AM37" i="1"/>
  <c r="AY38" i="1"/>
  <c r="BL38" i="1" s="1"/>
  <c r="AY251" i="1"/>
  <c r="BL251" i="1" s="1"/>
  <c r="AM250" i="1"/>
  <c r="AX291" i="1"/>
  <c r="BK291" i="1" s="1"/>
  <c r="AL290" i="1"/>
  <c r="AX237" i="1"/>
  <c r="BK237" i="1" s="1"/>
  <c r="AX184" i="1"/>
  <c r="BK184" i="1" s="1"/>
  <c r="AX159" i="1"/>
  <c r="BK159" i="1" s="1"/>
  <c r="AL158" i="1"/>
  <c r="AX134" i="1"/>
  <c r="BK134" i="1" s="1"/>
  <c r="AL133" i="1"/>
  <c r="AX105" i="1"/>
  <c r="BK105" i="1" s="1"/>
  <c r="AX80" i="1"/>
  <c r="BK80" i="1" s="1"/>
  <c r="AX28" i="1"/>
  <c r="BK28" i="1" s="1"/>
  <c r="AL27" i="1"/>
  <c r="AX294" i="1"/>
  <c r="BK294" i="1" s="1"/>
  <c r="AL293" i="1"/>
  <c r="AL269" i="1"/>
  <c r="AX270" i="1"/>
  <c r="BK270" i="1" s="1"/>
  <c r="AX258" i="1"/>
  <c r="BK258" i="1" s="1"/>
  <c r="AL257" i="1"/>
  <c r="AX246" i="1"/>
  <c r="BK246" i="1" s="1"/>
  <c r="AX234" i="1"/>
  <c r="BK234" i="1" s="1"/>
  <c r="AX222" i="1"/>
  <c r="BK222" i="1" s="1"/>
  <c r="AL221" i="1"/>
  <c r="AX210" i="1"/>
  <c r="BK210" i="1" s="1"/>
  <c r="AX198" i="1"/>
  <c r="BK198" i="1" s="1"/>
  <c r="AL197" i="1"/>
  <c r="AL185" i="1"/>
  <c r="AX174" i="1"/>
  <c r="BK174" i="1" s="1"/>
  <c r="AX162" i="1"/>
  <c r="BK162" i="1" s="1"/>
  <c r="AX150" i="1"/>
  <c r="BK150" i="1" s="1"/>
  <c r="AX138" i="1"/>
  <c r="BK138" i="1" s="1"/>
  <c r="AL137" i="1"/>
  <c r="AX126" i="1"/>
  <c r="BK126" i="1" s="1"/>
  <c r="AX114" i="1"/>
  <c r="BK114" i="1" s="1"/>
  <c r="AL113" i="1"/>
  <c r="AX102" i="1"/>
  <c r="BK102" i="1" s="1"/>
  <c r="AX90" i="1"/>
  <c r="BK90" i="1" s="1"/>
  <c r="AL77" i="1"/>
  <c r="AX66" i="1"/>
  <c r="BK66" i="1" s="1"/>
  <c r="AX54" i="1"/>
  <c r="BK54" i="1" s="1"/>
  <c r="AL53" i="1"/>
  <c r="AX42" i="1"/>
  <c r="BK42" i="1" s="1"/>
  <c r="AL41" i="1"/>
  <c r="AX30" i="1"/>
  <c r="BK30" i="1" s="1"/>
  <c r="AL29" i="1"/>
  <c r="AX18" i="1"/>
  <c r="BK18" i="1" s="1"/>
  <c r="AL17" i="1"/>
  <c r="AK6" i="1"/>
  <c r="AJ307" i="1"/>
  <c r="AK306" i="1" s="1"/>
  <c r="AL305" i="1" s="1"/>
  <c r="AM304" i="1" s="1"/>
  <c r="AN303" i="1" s="1"/>
  <c r="AO302" i="1" s="1"/>
  <c r="AL233" i="1"/>
  <c r="AL79" i="1"/>
  <c r="AX250" i="1"/>
  <c r="BK250" i="1" s="1"/>
  <c r="AX290" i="1"/>
  <c r="BK290" i="1" s="1"/>
  <c r="AX261" i="1"/>
  <c r="BK261" i="1" s="1"/>
  <c r="AX208" i="1"/>
  <c r="BK208" i="1" s="1"/>
  <c r="AX183" i="1"/>
  <c r="BK183" i="1" s="1"/>
  <c r="AX158" i="1"/>
  <c r="BK158" i="1" s="1"/>
  <c r="AX129" i="1"/>
  <c r="BK129" i="1" s="1"/>
  <c r="AX104" i="1"/>
  <c r="BK104" i="1" s="1"/>
  <c r="AX52" i="1"/>
  <c r="BK52" i="1" s="1"/>
  <c r="AL51" i="1"/>
  <c r="AX27" i="1"/>
  <c r="BK27" i="1" s="1"/>
  <c r="AL26" i="1"/>
  <c r="AX293" i="1"/>
  <c r="BK293" i="1" s="1"/>
  <c r="AX281" i="1"/>
  <c r="BK281" i="1" s="1"/>
  <c r="AX269" i="1"/>
  <c r="BK269" i="1" s="1"/>
  <c r="AL268" i="1"/>
  <c r="AX257" i="1"/>
  <c r="BK257" i="1" s="1"/>
  <c r="AX245" i="1"/>
  <c r="BK245" i="1" s="1"/>
  <c r="AL232" i="1"/>
  <c r="AX233" i="1"/>
  <c r="BK233" i="1" s="1"/>
  <c r="AX221" i="1"/>
  <c r="BK221" i="1" s="1"/>
  <c r="AL220" i="1"/>
  <c r="AX209" i="1"/>
  <c r="BK209" i="1" s="1"/>
  <c r="AX197" i="1"/>
  <c r="BK197" i="1" s="1"/>
  <c r="AX185" i="1"/>
  <c r="BK185" i="1" s="1"/>
  <c r="AX173" i="1"/>
  <c r="BK173" i="1" s="1"/>
  <c r="AX161" i="1"/>
  <c r="BK161" i="1" s="1"/>
  <c r="AL160" i="1"/>
  <c r="AX149" i="1"/>
  <c r="BK149" i="1" s="1"/>
  <c r="AL148" i="1"/>
  <c r="AX137" i="1"/>
  <c r="BK137" i="1" s="1"/>
  <c r="AX125" i="1"/>
  <c r="BK125" i="1" s="1"/>
  <c r="AX113" i="1"/>
  <c r="BK113" i="1" s="1"/>
  <c r="AL100" i="1"/>
  <c r="AX89" i="1"/>
  <c r="BK89" i="1" s="1"/>
  <c r="AX77" i="1"/>
  <c r="BK77" i="1" s="1"/>
  <c r="AX65" i="1"/>
  <c r="BK65" i="1" s="1"/>
  <c r="AL64" i="1"/>
  <c r="AX53" i="1"/>
  <c r="BK53" i="1" s="1"/>
  <c r="AX41" i="1"/>
  <c r="BK41" i="1" s="1"/>
  <c r="AL40" i="1"/>
  <c r="AX29" i="1"/>
  <c r="BK29" i="1" s="1"/>
  <c r="AX17" i="1"/>
  <c r="BK17" i="1" s="1"/>
  <c r="AL16" i="1"/>
  <c r="AK5" i="1"/>
  <c r="AJ306" i="1"/>
  <c r="AK305" i="1" s="1"/>
  <c r="AL304" i="1" s="1"/>
  <c r="AM303" i="1" s="1"/>
  <c r="AN302" i="1" s="1"/>
  <c r="AL292" i="1"/>
  <c r="AL260" i="1"/>
  <c r="AL196" i="1"/>
  <c r="AL173" i="1"/>
  <c r="AL125" i="1"/>
  <c r="AX285" i="1"/>
  <c r="BK285" i="1" s="1"/>
  <c r="AX232" i="1"/>
  <c r="BK232" i="1" s="1"/>
  <c r="AX207" i="1"/>
  <c r="BK207" i="1" s="1"/>
  <c r="AX153" i="1"/>
  <c r="BK153" i="1" s="1"/>
  <c r="AX128" i="1"/>
  <c r="BK128" i="1" s="1"/>
  <c r="AL75" i="1"/>
  <c r="AX51" i="1"/>
  <c r="BK51" i="1" s="1"/>
  <c r="AL281" i="1"/>
  <c r="AL231" i="1"/>
  <c r="AL172" i="1"/>
  <c r="AX256" i="1"/>
  <c r="BK256" i="1" s="1"/>
  <c r="AX231" i="1"/>
  <c r="BK231" i="1" s="1"/>
  <c r="AL230" i="1"/>
  <c r="AX177" i="1"/>
  <c r="BK177" i="1" s="1"/>
  <c r="AL176" i="1"/>
  <c r="AX152" i="1"/>
  <c r="BK152" i="1" s="1"/>
  <c r="AX75" i="1"/>
  <c r="BK75" i="1" s="1"/>
  <c r="AX21" i="1"/>
  <c r="BK21" i="1" s="1"/>
  <c r="AL20" i="1"/>
  <c r="AX3" i="1"/>
  <c r="BK3" i="1" s="1"/>
  <c r="AL280" i="1"/>
  <c r="AL149" i="1"/>
  <c r="AL124" i="1"/>
  <c r="AL101" i="1"/>
  <c r="AL52" i="1"/>
  <c r="AX280" i="1"/>
  <c r="BK280" i="1" s="1"/>
  <c r="AL279" i="1"/>
  <c r="AL254" i="1"/>
  <c r="AX230" i="1"/>
  <c r="BK230" i="1" s="1"/>
  <c r="AX201" i="1"/>
  <c r="BK201" i="1" s="1"/>
  <c r="AL200" i="1"/>
  <c r="AX176" i="1"/>
  <c r="BK176" i="1" s="1"/>
  <c r="AX124" i="1"/>
  <c r="BK124" i="1" s="1"/>
  <c r="AX99" i="1"/>
  <c r="BK99" i="1" s="1"/>
  <c r="AL98" i="1"/>
  <c r="AX74" i="1"/>
  <c r="BK74" i="1" s="1"/>
  <c r="AX45" i="1"/>
  <c r="BK45" i="1" s="1"/>
  <c r="AL44" i="1"/>
  <c r="AV3" i="1"/>
  <c r="AX98" i="1" s="1"/>
  <c r="BK98" i="1" s="1"/>
  <c r="AL289" i="1"/>
  <c r="AL229" i="1"/>
  <c r="AX300" i="1"/>
  <c r="BK300" i="1" s="1"/>
  <c r="AX229" i="1"/>
  <c r="BK229" i="1" s="1"/>
  <c r="AX279" i="1"/>
  <c r="BK279" i="1" s="1"/>
  <c r="AX225" i="1"/>
  <c r="BK225" i="1" s="1"/>
  <c r="AL224" i="1"/>
  <c r="AX200" i="1"/>
  <c r="BK200" i="1" s="1"/>
  <c r="AX148" i="1"/>
  <c r="BK148" i="1" s="1"/>
  <c r="AX123" i="1"/>
  <c r="BK123" i="1" s="1"/>
  <c r="AX69" i="1"/>
  <c r="BK69" i="1" s="1"/>
  <c r="AX16" i="1"/>
  <c r="BK16" i="1" s="1"/>
  <c r="AL15" i="1"/>
  <c r="AL300" i="1"/>
  <c r="AX301" i="1"/>
  <c r="BK301" i="1" s="1"/>
  <c r="AX289" i="1"/>
  <c r="BK289" i="1" s="1"/>
  <c r="AX277" i="1"/>
  <c r="BK277" i="1" s="1"/>
  <c r="AL276" i="1"/>
  <c r="AX265" i="1"/>
  <c r="BK265" i="1" s="1"/>
  <c r="AL264" i="1"/>
  <c r="AX253" i="1"/>
  <c r="BK253" i="1" s="1"/>
  <c r="AX241" i="1"/>
  <c r="BK241" i="1" s="1"/>
  <c r="AL240" i="1"/>
  <c r="AX217" i="1"/>
  <c r="BK217" i="1" s="1"/>
  <c r="AX205" i="1"/>
  <c r="BK205" i="1" s="1"/>
  <c r="AX193" i="1"/>
  <c r="BK193" i="1" s="1"/>
  <c r="AL192" i="1"/>
  <c r="AX181" i="1"/>
  <c r="BK181" i="1" s="1"/>
  <c r="AX169" i="1"/>
  <c r="BK169" i="1" s="1"/>
  <c r="AX157" i="1"/>
  <c r="BK157" i="1" s="1"/>
  <c r="AX145" i="1"/>
  <c r="BK145" i="1" s="1"/>
  <c r="AL144" i="1"/>
  <c r="AX133" i="1"/>
  <c r="BK133" i="1" s="1"/>
  <c r="AL132" i="1"/>
  <c r="AX121" i="1"/>
  <c r="BK121" i="1" s="1"/>
  <c r="AX109" i="1"/>
  <c r="BK109" i="1" s="1"/>
  <c r="AL108" i="1"/>
  <c r="AX97" i="1"/>
  <c r="BK97" i="1" s="1"/>
  <c r="AX85" i="1"/>
  <c r="BK85" i="1" s="1"/>
  <c r="AX73" i="1"/>
  <c r="BK73" i="1" s="1"/>
  <c r="AL72" i="1"/>
  <c r="AX61" i="1"/>
  <c r="BK61" i="1" s="1"/>
  <c r="AL60" i="1"/>
  <c r="AX49" i="1"/>
  <c r="BK49" i="1" s="1"/>
  <c r="AL48" i="1"/>
  <c r="AX37" i="1"/>
  <c r="BK37" i="1" s="1"/>
  <c r="AX25" i="1"/>
  <c r="BK25" i="1" s="1"/>
  <c r="AL24" i="1"/>
  <c r="AX13" i="1"/>
  <c r="BK13" i="1" s="1"/>
  <c r="AJ311" i="1"/>
  <c r="AK310" i="1" s="1"/>
  <c r="AL309" i="1" s="1"/>
  <c r="AM308" i="1" s="1"/>
  <c r="AN307" i="1" s="1"/>
  <c r="AO306" i="1" s="1"/>
  <c r="AP305" i="1" s="1"/>
  <c r="AQ304" i="1" s="1"/>
  <c r="AR303" i="1" s="1"/>
  <c r="AS302" i="1" s="1"/>
  <c r="AL278" i="1"/>
  <c r="AL256" i="1"/>
  <c r="AL123" i="1"/>
  <c r="AL84" i="1"/>
  <c r="AL76" i="1"/>
  <c r="AL65" i="1"/>
  <c r="AL50" i="1"/>
  <c r="AX278" i="1"/>
  <c r="BK278" i="1" s="1"/>
  <c r="AX249" i="1"/>
  <c r="BK249" i="1" s="1"/>
  <c r="AX224" i="1"/>
  <c r="BK224" i="1" s="1"/>
  <c r="AX172" i="1"/>
  <c r="BK172" i="1" s="1"/>
  <c r="AL171" i="1"/>
  <c r="AX147" i="1"/>
  <c r="BK147" i="1" s="1"/>
  <c r="AX122" i="1"/>
  <c r="BK122" i="1" s="1"/>
  <c r="AL121" i="1"/>
  <c r="AX93" i="1"/>
  <c r="BK93" i="1" s="1"/>
  <c r="AX40" i="1"/>
  <c r="BK40" i="1" s="1"/>
  <c r="AX15" i="1"/>
  <c r="BK15" i="1" s="1"/>
  <c r="AL14" i="1"/>
  <c r="AX288" i="1"/>
  <c r="BK288" i="1" s="1"/>
  <c r="AX276" i="1"/>
  <c r="BK276" i="1" s="1"/>
  <c r="AX264" i="1"/>
  <c r="BK264" i="1" s="1"/>
  <c r="AX252" i="1"/>
  <c r="BK252" i="1" s="1"/>
  <c r="AX240" i="1"/>
  <c r="BK240" i="1" s="1"/>
  <c r="AX228" i="1"/>
  <c r="BK228" i="1" s="1"/>
  <c r="AL227" i="1"/>
  <c r="AX216" i="1"/>
  <c r="BK216" i="1" s="1"/>
  <c r="AX204" i="1"/>
  <c r="BK204" i="1" s="1"/>
  <c r="AL203" i="1"/>
  <c r="AX192" i="1"/>
  <c r="BK192" i="1" s="1"/>
  <c r="AX180" i="1"/>
  <c r="BK180" i="1" s="1"/>
  <c r="AL179" i="1"/>
  <c r="AX168" i="1"/>
  <c r="BK168" i="1" s="1"/>
  <c r="AX156" i="1"/>
  <c r="BK156" i="1" s="1"/>
  <c r="AL155" i="1"/>
  <c r="AX144" i="1"/>
  <c r="BK144" i="1" s="1"/>
  <c r="AX132" i="1"/>
  <c r="BK132" i="1" s="1"/>
  <c r="AX120" i="1"/>
  <c r="BK120" i="1" s="1"/>
  <c r="AX108" i="1"/>
  <c r="BK108" i="1" s="1"/>
  <c r="AX96" i="1"/>
  <c r="BK96" i="1" s="1"/>
  <c r="AL95" i="1"/>
  <c r="AX84" i="1"/>
  <c r="BK84" i="1" s="1"/>
  <c r="AX72" i="1"/>
  <c r="BK72" i="1" s="1"/>
  <c r="AX60" i="1"/>
  <c r="BK60" i="1" s="1"/>
  <c r="AL59" i="1"/>
  <c r="AX48" i="1"/>
  <c r="BK48" i="1" s="1"/>
  <c r="AX36" i="1"/>
  <c r="BK36" i="1" s="1"/>
  <c r="AL35" i="1"/>
  <c r="AX24" i="1"/>
  <c r="BK24" i="1" s="1"/>
  <c r="AX12" i="1"/>
  <c r="BK12" i="1" s="1"/>
  <c r="AS301" i="1"/>
  <c r="BE302" i="1"/>
  <c r="BR302" i="1" s="1"/>
  <c r="AL288" i="1"/>
  <c r="AL277" i="1"/>
  <c r="AL255" i="1"/>
  <c r="AL245" i="1"/>
  <c r="AL146" i="1"/>
  <c r="AL131" i="1"/>
  <c r="AX273" i="1"/>
  <c r="BK273" i="1" s="1"/>
  <c r="AL272" i="1"/>
  <c r="AX248" i="1"/>
  <c r="BK248" i="1" s="1"/>
  <c r="AL247" i="1"/>
  <c r="AX196" i="1"/>
  <c r="BK196" i="1" s="1"/>
  <c r="AL195" i="1"/>
  <c r="AX171" i="1"/>
  <c r="BK171" i="1" s="1"/>
  <c r="AX146" i="1"/>
  <c r="BK146" i="1" s="1"/>
  <c r="AX117" i="1"/>
  <c r="BK117" i="1" s="1"/>
  <c r="AL116" i="1"/>
  <c r="AX64" i="1"/>
  <c r="BK64" i="1" s="1"/>
  <c r="AX39" i="1"/>
  <c r="BK39" i="1" s="1"/>
  <c r="AX14" i="1"/>
  <c r="BK14" i="1" s="1"/>
  <c r="AL13" i="1"/>
  <c r="AX299" i="1"/>
  <c r="BK299" i="1" s="1"/>
  <c r="AX287" i="1"/>
  <c r="BK287" i="1" s="1"/>
  <c r="AL286" i="1"/>
  <c r="AX275" i="1"/>
  <c r="BK275" i="1" s="1"/>
  <c r="AX263" i="1"/>
  <c r="BK263" i="1" s="1"/>
  <c r="AX251" i="1"/>
  <c r="BK251" i="1" s="1"/>
  <c r="AL250" i="1"/>
  <c r="AX239" i="1"/>
  <c r="BK239" i="1" s="1"/>
  <c r="AX227" i="1"/>
  <c r="BK227" i="1" s="1"/>
  <c r="AL226" i="1"/>
  <c r="AX215" i="1"/>
  <c r="BK215" i="1" s="1"/>
  <c r="AX203" i="1"/>
  <c r="BK203" i="1" s="1"/>
  <c r="AX191" i="1"/>
  <c r="BK191" i="1" s="1"/>
  <c r="AX179" i="1"/>
  <c r="BK179" i="1" s="1"/>
  <c r="AX167" i="1"/>
  <c r="BK167" i="1" s="1"/>
  <c r="AL166" i="1"/>
  <c r="AX155" i="1"/>
  <c r="BK155" i="1" s="1"/>
  <c r="AX143" i="1"/>
  <c r="BK143" i="1" s="1"/>
  <c r="AL142" i="1"/>
  <c r="AX131" i="1"/>
  <c r="BK131" i="1" s="1"/>
  <c r="AX119" i="1"/>
  <c r="BK119" i="1" s="1"/>
  <c r="AX107" i="1"/>
  <c r="BK107" i="1" s="1"/>
  <c r="AX95" i="1"/>
  <c r="BK95" i="1" s="1"/>
  <c r="AX83" i="1"/>
  <c r="BK83" i="1" s="1"/>
  <c r="AX71" i="1"/>
  <c r="BK71" i="1" s="1"/>
  <c r="AL70" i="1"/>
  <c r="AX59" i="1"/>
  <c r="BK59" i="1" s="1"/>
  <c r="AL58" i="1"/>
  <c r="AX47" i="1"/>
  <c r="BK47" i="1" s="1"/>
  <c r="AL46" i="1"/>
  <c r="AX35" i="1"/>
  <c r="BK35" i="1" s="1"/>
  <c r="AL34" i="1"/>
  <c r="AX23" i="1"/>
  <c r="BK23" i="1" s="1"/>
  <c r="AL22" i="1"/>
  <c r="AX11" i="1"/>
  <c r="BK11" i="1" s="1"/>
  <c r="AL10" i="1"/>
  <c r="AL298" i="1"/>
  <c r="AL244" i="1"/>
  <c r="AL236" i="1"/>
  <c r="AL209" i="1"/>
  <c r="AL161" i="1"/>
  <c r="AL145" i="1"/>
  <c r="AL130" i="1"/>
  <c r="AL122" i="1"/>
  <c r="AL99" i="1"/>
  <c r="AL83" i="1"/>
  <c r="AL63" i="1"/>
  <c r="AL12" i="1"/>
  <c r="AX297" i="1"/>
  <c r="BK297" i="1" s="1"/>
  <c r="AX272" i="1"/>
  <c r="BK272" i="1" s="1"/>
  <c r="AL271" i="1"/>
  <c r="AX220" i="1"/>
  <c r="BK220" i="1" s="1"/>
  <c r="AX195" i="1"/>
  <c r="BK195" i="1" s="1"/>
  <c r="AX170" i="1"/>
  <c r="BK170" i="1" s="1"/>
  <c r="AX141" i="1"/>
  <c r="BK141" i="1" s="1"/>
  <c r="AX88" i="1"/>
  <c r="BK88" i="1" s="1"/>
  <c r="AX63" i="1"/>
  <c r="BK63" i="1" s="1"/>
  <c r="AL62" i="1"/>
  <c r="AX38" i="1"/>
  <c r="BK38" i="1" s="1"/>
  <c r="AL37" i="1"/>
  <c r="AX9" i="1"/>
  <c r="BK9" i="1" s="1"/>
  <c r="AL8" i="1"/>
  <c r="AX298" i="1"/>
  <c r="BK298" i="1" s="1"/>
  <c r="AL297" i="1"/>
  <c r="AX286" i="1"/>
  <c r="BK286" i="1" s="1"/>
  <c r="AX274" i="1"/>
  <c r="BK274" i="1" s="1"/>
  <c r="AX262" i="1"/>
  <c r="BK262" i="1" s="1"/>
  <c r="AL261" i="1"/>
  <c r="AX238" i="1"/>
  <c r="BK238" i="1" s="1"/>
  <c r="AX226" i="1"/>
  <c r="BK226" i="1" s="1"/>
  <c r="AX214" i="1"/>
  <c r="BK214" i="1" s="1"/>
  <c r="AL213" i="1"/>
  <c r="AX202" i="1"/>
  <c r="BK202" i="1" s="1"/>
  <c r="AX190" i="1"/>
  <c r="BK190" i="1" s="1"/>
  <c r="AX178" i="1"/>
  <c r="BK178" i="1" s="1"/>
  <c r="AX166" i="1"/>
  <c r="BK166" i="1" s="1"/>
  <c r="AX154" i="1"/>
  <c r="BK154" i="1" s="1"/>
  <c r="AL153" i="1"/>
  <c r="AX142" i="1"/>
  <c r="BK142" i="1" s="1"/>
  <c r="AX130" i="1"/>
  <c r="BK130" i="1" s="1"/>
  <c r="AL129" i="1"/>
  <c r="AX118" i="1"/>
  <c r="BK118" i="1" s="1"/>
  <c r="AX106" i="1"/>
  <c r="BK106" i="1" s="1"/>
  <c r="AX94" i="1"/>
  <c r="BK94" i="1" s="1"/>
  <c r="AX82" i="1"/>
  <c r="BK82" i="1" s="1"/>
  <c r="AX70" i="1"/>
  <c r="BK70" i="1" s="1"/>
  <c r="AX58" i="1"/>
  <c r="BK58" i="1" s="1"/>
  <c r="AL57" i="1"/>
  <c r="AX46" i="1"/>
  <c r="BK46" i="1" s="1"/>
  <c r="AL45" i="1"/>
  <c r="AX34" i="1"/>
  <c r="BK34" i="1" s="1"/>
  <c r="AL33" i="1"/>
  <c r="AX22" i="1"/>
  <c r="BK22" i="1" s="1"/>
  <c r="AL21" i="1"/>
  <c r="AX10" i="1"/>
  <c r="BK10" i="1" s="1"/>
  <c r="AL287" i="1"/>
  <c r="AL275" i="1"/>
  <c r="AL265" i="1"/>
  <c r="AL216" i="1"/>
  <c r="AL208" i="1"/>
  <c r="AL199" i="1"/>
  <c r="AL184" i="1"/>
  <c r="AL177" i="1"/>
  <c r="AL168" i="1"/>
  <c r="AL152" i="1"/>
  <c r="AL136" i="1"/>
  <c r="AL105" i="1"/>
  <c r="AL82" i="1"/>
  <c r="AL74" i="1"/>
  <c r="AL47" i="1"/>
  <c r="AL11" i="1"/>
  <c r="AX296" i="1"/>
  <c r="BK296" i="1" s="1"/>
  <c r="AX244" i="1"/>
  <c r="BK244" i="1" s="1"/>
  <c r="AL243" i="1"/>
  <c r="AX165" i="1"/>
  <c r="BK165" i="1" s="1"/>
  <c r="AX112" i="1"/>
  <c r="BK112" i="1" s="1"/>
  <c r="AL111" i="1"/>
  <c r="AX87" i="1"/>
  <c r="BK87" i="1" s="1"/>
  <c r="AX33" i="1"/>
  <c r="BK33" i="1" s="1"/>
  <c r="AL32" i="1"/>
  <c r="AX8" i="1"/>
  <c r="BK8" i="1" s="1"/>
  <c r="AL7" i="1"/>
  <c r="AL296" i="1"/>
  <c r="AL285" i="1"/>
  <c r="AL274" i="1"/>
  <c r="AL252" i="1"/>
  <c r="AL207" i="1"/>
  <c r="AL175" i="1"/>
  <c r="AL151" i="1"/>
  <c r="AL128" i="1"/>
  <c r="AL120" i="1"/>
  <c r="AL112" i="1"/>
  <c r="AL89" i="1"/>
  <c r="AL73" i="1"/>
  <c r="AL28" i="1"/>
  <c r="AL9" i="1"/>
  <c r="AX268" i="1"/>
  <c r="BK268" i="1" s="1"/>
  <c r="AX243" i="1"/>
  <c r="BK243" i="1" s="1"/>
  <c r="AX189" i="1"/>
  <c r="BK189" i="1" s="1"/>
  <c r="AX136" i="1"/>
  <c r="BK136" i="1" s="1"/>
  <c r="AX111" i="1"/>
  <c r="BK111" i="1" s="1"/>
  <c r="AX57" i="1"/>
  <c r="BK57" i="1" s="1"/>
  <c r="AL56" i="1"/>
  <c r="AX32" i="1"/>
  <c r="BK32" i="1" s="1"/>
  <c r="AL31" i="1"/>
  <c r="AL283" i="1"/>
  <c r="AX284" i="1"/>
  <c r="BK284" i="1" s="1"/>
  <c r="AX260" i="1"/>
  <c r="BK260" i="1" s="1"/>
  <c r="AX236" i="1"/>
  <c r="BK236" i="1" s="1"/>
  <c r="AL235" i="1"/>
  <c r="AX212" i="1"/>
  <c r="BK212" i="1" s="1"/>
  <c r="AX188" i="1"/>
  <c r="BK188" i="1" s="1"/>
  <c r="AX164" i="1"/>
  <c r="BK164" i="1" s="1"/>
  <c r="AL163" i="1"/>
  <c r="AX140" i="1"/>
  <c r="BK140" i="1" s="1"/>
  <c r="AL139" i="1"/>
  <c r="AX116" i="1"/>
  <c r="BK116" i="1" s="1"/>
  <c r="AX92" i="1"/>
  <c r="BK92" i="1" s="1"/>
  <c r="AX68" i="1"/>
  <c r="BK68" i="1" s="1"/>
  <c r="AX44" i="1"/>
  <c r="BK44" i="1" s="1"/>
  <c r="AL43" i="1"/>
  <c r="AX20" i="1"/>
  <c r="BK20" i="1" s="1"/>
  <c r="AL19" i="1"/>
  <c r="AJ303" i="1"/>
  <c r="AK302" i="1" s="1"/>
  <c r="AL295" i="1"/>
  <c r="AL263" i="1"/>
  <c r="AL225" i="1"/>
  <c r="AL215" i="1"/>
  <c r="AL191" i="1"/>
  <c r="AL183" i="1"/>
  <c r="AL143" i="1"/>
  <c r="AL127" i="1"/>
  <c r="AL81" i="1"/>
  <c r="L15" i="1"/>
  <c r="I15" i="1"/>
  <c r="J15" i="1"/>
  <c r="G15" i="1"/>
  <c r="H15" i="1"/>
  <c r="H13" i="1"/>
  <c r="K5" i="1"/>
  <c r="H5" i="1"/>
  <c r="J5" i="1"/>
  <c r="I5" i="1"/>
  <c r="I70" i="1" l="1"/>
  <c r="I71" i="1"/>
  <c r="I72" i="1" s="1"/>
  <c r="N70" i="1"/>
  <c r="N71" i="1" s="1"/>
  <c r="M69" i="1"/>
  <c r="L71" i="1"/>
  <c r="G72" i="1"/>
  <c r="H70" i="1"/>
  <c r="AY207" i="1"/>
  <c r="BL207" i="1" s="1"/>
  <c r="AM206" i="1"/>
  <c r="AY295" i="1"/>
  <c r="BL295" i="1" s="1"/>
  <c r="AM294" i="1"/>
  <c r="AY151" i="1"/>
  <c r="BL151" i="1" s="1"/>
  <c r="AM150" i="1"/>
  <c r="AY111" i="1"/>
  <c r="BL111" i="1" s="1"/>
  <c r="AM110" i="1"/>
  <c r="AM151" i="1"/>
  <c r="AY152" i="1"/>
  <c r="BL152" i="1" s="1"/>
  <c r="AY129" i="1"/>
  <c r="BL129" i="1" s="1"/>
  <c r="AM128" i="1"/>
  <c r="AY99" i="1"/>
  <c r="BL99" i="1" s="1"/>
  <c r="AM98" i="1"/>
  <c r="AM145" i="1"/>
  <c r="AY146" i="1"/>
  <c r="BL146" i="1" s="1"/>
  <c r="AM58" i="1"/>
  <c r="AY59" i="1"/>
  <c r="BL59" i="1" s="1"/>
  <c r="AY240" i="1"/>
  <c r="BL240" i="1" s="1"/>
  <c r="AM239" i="1"/>
  <c r="AM43" i="1"/>
  <c r="AY44" i="1"/>
  <c r="BL44" i="1" s="1"/>
  <c r="AY279" i="1"/>
  <c r="BL279" i="1" s="1"/>
  <c r="AM278" i="1"/>
  <c r="AY16" i="1"/>
  <c r="BL16" i="1" s="1"/>
  <c r="AM15" i="1"/>
  <c r="AX6" i="1"/>
  <c r="BK6" i="1" s="1"/>
  <c r="AL5" i="1"/>
  <c r="AM196" i="1"/>
  <c r="AY197" i="1"/>
  <c r="BL197" i="1" s="1"/>
  <c r="AM289" i="1"/>
  <c r="AY290" i="1"/>
  <c r="BL290" i="1" s="1"/>
  <c r="AN260" i="1"/>
  <c r="AZ261" i="1"/>
  <c r="BM261" i="1" s="1"/>
  <c r="AY284" i="1"/>
  <c r="BL284" i="1" s="1"/>
  <c r="AN257" i="1"/>
  <c r="AZ258" i="1"/>
  <c r="BM258" i="1" s="1"/>
  <c r="AY188" i="1"/>
  <c r="BL188" i="1" s="1"/>
  <c r="AY93" i="1"/>
  <c r="BL93" i="1" s="1"/>
  <c r="AY237" i="1"/>
  <c r="BL237" i="1" s="1"/>
  <c r="AY104" i="1"/>
  <c r="BL104" i="1" s="1"/>
  <c r="AN200" i="1"/>
  <c r="AZ201" i="1"/>
  <c r="BM201" i="1" s="1"/>
  <c r="AY167" i="1"/>
  <c r="BL167" i="1" s="1"/>
  <c r="AN34" i="1"/>
  <c r="AZ35" i="1"/>
  <c r="BM35" i="1" s="1"/>
  <c r="AZ102" i="1"/>
  <c r="BM102" i="1" s="1"/>
  <c r="AN101" i="1"/>
  <c r="AY302" i="1"/>
  <c r="BL302" i="1" s="1"/>
  <c r="AY181" i="1"/>
  <c r="BL181" i="1" s="1"/>
  <c r="AM180" i="1"/>
  <c r="AY170" i="1"/>
  <c r="BL170" i="1" s="1"/>
  <c r="AX213" i="1"/>
  <c r="BK213" i="1" s="1"/>
  <c r="AM121" i="1"/>
  <c r="AY122" i="1"/>
  <c r="BL122" i="1" s="1"/>
  <c r="AM115" i="1"/>
  <c r="AY116" i="1"/>
  <c r="BL116" i="1" s="1"/>
  <c r="AM178" i="1"/>
  <c r="AY179" i="1"/>
  <c r="BL179" i="1" s="1"/>
  <c r="AM175" i="1"/>
  <c r="AY176" i="1"/>
  <c r="BL176" i="1" s="1"/>
  <c r="AY177" i="1"/>
  <c r="BL177" i="1" s="1"/>
  <c r="AM176" i="1"/>
  <c r="AY130" i="1"/>
  <c r="BL130" i="1" s="1"/>
  <c r="AM129" i="1"/>
  <c r="AY142" i="1"/>
  <c r="BL142" i="1" s="1"/>
  <c r="AM141" i="1"/>
  <c r="AM249" i="1"/>
  <c r="AY250" i="1"/>
  <c r="BL250" i="1" s="1"/>
  <c r="AY255" i="1"/>
  <c r="BL255" i="1" s="1"/>
  <c r="AM254" i="1"/>
  <c r="AM13" i="1"/>
  <c r="AY14" i="1"/>
  <c r="BL14" i="1" s="1"/>
  <c r="AM49" i="1"/>
  <c r="AY50" i="1"/>
  <c r="BL50" i="1" s="1"/>
  <c r="AY48" i="1"/>
  <c r="BL48" i="1" s="1"/>
  <c r="AM47" i="1"/>
  <c r="AY52" i="1"/>
  <c r="BL52" i="1" s="1"/>
  <c r="AM51" i="1"/>
  <c r="AM231" i="1"/>
  <c r="AY232" i="1"/>
  <c r="BL232" i="1" s="1"/>
  <c r="AM112" i="1"/>
  <c r="AY113" i="1"/>
  <c r="BL113" i="1" s="1"/>
  <c r="AN249" i="1"/>
  <c r="AZ250" i="1"/>
  <c r="BM250" i="1" s="1"/>
  <c r="J8" i="1"/>
  <c r="J16" i="1"/>
  <c r="J10" i="1"/>
  <c r="J6" i="1"/>
  <c r="AX7" i="1"/>
  <c r="BK7" i="1" s="1"/>
  <c r="AL6" i="1"/>
  <c r="AZ66" i="1"/>
  <c r="BM66" i="1" s="1"/>
  <c r="AN65" i="1"/>
  <c r="AM265" i="1"/>
  <c r="AY266" i="1"/>
  <c r="BL266" i="1" s="1"/>
  <c r="AY117" i="1"/>
  <c r="BL117" i="1" s="1"/>
  <c r="AY249" i="1"/>
  <c r="BL249" i="1" s="1"/>
  <c r="AZ93" i="1"/>
  <c r="BM93" i="1" s="1"/>
  <c r="AN92" i="1"/>
  <c r="AN236" i="1"/>
  <c r="AZ237" i="1"/>
  <c r="BM237" i="1" s="1"/>
  <c r="AN237" i="1"/>
  <c r="AZ238" i="1"/>
  <c r="BM238" i="1" s="1"/>
  <c r="AN154" i="1"/>
  <c r="AZ155" i="1"/>
  <c r="BM155" i="1" s="1"/>
  <c r="AM133" i="1"/>
  <c r="AY134" i="1"/>
  <c r="BL134" i="1" s="1"/>
  <c r="BG302" i="1"/>
  <c r="BT302" i="1" s="1"/>
  <c r="AY193" i="1"/>
  <c r="BL193" i="1" s="1"/>
  <c r="AM192" i="1"/>
  <c r="AY248" i="1"/>
  <c r="BL248" i="1" s="1"/>
  <c r="AY168" i="1"/>
  <c r="BL168" i="1" s="1"/>
  <c r="AM167" i="1"/>
  <c r="AY162" i="1"/>
  <c r="BL162" i="1" s="1"/>
  <c r="AM161" i="1"/>
  <c r="AN300" i="1"/>
  <c r="AZ301" i="1"/>
  <c r="BM301" i="1" s="1"/>
  <c r="AY252" i="1"/>
  <c r="BL252" i="1" s="1"/>
  <c r="AM251" i="1"/>
  <c r="AY153" i="1"/>
  <c r="BL153" i="1" s="1"/>
  <c r="AM152" i="1"/>
  <c r="AY145" i="1"/>
  <c r="BL145" i="1" s="1"/>
  <c r="AM144" i="1"/>
  <c r="AY46" i="1"/>
  <c r="BL46" i="1" s="1"/>
  <c r="AM45" i="1"/>
  <c r="AY277" i="1"/>
  <c r="BL277" i="1" s="1"/>
  <c r="AM276" i="1"/>
  <c r="AM64" i="1"/>
  <c r="AY65" i="1"/>
  <c r="BL65" i="1" s="1"/>
  <c r="AY144" i="1"/>
  <c r="BL144" i="1" s="1"/>
  <c r="AM143" i="1"/>
  <c r="AY264" i="1"/>
  <c r="BL264" i="1" s="1"/>
  <c r="AM263" i="1"/>
  <c r="AM97" i="1"/>
  <c r="AY98" i="1"/>
  <c r="BL98" i="1" s="1"/>
  <c r="AM100" i="1"/>
  <c r="AY101" i="1"/>
  <c r="BL101" i="1" s="1"/>
  <c r="AM229" i="1"/>
  <c r="AY230" i="1"/>
  <c r="BL230" i="1" s="1"/>
  <c r="AY40" i="1"/>
  <c r="BL40" i="1" s="1"/>
  <c r="AM39" i="1"/>
  <c r="AY148" i="1"/>
  <c r="BL148" i="1" s="1"/>
  <c r="AM147" i="1"/>
  <c r="AM28" i="1"/>
  <c r="AY29" i="1"/>
  <c r="BL29" i="1" s="1"/>
  <c r="AM220" i="1"/>
  <c r="AY221" i="1"/>
  <c r="BL221" i="1" s="1"/>
  <c r="AN37" i="1"/>
  <c r="AZ38" i="1"/>
  <c r="BM38" i="1" s="1"/>
  <c r="K16" i="1"/>
  <c r="K8" i="1"/>
  <c r="K10" i="1"/>
  <c r="K6" i="1"/>
  <c r="AY18" i="1"/>
  <c r="BL18" i="1" s="1"/>
  <c r="AM17" i="1"/>
  <c r="AY102" i="1"/>
  <c r="BL102" i="1" s="1"/>
  <c r="AM101" i="1"/>
  <c r="AY174" i="1"/>
  <c r="BL174" i="1" s="1"/>
  <c r="AM173" i="1"/>
  <c r="AY258" i="1"/>
  <c r="BL258" i="1" s="1"/>
  <c r="AM257" i="1"/>
  <c r="AZ85" i="1"/>
  <c r="BM85" i="1" s="1"/>
  <c r="AN84" i="1"/>
  <c r="AX267" i="1"/>
  <c r="BK267" i="1" s="1"/>
  <c r="AN94" i="1"/>
  <c r="AZ95" i="1"/>
  <c r="BM95" i="1" s="1"/>
  <c r="AN139" i="1"/>
  <c r="AZ140" i="1"/>
  <c r="BM140" i="1" s="1"/>
  <c r="AY55" i="1"/>
  <c r="BL55" i="1" s="1"/>
  <c r="AM54" i="1"/>
  <c r="AY94" i="1"/>
  <c r="BL94" i="1" s="1"/>
  <c r="AY238" i="1"/>
  <c r="BL238" i="1" s="1"/>
  <c r="AY239" i="1"/>
  <c r="BL239" i="1" s="1"/>
  <c r="K20" i="1"/>
  <c r="AY156" i="1"/>
  <c r="BL156" i="1" s="1"/>
  <c r="AX135" i="1"/>
  <c r="BK135" i="1" s="1"/>
  <c r="AX26" i="1"/>
  <c r="BK26" i="1" s="1"/>
  <c r="AX194" i="1"/>
  <c r="BK194" i="1" s="1"/>
  <c r="AN133" i="1"/>
  <c r="AZ134" i="1"/>
  <c r="BM134" i="1" s="1"/>
  <c r="AX302" i="1"/>
  <c r="BK302" i="1" s="1"/>
  <c r="AL301" i="1"/>
  <c r="AY27" i="1"/>
  <c r="BL27" i="1" s="1"/>
  <c r="AM26" i="1"/>
  <c r="AN282" i="1"/>
  <c r="AZ283" i="1"/>
  <c r="BM283" i="1" s="1"/>
  <c r="AZ187" i="1"/>
  <c r="BM187" i="1" s="1"/>
  <c r="AN186" i="1"/>
  <c r="AN247" i="1"/>
  <c r="AZ248" i="1"/>
  <c r="BM248" i="1" s="1"/>
  <c r="AM242" i="1"/>
  <c r="AY243" i="1"/>
  <c r="BL243" i="1" s="1"/>
  <c r="AM160" i="1"/>
  <c r="AY161" i="1"/>
  <c r="BL161" i="1" s="1"/>
  <c r="AY288" i="1"/>
  <c r="BL288" i="1" s="1"/>
  <c r="AM287" i="1"/>
  <c r="AM94" i="1"/>
  <c r="AY95" i="1"/>
  <c r="BL95" i="1" s="1"/>
  <c r="AM202" i="1"/>
  <c r="AY203" i="1"/>
  <c r="BL203" i="1" s="1"/>
  <c r="AY76" i="1"/>
  <c r="BL76" i="1" s="1"/>
  <c r="AM75" i="1"/>
  <c r="AY60" i="1"/>
  <c r="BL60" i="1" s="1"/>
  <c r="AM59" i="1"/>
  <c r="AY224" i="1"/>
  <c r="BL224" i="1" s="1"/>
  <c r="AM223" i="1"/>
  <c r="AY124" i="1"/>
  <c r="BL124" i="1" s="1"/>
  <c r="AM123" i="1"/>
  <c r="L8" i="1"/>
  <c r="I9" i="1" s="1"/>
  <c r="L17" i="1"/>
  <c r="L11" i="1"/>
  <c r="L10" i="1"/>
  <c r="I11" i="1" s="1"/>
  <c r="L7" i="1"/>
  <c r="L6" i="1"/>
  <c r="I7" i="1" s="1"/>
  <c r="L9" i="1"/>
  <c r="AZ90" i="1"/>
  <c r="BM90" i="1" s="1"/>
  <c r="AN89" i="1"/>
  <c r="AY140" i="1"/>
  <c r="BL140" i="1" s="1"/>
  <c r="AY96" i="1"/>
  <c r="BL96" i="1" s="1"/>
  <c r="AY141" i="1"/>
  <c r="BL141" i="1" s="1"/>
  <c r="AX56" i="1"/>
  <c r="BK56" i="1" s="1"/>
  <c r="AZ105" i="1"/>
  <c r="BM105" i="1" s="1"/>
  <c r="AN104" i="1"/>
  <c r="AX160" i="1"/>
  <c r="BK160" i="1" s="1"/>
  <c r="AY206" i="1"/>
  <c r="BL206" i="1" s="1"/>
  <c r="AY299" i="1"/>
  <c r="BL299" i="1" s="1"/>
  <c r="AN178" i="1"/>
  <c r="AZ179" i="1"/>
  <c r="BM179" i="1" s="1"/>
  <c r="AZ168" i="1"/>
  <c r="BM168" i="1" s="1"/>
  <c r="AN167" i="1"/>
  <c r="AY49" i="1"/>
  <c r="BL49" i="1" s="1"/>
  <c r="AM48" i="1"/>
  <c r="AX206" i="1"/>
  <c r="BK206" i="1" s="1"/>
  <c r="AY135" i="1"/>
  <c r="BL135" i="1" s="1"/>
  <c r="AZ24" i="1"/>
  <c r="BM24" i="1" s="1"/>
  <c r="AN23" i="1"/>
  <c r="AY184" i="1"/>
  <c r="BL184" i="1" s="1"/>
  <c r="AM183" i="1"/>
  <c r="AY285" i="1"/>
  <c r="BL285" i="1" s="1"/>
  <c r="AM284" i="1"/>
  <c r="AY208" i="1"/>
  <c r="BL208" i="1" s="1"/>
  <c r="AM207" i="1"/>
  <c r="AY297" i="1"/>
  <c r="BL297" i="1" s="1"/>
  <c r="AM296" i="1"/>
  <c r="AM208" i="1"/>
  <c r="AY209" i="1"/>
  <c r="BL209" i="1" s="1"/>
  <c r="AY58" i="1"/>
  <c r="BL58" i="1" s="1"/>
  <c r="AM57" i="1"/>
  <c r="AY166" i="1"/>
  <c r="BL166" i="1" s="1"/>
  <c r="AM165" i="1"/>
  <c r="AY195" i="1"/>
  <c r="BL195" i="1" s="1"/>
  <c r="AM194" i="1"/>
  <c r="AY84" i="1"/>
  <c r="BL84" i="1" s="1"/>
  <c r="AM83" i="1"/>
  <c r="AY276" i="1"/>
  <c r="BL276" i="1" s="1"/>
  <c r="AM275" i="1"/>
  <c r="AM148" i="1"/>
  <c r="AY149" i="1"/>
  <c r="BL149" i="1" s="1"/>
  <c r="AM124" i="1"/>
  <c r="AY125" i="1"/>
  <c r="BL125" i="1" s="1"/>
  <c r="AY160" i="1"/>
  <c r="BL160" i="1" s="1"/>
  <c r="AM159" i="1"/>
  <c r="AY268" i="1"/>
  <c r="BL268" i="1" s="1"/>
  <c r="AM267" i="1"/>
  <c r="AM40" i="1"/>
  <c r="AY41" i="1"/>
  <c r="BL41" i="1" s="1"/>
  <c r="AM136" i="1"/>
  <c r="AY137" i="1"/>
  <c r="BL137" i="1" s="1"/>
  <c r="AY133" i="1"/>
  <c r="BL133" i="1" s="1"/>
  <c r="AM132" i="1"/>
  <c r="AN36" i="1"/>
  <c r="AZ37" i="1"/>
  <c r="BM37" i="1" s="1"/>
  <c r="AN145" i="1"/>
  <c r="AZ146" i="1"/>
  <c r="BM146" i="1" s="1"/>
  <c r="G6" i="1"/>
  <c r="G8" i="1"/>
  <c r="G16" i="1"/>
  <c r="G10" i="1"/>
  <c r="AY42" i="1"/>
  <c r="BL42" i="1" s="1"/>
  <c r="AM41" i="1"/>
  <c r="AY114" i="1"/>
  <c r="BL114" i="1" s="1"/>
  <c r="AM113" i="1"/>
  <c r="AY198" i="1"/>
  <c r="BL198" i="1" s="1"/>
  <c r="AM197" i="1"/>
  <c r="AY270" i="1"/>
  <c r="BL270" i="1" s="1"/>
  <c r="AM269" i="1"/>
  <c r="AY91" i="1"/>
  <c r="BL91" i="1" s="1"/>
  <c r="AZ139" i="1"/>
  <c r="BM139" i="1" s="1"/>
  <c r="AN138" i="1"/>
  <c r="AN188" i="1"/>
  <c r="AZ189" i="1"/>
  <c r="BM189" i="1" s="1"/>
  <c r="AN163" i="1"/>
  <c r="AZ164" i="1"/>
  <c r="BM164" i="1" s="1"/>
  <c r="AY92" i="1"/>
  <c r="BL92" i="1" s="1"/>
  <c r="AY106" i="1"/>
  <c r="BL106" i="1" s="1"/>
  <c r="AZ205" i="1"/>
  <c r="BM205" i="1" s="1"/>
  <c r="AN204" i="1"/>
  <c r="AN297" i="1"/>
  <c r="AZ298" i="1"/>
  <c r="BM298" i="1" s="1"/>
  <c r="I20" i="1"/>
  <c r="AY180" i="1"/>
  <c r="BL180" i="1" s="1"/>
  <c r="AY169" i="1"/>
  <c r="BL169" i="1" s="1"/>
  <c r="AX50" i="1"/>
  <c r="BK50" i="1" s="1"/>
  <c r="AY205" i="1"/>
  <c r="BL205" i="1" s="1"/>
  <c r="AM204" i="1"/>
  <c r="AM217" i="1"/>
  <c r="AY218" i="1"/>
  <c r="BL218" i="1" s="1"/>
  <c r="AY25" i="1"/>
  <c r="BL25" i="1" s="1"/>
  <c r="AY127" i="1"/>
  <c r="BL127" i="1" s="1"/>
  <c r="AM126" i="1"/>
  <c r="AY9" i="1"/>
  <c r="BL9" i="1" s="1"/>
  <c r="AM8" i="1"/>
  <c r="AY57" i="1"/>
  <c r="BL57" i="1" s="1"/>
  <c r="AM56" i="1"/>
  <c r="AM142" i="1"/>
  <c r="AY143" i="1"/>
  <c r="BL143" i="1" s="1"/>
  <c r="AY28" i="1"/>
  <c r="BL28" i="1" s="1"/>
  <c r="AM27" i="1"/>
  <c r="AM295" i="1"/>
  <c r="AY296" i="1"/>
  <c r="BL296" i="1" s="1"/>
  <c r="AM10" i="1"/>
  <c r="AY11" i="1"/>
  <c r="BL11" i="1" s="1"/>
  <c r="AY216" i="1"/>
  <c r="BL216" i="1" s="1"/>
  <c r="AM215" i="1"/>
  <c r="AY271" i="1"/>
  <c r="BL271" i="1" s="1"/>
  <c r="AM270" i="1"/>
  <c r="AM235" i="1"/>
  <c r="AY236" i="1"/>
  <c r="BL236" i="1" s="1"/>
  <c r="AY286" i="1"/>
  <c r="BL286" i="1" s="1"/>
  <c r="AM285" i="1"/>
  <c r="AT300" i="1"/>
  <c r="BG300" i="1" s="1"/>
  <c r="BT300" i="1" s="1"/>
  <c r="BF301" i="1"/>
  <c r="BS301" i="1" s="1"/>
  <c r="AY121" i="1"/>
  <c r="BL121" i="1" s="1"/>
  <c r="AM120" i="1"/>
  <c r="AY123" i="1"/>
  <c r="BL123" i="1" s="1"/>
  <c r="AM122" i="1"/>
  <c r="AY72" i="1"/>
  <c r="BL72" i="1" s="1"/>
  <c r="AM71" i="1"/>
  <c r="AY280" i="1"/>
  <c r="BL280" i="1" s="1"/>
  <c r="AM279" i="1"/>
  <c r="AY172" i="1"/>
  <c r="BL172" i="1" s="1"/>
  <c r="AM171" i="1"/>
  <c r="AM172" i="1"/>
  <c r="AY173" i="1"/>
  <c r="BL173" i="1" s="1"/>
  <c r="AY64" i="1"/>
  <c r="BL64" i="1" s="1"/>
  <c r="AM63" i="1"/>
  <c r="AN217" i="1"/>
  <c r="AZ218" i="1"/>
  <c r="BM218" i="1" s="1"/>
  <c r="H10" i="1"/>
  <c r="H8" i="1"/>
  <c r="H16" i="1"/>
  <c r="H6" i="1"/>
  <c r="L20" i="1"/>
  <c r="AZ114" i="1"/>
  <c r="BM114" i="1" s="1"/>
  <c r="AN113" i="1"/>
  <c r="AN86" i="1"/>
  <c r="AZ87" i="1"/>
  <c r="BM87" i="1" s="1"/>
  <c r="AY190" i="1"/>
  <c r="BL190" i="1" s="1"/>
  <c r="AY165" i="1"/>
  <c r="BL165" i="1" s="1"/>
  <c r="AN90" i="1"/>
  <c r="AZ91" i="1"/>
  <c r="BM91" i="1" s="1"/>
  <c r="AZ117" i="1"/>
  <c r="BM117" i="1" s="1"/>
  <c r="AN116" i="1"/>
  <c r="AY23" i="1"/>
  <c r="BL23" i="1" s="1"/>
  <c r="AY164" i="1"/>
  <c r="BL164" i="1" s="1"/>
  <c r="AN202" i="1"/>
  <c r="AZ203" i="1"/>
  <c r="BM203" i="1" s="1"/>
  <c r="AY242" i="1"/>
  <c r="BL242" i="1" s="1"/>
  <c r="AY61" i="1"/>
  <c r="BL61" i="1" s="1"/>
  <c r="AM60" i="1"/>
  <c r="AM216" i="1"/>
  <c r="AY217" i="1"/>
  <c r="BL217" i="1" s="1"/>
  <c r="AX219" i="1"/>
  <c r="BK219" i="1" s="1"/>
  <c r="AY186" i="1"/>
  <c r="BL186" i="1" s="1"/>
  <c r="AM185" i="1"/>
  <c r="AZ169" i="1"/>
  <c r="BM169" i="1" s="1"/>
  <c r="AN168" i="1"/>
  <c r="AY235" i="1"/>
  <c r="BL235" i="1" s="1"/>
  <c r="AM234" i="1"/>
  <c r="AY183" i="1"/>
  <c r="BL183" i="1" s="1"/>
  <c r="AM182" i="1"/>
  <c r="AY283" i="1"/>
  <c r="BL283" i="1" s="1"/>
  <c r="AM282" i="1"/>
  <c r="AY73" i="1"/>
  <c r="BL73" i="1" s="1"/>
  <c r="AM72" i="1"/>
  <c r="AY7" i="1"/>
  <c r="BL7" i="1" s="1"/>
  <c r="AM6" i="1"/>
  <c r="AM46" i="1"/>
  <c r="AY47" i="1"/>
  <c r="BL47" i="1" s="1"/>
  <c r="AY265" i="1"/>
  <c r="BL265" i="1" s="1"/>
  <c r="AM264" i="1"/>
  <c r="AM7" i="1"/>
  <c r="AY8" i="1"/>
  <c r="BL8" i="1" s="1"/>
  <c r="AM243" i="1"/>
  <c r="AY244" i="1"/>
  <c r="BL244" i="1" s="1"/>
  <c r="AY70" i="1"/>
  <c r="BL70" i="1" s="1"/>
  <c r="AM69" i="1"/>
  <c r="AM246" i="1"/>
  <c r="AY247" i="1"/>
  <c r="BL247" i="1" s="1"/>
  <c r="AM226" i="1"/>
  <c r="AY227" i="1"/>
  <c r="BL227" i="1" s="1"/>
  <c r="AM255" i="1"/>
  <c r="AY256" i="1"/>
  <c r="BL256" i="1" s="1"/>
  <c r="AM199" i="1"/>
  <c r="AY200" i="1"/>
  <c r="BL200" i="1" s="1"/>
  <c r="AY231" i="1"/>
  <c r="BL231" i="1" s="1"/>
  <c r="AM230" i="1"/>
  <c r="AY196" i="1"/>
  <c r="BL196" i="1" s="1"/>
  <c r="AM195" i="1"/>
  <c r="AM52" i="1"/>
  <c r="AY53" i="1"/>
  <c r="BL53" i="1" s="1"/>
  <c r="AM256" i="1"/>
  <c r="AY257" i="1"/>
  <c r="BL257" i="1" s="1"/>
  <c r="AM157" i="1"/>
  <c r="AY158" i="1"/>
  <c r="BL158" i="1" s="1"/>
  <c r="AY109" i="1"/>
  <c r="BL109" i="1" s="1"/>
  <c r="AM108" i="1"/>
  <c r="AY54" i="1"/>
  <c r="BL54" i="1" s="1"/>
  <c r="AM53" i="1"/>
  <c r="AY126" i="1"/>
  <c r="BL126" i="1" s="1"/>
  <c r="AM125" i="1"/>
  <c r="AY210" i="1"/>
  <c r="BL210" i="1" s="1"/>
  <c r="AM209" i="1"/>
  <c r="AY282" i="1"/>
  <c r="BL282" i="1" s="1"/>
  <c r="AM281" i="1"/>
  <c r="AY115" i="1"/>
  <c r="BL115" i="1" s="1"/>
  <c r="AY88" i="1"/>
  <c r="BL88" i="1" s="1"/>
  <c r="AZ302" i="1"/>
  <c r="BM302" i="1" s="1"/>
  <c r="AN187" i="1"/>
  <c r="AZ188" i="1"/>
  <c r="BM188" i="1" s="1"/>
  <c r="AY194" i="1"/>
  <c r="BL194" i="1" s="1"/>
  <c r="AY118" i="1"/>
  <c r="BL118" i="1" s="1"/>
  <c r="AZ22" i="1"/>
  <c r="BM22" i="1" s="1"/>
  <c r="AN21" i="1"/>
  <c r="AN162" i="1"/>
  <c r="AZ163" i="1"/>
  <c r="BM163" i="1" s="1"/>
  <c r="AY204" i="1"/>
  <c r="BL204" i="1" s="1"/>
  <c r="AN240" i="1"/>
  <c r="AZ241" i="1"/>
  <c r="BM241" i="1" s="1"/>
  <c r="AX62" i="1"/>
  <c r="BK62" i="1" s="1"/>
  <c r="AX218" i="1"/>
  <c r="BK218" i="1" s="1"/>
  <c r="AY3" i="1"/>
  <c r="BL3" i="1" s="1"/>
  <c r="AX187" i="1"/>
  <c r="BK187" i="1" s="1"/>
  <c r="AY132" i="1"/>
  <c r="BL132" i="1" s="1"/>
  <c r="AM131" i="1"/>
  <c r="AY90" i="1"/>
  <c r="BL90" i="1" s="1"/>
  <c r="AM89" i="1"/>
  <c r="AY291" i="1"/>
  <c r="BL291" i="1" s="1"/>
  <c r="AM290" i="1"/>
  <c r="AN102" i="1"/>
  <c r="AZ103" i="1"/>
  <c r="BM103" i="1" s="1"/>
  <c r="AN165" i="1"/>
  <c r="AZ166" i="1"/>
  <c r="BM166" i="1" s="1"/>
  <c r="AM190" i="1"/>
  <c r="AY191" i="1"/>
  <c r="BL191" i="1" s="1"/>
  <c r="AM88" i="1"/>
  <c r="AY89" i="1"/>
  <c r="BL89" i="1" s="1"/>
  <c r="AM274" i="1"/>
  <c r="AY275" i="1"/>
  <c r="BL275" i="1" s="1"/>
  <c r="AM297" i="1"/>
  <c r="AY298" i="1"/>
  <c r="BL298" i="1" s="1"/>
  <c r="AM277" i="1"/>
  <c r="AY278" i="1"/>
  <c r="BL278" i="1" s="1"/>
  <c r="AY192" i="1"/>
  <c r="BL192" i="1" s="1"/>
  <c r="AM191" i="1"/>
  <c r="AM19" i="1"/>
  <c r="AY20" i="1"/>
  <c r="BL20" i="1" s="1"/>
  <c r="AM280" i="1"/>
  <c r="AY281" i="1"/>
  <c r="BL281" i="1" s="1"/>
  <c r="AM259" i="1"/>
  <c r="AY260" i="1"/>
  <c r="BL260" i="1" s="1"/>
  <c r="AN180" i="1"/>
  <c r="AZ181" i="1"/>
  <c r="BM181" i="1" s="1"/>
  <c r="AZ186" i="1"/>
  <c r="BM186" i="1" s="1"/>
  <c r="AN185" i="1"/>
  <c r="AN85" i="1"/>
  <c r="AZ86" i="1"/>
  <c r="BM86" i="1" s="1"/>
  <c r="AO300" i="1"/>
  <c r="BA301" i="1"/>
  <c r="BN301" i="1" s="1"/>
  <c r="AY189" i="1"/>
  <c r="BL189" i="1" s="1"/>
  <c r="AZ193" i="1"/>
  <c r="BM193" i="1" s="1"/>
  <c r="AN192" i="1"/>
  <c r="AN152" i="1"/>
  <c r="AZ153" i="1"/>
  <c r="BM153" i="1" s="1"/>
  <c r="AY71" i="1"/>
  <c r="BL71" i="1" s="1"/>
  <c r="AY241" i="1"/>
  <c r="BL241" i="1" s="1"/>
  <c r="AM240" i="1"/>
  <c r="AY119" i="1"/>
  <c r="BL119" i="1" s="1"/>
  <c r="AN226" i="1"/>
  <c r="AZ227" i="1"/>
  <c r="BM227" i="1" s="1"/>
  <c r="AY85" i="1"/>
  <c r="BL85" i="1" s="1"/>
  <c r="AM84" i="1"/>
  <c r="AM252" i="1"/>
  <c r="AY253" i="1"/>
  <c r="BL253" i="1" s="1"/>
  <c r="AX4" i="1"/>
  <c r="BK4" i="1" s="1"/>
  <c r="AY33" i="1"/>
  <c r="BL33" i="1" s="1"/>
  <c r="AM32" i="1"/>
  <c r="AY34" i="1"/>
  <c r="BL34" i="1" s="1"/>
  <c r="AM33" i="1"/>
  <c r="AM244" i="1"/>
  <c r="AY245" i="1"/>
  <c r="BL245" i="1" s="1"/>
  <c r="AM16" i="1"/>
  <c r="AY17" i="1"/>
  <c r="BL17" i="1" s="1"/>
  <c r="AY246" i="1"/>
  <c r="BL246" i="1" s="1"/>
  <c r="AM245" i="1"/>
  <c r="AY19" i="1"/>
  <c r="BL19" i="1" s="1"/>
  <c r="AM18" i="1"/>
  <c r="AY274" i="1"/>
  <c r="BL274" i="1" s="1"/>
  <c r="AM273" i="1"/>
  <c r="AM271" i="1"/>
  <c r="AY272" i="1"/>
  <c r="BL272" i="1" s="1"/>
  <c r="AM34" i="1"/>
  <c r="AY35" i="1"/>
  <c r="BL35" i="1" s="1"/>
  <c r="AY171" i="1"/>
  <c r="BL171" i="1" s="1"/>
  <c r="AM170" i="1"/>
  <c r="AT301" i="1"/>
  <c r="BG301" i="1" s="1"/>
  <c r="BT301" i="1" s="1"/>
  <c r="BF302" i="1"/>
  <c r="BS302" i="1" s="1"/>
  <c r="AY300" i="1"/>
  <c r="BL300" i="1" s="1"/>
  <c r="AM299" i="1"/>
  <c r="AY229" i="1"/>
  <c r="BL229" i="1" s="1"/>
  <c r="AM228" i="1"/>
  <c r="AM291" i="1"/>
  <c r="AY292" i="1"/>
  <c r="BL292" i="1" s="1"/>
  <c r="AM25" i="1"/>
  <c r="AY26" i="1"/>
  <c r="BL26" i="1" s="1"/>
  <c r="AY79" i="1"/>
  <c r="BL79" i="1" s="1"/>
  <c r="AM78" i="1"/>
  <c r="AN221" i="1"/>
  <c r="AZ222" i="1"/>
  <c r="BM222" i="1" s="1"/>
  <c r="AS300" i="1"/>
  <c r="BE301" i="1"/>
  <c r="BR301" i="1" s="1"/>
  <c r="AY66" i="1"/>
  <c r="BL66" i="1" s="1"/>
  <c r="AM65" i="1"/>
  <c r="AY138" i="1"/>
  <c r="BL138" i="1" s="1"/>
  <c r="AM137" i="1"/>
  <c r="AY222" i="1"/>
  <c r="BL222" i="1" s="1"/>
  <c r="AM221" i="1"/>
  <c r="AY294" i="1"/>
  <c r="BL294" i="1" s="1"/>
  <c r="AM293" i="1"/>
  <c r="AY187" i="1"/>
  <c r="BL187" i="1" s="1"/>
  <c r="AY87" i="1"/>
  <c r="BL87" i="1" s="1"/>
  <c r="AN67" i="1"/>
  <c r="AZ68" i="1"/>
  <c r="BM68" i="1" s="1"/>
  <c r="AN199" i="1"/>
  <c r="AZ200" i="1"/>
  <c r="BM200" i="1" s="1"/>
  <c r="AN265" i="1"/>
  <c r="AZ266" i="1"/>
  <c r="BM266" i="1" s="1"/>
  <c r="AY154" i="1"/>
  <c r="BL154" i="1" s="1"/>
  <c r="AZ70" i="1"/>
  <c r="BM70" i="1" s="1"/>
  <c r="AN69" i="1"/>
  <c r="AX242" i="1"/>
  <c r="BK242" i="1" s="1"/>
  <c r="AZ118" i="1"/>
  <c r="BM118" i="1" s="1"/>
  <c r="AN117" i="1"/>
  <c r="AY228" i="1"/>
  <c r="BL228" i="1" s="1"/>
  <c r="AX86" i="1"/>
  <c r="BK86" i="1" s="1"/>
  <c r="AX254" i="1"/>
  <c r="BK254" i="1" s="1"/>
  <c r="AY110" i="1"/>
  <c r="BL110" i="1" s="1"/>
  <c r="AY175" i="1"/>
  <c r="BL175" i="1" s="1"/>
  <c r="AM174" i="1"/>
  <c r="AY261" i="1"/>
  <c r="BL261" i="1" s="1"/>
  <c r="AM260" i="1"/>
  <c r="AQ301" i="1"/>
  <c r="BC302" i="1"/>
  <c r="BP302" i="1" s="1"/>
  <c r="AN115" i="1"/>
  <c r="AZ116" i="1"/>
  <c r="BM116" i="1" s="1"/>
  <c r="AY43" i="1"/>
  <c r="BL43" i="1" s="1"/>
  <c r="AM42" i="1"/>
  <c r="AM253" i="1"/>
  <c r="AY254" i="1"/>
  <c r="BL254" i="1" s="1"/>
  <c r="AY233" i="1"/>
  <c r="BL233" i="1" s="1"/>
  <c r="AM232" i="1"/>
  <c r="AM76" i="1"/>
  <c r="AY77" i="1"/>
  <c r="BL77" i="1" s="1"/>
  <c r="AM268" i="1"/>
  <c r="AY269" i="1"/>
  <c r="BL269" i="1" s="1"/>
  <c r="AN209" i="1"/>
  <c r="AZ210" i="1"/>
  <c r="BM210" i="1" s="1"/>
  <c r="AN155" i="1"/>
  <c r="AZ156" i="1"/>
  <c r="BM156" i="1" s="1"/>
  <c r="AY69" i="1"/>
  <c r="BL69" i="1" s="1"/>
  <c r="AY201" i="1"/>
  <c r="BL201" i="1" s="1"/>
  <c r="AY267" i="1"/>
  <c r="BL267" i="1" s="1"/>
  <c r="AN176" i="1"/>
  <c r="AZ177" i="1"/>
  <c r="BM177" i="1" s="1"/>
  <c r="AY107" i="1"/>
  <c r="BL107" i="1" s="1"/>
  <c r="AY214" i="1"/>
  <c r="BL214" i="1" s="1"/>
  <c r="AY30" i="1"/>
  <c r="BL30" i="1" s="1"/>
  <c r="AM29" i="1"/>
  <c r="AY97" i="1"/>
  <c r="BL97" i="1" s="1"/>
  <c r="AM96" i="1"/>
  <c r="AY68" i="1"/>
  <c r="BL68" i="1" s="1"/>
  <c r="AZ109" i="1"/>
  <c r="BM109" i="1" s="1"/>
  <c r="AN108" i="1"/>
  <c r="I17" i="1"/>
  <c r="AN246" i="1"/>
  <c r="AZ247" i="1"/>
  <c r="BM247" i="1" s="1"/>
  <c r="AY45" i="1"/>
  <c r="BL45" i="1" s="1"/>
  <c r="AM44" i="1"/>
  <c r="AY81" i="1"/>
  <c r="BL81" i="1" s="1"/>
  <c r="AM80" i="1"/>
  <c r="AY199" i="1"/>
  <c r="BL199" i="1" s="1"/>
  <c r="AM198" i="1"/>
  <c r="AY31" i="1"/>
  <c r="BL31" i="1" s="1"/>
  <c r="AM30" i="1"/>
  <c r="AM73" i="1"/>
  <c r="AY74" i="1"/>
  <c r="BL74" i="1" s="1"/>
  <c r="AM214" i="1"/>
  <c r="AY215" i="1"/>
  <c r="BL215" i="1" s="1"/>
  <c r="AY139" i="1"/>
  <c r="BL139" i="1" s="1"/>
  <c r="AM138" i="1"/>
  <c r="AY112" i="1"/>
  <c r="BL112" i="1" s="1"/>
  <c r="AM111" i="1"/>
  <c r="AM31" i="1"/>
  <c r="AY32" i="1"/>
  <c r="BL32" i="1" s="1"/>
  <c r="AY82" i="1"/>
  <c r="BL82" i="1" s="1"/>
  <c r="AM81" i="1"/>
  <c r="AM286" i="1"/>
  <c r="AY287" i="1"/>
  <c r="BL287" i="1" s="1"/>
  <c r="AY213" i="1"/>
  <c r="BL213" i="1" s="1"/>
  <c r="AM212" i="1"/>
  <c r="AY37" i="1"/>
  <c r="BL37" i="1" s="1"/>
  <c r="AM36" i="1"/>
  <c r="AY12" i="1"/>
  <c r="BL12" i="1" s="1"/>
  <c r="AM11" i="1"/>
  <c r="AY10" i="1"/>
  <c r="BL10" i="1" s="1"/>
  <c r="AM9" i="1"/>
  <c r="AY13" i="1"/>
  <c r="BL13" i="1" s="1"/>
  <c r="AM12" i="1"/>
  <c r="AM224" i="1"/>
  <c r="AY225" i="1"/>
  <c r="BL225" i="1" s="1"/>
  <c r="AM55" i="1"/>
  <c r="AY56" i="1"/>
  <c r="BL56" i="1" s="1"/>
  <c r="AY120" i="1"/>
  <c r="BL120" i="1" s="1"/>
  <c r="AM119" i="1"/>
  <c r="AY105" i="1"/>
  <c r="BL105" i="1" s="1"/>
  <c r="AM104" i="1"/>
  <c r="AY63" i="1"/>
  <c r="BL63" i="1" s="1"/>
  <c r="AM62" i="1"/>
  <c r="AM154" i="1"/>
  <c r="AY155" i="1"/>
  <c r="BL155" i="1" s="1"/>
  <c r="AY108" i="1"/>
  <c r="BL108" i="1" s="1"/>
  <c r="AM107" i="1"/>
  <c r="AY15" i="1"/>
  <c r="BL15" i="1" s="1"/>
  <c r="AM14" i="1"/>
  <c r="AY289" i="1"/>
  <c r="BL289" i="1" s="1"/>
  <c r="AM288" i="1"/>
  <c r="AY75" i="1"/>
  <c r="BL75" i="1" s="1"/>
  <c r="AM74" i="1"/>
  <c r="BA302" i="1"/>
  <c r="BN302" i="1" s="1"/>
  <c r="AO301" i="1"/>
  <c r="AY100" i="1"/>
  <c r="BL100" i="1" s="1"/>
  <c r="AM99" i="1"/>
  <c r="AM184" i="1"/>
  <c r="AY185" i="1"/>
  <c r="BL185" i="1" s="1"/>
  <c r="K15" i="1"/>
  <c r="AM262" i="1"/>
  <c r="AY263" i="1"/>
  <c r="BL263" i="1" s="1"/>
  <c r="AY163" i="1"/>
  <c r="BL163" i="1" s="1"/>
  <c r="AM162" i="1"/>
  <c r="AM127" i="1"/>
  <c r="AY128" i="1"/>
  <c r="BL128" i="1" s="1"/>
  <c r="AY136" i="1"/>
  <c r="BL136" i="1" s="1"/>
  <c r="AM135" i="1"/>
  <c r="AY21" i="1"/>
  <c r="BL21" i="1" s="1"/>
  <c r="AM20" i="1"/>
  <c r="AM61" i="1"/>
  <c r="AY62" i="1"/>
  <c r="BL62" i="1" s="1"/>
  <c r="AM82" i="1"/>
  <c r="AY83" i="1"/>
  <c r="BL83" i="1" s="1"/>
  <c r="AY22" i="1"/>
  <c r="BL22" i="1" s="1"/>
  <c r="AM21" i="1"/>
  <c r="AY226" i="1"/>
  <c r="BL226" i="1" s="1"/>
  <c r="AM225" i="1"/>
  <c r="AM130" i="1"/>
  <c r="AY131" i="1"/>
  <c r="BL131" i="1" s="1"/>
  <c r="AY24" i="1"/>
  <c r="BL24" i="1" s="1"/>
  <c r="AM23" i="1"/>
  <c r="AX255" i="1"/>
  <c r="BK255" i="1" s="1"/>
  <c r="AX100" i="1"/>
  <c r="BK100" i="1" s="1"/>
  <c r="AX76" i="1"/>
  <c r="BK76" i="1" s="1"/>
  <c r="AX5" i="1"/>
  <c r="BK5" i="1" s="1"/>
  <c r="AL4" i="1"/>
  <c r="AX101" i="1"/>
  <c r="BK101" i="1" s="1"/>
  <c r="AM219" i="1"/>
  <c r="AY220" i="1"/>
  <c r="BL220" i="1" s="1"/>
  <c r="AY51" i="1"/>
  <c r="BL51" i="1" s="1"/>
  <c r="AM50" i="1"/>
  <c r="BB302" i="1"/>
  <c r="BO302" i="1" s="1"/>
  <c r="AP301" i="1"/>
  <c r="AX78" i="1"/>
  <c r="BK78" i="1" s="1"/>
  <c r="AX186" i="1"/>
  <c r="BK186" i="1" s="1"/>
  <c r="AM292" i="1"/>
  <c r="AY293" i="1"/>
  <c r="BL293" i="1" s="1"/>
  <c r="AX266" i="1"/>
  <c r="BK266" i="1" s="1"/>
  <c r="AY159" i="1"/>
  <c r="BL159" i="1" s="1"/>
  <c r="AM158" i="1"/>
  <c r="J20" i="1"/>
  <c r="AN271" i="1"/>
  <c r="AZ272" i="1"/>
  <c r="BM272" i="1" s="1"/>
  <c r="AY78" i="1"/>
  <c r="BL78" i="1" s="1"/>
  <c r="AM77" i="1"/>
  <c r="AY150" i="1"/>
  <c r="BL150" i="1" s="1"/>
  <c r="AM149" i="1"/>
  <c r="AY234" i="1"/>
  <c r="BL234" i="1" s="1"/>
  <c r="AM233" i="1"/>
  <c r="AM79" i="1"/>
  <c r="AY80" i="1"/>
  <c r="BL80" i="1" s="1"/>
  <c r="AY211" i="1"/>
  <c r="BL211" i="1" s="1"/>
  <c r="AY157" i="1"/>
  <c r="BL157" i="1" s="1"/>
  <c r="AN91" i="1"/>
  <c r="AZ92" i="1"/>
  <c r="BM92" i="1" s="1"/>
  <c r="AN235" i="1"/>
  <c r="AZ236" i="1"/>
  <c r="BM236" i="1" s="1"/>
  <c r="AY178" i="1"/>
  <c r="BL178" i="1" s="1"/>
  <c r="AZ106" i="1"/>
  <c r="BM106" i="1" s="1"/>
  <c r="AN105" i="1"/>
  <c r="AN212" i="1"/>
  <c r="AZ213" i="1"/>
  <c r="BM213" i="1" s="1"/>
  <c r="AX31" i="1"/>
  <c r="BK31" i="1" s="1"/>
  <c r="AN66" i="1"/>
  <c r="AZ67" i="1"/>
  <c r="BM67" i="1" s="1"/>
  <c r="AM211" i="1"/>
  <c r="AY212" i="1"/>
  <c r="BL212" i="1" s="1"/>
  <c r="K13" i="1"/>
  <c r="I13" i="1"/>
  <c r="G13" i="1"/>
  <c r="J13" i="1"/>
  <c r="I73" i="1" l="1"/>
  <c r="I74" i="1" s="1"/>
  <c r="N72" i="1"/>
  <c r="N73" i="1" s="1"/>
  <c r="M70" i="1"/>
  <c r="L72" i="1"/>
  <c r="G73" i="1"/>
  <c r="H71" i="1"/>
  <c r="H17" i="1"/>
  <c r="H9" i="1"/>
  <c r="AZ82" i="1"/>
  <c r="BM82" i="1" s="1"/>
  <c r="AN81" i="1"/>
  <c r="AZ61" i="1"/>
  <c r="BM61" i="1" s="1"/>
  <c r="AN60" i="1"/>
  <c r="AN49" i="1"/>
  <c r="AZ50" i="1"/>
  <c r="BM50" i="1" s="1"/>
  <c r="AO211" i="1"/>
  <c r="BA212" i="1"/>
  <c r="BN212" i="1" s="1"/>
  <c r="AN232" i="1"/>
  <c r="AZ233" i="1"/>
  <c r="BM233" i="1" s="1"/>
  <c r="AN259" i="1"/>
  <c r="AZ260" i="1"/>
  <c r="BM260" i="1" s="1"/>
  <c r="AO68" i="1"/>
  <c r="BA69" i="1"/>
  <c r="BN69" i="1" s="1"/>
  <c r="AZ16" i="1"/>
  <c r="BM16" i="1" s="1"/>
  <c r="AN15" i="1"/>
  <c r="AN52" i="1"/>
  <c r="AZ53" i="1"/>
  <c r="BM53" i="1" s="1"/>
  <c r="AN229" i="1"/>
  <c r="AZ230" i="1"/>
  <c r="BM230" i="1" s="1"/>
  <c r="AN281" i="1"/>
  <c r="AZ282" i="1"/>
  <c r="BM282" i="1" s="1"/>
  <c r="AN215" i="1"/>
  <c r="AZ216" i="1"/>
  <c r="BM216" i="1" s="1"/>
  <c r="AO216" i="1"/>
  <c r="BA217" i="1"/>
  <c r="BN217" i="1" s="1"/>
  <c r="G7" i="1"/>
  <c r="BA178" i="1"/>
  <c r="BN178" i="1" s="1"/>
  <c r="AO177" i="1"/>
  <c r="AN58" i="1"/>
  <c r="AZ59" i="1"/>
  <c r="BM59" i="1" s="1"/>
  <c r="AN27" i="1"/>
  <c r="AZ28" i="1"/>
  <c r="BM28" i="1" s="1"/>
  <c r="AO248" i="1"/>
  <c r="BA249" i="1"/>
  <c r="BN249" i="1" s="1"/>
  <c r="AZ13" i="1"/>
  <c r="BM13" i="1" s="1"/>
  <c r="AN12" i="1"/>
  <c r="AZ175" i="1"/>
  <c r="BM175" i="1" s="1"/>
  <c r="AN174" i="1"/>
  <c r="BA101" i="1"/>
  <c r="BN101" i="1" s="1"/>
  <c r="AO100" i="1"/>
  <c r="AO256" i="1"/>
  <c r="BA257" i="1"/>
  <c r="BN257" i="1" s="1"/>
  <c r="AN277" i="1"/>
  <c r="AZ278" i="1"/>
  <c r="BM278" i="1" s="1"/>
  <c r="AN127" i="1"/>
  <c r="AZ128" i="1"/>
  <c r="BM128" i="1" s="1"/>
  <c r="AN18" i="1"/>
  <c r="AZ19" i="1"/>
  <c r="BM19" i="1" s="1"/>
  <c r="AO296" i="1"/>
  <c r="BA297" i="1"/>
  <c r="BN297" i="1" s="1"/>
  <c r="AN54" i="1"/>
  <c r="AZ55" i="1"/>
  <c r="BM55" i="1" s="1"/>
  <c r="AZ214" i="1"/>
  <c r="BM214" i="1" s="1"/>
  <c r="AN213" i="1"/>
  <c r="AO245" i="1"/>
  <c r="BA246" i="1"/>
  <c r="BN246" i="1" s="1"/>
  <c r="AO175" i="1"/>
  <c r="BA176" i="1"/>
  <c r="BN176" i="1" s="1"/>
  <c r="AZ232" i="1"/>
  <c r="BM232" i="1" s="1"/>
  <c r="AN231" i="1"/>
  <c r="AN173" i="1"/>
  <c r="AZ174" i="1"/>
  <c r="BM174" i="1" s="1"/>
  <c r="AZ25" i="1"/>
  <c r="BM25" i="1" s="1"/>
  <c r="AN24" i="1"/>
  <c r="AZ34" i="1"/>
  <c r="BM34" i="1" s="1"/>
  <c r="AN33" i="1"/>
  <c r="AN243" i="1"/>
  <c r="AZ244" i="1"/>
  <c r="BM244" i="1" s="1"/>
  <c r="AO225" i="1"/>
  <c r="BA226" i="1"/>
  <c r="BN226" i="1" s="1"/>
  <c r="AN190" i="1"/>
  <c r="AZ191" i="1"/>
  <c r="BM191" i="1" s="1"/>
  <c r="BA187" i="1"/>
  <c r="BN187" i="1" s="1"/>
  <c r="AO186" i="1"/>
  <c r="AN107" i="1"/>
  <c r="AZ108" i="1"/>
  <c r="BM108" i="1" s="1"/>
  <c r="AN181" i="1"/>
  <c r="AZ182" i="1"/>
  <c r="BM182" i="1" s="1"/>
  <c r="AN9" i="1"/>
  <c r="AZ10" i="1"/>
  <c r="BM10" i="1" s="1"/>
  <c r="BA204" i="1"/>
  <c r="BN204" i="1" s="1"/>
  <c r="AO203" i="1"/>
  <c r="AO144" i="1"/>
  <c r="BA145" i="1"/>
  <c r="BN145" i="1" s="1"/>
  <c r="AN74" i="1"/>
  <c r="AZ75" i="1"/>
  <c r="BM75" i="1" s="1"/>
  <c r="AZ133" i="1"/>
  <c r="BM133" i="1" s="1"/>
  <c r="AN132" i="1"/>
  <c r="AN264" i="1"/>
  <c r="AZ265" i="1"/>
  <c r="BM265" i="1" s="1"/>
  <c r="AZ112" i="1"/>
  <c r="BM112" i="1" s="1"/>
  <c r="AN111" i="1"/>
  <c r="AZ178" i="1"/>
  <c r="BM178" i="1" s="1"/>
  <c r="AN177" i="1"/>
  <c r="AO104" i="1"/>
  <c r="BA105" i="1"/>
  <c r="BN105" i="1" s="1"/>
  <c r="AN62" i="1"/>
  <c r="AZ63" i="1"/>
  <c r="BM63" i="1" s="1"/>
  <c r="AN106" i="1"/>
  <c r="AZ107" i="1"/>
  <c r="BM107" i="1" s="1"/>
  <c r="AN136" i="1"/>
  <c r="AZ137" i="1"/>
  <c r="BM137" i="1" s="1"/>
  <c r="AZ33" i="1"/>
  <c r="BM33" i="1" s="1"/>
  <c r="AN32" i="1"/>
  <c r="AO84" i="1"/>
  <c r="BA85" i="1"/>
  <c r="BN85" i="1" s="1"/>
  <c r="AO164" i="1"/>
  <c r="BA165" i="1"/>
  <c r="BN165" i="1" s="1"/>
  <c r="AN198" i="1"/>
  <c r="AZ199" i="1"/>
  <c r="BM199" i="1" s="1"/>
  <c r="AZ7" i="1"/>
  <c r="BM7" i="1" s="1"/>
  <c r="AN6" i="1"/>
  <c r="AO85" i="1"/>
  <c r="BA86" i="1"/>
  <c r="BN86" i="1" s="1"/>
  <c r="AN196" i="1"/>
  <c r="AZ197" i="1"/>
  <c r="BM197" i="1" s="1"/>
  <c r="AZ57" i="1"/>
  <c r="BM57" i="1" s="1"/>
  <c r="AN56" i="1"/>
  <c r="AO22" i="1"/>
  <c r="BA23" i="1"/>
  <c r="BN23" i="1" s="1"/>
  <c r="AO246" i="1"/>
  <c r="BA247" i="1"/>
  <c r="BN247" i="1" s="1"/>
  <c r="BA94" i="1"/>
  <c r="BN94" i="1" s="1"/>
  <c r="AO93" i="1"/>
  <c r="K7" i="1"/>
  <c r="AZ39" i="1"/>
  <c r="BM39" i="1" s="1"/>
  <c r="AN38" i="1"/>
  <c r="BA65" i="1"/>
  <c r="BN65" i="1" s="1"/>
  <c r="AO64" i="1"/>
  <c r="AO33" i="1"/>
  <c r="BA34" i="1"/>
  <c r="BN34" i="1" s="1"/>
  <c r="AO259" i="1"/>
  <c r="BA260" i="1"/>
  <c r="BN260" i="1" s="1"/>
  <c r="AZ43" i="1"/>
  <c r="BM43" i="1" s="1"/>
  <c r="AN42" i="1"/>
  <c r="AZ151" i="1"/>
  <c r="BM151" i="1" s="1"/>
  <c r="AN150" i="1"/>
  <c r="AN13" i="1"/>
  <c r="AZ14" i="1"/>
  <c r="BM14" i="1" s="1"/>
  <c r="AP299" i="1"/>
  <c r="BB300" i="1"/>
  <c r="BO300" i="1" s="1"/>
  <c r="AN242" i="1"/>
  <c r="AZ243" i="1"/>
  <c r="BM243" i="1" s="1"/>
  <c r="AZ60" i="1"/>
  <c r="BM60" i="1" s="1"/>
  <c r="AN59" i="1"/>
  <c r="AZ126" i="1"/>
  <c r="BM126" i="1" s="1"/>
  <c r="AN125" i="1"/>
  <c r="AN164" i="1"/>
  <c r="AZ165" i="1"/>
  <c r="BM165" i="1" s="1"/>
  <c r="AN241" i="1"/>
  <c r="AZ242" i="1"/>
  <c r="BM242" i="1" s="1"/>
  <c r="AN76" i="1"/>
  <c r="AZ77" i="1"/>
  <c r="BM77" i="1" s="1"/>
  <c r="AN19" i="1"/>
  <c r="AZ20" i="1"/>
  <c r="BM20" i="1" s="1"/>
  <c r="AN223" i="1"/>
  <c r="AZ224" i="1"/>
  <c r="BM224" i="1" s="1"/>
  <c r="AN285" i="1"/>
  <c r="AZ286" i="1"/>
  <c r="BM286" i="1" s="1"/>
  <c r="AZ73" i="1"/>
  <c r="BM73" i="1" s="1"/>
  <c r="AN72" i="1"/>
  <c r="AO107" i="1"/>
  <c r="BA108" i="1"/>
  <c r="BN108" i="1" s="1"/>
  <c r="AO264" i="1"/>
  <c r="BA265" i="1"/>
  <c r="BN265" i="1" s="1"/>
  <c r="AN290" i="1"/>
  <c r="AZ291" i="1"/>
  <c r="BM291" i="1" s="1"/>
  <c r="AN270" i="1"/>
  <c r="AZ271" i="1"/>
  <c r="BM271" i="1" s="1"/>
  <c r="AN239" i="1"/>
  <c r="AZ240" i="1"/>
  <c r="BM240" i="1" s="1"/>
  <c r="AO184" i="1"/>
  <c r="BA185" i="1"/>
  <c r="BN185" i="1" s="1"/>
  <c r="AN263" i="1"/>
  <c r="AZ264" i="1"/>
  <c r="BM264" i="1" s="1"/>
  <c r="AN233" i="1"/>
  <c r="AZ234" i="1"/>
  <c r="BM234" i="1" s="1"/>
  <c r="BA113" i="1"/>
  <c r="BN113" i="1" s="1"/>
  <c r="AO112" i="1"/>
  <c r="AN171" i="1"/>
  <c r="AZ172" i="1"/>
  <c r="BM172" i="1" s="1"/>
  <c r="AN294" i="1"/>
  <c r="AZ295" i="1"/>
  <c r="BM295" i="1" s="1"/>
  <c r="AO35" i="1"/>
  <c r="BA36" i="1"/>
  <c r="BN36" i="1" s="1"/>
  <c r="AZ124" i="1"/>
  <c r="BM124" i="1" s="1"/>
  <c r="AN123" i="1"/>
  <c r="AO103" i="1"/>
  <c r="BA104" i="1"/>
  <c r="BN104" i="1" s="1"/>
  <c r="BA186" i="1"/>
  <c r="BN186" i="1" s="1"/>
  <c r="AO185" i="1"/>
  <c r="K11" i="1"/>
  <c r="AZ64" i="1"/>
  <c r="BM64" i="1" s="1"/>
  <c r="AN63" i="1"/>
  <c r="AO299" i="1"/>
  <c r="BA300" i="1"/>
  <c r="BN300" i="1" s="1"/>
  <c r="BA154" i="1"/>
  <c r="BN154" i="1" s="1"/>
  <c r="AO153" i="1"/>
  <c r="AN230" i="1"/>
  <c r="AZ231" i="1"/>
  <c r="BM231" i="1" s="1"/>
  <c r="AN248" i="1"/>
  <c r="AZ249" i="1"/>
  <c r="BM249" i="1" s="1"/>
  <c r="AN114" i="1"/>
  <c r="AZ115" i="1"/>
  <c r="BM115" i="1" s="1"/>
  <c r="AN238" i="1"/>
  <c r="AZ239" i="1"/>
  <c r="BM239" i="1" s="1"/>
  <c r="AN109" i="1"/>
  <c r="AZ110" i="1"/>
  <c r="BM110" i="1" s="1"/>
  <c r="AQ300" i="1"/>
  <c r="BC301" i="1"/>
  <c r="BP301" i="1" s="1"/>
  <c r="AN22" i="1"/>
  <c r="AZ23" i="1"/>
  <c r="BM23" i="1" s="1"/>
  <c r="AN183" i="1"/>
  <c r="AZ184" i="1"/>
  <c r="BM184" i="1" s="1"/>
  <c r="BA235" i="1"/>
  <c r="BN235" i="1" s="1"/>
  <c r="AO234" i="1"/>
  <c r="AN98" i="1"/>
  <c r="AZ99" i="1"/>
  <c r="BM99" i="1" s="1"/>
  <c r="AZ12" i="1"/>
  <c r="BM12" i="1" s="1"/>
  <c r="AN11" i="1"/>
  <c r="AZ81" i="1"/>
  <c r="BM81" i="1" s="1"/>
  <c r="AN80" i="1"/>
  <c r="AZ30" i="1"/>
  <c r="BM30" i="1" s="1"/>
  <c r="AN29" i="1"/>
  <c r="AN252" i="1"/>
  <c r="AZ253" i="1"/>
  <c r="BM253" i="1" s="1"/>
  <c r="AN64" i="1"/>
  <c r="AZ65" i="1"/>
  <c r="BM65" i="1" s="1"/>
  <c r="AZ228" i="1"/>
  <c r="BM228" i="1" s="1"/>
  <c r="AN227" i="1"/>
  <c r="AN272" i="1"/>
  <c r="AZ273" i="1"/>
  <c r="BM273" i="1" s="1"/>
  <c r="AN31" i="1"/>
  <c r="AZ32" i="1"/>
  <c r="BM32" i="1" s="1"/>
  <c r="AN276" i="1"/>
  <c r="AZ277" i="1"/>
  <c r="BM277" i="1" s="1"/>
  <c r="AO101" i="1"/>
  <c r="BA102" i="1"/>
  <c r="BN102" i="1" s="1"/>
  <c r="AO239" i="1"/>
  <c r="BA240" i="1"/>
  <c r="BN240" i="1" s="1"/>
  <c r="AZ157" i="1"/>
  <c r="BM157" i="1" s="1"/>
  <c r="AN156" i="1"/>
  <c r="AN254" i="1"/>
  <c r="AZ255" i="1"/>
  <c r="BM255" i="1" s="1"/>
  <c r="AO201" i="1"/>
  <c r="BA202" i="1"/>
  <c r="BN202" i="1" s="1"/>
  <c r="AN170" i="1"/>
  <c r="AZ171" i="1"/>
  <c r="BM171" i="1" s="1"/>
  <c r="AN284" i="1"/>
  <c r="AZ285" i="1"/>
  <c r="BM285" i="1" s="1"/>
  <c r="AZ27" i="1"/>
  <c r="BM27" i="1" s="1"/>
  <c r="AN26" i="1"/>
  <c r="AN216" i="1"/>
  <c r="AZ217" i="1"/>
  <c r="BM217" i="1" s="1"/>
  <c r="AN112" i="1"/>
  <c r="AZ113" i="1"/>
  <c r="BM113" i="1" s="1"/>
  <c r="AZ132" i="1"/>
  <c r="BM132" i="1" s="1"/>
  <c r="AN131" i="1"/>
  <c r="AN201" i="1"/>
  <c r="AZ202" i="1"/>
  <c r="BM202" i="1" s="1"/>
  <c r="AO83" i="1"/>
  <c r="BA84" i="1"/>
  <c r="BN84" i="1" s="1"/>
  <c r="K9" i="1"/>
  <c r="AN275" i="1"/>
  <c r="AZ276" i="1"/>
  <c r="BM276" i="1" s="1"/>
  <c r="AN160" i="1"/>
  <c r="AZ161" i="1"/>
  <c r="BM161" i="1" s="1"/>
  <c r="AY6" i="1"/>
  <c r="BL6" i="1" s="1"/>
  <c r="AM5" i="1"/>
  <c r="AZ51" i="1"/>
  <c r="BM51" i="1" s="1"/>
  <c r="AN50" i="1"/>
  <c r="AN140" i="1"/>
  <c r="AZ141" i="1"/>
  <c r="BM141" i="1" s="1"/>
  <c r="AN288" i="1"/>
  <c r="AZ289" i="1"/>
  <c r="BM289" i="1" s="1"/>
  <c r="AN153" i="1"/>
  <c r="AZ154" i="1"/>
  <c r="BM154" i="1" s="1"/>
  <c r="AZ42" i="1"/>
  <c r="BM42" i="1" s="1"/>
  <c r="AN41" i="1"/>
  <c r="AO198" i="1"/>
  <c r="BA199" i="1"/>
  <c r="BN199" i="1" s="1"/>
  <c r="AN289" i="1"/>
  <c r="AZ290" i="1"/>
  <c r="BM290" i="1" s="1"/>
  <c r="AN280" i="1"/>
  <c r="AZ281" i="1"/>
  <c r="BM281" i="1" s="1"/>
  <c r="BA168" i="1"/>
  <c r="BN168" i="1" s="1"/>
  <c r="AO167" i="1"/>
  <c r="AZ204" i="1"/>
  <c r="BM204" i="1" s="1"/>
  <c r="AN203" i="1"/>
  <c r="AN147" i="1"/>
  <c r="AZ148" i="1"/>
  <c r="BM148" i="1" s="1"/>
  <c r="AN207" i="1"/>
  <c r="AZ208" i="1"/>
  <c r="BM208" i="1" s="1"/>
  <c r="K17" i="1"/>
  <c r="AN228" i="1"/>
  <c r="AZ229" i="1"/>
  <c r="BM229" i="1" s="1"/>
  <c r="AO236" i="1"/>
  <c r="BA237" i="1"/>
  <c r="BN237" i="1" s="1"/>
  <c r="AZ121" i="1"/>
  <c r="BM121" i="1" s="1"/>
  <c r="AN120" i="1"/>
  <c r="AO199" i="1"/>
  <c r="BA200" i="1"/>
  <c r="BN200" i="1" s="1"/>
  <c r="AZ150" i="1"/>
  <c r="BM150" i="1" s="1"/>
  <c r="AN149" i="1"/>
  <c r="AN148" i="1"/>
  <c r="AZ149" i="1"/>
  <c r="BM149" i="1" s="1"/>
  <c r="AZ198" i="1"/>
  <c r="BM198" i="1" s="1"/>
  <c r="AN197" i="1"/>
  <c r="AN95" i="1"/>
  <c r="AZ96" i="1"/>
  <c r="BM96" i="1" s="1"/>
  <c r="AO154" i="1"/>
  <c r="BA155" i="1"/>
  <c r="BN155" i="1" s="1"/>
  <c r="AN298" i="1"/>
  <c r="AZ299" i="1"/>
  <c r="BM299" i="1" s="1"/>
  <c r="AZ18" i="1"/>
  <c r="BM18" i="1" s="1"/>
  <c r="AN17" i="1"/>
  <c r="AO179" i="1"/>
  <c r="BA180" i="1"/>
  <c r="BN180" i="1" s="1"/>
  <c r="AN296" i="1"/>
  <c r="AZ297" i="1"/>
  <c r="BM297" i="1" s="1"/>
  <c r="AN255" i="1"/>
  <c r="AZ256" i="1"/>
  <c r="BM256" i="1" s="1"/>
  <c r="AN225" i="1"/>
  <c r="AZ226" i="1"/>
  <c r="BM226" i="1" s="1"/>
  <c r="AN45" i="1"/>
  <c r="AZ46" i="1"/>
  <c r="BM46" i="1" s="1"/>
  <c r="H7" i="1"/>
  <c r="AN278" i="1"/>
  <c r="AZ279" i="1"/>
  <c r="BM279" i="1" s="1"/>
  <c r="AO162" i="1"/>
  <c r="BA163" i="1"/>
  <c r="BN163" i="1" s="1"/>
  <c r="AN40" i="1"/>
  <c r="AZ41" i="1"/>
  <c r="BM41" i="1" s="1"/>
  <c r="AN274" i="1"/>
  <c r="AZ275" i="1"/>
  <c r="BM275" i="1" s="1"/>
  <c r="AN295" i="1"/>
  <c r="AZ296" i="1"/>
  <c r="BM296" i="1" s="1"/>
  <c r="AZ48" i="1"/>
  <c r="BM48" i="1" s="1"/>
  <c r="AN47" i="1"/>
  <c r="AZ94" i="1"/>
  <c r="BM94" i="1" s="1"/>
  <c r="AN93" i="1"/>
  <c r="AO281" i="1"/>
  <c r="BA282" i="1"/>
  <c r="BN282" i="1" s="1"/>
  <c r="AN256" i="1"/>
  <c r="AZ257" i="1"/>
  <c r="BM257" i="1" s="1"/>
  <c r="AZ45" i="1"/>
  <c r="BM45" i="1" s="1"/>
  <c r="AN44" i="1"/>
  <c r="AN166" i="1"/>
  <c r="AZ167" i="1"/>
  <c r="BM167" i="1" s="1"/>
  <c r="J7" i="1"/>
  <c r="AN46" i="1"/>
  <c r="AZ47" i="1"/>
  <c r="BM47" i="1" s="1"/>
  <c r="AN128" i="1"/>
  <c r="AZ129" i="1"/>
  <c r="BM129" i="1" s="1"/>
  <c r="AZ196" i="1"/>
  <c r="BM196" i="1" s="1"/>
  <c r="AN195" i="1"/>
  <c r="AZ58" i="1"/>
  <c r="BM58" i="1" s="1"/>
  <c r="AN57" i="1"/>
  <c r="AN291" i="1"/>
  <c r="AZ292" i="1"/>
  <c r="BM292" i="1" s="1"/>
  <c r="AN211" i="1"/>
  <c r="AZ212" i="1"/>
  <c r="BM212" i="1" s="1"/>
  <c r="AN189" i="1"/>
  <c r="AZ190" i="1"/>
  <c r="BM190" i="1" s="1"/>
  <c r="AN119" i="1"/>
  <c r="AZ120" i="1"/>
  <c r="BM120" i="1" s="1"/>
  <c r="AN268" i="1"/>
  <c r="AZ269" i="1"/>
  <c r="BM269" i="1" s="1"/>
  <c r="AN158" i="1"/>
  <c r="AZ159" i="1"/>
  <c r="BM159" i="1" s="1"/>
  <c r="AN182" i="1"/>
  <c r="AZ183" i="1"/>
  <c r="BM183" i="1" s="1"/>
  <c r="BA133" i="1"/>
  <c r="BN133" i="1" s="1"/>
  <c r="AO132" i="1"/>
  <c r="BA139" i="1"/>
  <c r="BN139" i="1" s="1"/>
  <c r="AO138" i="1"/>
  <c r="AN146" i="1"/>
  <c r="AZ147" i="1"/>
  <c r="BM147" i="1" s="1"/>
  <c r="AN250" i="1"/>
  <c r="AZ251" i="1"/>
  <c r="BM251" i="1" s="1"/>
  <c r="AO90" i="1"/>
  <c r="BA91" i="1"/>
  <c r="BN91" i="1" s="1"/>
  <c r="AO270" i="1"/>
  <c r="BA271" i="1"/>
  <c r="BN271" i="1" s="1"/>
  <c r="AZ31" i="1"/>
  <c r="BM31" i="1" s="1"/>
  <c r="AN30" i="1"/>
  <c r="AO66" i="1"/>
  <c r="BA67" i="1"/>
  <c r="BN67" i="1" s="1"/>
  <c r="AT299" i="1"/>
  <c r="BG299" i="1" s="1"/>
  <c r="BT299" i="1" s="1"/>
  <c r="BF300" i="1"/>
  <c r="BS300" i="1" s="1"/>
  <c r="AO151" i="1"/>
  <c r="BA152" i="1"/>
  <c r="BN152" i="1" s="1"/>
  <c r="AN88" i="1"/>
  <c r="AZ89" i="1"/>
  <c r="BM89" i="1" s="1"/>
  <c r="AO161" i="1"/>
  <c r="BA162" i="1"/>
  <c r="BN162" i="1" s="1"/>
  <c r="AN208" i="1"/>
  <c r="AZ209" i="1"/>
  <c r="BM209" i="1" s="1"/>
  <c r="AZ6" i="1"/>
  <c r="BM6" i="1" s="1"/>
  <c r="AN5" i="1"/>
  <c r="AN184" i="1"/>
  <c r="AZ185" i="1"/>
  <c r="BM185" i="1" s="1"/>
  <c r="AO115" i="1"/>
  <c r="BA116" i="1"/>
  <c r="BN116" i="1" s="1"/>
  <c r="AN234" i="1"/>
  <c r="AZ235" i="1"/>
  <c r="BM235" i="1" s="1"/>
  <c r="AZ142" i="1"/>
  <c r="BM142" i="1" s="1"/>
  <c r="AN141" i="1"/>
  <c r="AN135" i="1"/>
  <c r="AZ136" i="1"/>
  <c r="BM136" i="1" s="1"/>
  <c r="AN122" i="1"/>
  <c r="AZ123" i="1"/>
  <c r="BM123" i="1" s="1"/>
  <c r="AN286" i="1"/>
  <c r="AZ287" i="1"/>
  <c r="BM287" i="1" s="1"/>
  <c r="AN25" i="1"/>
  <c r="AZ26" i="1"/>
  <c r="BM26" i="1" s="1"/>
  <c r="AO36" i="1"/>
  <c r="BA37" i="1"/>
  <c r="BN37" i="1" s="1"/>
  <c r="AZ100" i="1"/>
  <c r="BM100" i="1" s="1"/>
  <c r="AN99" i="1"/>
  <c r="AO235" i="1"/>
  <c r="BA236" i="1"/>
  <c r="BN236" i="1" s="1"/>
  <c r="J11" i="1"/>
  <c r="AM4" i="1"/>
  <c r="AY5" i="1"/>
  <c r="BL5" i="1" s="1"/>
  <c r="AN293" i="1"/>
  <c r="AZ294" i="1"/>
  <c r="BM294" i="1" s="1"/>
  <c r="AZ76" i="1"/>
  <c r="BM76" i="1" s="1"/>
  <c r="AN75" i="1"/>
  <c r="AN220" i="1"/>
  <c r="AZ221" i="1"/>
  <c r="BM221" i="1" s="1"/>
  <c r="AZ225" i="1"/>
  <c r="BM225" i="1" s="1"/>
  <c r="AN224" i="1"/>
  <c r="AO65" i="1"/>
  <c r="BA66" i="1"/>
  <c r="BN66" i="1" s="1"/>
  <c r="AN157" i="1"/>
  <c r="AZ158" i="1"/>
  <c r="BM158" i="1" s="1"/>
  <c r="AN218" i="1"/>
  <c r="AZ219" i="1"/>
  <c r="BM219" i="1" s="1"/>
  <c r="AN126" i="1"/>
  <c r="AZ127" i="1"/>
  <c r="BM127" i="1" s="1"/>
  <c r="AN73" i="1"/>
  <c r="AZ74" i="1"/>
  <c r="BM74" i="1" s="1"/>
  <c r="AN103" i="1"/>
  <c r="AZ104" i="1"/>
  <c r="BM104" i="1" s="1"/>
  <c r="AN10" i="1"/>
  <c r="AZ11" i="1"/>
  <c r="BM11" i="1" s="1"/>
  <c r="AN110" i="1"/>
  <c r="AZ111" i="1"/>
  <c r="BM111" i="1" s="1"/>
  <c r="AN79" i="1"/>
  <c r="AZ80" i="1"/>
  <c r="BM80" i="1" s="1"/>
  <c r="AN28" i="1"/>
  <c r="AZ29" i="1"/>
  <c r="BM29" i="1" s="1"/>
  <c r="AO208" i="1"/>
  <c r="BA209" i="1"/>
  <c r="BN209" i="1" s="1"/>
  <c r="AO114" i="1"/>
  <c r="BA115" i="1"/>
  <c r="BN115" i="1" s="1"/>
  <c r="AO116" i="1"/>
  <c r="BA117" i="1"/>
  <c r="BN117" i="1" s="1"/>
  <c r="AN244" i="1"/>
  <c r="AZ245" i="1"/>
  <c r="BM245" i="1" s="1"/>
  <c r="AO191" i="1"/>
  <c r="BA192" i="1"/>
  <c r="BN192" i="1" s="1"/>
  <c r="AN258" i="1"/>
  <c r="AZ259" i="1"/>
  <c r="BM259" i="1" s="1"/>
  <c r="AN273" i="1"/>
  <c r="AZ274" i="1"/>
  <c r="BM274" i="1" s="1"/>
  <c r="AO20" i="1"/>
  <c r="BA21" i="1"/>
  <c r="BN21" i="1" s="1"/>
  <c r="AZ52" i="1"/>
  <c r="BM52" i="1" s="1"/>
  <c r="AN51" i="1"/>
  <c r="AN245" i="1"/>
  <c r="AZ246" i="1"/>
  <c r="BM246" i="1" s="1"/>
  <c r="AN70" i="1"/>
  <c r="AZ71" i="1"/>
  <c r="BM71" i="1" s="1"/>
  <c r="AN269" i="1"/>
  <c r="AZ270" i="1"/>
  <c r="BM270" i="1" s="1"/>
  <c r="AN55" i="1"/>
  <c r="AZ56" i="1"/>
  <c r="BM56" i="1" s="1"/>
  <c r="AO187" i="1"/>
  <c r="BA188" i="1"/>
  <c r="BN188" i="1" s="1"/>
  <c r="G11" i="1"/>
  <c r="AN82" i="1"/>
  <c r="AZ83" i="1"/>
  <c r="BM83" i="1" s="1"/>
  <c r="AN206" i="1"/>
  <c r="AZ207" i="1"/>
  <c r="BM207" i="1" s="1"/>
  <c r="AO166" i="1"/>
  <c r="BA167" i="1"/>
  <c r="BN167" i="1" s="1"/>
  <c r="AN172" i="1"/>
  <c r="AZ173" i="1"/>
  <c r="BM173" i="1" s="1"/>
  <c r="AZ144" i="1"/>
  <c r="BM144" i="1" s="1"/>
  <c r="AN143" i="1"/>
  <c r="AO91" i="1"/>
  <c r="BA92" i="1"/>
  <c r="BN92" i="1" s="1"/>
  <c r="J17" i="1"/>
  <c r="AN175" i="1"/>
  <c r="AZ176" i="1"/>
  <c r="BM176" i="1" s="1"/>
  <c r="AZ180" i="1"/>
  <c r="BM180" i="1" s="1"/>
  <c r="AN179" i="1"/>
  <c r="AN144" i="1"/>
  <c r="AZ145" i="1"/>
  <c r="BM145" i="1" s="1"/>
  <c r="AN261" i="1"/>
  <c r="AZ262" i="1"/>
  <c r="BM262" i="1" s="1"/>
  <c r="AN16" i="1"/>
  <c r="AZ17" i="1"/>
  <c r="BM17" i="1" s="1"/>
  <c r="AN253" i="1"/>
  <c r="AZ254" i="1"/>
  <c r="BM254" i="1" s="1"/>
  <c r="AN134" i="1"/>
  <c r="AZ135" i="1"/>
  <c r="BM135" i="1" s="1"/>
  <c r="AP300" i="1"/>
  <c r="BB301" i="1"/>
  <c r="BO301" i="1" s="1"/>
  <c r="AN61" i="1"/>
  <c r="AZ62" i="1"/>
  <c r="BM62" i="1" s="1"/>
  <c r="AZ9" i="1"/>
  <c r="BM9" i="1" s="1"/>
  <c r="AN8" i="1"/>
  <c r="AZ162" i="1"/>
  <c r="BM162" i="1" s="1"/>
  <c r="AN161" i="1"/>
  <c r="AO220" i="1"/>
  <c r="BA221" i="1"/>
  <c r="BN221" i="1" s="1"/>
  <c r="AN251" i="1"/>
  <c r="AZ252" i="1"/>
  <c r="BM252" i="1" s="1"/>
  <c r="AN130" i="1"/>
  <c r="AZ131" i="1"/>
  <c r="BM131" i="1" s="1"/>
  <c r="AN124" i="1"/>
  <c r="AZ125" i="1"/>
  <c r="BM125" i="1" s="1"/>
  <c r="AN194" i="1"/>
  <c r="AZ195" i="1"/>
  <c r="BM195" i="1" s="1"/>
  <c r="AZ69" i="1"/>
  <c r="BM69" i="1" s="1"/>
  <c r="AN68" i="1"/>
  <c r="AN71" i="1"/>
  <c r="AZ72" i="1"/>
  <c r="BM72" i="1" s="1"/>
  <c r="H11" i="1"/>
  <c r="AO137" i="1"/>
  <c r="BA138" i="1"/>
  <c r="BN138" i="1" s="1"/>
  <c r="G17" i="1"/>
  <c r="AZ40" i="1"/>
  <c r="BM40" i="1" s="1"/>
  <c r="AN39" i="1"/>
  <c r="BA89" i="1"/>
  <c r="BN89" i="1" s="1"/>
  <c r="AO88" i="1"/>
  <c r="AN222" i="1"/>
  <c r="AZ223" i="1"/>
  <c r="BM223" i="1" s="1"/>
  <c r="AM300" i="1"/>
  <c r="AY301" i="1"/>
  <c r="BL301" i="1" s="1"/>
  <c r="AZ54" i="1"/>
  <c r="BM54" i="1" s="1"/>
  <c r="AN53" i="1"/>
  <c r="AN219" i="1"/>
  <c r="AZ220" i="1"/>
  <c r="BM220" i="1" s="1"/>
  <c r="AZ97" i="1"/>
  <c r="BM97" i="1" s="1"/>
  <c r="AN96" i="1"/>
  <c r="AN191" i="1"/>
  <c r="AZ192" i="1"/>
  <c r="BM192" i="1" s="1"/>
  <c r="J9" i="1"/>
  <c r="AZ49" i="1"/>
  <c r="BM49" i="1" s="1"/>
  <c r="AN48" i="1"/>
  <c r="AZ15" i="1"/>
  <c r="BM15" i="1" s="1"/>
  <c r="AN14" i="1"/>
  <c r="AN97" i="1"/>
  <c r="AZ98" i="1"/>
  <c r="BM98" i="1" s="1"/>
  <c r="AN205" i="1"/>
  <c r="AZ206" i="1"/>
  <c r="BM206" i="1" s="1"/>
  <c r="AN142" i="1"/>
  <c r="AZ143" i="1"/>
  <c r="BM143" i="1" s="1"/>
  <c r="AZ211" i="1"/>
  <c r="BM211" i="1" s="1"/>
  <c r="AN210" i="1"/>
  <c r="AN129" i="1"/>
  <c r="AZ130" i="1"/>
  <c r="BM130" i="1" s="1"/>
  <c r="AZ21" i="1"/>
  <c r="BM21" i="1" s="1"/>
  <c r="AN20" i="1"/>
  <c r="AN78" i="1"/>
  <c r="AZ79" i="1"/>
  <c r="BM79" i="1" s="1"/>
  <c r="AY4" i="1"/>
  <c r="BL4" i="1" s="1"/>
  <c r="AM3" i="1"/>
  <c r="AZ3" i="1" s="1"/>
  <c r="BM3" i="1" s="1"/>
  <c r="AN287" i="1"/>
  <c r="AZ288" i="1"/>
  <c r="BM288" i="1" s="1"/>
  <c r="AN118" i="1"/>
  <c r="AZ119" i="1"/>
  <c r="BM119" i="1" s="1"/>
  <c r="AZ36" i="1"/>
  <c r="BM36" i="1" s="1"/>
  <c r="AN35" i="1"/>
  <c r="AN137" i="1"/>
  <c r="AZ138" i="1"/>
  <c r="BM138" i="1" s="1"/>
  <c r="AN43" i="1"/>
  <c r="AZ44" i="1"/>
  <c r="BM44" i="1" s="1"/>
  <c r="AN267" i="1"/>
  <c r="AZ268" i="1"/>
  <c r="BM268" i="1" s="1"/>
  <c r="AR300" i="1"/>
  <c r="BD301" i="1"/>
  <c r="BQ301" i="1" s="1"/>
  <c r="AN292" i="1"/>
  <c r="AZ293" i="1"/>
  <c r="BM293" i="1" s="1"/>
  <c r="AZ78" i="1"/>
  <c r="BM78" i="1" s="1"/>
  <c r="AN77" i="1"/>
  <c r="AN169" i="1"/>
  <c r="AZ170" i="1"/>
  <c r="BM170" i="1" s="1"/>
  <c r="AN83" i="1"/>
  <c r="AZ84" i="1"/>
  <c r="BM84" i="1" s="1"/>
  <c r="AN279" i="1"/>
  <c r="AZ280" i="1"/>
  <c r="BM280" i="1" s="1"/>
  <c r="AZ88" i="1"/>
  <c r="BM88" i="1" s="1"/>
  <c r="AN87" i="1"/>
  <c r="AO89" i="1"/>
  <c r="BA90" i="1"/>
  <c r="BN90" i="1" s="1"/>
  <c r="AN121" i="1"/>
  <c r="AZ122" i="1"/>
  <c r="BM122" i="1" s="1"/>
  <c r="AN214" i="1"/>
  <c r="AZ215" i="1"/>
  <c r="BM215" i="1" s="1"/>
  <c r="AN7" i="1"/>
  <c r="AZ8" i="1"/>
  <c r="BM8" i="1" s="1"/>
  <c r="G9" i="1"/>
  <c r="AN266" i="1"/>
  <c r="AZ267" i="1"/>
  <c r="BM267" i="1" s="1"/>
  <c r="AN193" i="1"/>
  <c r="AZ194" i="1"/>
  <c r="BM194" i="1" s="1"/>
  <c r="AN283" i="1"/>
  <c r="AZ284" i="1"/>
  <c r="BM284" i="1" s="1"/>
  <c r="AZ160" i="1"/>
  <c r="BM160" i="1" s="1"/>
  <c r="AN159" i="1"/>
  <c r="AN100" i="1"/>
  <c r="AZ101" i="1"/>
  <c r="BM101" i="1" s="1"/>
  <c r="AN262" i="1"/>
  <c r="AZ263" i="1"/>
  <c r="BM263" i="1" s="1"/>
  <c r="AN151" i="1"/>
  <c r="AZ152" i="1"/>
  <c r="BM152" i="1" s="1"/>
  <c r="I75" i="1" l="1"/>
  <c r="I76" i="1"/>
  <c r="I77" i="1" s="1"/>
  <c r="N74" i="1"/>
  <c r="N75" i="1" s="1"/>
  <c r="L73" i="1"/>
  <c r="M71" i="1"/>
  <c r="G74" i="1"/>
  <c r="H72" i="1"/>
  <c r="AO190" i="1"/>
  <c r="BA191" i="1"/>
  <c r="BN191" i="1" s="1"/>
  <c r="AO72" i="1"/>
  <c r="BA73" i="1"/>
  <c r="BN73" i="1" s="1"/>
  <c r="AO287" i="1"/>
  <c r="BA288" i="1"/>
  <c r="BN288" i="1" s="1"/>
  <c r="BB89" i="1"/>
  <c r="BO89" i="1" s="1"/>
  <c r="AP88" i="1"/>
  <c r="AO291" i="1"/>
  <c r="BA292" i="1"/>
  <c r="BN292" i="1" s="1"/>
  <c r="BA118" i="1"/>
  <c r="BN118" i="1" s="1"/>
  <c r="AO117" i="1"/>
  <c r="BB88" i="1"/>
  <c r="BO88" i="1" s="1"/>
  <c r="AP87" i="1"/>
  <c r="AO7" i="1"/>
  <c r="BA8" i="1"/>
  <c r="BN8" i="1" s="1"/>
  <c r="BB161" i="1"/>
  <c r="BO161" i="1" s="1"/>
  <c r="AP160" i="1"/>
  <c r="AP269" i="1"/>
  <c r="BB270" i="1"/>
  <c r="BO270" i="1" s="1"/>
  <c r="AO181" i="1"/>
  <c r="BA182" i="1"/>
  <c r="BN182" i="1" s="1"/>
  <c r="AO290" i="1"/>
  <c r="BA291" i="1"/>
  <c r="BN291" i="1" s="1"/>
  <c r="AO43" i="1"/>
  <c r="BA44" i="1"/>
  <c r="BN44" i="1" s="1"/>
  <c r="AO224" i="1"/>
  <c r="BA225" i="1"/>
  <c r="BN225" i="1" s="1"/>
  <c r="BB154" i="1"/>
  <c r="BO154" i="1" s="1"/>
  <c r="AP153" i="1"/>
  <c r="BB167" i="1"/>
  <c r="BO167" i="1" s="1"/>
  <c r="AP166" i="1"/>
  <c r="BB239" i="1"/>
  <c r="BO239" i="1" s="1"/>
  <c r="AP238" i="1"/>
  <c r="BA64" i="1"/>
  <c r="BN64" i="1" s="1"/>
  <c r="AO63" i="1"/>
  <c r="AO113" i="1"/>
  <c r="BA114" i="1"/>
  <c r="BN114" i="1" s="1"/>
  <c r="BB185" i="1"/>
  <c r="BO185" i="1" s="1"/>
  <c r="AP184" i="1"/>
  <c r="BB112" i="1"/>
  <c r="BO112" i="1" s="1"/>
  <c r="AP111" i="1"/>
  <c r="BB22" i="1"/>
  <c r="BO22" i="1" s="1"/>
  <c r="AP21" i="1"/>
  <c r="BB164" i="1"/>
  <c r="BO164" i="1" s="1"/>
  <c r="AP163" i="1"/>
  <c r="BB104" i="1"/>
  <c r="BO104" i="1" s="1"/>
  <c r="AP103" i="1"/>
  <c r="BB144" i="1"/>
  <c r="BO144" i="1" s="1"/>
  <c r="AP143" i="1"/>
  <c r="BA190" i="1"/>
  <c r="BN190" i="1" s="1"/>
  <c r="AO189" i="1"/>
  <c r="AO17" i="1"/>
  <c r="BA18" i="1"/>
  <c r="BN18" i="1" s="1"/>
  <c r="AO289" i="1"/>
  <c r="BA290" i="1"/>
  <c r="BN290" i="1" s="1"/>
  <c r="AO286" i="1"/>
  <c r="BA287" i="1"/>
  <c r="BN287" i="1" s="1"/>
  <c r="AO38" i="1"/>
  <c r="BA39" i="1"/>
  <c r="BN39" i="1" s="1"/>
  <c r="BA172" i="1"/>
  <c r="BN172" i="1" s="1"/>
  <c r="AO171" i="1"/>
  <c r="AO74" i="1"/>
  <c r="BA75" i="1"/>
  <c r="BN75" i="1" s="1"/>
  <c r="BB36" i="1"/>
  <c r="BO36" i="1" s="1"/>
  <c r="AP35" i="1"/>
  <c r="AO233" i="1"/>
  <c r="BA234" i="1"/>
  <c r="BN234" i="1" s="1"/>
  <c r="BA88" i="1"/>
  <c r="BN88" i="1" s="1"/>
  <c r="AO87" i="1"/>
  <c r="BB90" i="1"/>
  <c r="BO90" i="1" s="1"/>
  <c r="AP89" i="1"/>
  <c r="AO157" i="1"/>
  <c r="BA158" i="1"/>
  <c r="BN158" i="1" s="1"/>
  <c r="AO254" i="1"/>
  <c r="BA255" i="1"/>
  <c r="BN255" i="1" s="1"/>
  <c r="AO94" i="1"/>
  <c r="BA95" i="1"/>
  <c r="BN95" i="1" s="1"/>
  <c r="BB236" i="1"/>
  <c r="BO236" i="1" s="1"/>
  <c r="AP235" i="1"/>
  <c r="BB83" i="1"/>
  <c r="BO83" i="1" s="1"/>
  <c r="AP82" i="1"/>
  <c r="AO283" i="1"/>
  <c r="BA284" i="1"/>
  <c r="BN284" i="1" s="1"/>
  <c r="BB101" i="1"/>
  <c r="BO101" i="1" s="1"/>
  <c r="AP100" i="1"/>
  <c r="AO251" i="1"/>
  <c r="BA252" i="1"/>
  <c r="BN252" i="1" s="1"/>
  <c r="AO182" i="1"/>
  <c r="BA183" i="1"/>
  <c r="BN183" i="1" s="1"/>
  <c r="AO247" i="1"/>
  <c r="BA248" i="1"/>
  <c r="BN248" i="1" s="1"/>
  <c r="BB64" i="1"/>
  <c r="BO64" i="1" s="1"/>
  <c r="AP63" i="1"/>
  <c r="BB84" i="1"/>
  <c r="BO84" i="1" s="1"/>
  <c r="AP83" i="1"/>
  <c r="BB225" i="1"/>
  <c r="BO225" i="1" s="1"/>
  <c r="AP224" i="1"/>
  <c r="BB175" i="1"/>
  <c r="BO175" i="1" s="1"/>
  <c r="AP174" i="1"/>
  <c r="AO126" i="1"/>
  <c r="BA127" i="1"/>
  <c r="BN127" i="1" s="1"/>
  <c r="BB248" i="1"/>
  <c r="BO248" i="1" s="1"/>
  <c r="AP247" i="1"/>
  <c r="AO193" i="1"/>
  <c r="BA194" i="1"/>
  <c r="BN194" i="1" s="1"/>
  <c r="AO258" i="1"/>
  <c r="BA259" i="1"/>
  <c r="BN259" i="1" s="1"/>
  <c r="BA124" i="1"/>
  <c r="BN124" i="1" s="1"/>
  <c r="AO123" i="1"/>
  <c r="BA61" i="1"/>
  <c r="BN61" i="1" s="1"/>
  <c r="AO60" i="1"/>
  <c r="AO143" i="1"/>
  <c r="BA144" i="1"/>
  <c r="BN144" i="1" s="1"/>
  <c r="AO268" i="1"/>
  <c r="BA269" i="1"/>
  <c r="BN269" i="1" s="1"/>
  <c r="AO257" i="1"/>
  <c r="BA258" i="1"/>
  <c r="BN258" i="1" s="1"/>
  <c r="AO27" i="1"/>
  <c r="BA28" i="1"/>
  <c r="BN28" i="1" s="1"/>
  <c r="AO125" i="1"/>
  <c r="BA126" i="1"/>
  <c r="BN126" i="1" s="1"/>
  <c r="AO194" i="1"/>
  <c r="BA195" i="1"/>
  <c r="BN195" i="1" s="1"/>
  <c r="AO255" i="1"/>
  <c r="BA256" i="1"/>
  <c r="BN256" i="1" s="1"/>
  <c r="AO39" i="1"/>
  <c r="BA40" i="1"/>
  <c r="BN40" i="1" s="1"/>
  <c r="BA197" i="1"/>
  <c r="BN197" i="1" s="1"/>
  <c r="AO196" i="1"/>
  <c r="AO279" i="1"/>
  <c r="BA280" i="1"/>
  <c r="BN280" i="1" s="1"/>
  <c r="AO139" i="1"/>
  <c r="BA140" i="1"/>
  <c r="BN140" i="1" s="1"/>
  <c r="AO28" i="1"/>
  <c r="BA29" i="1"/>
  <c r="BN29" i="1" s="1"/>
  <c r="BB103" i="1"/>
  <c r="BO103" i="1" s="1"/>
  <c r="AP102" i="1"/>
  <c r="AO232" i="1"/>
  <c r="BA233" i="1"/>
  <c r="BN233" i="1" s="1"/>
  <c r="BB264" i="1"/>
  <c r="BO264" i="1" s="1"/>
  <c r="AP263" i="1"/>
  <c r="BA76" i="1"/>
  <c r="BN76" i="1" s="1"/>
  <c r="AO75" i="1"/>
  <c r="AQ298" i="1"/>
  <c r="BC299" i="1"/>
  <c r="BP299" i="1" s="1"/>
  <c r="AO31" i="1"/>
  <c r="BA32" i="1"/>
  <c r="BN32" i="1" s="1"/>
  <c r="AO110" i="1"/>
  <c r="BA111" i="1"/>
  <c r="BN111" i="1" s="1"/>
  <c r="AO280" i="1"/>
  <c r="BA281" i="1"/>
  <c r="BN281" i="1" s="1"/>
  <c r="AO231" i="1"/>
  <c r="BA232" i="1"/>
  <c r="BN232" i="1" s="1"/>
  <c r="AP207" i="1"/>
  <c r="BB208" i="1"/>
  <c r="BO208" i="1" s="1"/>
  <c r="AO56" i="1"/>
  <c r="BA57" i="1"/>
  <c r="BN57" i="1" s="1"/>
  <c r="BA142" i="1"/>
  <c r="BN142" i="1" s="1"/>
  <c r="AO141" i="1"/>
  <c r="AO265" i="1"/>
  <c r="BA266" i="1"/>
  <c r="BN266" i="1" s="1"/>
  <c r="BA205" i="1"/>
  <c r="BN205" i="1" s="1"/>
  <c r="AO204" i="1"/>
  <c r="AO24" i="1"/>
  <c r="BA25" i="1"/>
  <c r="BN25" i="1" s="1"/>
  <c r="BB115" i="1"/>
  <c r="BO115" i="1" s="1"/>
  <c r="AP114" i="1"/>
  <c r="AP150" i="1"/>
  <c r="BB151" i="1"/>
  <c r="BO151" i="1" s="1"/>
  <c r="BA250" i="1"/>
  <c r="BN250" i="1" s="1"/>
  <c r="AO249" i="1"/>
  <c r="AO267" i="1"/>
  <c r="BA268" i="1"/>
  <c r="BN268" i="1" s="1"/>
  <c r="AO295" i="1"/>
  <c r="BA296" i="1"/>
  <c r="BN296" i="1" s="1"/>
  <c r="AO227" i="1"/>
  <c r="BA228" i="1"/>
  <c r="BN228" i="1" s="1"/>
  <c r="AO49" i="1"/>
  <c r="BA50" i="1"/>
  <c r="BN50" i="1" s="1"/>
  <c r="AO200" i="1"/>
  <c r="BA201" i="1"/>
  <c r="BN201" i="1" s="1"/>
  <c r="AO169" i="1"/>
  <c r="BA170" i="1"/>
  <c r="BN170" i="1" s="1"/>
  <c r="AO275" i="1"/>
  <c r="BA276" i="1"/>
  <c r="BN276" i="1" s="1"/>
  <c r="AO21" i="1"/>
  <c r="BA22" i="1"/>
  <c r="BN22" i="1" s="1"/>
  <c r="AO229" i="1"/>
  <c r="BA230" i="1"/>
  <c r="BN230" i="1" s="1"/>
  <c r="AO122" i="1"/>
  <c r="BA123" i="1"/>
  <c r="BN123" i="1" s="1"/>
  <c r="AO37" i="1"/>
  <c r="BA38" i="1"/>
  <c r="BN38" i="1" s="1"/>
  <c r="BA196" i="1"/>
  <c r="BN196" i="1" s="1"/>
  <c r="AO195" i="1"/>
  <c r="AO8" i="1"/>
  <c r="BA9" i="1"/>
  <c r="BN9" i="1" s="1"/>
  <c r="AO242" i="1"/>
  <c r="BA243" i="1"/>
  <c r="BN243" i="1" s="1"/>
  <c r="BB245" i="1"/>
  <c r="BO245" i="1" s="1"/>
  <c r="AP244" i="1"/>
  <c r="AO276" i="1"/>
  <c r="BA277" i="1"/>
  <c r="BN277" i="1" s="1"/>
  <c r="AO26" i="1"/>
  <c r="BA27" i="1"/>
  <c r="BN27" i="1" s="1"/>
  <c r="AO54" i="1"/>
  <c r="BA55" i="1"/>
  <c r="BN55" i="1" s="1"/>
  <c r="AO55" i="1"/>
  <c r="BA56" i="1"/>
  <c r="BN56" i="1" s="1"/>
  <c r="AO218" i="1"/>
  <c r="BA219" i="1"/>
  <c r="BN219" i="1" s="1"/>
  <c r="AO129" i="1"/>
  <c r="BA130" i="1"/>
  <c r="BN130" i="1" s="1"/>
  <c r="AQ299" i="1"/>
  <c r="BC300" i="1"/>
  <c r="BP300" i="1" s="1"/>
  <c r="BA70" i="1"/>
  <c r="BN70" i="1" s="1"/>
  <c r="AO69" i="1"/>
  <c r="BB191" i="1"/>
  <c r="BO191" i="1" s="1"/>
  <c r="AP190" i="1"/>
  <c r="AO78" i="1"/>
  <c r="BA79" i="1"/>
  <c r="BN79" i="1" s="1"/>
  <c r="AO217" i="1"/>
  <c r="BA218" i="1"/>
  <c r="BN218" i="1" s="1"/>
  <c r="AO292" i="1"/>
  <c r="BA293" i="1"/>
  <c r="BN293" i="1" s="1"/>
  <c r="BB281" i="1"/>
  <c r="BO281" i="1" s="1"/>
  <c r="AP280" i="1"/>
  <c r="BB162" i="1"/>
  <c r="BO162" i="1" s="1"/>
  <c r="AP161" i="1"/>
  <c r="AO288" i="1"/>
  <c r="BA289" i="1"/>
  <c r="BN289" i="1" s="1"/>
  <c r="AO130" i="1"/>
  <c r="BA131" i="1"/>
  <c r="BN131" i="1" s="1"/>
  <c r="AO79" i="1"/>
  <c r="BA80" i="1"/>
  <c r="BN80" i="1" s="1"/>
  <c r="BB153" i="1"/>
  <c r="BO153" i="1" s="1"/>
  <c r="AP152" i="1"/>
  <c r="AO262" i="1"/>
  <c r="BA263" i="1"/>
  <c r="BN263" i="1" s="1"/>
  <c r="BB107" i="1"/>
  <c r="BO107" i="1" s="1"/>
  <c r="AP106" i="1"/>
  <c r="BA241" i="1"/>
  <c r="BN241" i="1" s="1"/>
  <c r="AO240" i="1"/>
  <c r="AO12" i="1"/>
  <c r="BA13" i="1"/>
  <c r="BN13" i="1" s="1"/>
  <c r="AO32" i="1"/>
  <c r="BA33" i="1"/>
  <c r="BN33" i="1" s="1"/>
  <c r="AO212" i="1"/>
  <c r="BA213" i="1"/>
  <c r="BN213" i="1" s="1"/>
  <c r="AO228" i="1"/>
  <c r="BA229" i="1"/>
  <c r="BN229" i="1" s="1"/>
  <c r="BB211" i="1"/>
  <c r="BO211" i="1" s="1"/>
  <c r="AP210" i="1"/>
  <c r="AO260" i="1"/>
  <c r="BA261" i="1"/>
  <c r="BN261" i="1" s="1"/>
  <c r="AO214" i="1"/>
  <c r="BA215" i="1"/>
  <c r="BN215" i="1" s="1"/>
  <c r="AS299" i="1"/>
  <c r="BE300" i="1"/>
  <c r="BR300" i="1" s="1"/>
  <c r="AO82" i="1"/>
  <c r="BA83" i="1"/>
  <c r="BN83" i="1" s="1"/>
  <c r="BB137" i="1"/>
  <c r="BO137" i="1" s="1"/>
  <c r="AP136" i="1"/>
  <c r="AO205" i="1"/>
  <c r="BA206" i="1"/>
  <c r="BN206" i="1" s="1"/>
  <c r="AO285" i="1"/>
  <c r="BA286" i="1"/>
  <c r="BN286" i="1" s="1"/>
  <c r="AO183" i="1"/>
  <c r="BA184" i="1"/>
  <c r="BN184" i="1" s="1"/>
  <c r="AO145" i="1"/>
  <c r="BA146" i="1"/>
  <c r="BN146" i="1" s="1"/>
  <c r="AO118" i="1"/>
  <c r="BA119" i="1"/>
  <c r="BN119" i="1" s="1"/>
  <c r="AO127" i="1"/>
  <c r="BA128" i="1"/>
  <c r="BN128" i="1" s="1"/>
  <c r="AO92" i="1"/>
  <c r="BA93" i="1"/>
  <c r="BN93" i="1" s="1"/>
  <c r="BB179" i="1"/>
  <c r="BO179" i="1" s="1"/>
  <c r="AP178" i="1"/>
  <c r="AO147" i="1"/>
  <c r="BA148" i="1"/>
  <c r="BN148" i="1" s="1"/>
  <c r="AN4" i="1"/>
  <c r="AZ5" i="1"/>
  <c r="BM5" i="1" s="1"/>
  <c r="BB201" i="1"/>
  <c r="BO201" i="1" s="1"/>
  <c r="AP200" i="1"/>
  <c r="AO30" i="1"/>
  <c r="BA31" i="1"/>
  <c r="BN31" i="1" s="1"/>
  <c r="AR299" i="1"/>
  <c r="BD300" i="1"/>
  <c r="BQ300" i="1" s="1"/>
  <c r="AO71" i="1"/>
  <c r="BA72" i="1"/>
  <c r="BN72" i="1" s="1"/>
  <c r="BA150" i="1"/>
  <c r="BN150" i="1" s="1"/>
  <c r="AO149" i="1"/>
  <c r="BB85" i="1"/>
  <c r="BO85" i="1" s="1"/>
  <c r="AP84" i="1"/>
  <c r="BA136" i="1"/>
  <c r="BN136" i="1" s="1"/>
  <c r="AO135" i="1"/>
  <c r="AO263" i="1"/>
  <c r="BA264" i="1"/>
  <c r="BN264" i="1" s="1"/>
  <c r="AO180" i="1"/>
  <c r="BA181" i="1"/>
  <c r="BN181" i="1" s="1"/>
  <c r="BB256" i="1"/>
  <c r="BO256" i="1" s="1"/>
  <c r="AP255" i="1"/>
  <c r="AO57" i="1"/>
  <c r="BA58" i="1"/>
  <c r="BN58" i="1" s="1"/>
  <c r="AO95" i="1"/>
  <c r="BA96" i="1"/>
  <c r="BN96" i="1" s="1"/>
  <c r="BA151" i="1"/>
  <c r="BN151" i="1" s="1"/>
  <c r="AO150" i="1"/>
  <c r="AO6" i="1"/>
  <c r="BA7" i="1"/>
  <c r="BN7" i="1" s="1"/>
  <c r="AO77" i="1"/>
  <c r="BA78" i="1"/>
  <c r="BN78" i="1" s="1"/>
  <c r="AO19" i="1"/>
  <c r="BA20" i="1"/>
  <c r="BN20" i="1" s="1"/>
  <c r="AO250" i="1"/>
  <c r="BA251" i="1"/>
  <c r="BN251" i="1" s="1"/>
  <c r="AO244" i="1"/>
  <c r="BA245" i="1"/>
  <c r="BN245" i="1" s="1"/>
  <c r="BA244" i="1"/>
  <c r="BN244" i="1" s="1"/>
  <c r="AO243" i="1"/>
  <c r="AO109" i="1"/>
  <c r="BA110" i="1"/>
  <c r="BN110" i="1" s="1"/>
  <c r="BA157" i="1"/>
  <c r="BN157" i="1" s="1"/>
  <c r="AO156" i="1"/>
  <c r="AZ4" i="1"/>
  <c r="BM4" i="1" s="1"/>
  <c r="AN3" i="1"/>
  <c r="BA3" i="1" s="1"/>
  <c r="BN3" i="1" s="1"/>
  <c r="AO4" i="1"/>
  <c r="BA5" i="1"/>
  <c r="BN5" i="1" s="1"/>
  <c r="BB138" i="1"/>
  <c r="BO138" i="1" s="1"/>
  <c r="AP137" i="1"/>
  <c r="AO277" i="1"/>
  <c r="BA278" i="1"/>
  <c r="BN278" i="1" s="1"/>
  <c r="AO16" i="1"/>
  <c r="BA17" i="1"/>
  <c r="BN17" i="1" s="1"/>
  <c r="AO148" i="1"/>
  <c r="BA149" i="1"/>
  <c r="BN149" i="1" s="1"/>
  <c r="AO206" i="1"/>
  <c r="BA207" i="1"/>
  <c r="BN207" i="1" s="1"/>
  <c r="BB198" i="1"/>
  <c r="BO198" i="1" s="1"/>
  <c r="AP197" i="1"/>
  <c r="AO10" i="1"/>
  <c r="BA11" i="1"/>
  <c r="BN11" i="1" s="1"/>
  <c r="BB35" i="1"/>
  <c r="BO35" i="1" s="1"/>
  <c r="AP34" i="1"/>
  <c r="BB184" i="1"/>
  <c r="BO184" i="1" s="1"/>
  <c r="AP183" i="1"/>
  <c r="AO163" i="1"/>
  <c r="BA164" i="1"/>
  <c r="BN164" i="1" s="1"/>
  <c r="BB93" i="1"/>
  <c r="BO93" i="1" s="1"/>
  <c r="AP92" i="1"/>
  <c r="AO5" i="1"/>
  <c r="BA6" i="1"/>
  <c r="BN6" i="1" s="1"/>
  <c r="BA132" i="1"/>
  <c r="BN132" i="1" s="1"/>
  <c r="AO131" i="1"/>
  <c r="AO23" i="1"/>
  <c r="BA24" i="1"/>
  <c r="BN24" i="1" s="1"/>
  <c r="BB100" i="1"/>
  <c r="BO100" i="1" s="1"/>
  <c r="AP99" i="1"/>
  <c r="BB177" i="1"/>
  <c r="BO177" i="1" s="1"/>
  <c r="AP176" i="1"/>
  <c r="AO51" i="1"/>
  <c r="BA52" i="1"/>
  <c r="BN52" i="1" s="1"/>
  <c r="AO48" i="1"/>
  <c r="BA49" i="1"/>
  <c r="BN49" i="1" s="1"/>
  <c r="BA193" i="1"/>
  <c r="BN193" i="1" s="1"/>
  <c r="AO192" i="1"/>
  <c r="AO241" i="1"/>
  <c r="BA242" i="1"/>
  <c r="BN242" i="1" s="1"/>
  <c r="BB33" i="1"/>
  <c r="BO33" i="1" s="1"/>
  <c r="AP32" i="1"/>
  <c r="BB203" i="1"/>
  <c r="BO203" i="1" s="1"/>
  <c r="AP202" i="1"/>
  <c r="AO266" i="1"/>
  <c r="BA267" i="1"/>
  <c r="BN267" i="1" s="1"/>
  <c r="BA179" i="1"/>
  <c r="BN179" i="1" s="1"/>
  <c r="AO178" i="1"/>
  <c r="AO261" i="1"/>
  <c r="BA262" i="1"/>
  <c r="BN262" i="1" s="1"/>
  <c r="BA214" i="1"/>
  <c r="BN214" i="1" s="1"/>
  <c r="AO213" i="1"/>
  <c r="AO136" i="1"/>
  <c r="BA137" i="1"/>
  <c r="BN137" i="1" s="1"/>
  <c r="BA82" i="1"/>
  <c r="BN82" i="1" s="1"/>
  <c r="AO81" i="1"/>
  <c r="AO50" i="1"/>
  <c r="BA51" i="1"/>
  <c r="BN51" i="1" s="1"/>
  <c r="AO121" i="1"/>
  <c r="BA122" i="1"/>
  <c r="BN122" i="1" s="1"/>
  <c r="BB66" i="1"/>
  <c r="BO66" i="1" s="1"/>
  <c r="AP65" i="1"/>
  <c r="AO188" i="1"/>
  <c r="BA189" i="1"/>
  <c r="BN189" i="1" s="1"/>
  <c r="AO45" i="1"/>
  <c r="BA46" i="1"/>
  <c r="BN46" i="1" s="1"/>
  <c r="AO46" i="1"/>
  <c r="BA47" i="1"/>
  <c r="BN47" i="1" s="1"/>
  <c r="AO40" i="1"/>
  <c r="BA41" i="1"/>
  <c r="BN41" i="1" s="1"/>
  <c r="BA112" i="1"/>
  <c r="BN112" i="1" s="1"/>
  <c r="AO111" i="1"/>
  <c r="AO253" i="1"/>
  <c r="BA254" i="1"/>
  <c r="BN254" i="1" s="1"/>
  <c r="AO271" i="1"/>
  <c r="BA272" i="1"/>
  <c r="BN272" i="1" s="1"/>
  <c r="AO108" i="1"/>
  <c r="BA109" i="1"/>
  <c r="BN109" i="1" s="1"/>
  <c r="BB299" i="1"/>
  <c r="BO299" i="1" s="1"/>
  <c r="AP298" i="1"/>
  <c r="BA125" i="1"/>
  <c r="BN125" i="1" s="1"/>
  <c r="AO124" i="1"/>
  <c r="AO41" i="1"/>
  <c r="BA42" i="1"/>
  <c r="BN42" i="1" s="1"/>
  <c r="BA106" i="1"/>
  <c r="BN106" i="1" s="1"/>
  <c r="AO105" i="1"/>
  <c r="AO106" i="1"/>
  <c r="BA107" i="1"/>
  <c r="BN107" i="1" s="1"/>
  <c r="AO53" i="1"/>
  <c r="BA54" i="1"/>
  <c r="BN54" i="1" s="1"/>
  <c r="AO14" i="1"/>
  <c r="BA15" i="1"/>
  <c r="BN15" i="1" s="1"/>
  <c r="AO59" i="1"/>
  <c r="BA60" i="1"/>
  <c r="BN60" i="1" s="1"/>
  <c r="AO219" i="1"/>
  <c r="BA220" i="1"/>
  <c r="BN220" i="1" s="1"/>
  <c r="AO18" i="1"/>
  <c r="BA19" i="1"/>
  <c r="BN19" i="1" s="1"/>
  <c r="AO176" i="1"/>
  <c r="BA177" i="1"/>
  <c r="BN177" i="1" s="1"/>
  <c r="AO278" i="1"/>
  <c r="BA279" i="1"/>
  <c r="BN279" i="1" s="1"/>
  <c r="BB166" i="1"/>
  <c r="BO166" i="1" s="1"/>
  <c r="AP165" i="1"/>
  <c r="AO52" i="1"/>
  <c r="BA53" i="1"/>
  <c r="BN53" i="1" s="1"/>
  <c r="AO13" i="1"/>
  <c r="BA14" i="1"/>
  <c r="BN14" i="1" s="1"/>
  <c r="BA175" i="1"/>
  <c r="BN175" i="1" s="1"/>
  <c r="AO174" i="1"/>
  <c r="BA77" i="1"/>
  <c r="BN77" i="1" s="1"/>
  <c r="AO76" i="1"/>
  <c r="AO34" i="1"/>
  <c r="BA35" i="1"/>
  <c r="BN35" i="1" s="1"/>
  <c r="AO47" i="1"/>
  <c r="BA48" i="1"/>
  <c r="BN48" i="1" s="1"/>
  <c r="AN299" i="1"/>
  <c r="AZ300" i="1"/>
  <c r="BM300" i="1" s="1"/>
  <c r="AO70" i="1"/>
  <c r="BA71" i="1"/>
  <c r="BN71" i="1" s="1"/>
  <c r="BB220" i="1"/>
  <c r="BO220" i="1" s="1"/>
  <c r="AP219" i="1"/>
  <c r="BA253" i="1"/>
  <c r="BN253" i="1" s="1"/>
  <c r="AO252" i="1"/>
  <c r="BB116" i="1"/>
  <c r="BO116" i="1" s="1"/>
  <c r="AP115" i="1"/>
  <c r="AO9" i="1"/>
  <c r="BA10" i="1"/>
  <c r="BN10" i="1" s="1"/>
  <c r="BB65" i="1"/>
  <c r="BO65" i="1" s="1"/>
  <c r="AP64" i="1"/>
  <c r="AO29" i="1"/>
  <c r="BA30" i="1"/>
  <c r="BN30" i="1" s="1"/>
  <c r="BB132" i="1"/>
  <c r="BO132" i="1" s="1"/>
  <c r="AP131" i="1"/>
  <c r="AO146" i="1"/>
  <c r="BA147" i="1"/>
  <c r="BN147" i="1" s="1"/>
  <c r="BA160" i="1"/>
  <c r="BN160" i="1" s="1"/>
  <c r="AO159" i="1"/>
  <c r="AO155" i="1"/>
  <c r="BA156" i="1"/>
  <c r="BN156" i="1" s="1"/>
  <c r="AO226" i="1"/>
  <c r="BA227" i="1"/>
  <c r="BN227" i="1" s="1"/>
  <c r="AO62" i="1"/>
  <c r="BA63" i="1"/>
  <c r="BN63" i="1" s="1"/>
  <c r="AO293" i="1"/>
  <c r="BA294" i="1"/>
  <c r="BN294" i="1" s="1"/>
  <c r="AO238" i="1"/>
  <c r="BA239" i="1"/>
  <c r="BN239" i="1" s="1"/>
  <c r="AO284" i="1"/>
  <c r="BA285" i="1"/>
  <c r="BN285" i="1" s="1"/>
  <c r="BB186" i="1"/>
  <c r="BO186" i="1" s="1"/>
  <c r="AP185" i="1"/>
  <c r="AO173" i="1"/>
  <c r="BA174" i="1"/>
  <c r="BN174" i="1" s="1"/>
  <c r="AO96" i="1"/>
  <c r="BA97" i="1"/>
  <c r="BN97" i="1" s="1"/>
  <c r="AO158" i="1"/>
  <c r="BA159" i="1"/>
  <c r="BN159" i="1" s="1"/>
  <c r="AO120" i="1"/>
  <c r="BA121" i="1"/>
  <c r="BN121" i="1" s="1"/>
  <c r="AO128" i="1"/>
  <c r="BA129" i="1"/>
  <c r="BN129" i="1" s="1"/>
  <c r="AO67" i="1"/>
  <c r="BA68" i="1"/>
  <c r="BN68" i="1" s="1"/>
  <c r="AO223" i="1"/>
  <c r="BA224" i="1"/>
  <c r="BN224" i="1" s="1"/>
  <c r="BB235" i="1"/>
  <c r="BO235" i="1" s="1"/>
  <c r="AP234" i="1"/>
  <c r="AO134" i="1"/>
  <c r="BA135" i="1"/>
  <c r="BN135" i="1" s="1"/>
  <c r="BA208" i="1"/>
  <c r="BN208" i="1" s="1"/>
  <c r="AO207" i="1"/>
  <c r="BA211" i="1"/>
  <c r="BN211" i="1" s="1"/>
  <c r="AO210" i="1"/>
  <c r="AO44" i="1"/>
  <c r="BA45" i="1"/>
  <c r="BN45" i="1" s="1"/>
  <c r="AO297" i="1"/>
  <c r="BA298" i="1"/>
  <c r="BN298" i="1" s="1"/>
  <c r="BB199" i="1"/>
  <c r="BO199" i="1" s="1"/>
  <c r="AP198" i="1"/>
  <c r="AO202" i="1"/>
  <c r="BA203" i="1"/>
  <c r="BN203" i="1" s="1"/>
  <c r="AO215" i="1"/>
  <c r="BA216" i="1"/>
  <c r="BN216" i="1" s="1"/>
  <c r="AO97" i="1"/>
  <c r="BA98" i="1"/>
  <c r="BN98" i="1" s="1"/>
  <c r="BA238" i="1"/>
  <c r="BN238" i="1" s="1"/>
  <c r="AO237" i="1"/>
  <c r="AO58" i="1"/>
  <c r="BA59" i="1"/>
  <c r="BN59" i="1" s="1"/>
  <c r="BB246" i="1"/>
  <c r="BO246" i="1" s="1"/>
  <c r="AP245" i="1"/>
  <c r="AO197" i="1"/>
  <c r="BA198" i="1"/>
  <c r="BN198" i="1" s="1"/>
  <c r="AO61" i="1"/>
  <c r="BA62" i="1"/>
  <c r="BN62" i="1" s="1"/>
  <c r="AO73" i="1"/>
  <c r="BA74" i="1"/>
  <c r="BN74" i="1" s="1"/>
  <c r="AO172" i="1"/>
  <c r="BA173" i="1"/>
  <c r="BN173" i="1" s="1"/>
  <c r="BB296" i="1"/>
  <c r="BO296" i="1" s="1"/>
  <c r="AP295" i="1"/>
  <c r="AO80" i="1"/>
  <c r="BA81" i="1"/>
  <c r="BN81" i="1" s="1"/>
  <c r="AO86" i="1"/>
  <c r="BA87" i="1"/>
  <c r="BN87" i="1" s="1"/>
  <c r="AO272" i="1"/>
  <c r="BA273" i="1"/>
  <c r="BN273" i="1" s="1"/>
  <c r="AO273" i="1"/>
  <c r="BA274" i="1"/>
  <c r="BN274" i="1" s="1"/>
  <c r="AO42" i="1"/>
  <c r="BA43" i="1"/>
  <c r="BN43" i="1" s="1"/>
  <c r="BA100" i="1"/>
  <c r="BN100" i="1" s="1"/>
  <c r="AO99" i="1"/>
  <c r="AO133" i="1"/>
  <c r="BA134" i="1"/>
  <c r="BN134" i="1" s="1"/>
  <c r="BA169" i="1"/>
  <c r="BN169" i="1" s="1"/>
  <c r="AO168" i="1"/>
  <c r="BA161" i="1"/>
  <c r="BN161" i="1" s="1"/>
  <c r="AO160" i="1"/>
  <c r="BB91" i="1"/>
  <c r="BO91" i="1" s="1"/>
  <c r="AP90" i="1"/>
  <c r="AO282" i="1"/>
  <c r="BA283" i="1"/>
  <c r="BN283" i="1" s="1"/>
  <c r="AO209" i="1"/>
  <c r="BA210" i="1"/>
  <c r="BN210" i="1" s="1"/>
  <c r="AO221" i="1"/>
  <c r="BA222" i="1"/>
  <c r="BN222" i="1" s="1"/>
  <c r="AO15" i="1"/>
  <c r="BA16" i="1"/>
  <c r="BN16" i="1" s="1"/>
  <c r="BA143" i="1"/>
  <c r="BN143" i="1" s="1"/>
  <c r="AO142" i="1"/>
  <c r="BB187" i="1"/>
  <c r="BO187" i="1" s="1"/>
  <c r="AP186" i="1"/>
  <c r="BB20" i="1"/>
  <c r="BO20" i="1" s="1"/>
  <c r="AP19" i="1"/>
  <c r="BB114" i="1"/>
  <c r="BO114" i="1" s="1"/>
  <c r="AP113" i="1"/>
  <c r="AO102" i="1"/>
  <c r="BA103" i="1"/>
  <c r="BN103" i="1" s="1"/>
  <c r="AO98" i="1"/>
  <c r="BA99" i="1"/>
  <c r="BN99" i="1" s="1"/>
  <c r="AO140" i="1"/>
  <c r="BA141" i="1"/>
  <c r="BN141" i="1" s="1"/>
  <c r="AO165" i="1"/>
  <c r="BA166" i="1"/>
  <c r="BN166" i="1" s="1"/>
  <c r="AO294" i="1"/>
  <c r="BA295" i="1"/>
  <c r="BN295" i="1" s="1"/>
  <c r="AO119" i="1"/>
  <c r="BA120" i="1"/>
  <c r="BN120" i="1" s="1"/>
  <c r="AO152" i="1"/>
  <c r="BA153" i="1"/>
  <c r="BN153" i="1" s="1"/>
  <c r="AO274" i="1"/>
  <c r="BA275" i="1"/>
  <c r="BN275" i="1" s="1"/>
  <c r="AO25" i="1"/>
  <c r="BA26" i="1"/>
  <c r="BN26" i="1" s="1"/>
  <c r="AP233" i="1"/>
  <c r="BB234" i="1"/>
  <c r="BO234" i="1" s="1"/>
  <c r="AO170" i="1"/>
  <c r="BA171" i="1"/>
  <c r="BN171" i="1" s="1"/>
  <c r="AO269" i="1"/>
  <c r="BA270" i="1"/>
  <c r="BN270" i="1" s="1"/>
  <c r="AO222" i="1"/>
  <c r="BA223" i="1"/>
  <c r="BN223" i="1" s="1"/>
  <c r="BB259" i="1"/>
  <c r="BO259" i="1" s="1"/>
  <c r="AP258" i="1"/>
  <c r="BA231" i="1"/>
  <c r="BN231" i="1" s="1"/>
  <c r="AO230" i="1"/>
  <c r="AO11" i="1"/>
  <c r="BA12" i="1"/>
  <c r="BN12" i="1" s="1"/>
  <c r="BB216" i="1"/>
  <c r="BO216" i="1" s="1"/>
  <c r="AP215" i="1"/>
  <c r="BB68" i="1"/>
  <c r="BO68" i="1" s="1"/>
  <c r="AP67" i="1"/>
  <c r="N76" i="1" l="1"/>
  <c r="L74" i="1"/>
  <c r="M72" i="1"/>
  <c r="G75" i="1"/>
  <c r="H73" i="1"/>
  <c r="AQ232" i="1"/>
  <c r="BC233" i="1"/>
  <c r="BP233" i="1" s="1"/>
  <c r="BB263" i="1"/>
  <c r="BO263" i="1" s="1"/>
  <c r="AP262" i="1"/>
  <c r="BB122" i="1"/>
  <c r="BO122" i="1" s="1"/>
  <c r="AP121" i="1"/>
  <c r="BB38" i="1"/>
  <c r="BO38" i="1" s="1"/>
  <c r="AP37" i="1"/>
  <c r="AQ185" i="1"/>
  <c r="BC186" i="1"/>
  <c r="BP186" i="1" s="1"/>
  <c r="AQ89" i="1"/>
  <c r="BC90" i="1"/>
  <c r="BP90" i="1" s="1"/>
  <c r="BB210" i="1"/>
  <c r="BO210" i="1" s="1"/>
  <c r="AP209" i="1"/>
  <c r="AP158" i="1"/>
  <c r="BB159" i="1"/>
  <c r="BO159" i="1" s="1"/>
  <c r="AQ114" i="1"/>
  <c r="BC115" i="1"/>
  <c r="BP115" i="1" s="1"/>
  <c r="BC32" i="1"/>
  <c r="BP32" i="1" s="1"/>
  <c r="AQ31" i="1"/>
  <c r="BC99" i="1"/>
  <c r="BP99" i="1" s="1"/>
  <c r="AQ98" i="1"/>
  <c r="BC183" i="1"/>
  <c r="BP183" i="1" s="1"/>
  <c r="AQ182" i="1"/>
  <c r="BC136" i="1"/>
  <c r="BP136" i="1" s="1"/>
  <c r="AQ135" i="1"/>
  <c r="AQ279" i="1"/>
  <c r="BC280" i="1"/>
  <c r="BP280" i="1" s="1"/>
  <c r="AQ113" i="1"/>
  <c r="BC114" i="1"/>
  <c r="BP114" i="1" s="1"/>
  <c r="BB75" i="1"/>
  <c r="BO75" i="1" s="1"/>
  <c r="AP74" i="1"/>
  <c r="BC83" i="1"/>
  <c r="BP83" i="1" s="1"/>
  <c r="AQ82" i="1"/>
  <c r="AQ88" i="1"/>
  <c r="BC89" i="1"/>
  <c r="BP89" i="1" s="1"/>
  <c r="AQ102" i="1"/>
  <c r="BC103" i="1"/>
  <c r="BP103" i="1" s="1"/>
  <c r="BB63" i="1"/>
  <c r="BO63" i="1" s="1"/>
  <c r="AP62" i="1"/>
  <c r="BB117" i="1"/>
  <c r="BO117" i="1" s="1"/>
  <c r="AP116" i="1"/>
  <c r="BB73" i="1"/>
  <c r="BO73" i="1" s="1"/>
  <c r="AP72" i="1"/>
  <c r="BB207" i="1"/>
  <c r="BO207" i="1" s="1"/>
  <c r="AP206" i="1"/>
  <c r="BB252" i="1"/>
  <c r="BO252" i="1" s="1"/>
  <c r="AP251" i="1"/>
  <c r="BB76" i="1"/>
  <c r="BO76" i="1" s="1"/>
  <c r="AP75" i="1"/>
  <c r="BB213" i="1"/>
  <c r="BO213" i="1" s="1"/>
  <c r="AP212" i="1"/>
  <c r="BC34" i="1"/>
  <c r="BP34" i="1" s="1"/>
  <c r="AQ33" i="1"/>
  <c r="BB243" i="1"/>
  <c r="BO243" i="1" s="1"/>
  <c r="AP242" i="1"/>
  <c r="BB150" i="1"/>
  <c r="BO150" i="1" s="1"/>
  <c r="AP149" i="1"/>
  <c r="BB135" i="1"/>
  <c r="BO135" i="1" s="1"/>
  <c r="AP134" i="1"/>
  <c r="AQ199" i="1"/>
  <c r="BC200" i="1"/>
  <c r="BP200" i="1" s="1"/>
  <c r="AQ151" i="1"/>
  <c r="BC152" i="1"/>
  <c r="BP152" i="1" s="1"/>
  <c r="BC244" i="1"/>
  <c r="BP244" i="1" s="1"/>
  <c r="AQ243" i="1"/>
  <c r="BC263" i="1"/>
  <c r="BP263" i="1" s="1"/>
  <c r="AQ262" i="1"/>
  <c r="BB196" i="1"/>
  <c r="BO196" i="1" s="1"/>
  <c r="AP195" i="1"/>
  <c r="BC63" i="1"/>
  <c r="BP63" i="1" s="1"/>
  <c r="AQ62" i="1"/>
  <c r="BC82" i="1"/>
  <c r="BP82" i="1" s="1"/>
  <c r="AQ81" i="1"/>
  <c r="BB87" i="1"/>
  <c r="BO87" i="1" s="1"/>
  <c r="AP86" i="1"/>
  <c r="AQ162" i="1"/>
  <c r="BC163" i="1"/>
  <c r="BP163" i="1" s="1"/>
  <c r="BC238" i="1"/>
  <c r="BP238" i="1" s="1"/>
  <c r="AQ237" i="1"/>
  <c r="BB272" i="1"/>
  <c r="BO272" i="1" s="1"/>
  <c r="AP271" i="1"/>
  <c r="BB120" i="1"/>
  <c r="BO120" i="1" s="1"/>
  <c r="AP119" i="1"/>
  <c r="BB238" i="1"/>
  <c r="BO238" i="1" s="1"/>
  <c r="AP237" i="1"/>
  <c r="BB146" i="1"/>
  <c r="BO146" i="1" s="1"/>
  <c r="AP145" i="1"/>
  <c r="BB176" i="1"/>
  <c r="BO176" i="1" s="1"/>
  <c r="AP175" i="1"/>
  <c r="BB106" i="1"/>
  <c r="BO106" i="1" s="1"/>
  <c r="AP105" i="1"/>
  <c r="BB271" i="1"/>
  <c r="BO271" i="1" s="1"/>
  <c r="AP270" i="1"/>
  <c r="BB188" i="1"/>
  <c r="BO188" i="1" s="1"/>
  <c r="AP187" i="1"/>
  <c r="BB241" i="1"/>
  <c r="BO241" i="1" s="1"/>
  <c r="AP240" i="1"/>
  <c r="BB23" i="1"/>
  <c r="BO23" i="1" s="1"/>
  <c r="AP22" i="1"/>
  <c r="BB277" i="1"/>
  <c r="BO277" i="1" s="1"/>
  <c r="AP276" i="1"/>
  <c r="BB118" i="1"/>
  <c r="BO118" i="1" s="1"/>
  <c r="AP117" i="1"/>
  <c r="BB82" i="1"/>
  <c r="BO82" i="1" s="1"/>
  <c r="AP81" i="1"/>
  <c r="BB212" i="1"/>
  <c r="BO212" i="1" s="1"/>
  <c r="AP211" i="1"/>
  <c r="BB292" i="1"/>
  <c r="BO292" i="1" s="1"/>
  <c r="AP291" i="1"/>
  <c r="BB129" i="1"/>
  <c r="BO129" i="1" s="1"/>
  <c r="AP128" i="1"/>
  <c r="BB229" i="1"/>
  <c r="BO229" i="1" s="1"/>
  <c r="AP228" i="1"/>
  <c r="AP226" i="1"/>
  <c r="BB227" i="1"/>
  <c r="BO227" i="1" s="1"/>
  <c r="BB24" i="1"/>
  <c r="BO24" i="1" s="1"/>
  <c r="AP23" i="1"/>
  <c r="BB231" i="1"/>
  <c r="BO231" i="1" s="1"/>
  <c r="AP230" i="1"/>
  <c r="BB257" i="1"/>
  <c r="BO257" i="1" s="1"/>
  <c r="AP256" i="1"/>
  <c r="BB193" i="1"/>
  <c r="BO193" i="1" s="1"/>
  <c r="AP192" i="1"/>
  <c r="BB286" i="1"/>
  <c r="BO286" i="1" s="1"/>
  <c r="AP285" i="1"/>
  <c r="BB181" i="1"/>
  <c r="BO181" i="1" s="1"/>
  <c r="AP180" i="1"/>
  <c r="BB291" i="1"/>
  <c r="BO291" i="1" s="1"/>
  <c r="AP290" i="1"/>
  <c r="BB34" i="1"/>
  <c r="BO34" i="1" s="1"/>
  <c r="AP33" i="1"/>
  <c r="BB283" i="1"/>
  <c r="BO283" i="1" s="1"/>
  <c r="AP282" i="1"/>
  <c r="AQ64" i="1"/>
  <c r="BC65" i="1"/>
  <c r="BP65" i="1" s="1"/>
  <c r="BB192" i="1"/>
  <c r="BO192" i="1" s="1"/>
  <c r="AP191" i="1"/>
  <c r="BB131" i="1"/>
  <c r="BO131" i="1" s="1"/>
  <c r="AP130" i="1"/>
  <c r="AQ136" i="1"/>
  <c r="BC137" i="1"/>
  <c r="BP137" i="1" s="1"/>
  <c r="AQ83" i="1"/>
  <c r="BC84" i="1"/>
  <c r="BP84" i="1" s="1"/>
  <c r="BB204" i="1"/>
  <c r="BO204" i="1" s="1"/>
  <c r="AP203" i="1"/>
  <c r="AQ246" i="1"/>
  <c r="BC247" i="1"/>
  <c r="BP247" i="1" s="1"/>
  <c r="AQ234" i="1"/>
  <c r="BC235" i="1"/>
  <c r="BP235" i="1" s="1"/>
  <c r="BC21" i="1"/>
  <c r="BP21" i="1" s="1"/>
  <c r="AQ20" i="1"/>
  <c r="BC166" i="1"/>
  <c r="BP166" i="1" s="1"/>
  <c r="AQ165" i="1"/>
  <c r="BC88" i="1"/>
  <c r="BP88" i="1" s="1"/>
  <c r="AQ87" i="1"/>
  <c r="BB128" i="1"/>
  <c r="BO128" i="1" s="1"/>
  <c r="AP127" i="1"/>
  <c r="BB53" i="1"/>
  <c r="BO53" i="1" s="1"/>
  <c r="AP52" i="1"/>
  <c r="BB16" i="1"/>
  <c r="BO16" i="1" s="1"/>
  <c r="AP15" i="1"/>
  <c r="AR298" i="1"/>
  <c r="BD299" i="1"/>
  <c r="BQ299" i="1" s="1"/>
  <c r="BC207" i="1"/>
  <c r="BP207" i="1" s="1"/>
  <c r="AQ206" i="1"/>
  <c r="BB290" i="1"/>
  <c r="BO290" i="1" s="1"/>
  <c r="AP289" i="1"/>
  <c r="BB142" i="1"/>
  <c r="BO142" i="1" s="1"/>
  <c r="AP141" i="1"/>
  <c r="BB160" i="1"/>
  <c r="BO160" i="1" s="1"/>
  <c r="AP159" i="1"/>
  <c r="BB215" i="1"/>
  <c r="BO215" i="1" s="1"/>
  <c r="AP214" i="1"/>
  <c r="BB168" i="1"/>
  <c r="BO168" i="1" s="1"/>
  <c r="AP167" i="1"/>
  <c r="AQ130" i="1"/>
  <c r="BC131" i="1"/>
  <c r="BP131" i="1" s="1"/>
  <c r="BB274" i="1"/>
  <c r="BO274" i="1" s="1"/>
  <c r="AP273" i="1"/>
  <c r="BB98" i="1"/>
  <c r="BO98" i="1" s="1"/>
  <c r="AP97" i="1"/>
  <c r="BB15" i="1"/>
  <c r="BO15" i="1" s="1"/>
  <c r="AP14" i="1"/>
  <c r="BB86" i="1"/>
  <c r="BO86" i="1" s="1"/>
  <c r="AP85" i="1"/>
  <c r="BB197" i="1"/>
  <c r="BO197" i="1" s="1"/>
  <c r="AP196" i="1"/>
  <c r="BB202" i="1"/>
  <c r="BO202" i="1" s="1"/>
  <c r="AP201" i="1"/>
  <c r="BB134" i="1"/>
  <c r="BO134" i="1" s="1"/>
  <c r="AP133" i="1"/>
  <c r="BB158" i="1"/>
  <c r="BO158" i="1" s="1"/>
  <c r="AP157" i="1"/>
  <c r="BB293" i="1"/>
  <c r="BO293" i="1" s="1"/>
  <c r="AP292" i="1"/>
  <c r="BB18" i="1"/>
  <c r="BO18" i="1" s="1"/>
  <c r="AP17" i="1"/>
  <c r="BB253" i="1"/>
  <c r="BO253" i="1" s="1"/>
  <c r="AP252" i="1"/>
  <c r="BB261" i="1"/>
  <c r="BO261" i="1" s="1"/>
  <c r="AP260" i="1"/>
  <c r="BB10" i="1"/>
  <c r="BO10" i="1" s="1"/>
  <c r="AP9" i="1"/>
  <c r="BB244" i="1"/>
  <c r="BO244" i="1" s="1"/>
  <c r="AP243" i="1"/>
  <c r="BB95" i="1"/>
  <c r="BO95" i="1" s="1"/>
  <c r="AP94" i="1"/>
  <c r="AO3" i="1"/>
  <c r="BB3" i="1" s="1"/>
  <c r="BO3" i="1" s="1"/>
  <c r="BA4" i="1"/>
  <c r="BN4" i="1" s="1"/>
  <c r="BB145" i="1"/>
  <c r="BO145" i="1" s="1"/>
  <c r="AP144" i="1"/>
  <c r="AT298" i="1"/>
  <c r="BG298" i="1" s="1"/>
  <c r="BT298" i="1" s="1"/>
  <c r="BF299" i="1"/>
  <c r="BS299" i="1" s="1"/>
  <c r="BB32" i="1"/>
  <c r="BO32" i="1" s="1"/>
  <c r="AP31" i="1"/>
  <c r="BB79" i="1"/>
  <c r="BO79" i="1" s="1"/>
  <c r="AP78" i="1"/>
  <c r="BB217" i="1"/>
  <c r="BO217" i="1" s="1"/>
  <c r="AP216" i="1"/>
  <c r="BB218" i="1"/>
  <c r="BO218" i="1" s="1"/>
  <c r="AP217" i="1"/>
  <c r="BB242" i="1"/>
  <c r="BO242" i="1" s="1"/>
  <c r="AP241" i="1"/>
  <c r="BB21" i="1"/>
  <c r="BO21" i="1" s="1"/>
  <c r="AP20" i="1"/>
  <c r="AP294" i="1"/>
  <c r="BB295" i="1"/>
  <c r="BO295" i="1" s="1"/>
  <c r="AP279" i="1"/>
  <c r="BB280" i="1"/>
  <c r="BO280" i="1" s="1"/>
  <c r="BB232" i="1"/>
  <c r="BO232" i="1" s="1"/>
  <c r="AP231" i="1"/>
  <c r="BB39" i="1"/>
  <c r="BO39" i="1" s="1"/>
  <c r="AP38" i="1"/>
  <c r="BB268" i="1"/>
  <c r="BO268" i="1" s="1"/>
  <c r="AP267" i="1"/>
  <c r="BB247" i="1"/>
  <c r="BO247" i="1" s="1"/>
  <c r="AP246" i="1"/>
  <c r="BB233" i="1"/>
  <c r="BO233" i="1" s="1"/>
  <c r="AP232" i="1"/>
  <c r="BB289" i="1"/>
  <c r="BO289" i="1" s="1"/>
  <c r="AP288" i="1"/>
  <c r="BC269" i="1"/>
  <c r="BP269" i="1" s="1"/>
  <c r="AQ268" i="1"/>
  <c r="BB136" i="1"/>
  <c r="BO136" i="1" s="1"/>
  <c r="AP135" i="1"/>
  <c r="BB109" i="1"/>
  <c r="BO109" i="1" s="1"/>
  <c r="AP108" i="1"/>
  <c r="BB30" i="1"/>
  <c r="BO30" i="1" s="1"/>
  <c r="AP29" i="1"/>
  <c r="BB262" i="1"/>
  <c r="BO262" i="1" s="1"/>
  <c r="AP261" i="1"/>
  <c r="BB49" i="1"/>
  <c r="BO49" i="1" s="1"/>
  <c r="AP48" i="1"/>
  <c r="AQ257" i="1"/>
  <c r="BC258" i="1"/>
  <c r="BP258" i="1" s="1"/>
  <c r="BC219" i="1"/>
  <c r="BP219" i="1" s="1"/>
  <c r="AQ218" i="1"/>
  <c r="BC245" i="1"/>
  <c r="BP245" i="1" s="1"/>
  <c r="AQ244" i="1"/>
  <c r="AQ197" i="1"/>
  <c r="BC198" i="1"/>
  <c r="BP198" i="1" s="1"/>
  <c r="AQ233" i="1"/>
  <c r="BC234" i="1"/>
  <c r="BP234" i="1" s="1"/>
  <c r="BB111" i="1"/>
  <c r="BO111" i="1" s="1"/>
  <c r="AP110" i="1"/>
  <c r="BB178" i="1"/>
  <c r="BO178" i="1" s="1"/>
  <c r="AP177" i="1"/>
  <c r="AQ196" i="1"/>
  <c r="BC197" i="1"/>
  <c r="BP197" i="1" s="1"/>
  <c r="BB149" i="1"/>
  <c r="BO149" i="1" s="1"/>
  <c r="AP148" i="1"/>
  <c r="AQ101" i="1"/>
  <c r="BC102" i="1"/>
  <c r="BP102" i="1" s="1"/>
  <c r="BC35" i="1"/>
  <c r="BP35" i="1" s="1"/>
  <c r="AQ34" i="1"/>
  <c r="BC111" i="1"/>
  <c r="BP111" i="1" s="1"/>
  <c r="AQ110" i="1"/>
  <c r="BC153" i="1"/>
  <c r="BP153" i="1" s="1"/>
  <c r="AQ152" i="1"/>
  <c r="BC160" i="1"/>
  <c r="BP160" i="1" s="1"/>
  <c r="AQ159" i="1"/>
  <c r="BB165" i="1"/>
  <c r="BO165" i="1" s="1"/>
  <c r="AP164" i="1"/>
  <c r="BB273" i="1"/>
  <c r="BO273" i="1" s="1"/>
  <c r="AP272" i="1"/>
  <c r="BB284" i="1"/>
  <c r="BO284" i="1" s="1"/>
  <c r="AP283" i="1"/>
  <c r="BB127" i="1"/>
  <c r="BO127" i="1" s="1"/>
  <c r="AP126" i="1"/>
  <c r="BB276" i="1"/>
  <c r="BO276" i="1" s="1"/>
  <c r="AP275" i="1"/>
  <c r="BB230" i="1"/>
  <c r="BO230" i="1" s="1"/>
  <c r="AP229" i="1"/>
  <c r="BB25" i="1"/>
  <c r="BO25" i="1" s="1"/>
  <c r="AP24" i="1"/>
  <c r="BB140" i="1"/>
  <c r="BO140" i="1" s="1"/>
  <c r="AP139" i="1"/>
  <c r="BB61" i="1"/>
  <c r="BO61" i="1" s="1"/>
  <c r="AP60" i="1"/>
  <c r="BB174" i="1"/>
  <c r="BO174" i="1" s="1"/>
  <c r="AP173" i="1"/>
  <c r="BB105" i="1"/>
  <c r="BO105" i="1" s="1"/>
  <c r="AP104" i="1"/>
  <c r="BB222" i="1"/>
  <c r="BO222" i="1" s="1"/>
  <c r="AP221" i="1"/>
  <c r="BB152" i="1"/>
  <c r="BO152" i="1" s="1"/>
  <c r="AP151" i="1"/>
  <c r="BB102" i="1"/>
  <c r="BO102" i="1" s="1"/>
  <c r="AP101" i="1"/>
  <c r="BB221" i="1"/>
  <c r="BO221" i="1" s="1"/>
  <c r="AP220" i="1"/>
  <c r="BB133" i="1"/>
  <c r="BO133" i="1" s="1"/>
  <c r="AP132" i="1"/>
  <c r="BB80" i="1"/>
  <c r="BO80" i="1" s="1"/>
  <c r="AP79" i="1"/>
  <c r="BB96" i="1"/>
  <c r="BO96" i="1" s="1"/>
  <c r="AP95" i="1"/>
  <c r="BB62" i="1"/>
  <c r="BO62" i="1" s="1"/>
  <c r="AP61" i="1"/>
  <c r="BB29" i="1"/>
  <c r="BO29" i="1" s="1"/>
  <c r="AP28" i="1"/>
  <c r="BB70" i="1"/>
  <c r="BO70" i="1" s="1"/>
  <c r="AP69" i="1"/>
  <c r="BB13" i="1"/>
  <c r="BO13" i="1" s="1"/>
  <c r="AP12" i="1"/>
  <c r="BB219" i="1"/>
  <c r="BO219" i="1" s="1"/>
  <c r="AP218" i="1"/>
  <c r="BB41" i="1"/>
  <c r="BO41" i="1" s="1"/>
  <c r="AP40" i="1"/>
  <c r="BB121" i="1"/>
  <c r="BO121" i="1" s="1"/>
  <c r="AP120" i="1"/>
  <c r="BB48" i="1"/>
  <c r="BO48" i="1" s="1"/>
  <c r="AP47" i="1"/>
  <c r="BB5" i="1"/>
  <c r="BO5" i="1" s="1"/>
  <c r="AP4" i="1"/>
  <c r="BB4" i="1"/>
  <c r="BO4" i="1" s="1"/>
  <c r="AP3" i="1"/>
  <c r="BC3" i="1" s="1"/>
  <c r="BP3" i="1" s="1"/>
  <c r="BB250" i="1"/>
  <c r="BO250" i="1" s="1"/>
  <c r="AP249" i="1"/>
  <c r="BB57" i="1"/>
  <c r="BO57" i="1" s="1"/>
  <c r="AP56" i="1"/>
  <c r="BB147" i="1"/>
  <c r="BO147" i="1" s="1"/>
  <c r="AP146" i="1"/>
  <c r="BB183" i="1"/>
  <c r="BO183" i="1" s="1"/>
  <c r="AP182" i="1"/>
  <c r="BB214" i="1"/>
  <c r="BO214" i="1" s="1"/>
  <c r="AP213" i="1"/>
  <c r="BB12" i="1"/>
  <c r="BO12" i="1" s="1"/>
  <c r="AP11" i="1"/>
  <c r="BB130" i="1"/>
  <c r="BO130" i="1" s="1"/>
  <c r="AP129" i="1"/>
  <c r="BB78" i="1"/>
  <c r="BO78" i="1" s="1"/>
  <c r="AP77" i="1"/>
  <c r="BB55" i="1"/>
  <c r="BO55" i="1" s="1"/>
  <c r="AP54" i="1"/>
  <c r="BB8" i="1"/>
  <c r="BO8" i="1" s="1"/>
  <c r="AP7" i="1"/>
  <c r="BB275" i="1"/>
  <c r="BO275" i="1" s="1"/>
  <c r="AP274" i="1"/>
  <c r="BB267" i="1"/>
  <c r="BO267" i="1" s="1"/>
  <c r="AP266" i="1"/>
  <c r="BB265" i="1"/>
  <c r="BO265" i="1" s="1"/>
  <c r="AP264" i="1"/>
  <c r="BB110" i="1"/>
  <c r="BO110" i="1" s="1"/>
  <c r="AP109" i="1"/>
  <c r="BB255" i="1"/>
  <c r="BO255" i="1" s="1"/>
  <c r="AP254" i="1"/>
  <c r="BB143" i="1"/>
  <c r="BO143" i="1" s="1"/>
  <c r="AP142" i="1"/>
  <c r="BB126" i="1"/>
  <c r="BO126" i="1" s="1"/>
  <c r="AP125" i="1"/>
  <c r="BB182" i="1"/>
  <c r="BO182" i="1" s="1"/>
  <c r="AP181" i="1"/>
  <c r="BB94" i="1"/>
  <c r="BO94" i="1" s="1"/>
  <c r="AP93" i="1"/>
  <c r="BB17" i="1"/>
  <c r="BO17" i="1" s="1"/>
  <c r="AP16" i="1"/>
  <c r="BB287" i="1"/>
  <c r="BO287" i="1" s="1"/>
  <c r="AP286" i="1"/>
  <c r="AP277" i="1"/>
  <c r="BB278" i="1"/>
  <c r="BO278" i="1" s="1"/>
  <c r="BB258" i="1"/>
  <c r="BO258" i="1" s="1"/>
  <c r="AP257" i="1"/>
  <c r="AQ294" i="1"/>
  <c r="BC295" i="1"/>
  <c r="BP295" i="1" s="1"/>
  <c r="BC64" i="1"/>
  <c r="BP64" i="1" s="1"/>
  <c r="AQ63" i="1"/>
  <c r="BB124" i="1"/>
  <c r="BO124" i="1" s="1"/>
  <c r="AP123" i="1"/>
  <c r="BC92" i="1"/>
  <c r="BP92" i="1" s="1"/>
  <c r="AQ91" i="1"/>
  <c r="BC255" i="1"/>
  <c r="BP255" i="1" s="1"/>
  <c r="AQ254" i="1"/>
  <c r="BC178" i="1"/>
  <c r="BP178" i="1" s="1"/>
  <c r="AQ177" i="1"/>
  <c r="BB240" i="1"/>
  <c r="BO240" i="1" s="1"/>
  <c r="AP239" i="1"/>
  <c r="BC190" i="1"/>
  <c r="BP190" i="1" s="1"/>
  <c r="AQ189" i="1"/>
  <c r="BB195" i="1"/>
  <c r="BO195" i="1" s="1"/>
  <c r="AP194" i="1"/>
  <c r="BB249" i="1"/>
  <c r="BO249" i="1" s="1"/>
  <c r="AP248" i="1"/>
  <c r="BB141" i="1"/>
  <c r="BO141" i="1" s="1"/>
  <c r="AP140" i="1"/>
  <c r="BB60" i="1"/>
  <c r="BO60" i="1" s="1"/>
  <c r="AP59" i="1"/>
  <c r="AQ173" i="1"/>
  <c r="BC174" i="1"/>
  <c r="BP174" i="1" s="1"/>
  <c r="BB189" i="1"/>
  <c r="BO189" i="1" s="1"/>
  <c r="AP188" i="1"/>
  <c r="BC184" i="1"/>
  <c r="BP184" i="1" s="1"/>
  <c r="AQ183" i="1"/>
  <c r="BB11" i="1"/>
  <c r="BO11" i="1" s="1"/>
  <c r="AP10" i="1"/>
  <c r="BB45" i="1"/>
  <c r="BO45" i="1" s="1"/>
  <c r="AP44" i="1"/>
  <c r="BB279" i="1"/>
  <c r="BO279" i="1" s="1"/>
  <c r="AP278" i="1"/>
  <c r="BB173" i="1"/>
  <c r="BO173" i="1" s="1"/>
  <c r="AP172" i="1"/>
  <c r="BB52" i="1"/>
  <c r="BO52" i="1" s="1"/>
  <c r="AP51" i="1"/>
  <c r="BB40" i="1"/>
  <c r="BO40" i="1" s="1"/>
  <c r="AP39" i="1"/>
  <c r="BB50" i="1"/>
  <c r="BO50" i="1" s="1"/>
  <c r="AP49" i="1"/>
  <c r="BB266" i="1"/>
  <c r="BO266" i="1" s="1"/>
  <c r="AP265" i="1"/>
  <c r="BB51" i="1"/>
  <c r="BO51" i="1" s="1"/>
  <c r="AP50" i="1"/>
  <c r="BB206" i="1"/>
  <c r="BO206" i="1" s="1"/>
  <c r="AP205" i="1"/>
  <c r="BB19" i="1"/>
  <c r="BO19" i="1" s="1"/>
  <c r="AP18" i="1"/>
  <c r="BB71" i="1"/>
  <c r="BO71" i="1" s="1"/>
  <c r="AP70" i="1"/>
  <c r="BB285" i="1"/>
  <c r="BO285" i="1" s="1"/>
  <c r="AP284" i="1"/>
  <c r="BB260" i="1"/>
  <c r="BO260" i="1" s="1"/>
  <c r="AP259" i="1"/>
  <c r="BB288" i="1"/>
  <c r="BO288" i="1" s="1"/>
  <c r="AP287" i="1"/>
  <c r="BB54" i="1"/>
  <c r="BO54" i="1" s="1"/>
  <c r="AP53" i="1"/>
  <c r="BB169" i="1"/>
  <c r="BO169" i="1" s="1"/>
  <c r="AP168" i="1"/>
  <c r="BB31" i="1"/>
  <c r="BO31" i="1" s="1"/>
  <c r="AP30" i="1"/>
  <c r="BB28" i="1"/>
  <c r="BO28" i="1" s="1"/>
  <c r="AP27" i="1"/>
  <c r="BB194" i="1"/>
  <c r="BO194" i="1" s="1"/>
  <c r="AP193" i="1"/>
  <c r="BB251" i="1"/>
  <c r="BO251" i="1" s="1"/>
  <c r="AP250" i="1"/>
  <c r="BB254" i="1"/>
  <c r="BO254" i="1" s="1"/>
  <c r="AP253" i="1"/>
  <c r="BB74" i="1"/>
  <c r="BO74" i="1" s="1"/>
  <c r="AP73" i="1"/>
  <c r="BB224" i="1"/>
  <c r="BO224" i="1" s="1"/>
  <c r="AP223" i="1"/>
  <c r="BB7" i="1"/>
  <c r="BO7" i="1" s="1"/>
  <c r="AP6" i="1"/>
  <c r="BB72" i="1"/>
  <c r="BO72" i="1" s="1"/>
  <c r="AP71" i="1"/>
  <c r="BB108" i="1"/>
  <c r="BO108" i="1" s="1"/>
  <c r="AP107" i="1"/>
  <c r="BB27" i="1"/>
  <c r="BO27" i="1" s="1"/>
  <c r="AP26" i="1"/>
  <c r="BC165" i="1"/>
  <c r="BP165" i="1" s="1"/>
  <c r="AQ164" i="1"/>
  <c r="AQ160" i="1"/>
  <c r="BC161" i="1"/>
  <c r="BP161" i="1" s="1"/>
  <c r="BB123" i="1"/>
  <c r="BO123" i="1" s="1"/>
  <c r="AP122" i="1"/>
  <c r="AQ223" i="1"/>
  <c r="BC224" i="1"/>
  <c r="BP224" i="1" s="1"/>
  <c r="BC100" i="1"/>
  <c r="BP100" i="1" s="1"/>
  <c r="AQ99" i="1"/>
  <c r="BB171" i="1"/>
  <c r="BO171" i="1" s="1"/>
  <c r="AP170" i="1"/>
  <c r="AQ142" i="1"/>
  <c r="BC143" i="1"/>
  <c r="BP143" i="1" s="1"/>
  <c r="BC87" i="1"/>
  <c r="BP87" i="1" s="1"/>
  <c r="AQ86" i="1"/>
  <c r="BB97" i="1"/>
  <c r="BO97" i="1" s="1"/>
  <c r="AP96" i="1"/>
  <c r="BB6" i="1"/>
  <c r="BO6" i="1" s="1"/>
  <c r="AP5" i="1"/>
  <c r="BB228" i="1"/>
  <c r="BO228" i="1" s="1"/>
  <c r="AP227" i="1"/>
  <c r="AQ66" i="1"/>
  <c r="BC67" i="1"/>
  <c r="BP67" i="1" s="1"/>
  <c r="AQ112" i="1"/>
  <c r="BC113" i="1"/>
  <c r="BP113" i="1" s="1"/>
  <c r="BB99" i="1"/>
  <c r="BO99" i="1" s="1"/>
  <c r="AP98" i="1"/>
  <c r="BB269" i="1"/>
  <c r="BO269" i="1" s="1"/>
  <c r="AP268" i="1"/>
  <c r="BB119" i="1"/>
  <c r="BO119" i="1" s="1"/>
  <c r="AP118" i="1"/>
  <c r="BB209" i="1"/>
  <c r="BO209" i="1" s="1"/>
  <c r="AP208" i="1"/>
  <c r="BB58" i="1"/>
  <c r="BO58" i="1" s="1"/>
  <c r="AP57" i="1"/>
  <c r="AP296" i="1"/>
  <c r="BB297" i="1"/>
  <c r="BO297" i="1" s="1"/>
  <c r="BB223" i="1"/>
  <c r="BO223" i="1" s="1"/>
  <c r="AP222" i="1"/>
  <c r="BB226" i="1"/>
  <c r="BO226" i="1" s="1"/>
  <c r="AP225" i="1"/>
  <c r="AO298" i="1"/>
  <c r="BA299" i="1"/>
  <c r="BN299" i="1" s="1"/>
  <c r="BB59" i="1"/>
  <c r="BO59" i="1" s="1"/>
  <c r="AP58" i="1"/>
  <c r="AQ214" i="1"/>
  <c r="BC215" i="1"/>
  <c r="BP215" i="1" s="1"/>
  <c r="AQ18" i="1"/>
  <c r="BC19" i="1"/>
  <c r="BP19" i="1" s="1"/>
  <c r="BB237" i="1"/>
  <c r="BO237" i="1" s="1"/>
  <c r="AP236" i="1"/>
  <c r="AQ184" i="1"/>
  <c r="BC185" i="1"/>
  <c r="BP185" i="1" s="1"/>
  <c r="BC298" i="1"/>
  <c r="BP298" i="1" s="1"/>
  <c r="AQ297" i="1"/>
  <c r="BB81" i="1"/>
  <c r="BO81" i="1" s="1"/>
  <c r="AP80" i="1"/>
  <c r="BC202" i="1"/>
  <c r="BP202" i="1" s="1"/>
  <c r="AQ201" i="1"/>
  <c r="BC176" i="1"/>
  <c r="BP176" i="1" s="1"/>
  <c r="AQ175" i="1"/>
  <c r="BB156" i="1"/>
  <c r="BO156" i="1" s="1"/>
  <c r="AP155" i="1"/>
  <c r="AQ209" i="1"/>
  <c r="BC210" i="1"/>
  <c r="BP210" i="1" s="1"/>
  <c r="BC106" i="1"/>
  <c r="BP106" i="1" s="1"/>
  <c r="AQ105" i="1"/>
  <c r="BB69" i="1"/>
  <c r="BO69" i="1" s="1"/>
  <c r="AP68" i="1"/>
  <c r="BB170" i="1"/>
  <c r="BO170" i="1" s="1"/>
  <c r="AP169" i="1"/>
  <c r="BB294" i="1"/>
  <c r="BO294" i="1" s="1"/>
  <c r="AP293" i="1"/>
  <c r="BB282" i="1"/>
  <c r="BO282" i="1" s="1"/>
  <c r="AP281" i="1"/>
  <c r="BB42" i="1"/>
  <c r="BO42" i="1" s="1"/>
  <c r="AP41" i="1"/>
  <c r="BB172" i="1"/>
  <c r="BO172" i="1" s="1"/>
  <c r="AP171" i="1"/>
  <c r="BB44" i="1"/>
  <c r="BO44" i="1" s="1"/>
  <c r="AP43" i="1"/>
  <c r="BB67" i="1"/>
  <c r="BO67" i="1" s="1"/>
  <c r="AP66" i="1"/>
  <c r="BB155" i="1"/>
  <c r="BO155" i="1" s="1"/>
  <c r="AP154" i="1"/>
  <c r="BB9" i="1"/>
  <c r="BO9" i="1" s="1"/>
  <c r="AP8" i="1"/>
  <c r="BB47" i="1"/>
  <c r="BO47" i="1" s="1"/>
  <c r="AP46" i="1"/>
  <c r="BB14" i="1"/>
  <c r="BO14" i="1" s="1"/>
  <c r="AP13" i="1"/>
  <c r="BB46" i="1"/>
  <c r="BO46" i="1" s="1"/>
  <c r="AP45" i="1"/>
  <c r="BB163" i="1"/>
  <c r="BO163" i="1" s="1"/>
  <c r="AP162" i="1"/>
  <c r="BB148" i="1"/>
  <c r="BO148" i="1" s="1"/>
  <c r="AP147" i="1"/>
  <c r="BB77" i="1"/>
  <c r="BO77" i="1" s="1"/>
  <c r="AP76" i="1"/>
  <c r="BB180" i="1"/>
  <c r="BO180" i="1" s="1"/>
  <c r="AP179" i="1"/>
  <c r="AS298" i="1"/>
  <c r="BE299" i="1"/>
  <c r="BR299" i="1" s="1"/>
  <c r="BB92" i="1"/>
  <c r="BO92" i="1" s="1"/>
  <c r="AP91" i="1"/>
  <c r="BB205" i="1"/>
  <c r="BO205" i="1" s="1"/>
  <c r="AP204" i="1"/>
  <c r="BB26" i="1"/>
  <c r="BO26" i="1" s="1"/>
  <c r="AP25" i="1"/>
  <c r="BB37" i="1"/>
  <c r="BO37" i="1" s="1"/>
  <c r="AP36" i="1"/>
  <c r="BB200" i="1"/>
  <c r="BO200" i="1" s="1"/>
  <c r="AP199" i="1"/>
  <c r="AQ149" i="1"/>
  <c r="BC150" i="1"/>
  <c r="BP150" i="1" s="1"/>
  <c r="BB56" i="1"/>
  <c r="BO56" i="1" s="1"/>
  <c r="AP55" i="1"/>
  <c r="AR297" i="1"/>
  <c r="BD298" i="1"/>
  <c r="BQ298" i="1" s="1"/>
  <c r="BB139" i="1"/>
  <c r="BO139" i="1" s="1"/>
  <c r="AP138" i="1"/>
  <c r="BB125" i="1"/>
  <c r="BO125" i="1" s="1"/>
  <c r="AP124" i="1"/>
  <c r="BB157" i="1"/>
  <c r="BO157" i="1" s="1"/>
  <c r="AP156" i="1"/>
  <c r="BB113" i="1"/>
  <c r="BO113" i="1" s="1"/>
  <c r="AP112" i="1"/>
  <c r="BB43" i="1"/>
  <c r="BO43" i="1" s="1"/>
  <c r="AP42" i="1"/>
  <c r="BB190" i="1"/>
  <c r="BO190" i="1" s="1"/>
  <c r="AP189" i="1"/>
  <c r="N77" i="1" l="1"/>
  <c r="N78" i="1" s="1"/>
  <c r="M73" i="1"/>
  <c r="L75" i="1"/>
  <c r="G76" i="1"/>
  <c r="H74" i="1"/>
  <c r="AR232" i="1"/>
  <c r="BD233" i="1"/>
  <c r="BQ233" i="1" s="1"/>
  <c r="BC25" i="1"/>
  <c r="BP25" i="1" s="1"/>
  <c r="AQ24" i="1"/>
  <c r="BC147" i="1"/>
  <c r="BP147" i="1" s="1"/>
  <c r="AQ146" i="1"/>
  <c r="AQ292" i="1"/>
  <c r="BC293" i="1"/>
  <c r="BP293" i="1" s="1"/>
  <c r="AR111" i="1"/>
  <c r="BD112" i="1"/>
  <c r="BQ112" i="1" s="1"/>
  <c r="AQ203" i="1"/>
  <c r="BC204" i="1"/>
  <c r="BP204" i="1" s="1"/>
  <c r="BC57" i="1"/>
  <c r="BP57" i="1" s="1"/>
  <c r="AQ56" i="1"/>
  <c r="AQ252" i="1"/>
  <c r="BC253" i="1"/>
  <c r="BP253" i="1" s="1"/>
  <c r="AQ265" i="1"/>
  <c r="BC266" i="1"/>
  <c r="BP266" i="1" s="1"/>
  <c r="BC11" i="1"/>
  <c r="BP11" i="1" s="1"/>
  <c r="AQ10" i="1"/>
  <c r="AQ131" i="1"/>
  <c r="BC132" i="1"/>
  <c r="BP132" i="1" s="1"/>
  <c r="AQ41" i="1"/>
  <c r="BC42" i="1"/>
  <c r="BP42" i="1" s="1"/>
  <c r="AQ54" i="1"/>
  <c r="BC55" i="1"/>
  <c r="BP55" i="1" s="1"/>
  <c r="AQ90" i="1"/>
  <c r="BC91" i="1"/>
  <c r="BP91" i="1" s="1"/>
  <c r="BC45" i="1"/>
  <c r="BP45" i="1" s="1"/>
  <c r="AQ44" i="1"/>
  <c r="AQ42" i="1"/>
  <c r="BC43" i="1"/>
  <c r="BP43" i="1" s="1"/>
  <c r="AQ67" i="1"/>
  <c r="BC68" i="1"/>
  <c r="BP68" i="1" s="1"/>
  <c r="AQ79" i="1"/>
  <c r="BC80" i="1"/>
  <c r="BP80" i="1" s="1"/>
  <c r="BC58" i="1"/>
  <c r="BP58" i="1" s="1"/>
  <c r="AQ57" i="1"/>
  <c r="AQ207" i="1"/>
  <c r="BC208" i="1"/>
  <c r="BP208" i="1" s="1"/>
  <c r="AQ226" i="1"/>
  <c r="BC227" i="1"/>
  <c r="BP227" i="1" s="1"/>
  <c r="BD99" i="1"/>
  <c r="BQ99" i="1" s="1"/>
  <c r="AR98" i="1"/>
  <c r="BC107" i="1"/>
  <c r="BP107" i="1" s="1"/>
  <c r="AQ106" i="1"/>
  <c r="BC250" i="1"/>
  <c r="BP250" i="1" s="1"/>
  <c r="AQ249" i="1"/>
  <c r="BC287" i="1"/>
  <c r="BP287" i="1" s="1"/>
  <c r="AQ286" i="1"/>
  <c r="BC50" i="1"/>
  <c r="BP50" i="1" s="1"/>
  <c r="AQ49" i="1"/>
  <c r="AQ277" i="1"/>
  <c r="BC278" i="1"/>
  <c r="BP278" i="1" s="1"/>
  <c r="BC59" i="1"/>
  <c r="BP59" i="1" s="1"/>
  <c r="AQ58" i="1"/>
  <c r="AR176" i="1"/>
  <c r="BD177" i="1"/>
  <c r="BQ177" i="1" s="1"/>
  <c r="AQ256" i="1"/>
  <c r="BC257" i="1"/>
  <c r="BP257" i="1" s="1"/>
  <c r="AQ124" i="1"/>
  <c r="BC125" i="1"/>
  <c r="BP125" i="1" s="1"/>
  <c r="BC274" i="1"/>
  <c r="BP274" i="1" s="1"/>
  <c r="AQ273" i="1"/>
  <c r="BC213" i="1"/>
  <c r="BP213" i="1" s="1"/>
  <c r="AQ212" i="1"/>
  <c r="BC4" i="1"/>
  <c r="BP4" i="1" s="1"/>
  <c r="AQ3" i="1"/>
  <c r="BD3" i="1" s="1"/>
  <c r="BQ3" i="1" s="1"/>
  <c r="BC69" i="1"/>
  <c r="BP69" i="1" s="1"/>
  <c r="AQ68" i="1"/>
  <c r="BC220" i="1"/>
  <c r="BP220" i="1" s="1"/>
  <c r="AQ219" i="1"/>
  <c r="AQ59" i="1"/>
  <c r="BC60" i="1"/>
  <c r="BP60" i="1" s="1"/>
  <c r="BC283" i="1"/>
  <c r="BP283" i="1" s="1"/>
  <c r="AQ282" i="1"/>
  <c r="BD34" i="1"/>
  <c r="BQ34" i="1" s="1"/>
  <c r="AR33" i="1"/>
  <c r="AQ260" i="1"/>
  <c r="BC261" i="1"/>
  <c r="BP261" i="1" s="1"/>
  <c r="BC232" i="1"/>
  <c r="BP232" i="1" s="1"/>
  <c r="AQ231" i="1"/>
  <c r="AQ30" i="1"/>
  <c r="BC31" i="1"/>
  <c r="BP31" i="1" s="1"/>
  <c r="BC9" i="1"/>
  <c r="BP9" i="1" s="1"/>
  <c r="AQ8" i="1"/>
  <c r="AQ132" i="1"/>
  <c r="BC133" i="1"/>
  <c r="BP133" i="1" s="1"/>
  <c r="AQ272" i="1"/>
  <c r="BC273" i="1"/>
  <c r="BP273" i="1" s="1"/>
  <c r="BC289" i="1"/>
  <c r="BP289" i="1" s="1"/>
  <c r="AQ288" i="1"/>
  <c r="AR86" i="1"/>
  <c r="BD87" i="1"/>
  <c r="BQ87" i="1" s="1"/>
  <c r="BC33" i="1"/>
  <c r="BP33" i="1" s="1"/>
  <c r="AQ32" i="1"/>
  <c r="AQ229" i="1"/>
  <c r="BC230" i="1"/>
  <c r="BP230" i="1" s="1"/>
  <c r="AQ210" i="1"/>
  <c r="BC211" i="1"/>
  <c r="BP211" i="1" s="1"/>
  <c r="AQ186" i="1"/>
  <c r="BC187" i="1"/>
  <c r="BP187" i="1" s="1"/>
  <c r="AQ118" i="1"/>
  <c r="BC119" i="1"/>
  <c r="BP119" i="1" s="1"/>
  <c r="AR61" i="1"/>
  <c r="BD62" i="1"/>
  <c r="BQ62" i="1" s="1"/>
  <c r="AQ133" i="1"/>
  <c r="BC134" i="1"/>
  <c r="BP134" i="1" s="1"/>
  <c r="BC251" i="1"/>
  <c r="BP251" i="1" s="1"/>
  <c r="AQ250" i="1"/>
  <c r="AR181" i="1"/>
  <c r="BD182" i="1"/>
  <c r="BQ182" i="1" s="1"/>
  <c r="BC171" i="1"/>
  <c r="BP171" i="1" s="1"/>
  <c r="AQ170" i="1"/>
  <c r="BD105" i="1"/>
  <c r="BQ105" i="1" s="1"/>
  <c r="AR104" i="1"/>
  <c r="AR296" i="1"/>
  <c r="BD297" i="1"/>
  <c r="BQ297" i="1" s="1"/>
  <c r="BC118" i="1"/>
  <c r="BP118" i="1" s="1"/>
  <c r="AQ117" i="1"/>
  <c r="AQ4" i="1"/>
  <c r="BC5" i="1"/>
  <c r="BP5" i="1" s="1"/>
  <c r="BC71" i="1"/>
  <c r="BP71" i="1" s="1"/>
  <c r="AQ70" i="1"/>
  <c r="AQ192" i="1"/>
  <c r="BC193" i="1"/>
  <c r="BP193" i="1" s="1"/>
  <c r="BC259" i="1"/>
  <c r="BP259" i="1" s="1"/>
  <c r="AQ258" i="1"/>
  <c r="BC265" i="1"/>
  <c r="BP265" i="1" s="1"/>
  <c r="AQ264" i="1"/>
  <c r="BC44" i="1"/>
  <c r="BP44" i="1" s="1"/>
  <c r="AQ43" i="1"/>
  <c r="BC140" i="1"/>
  <c r="BP140" i="1" s="1"/>
  <c r="AQ139" i="1"/>
  <c r="AR253" i="1"/>
  <c r="BD254" i="1"/>
  <c r="BQ254" i="1" s="1"/>
  <c r="BC142" i="1"/>
  <c r="BP142" i="1" s="1"/>
  <c r="AQ141" i="1"/>
  <c r="AQ6" i="1"/>
  <c r="BC7" i="1"/>
  <c r="BP7" i="1" s="1"/>
  <c r="AQ181" i="1"/>
  <c r="BC182" i="1"/>
  <c r="BP182" i="1" s="1"/>
  <c r="BC47" i="1"/>
  <c r="BP47" i="1" s="1"/>
  <c r="AQ46" i="1"/>
  <c r="BC28" i="1"/>
  <c r="BP28" i="1" s="1"/>
  <c r="AQ27" i="1"/>
  <c r="AQ100" i="1"/>
  <c r="BC101" i="1"/>
  <c r="BP101" i="1" s="1"/>
  <c r="AQ138" i="1"/>
  <c r="BC139" i="1"/>
  <c r="BP139" i="1" s="1"/>
  <c r="AQ271" i="1"/>
  <c r="BC272" i="1"/>
  <c r="BP272" i="1" s="1"/>
  <c r="AQ28" i="1"/>
  <c r="BC29" i="1"/>
  <c r="BP29" i="1" s="1"/>
  <c r="AQ245" i="1"/>
  <c r="BC246" i="1"/>
  <c r="BP246" i="1" s="1"/>
  <c r="BC20" i="1"/>
  <c r="BP20" i="1" s="1"/>
  <c r="AQ19" i="1"/>
  <c r="AQ259" i="1"/>
  <c r="BC260" i="1"/>
  <c r="BP260" i="1" s="1"/>
  <c r="BC201" i="1"/>
  <c r="BP201" i="1" s="1"/>
  <c r="AQ200" i="1"/>
  <c r="AR205" i="1"/>
  <c r="BD206" i="1"/>
  <c r="BQ206" i="1" s="1"/>
  <c r="BD165" i="1"/>
  <c r="BQ165" i="1" s="1"/>
  <c r="AR164" i="1"/>
  <c r="AQ289" i="1"/>
  <c r="BC290" i="1"/>
  <c r="BP290" i="1" s="1"/>
  <c r="BC23" i="1"/>
  <c r="BP23" i="1" s="1"/>
  <c r="AQ22" i="1"/>
  <c r="BC81" i="1"/>
  <c r="BP81" i="1" s="1"/>
  <c r="AQ80" i="1"/>
  <c r="AQ269" i="1"/>
  <c r="BC270" i="1"/>
  <c r="BP270" i="1" s="1"/>
  <c r="BC271" i="1"/>
  <c r="BP271" i="1" s="1"/>
  <c r="AQ270" i="1"/>
  <c r="AQ194" i="1"/>
  <c r="BC195" i="1"/>
  <c r="BP195" i="1" s="1"/>
  <c r="AQ148" i="1"/>
  <c r="BC149" i="1"/>
  <c r="BP149" i="1" s="1"/>
  <c r="AQ205" i="1"/>
  <c r="BC206" i="1"/>
  <c r="BP206" i="1" s="1"/>
  <c r="BD82" i="1"/>
  <c r="BQ82" i="1" s="1"/>
  <c r="AR81" i="1"/>
  <c r="AR97" i="1"/>
  <c r="BD98" i="1"/>
  <c r="BQ98" i="1" s="1"/>
  <c r="BB298" i="1"/>
  <c r="BO298" i="1" s="1"/>
  <c r="AP297" i="1"/>
  <c r="AR222" i="1"/>
  <c r="BD223" i="1"/>
  <c r="BQ223" i="1" s="1"/>
  <c r="BC277" i="1"/>
  <c r="BP277" i="1" s="1"/>
  <c r="AQ276" i="1"/>
  <c r="AR100" i="1"/>
  <c r="BD101" i="1"/>
  <c r="BQ101" i="1" s="1"/>
  <c r="AR196" i="1"/>
  <c r="BD197" i="1"/>
  <c r="BQ197" i="1" s="1"/>
  <c r="BD130" i="1"/>
  <c r="BQ130" i="1" s="1"/>
  <c r="AR129" i="1"/>
  <c r="AR135" i="1"/>
  <c r="BD136" i="1"/>
  <c r="BQ136" i="1" s="1"/>
  <c r="BD185" i="1"/>
  <c r="BQ185" i="1" s="1"/>
  <c r="AR184" i="1"/>
  <c r="AQ224" i="1"/>
  <c r="BC225" i="1"/>
  <c r="BP225" i="1" s="1"/>
  <c r="AQ95" i="1"/>
  <c r="BC96" i="1"/>
  <c r="BP96" i="1" s="1"/>
  <c r="AQ121" i="1"/>
  <c r="BC122" i="1"/>
  <c r="BP122" i="1" s="1"/>
  <c r="AQ5" i="1"/>
  <c r="BC6" i="1"/>
  <c r="BP6" i="1" s="1"/>
  <c r="BC27" i="1"/>
  <c r="BP27" i="1" s="1"/>
  <c r="AQ26" i="1"/>
  <c r="AQ283" i="1"/>
  <c r="BC284" i="1"/>
  <c r="BP284" i="1" s="1"/>
  <c r="AQ48" i="1"/>
  <c r="BC49" i="1"/>
  <c r="BP49" i="1" s="1"/>
  <c r="BC10" i="1"/>
  <c r="BP10" i="1" s="1"/>
  <c r="AQ9" i="1"/>
  <c r="BC248" i="1"/>
  <c r="BP248" i="1" s="1"/>
  <c r="AQ247" i="1"/>
  <c r="AR90" i="1"/>
  <c r="BD91" i="1"/>
  <c r="BQ91" i="1" s="1"/>
  <c r="AQ285" i="1"/>
  <c r="BC286" i="1"/>
  <c r="BP286" i="1" s="1"/>
  <c r="BC254" i="1"/>
  <c r="BP254" i="1" s="1"/>
  <c r="AQ253" i="1"/>
  <c r="AQ53" i="1"/>
  <c r="BC54" i="1"/>
  <c r="BP54" i="1" s="1"/>
  <c r="AQ145" i="1"/>
  <c r="BC146" i="1"/>
  <c r="BP146" i="1" s="1"/>
  <c r="AQ119" i="1"/>
  <c r="BC120" i="1"/>
  <c r="BP120" i="1" s="1"/>
  <c r="BC61" i="1"/>
  <c r="BP61" i="1" s="1"/>
  <c r="AQ60" i="1"/>
  <c r="AQ150" i="1"/>
  <c r="BC151" i="1"/>
  <c r="BP151" i="1" s="1"/>
  <c r="AQ23" i="1"/>
  <c r="BC24" i="1"/>
  <c r="BP24" i="1" s="1"/>
  <c r="AQ163" i="1"/>
  <c r="BC164" i="1"/>
  <c r="BP164" i="1" s="1"/>
  <c r="BC148" i="1"/>
  <c r="BP148" i="1" s="1"/>
  <c r="AQ147" i="1"/>
  <c r="AR243" i="1"/>
  <c r="BD244" i="1"/>
  <c r="BQ244" i="1" s="1"/>
  <c r="AQ107" i="1"/>
  <c r="BC108" i="1"/>
  <c r="BP108" i="1" s="1"/>
  <c r="AQ266" i="1"/>
  <c r="BC267" i="1"/>
  <c r="BP267" i="1" s="1"/>
  <c r="AQ240" i="1"/>
  <c r="BC241" i="1"/>
  <c r="BP241" i="1" s="1"/>
  <c r="AQ143" i="1"/>
  <c r="BC144" i="1"/>
  <c r="BP144" i="1" s="1"/>
  <c r="AQ251" i="1"/>
  <c r="BC252" i="1"/>
  <c r="BP252" i="1" s="1"/>
  <c r="BC196" i="1"/>
  <c r="BP196" i="1" s="1"/>
  <c r="AQ195" i="1"/>
  <c r="AQ166" i="1"/>
  <c r="BC167" i="1"/>
  <c r="BP167" i="1" s="1"/>
  <c r="AR19" i="1"/>
  <c r="BD20" i="1"/>
  <c r="BQ20" i="1" s="1"/>
  <c r="BC130" i="1"/>
  <c r="BP130" i="1" s="1"/>
  <c r="AQ129" i="1"/>
  <c r="AQ179" i="1"/>
  <c r="BC180" i="1"/>
  <c r="BP180" i="1" s="1"/>
  <c r="BC117" i="1"/>
  <c r="BP117" i="1" s="1"/>
  <c r="AQ116" i="1"/>
  <c r="BC105" i="1"/>
  <c r="BP105" i="1" s="1"/>
  <c r="AQ104" i="1"/>
  <c r="BD237" i="1"/>
  <c r="BQ237" i="1" s="1"/>
  <c r="AR236" i="1"/>
  <c r="AR261" i="1"/>
  <c r="BD262" i="1"/>
  <c r="BQ262" i="1" s="1"/>
  <c r="AQ241" i="1"/>
  <c r="BC242" i="1"/>
  <c r="BP242" i="1" s="1"/>
  <c r="AQ71" i="1"/>
  <c r="BC72" i="1"/>
  <c r="BP72" i="1" s="1"/>
  <c r="AQ73" i="1"/>
  <c r="BC74" i="1"/>
  <c r="BP74" i="1" s="1"/>
  <c r="AR30" i="1"/>
  <c r="BD31" i="1"/>
  <c r="BQ31" i="1" s="1"/>
  <c r="BC37" i="1"/>
  <c r="BP37" i="1" s="1"/>
  <c r="AQ36" i="1"/>
  <c r="AR88" i="1"/>
  <c r="BD89" i="1"/>
  <c r="BQ89" i="1" s="1"/>
  <c r="BD149" i="1"/>
  <c r="BQ149" i="1" s="1"/>
  <c r="AR148" i="1"/>
  <c r="AQ198" i="1"/>
  <c r="BC199" i="1"/>
  <c r="BP199" i="1" s="1"/>
  <c r="AS297" i="1"/>
  <c r="BE298" i="1"/>
  <c r="BR298" i="1" s="1"/>
  <c r="BC226" i="1"/>
  <c r="BP226" i="1" s="1"/>
  <c r="AQ225" i="1"/>
  <c r="BC112" i="1"/>
  <c r="BP112" i="1" s="1"/>
  <c r="AQ111" i="1"/>
  <c r="AT297" i="1"/>
  <c r="BG297" i="1" s="1"/>
  <c r="BT297" i="1" s="1"/>
  <c r="BF298" i="1"/>
  <c r="BS298" i="1" s="1"/>
  <c r="AQ155" i="1"/>
  <c r="BC156" i="1"/>
  <c r="BP156" i="1" s="1"/>
  <c r="AQ178" i="1"/>
  <c r="BC179" i="1"/>
  <c r="BP179" i="1" s="1"/>
  <c r="BC46" i="1"/>
  <c r="BP46" i="1" s="1"/>
  <c r="AQ45" i="1"/>
  <c r="AQ40" i="1"/>
  <c r="BC41" i="1"/>
  <c r="BP41" i="1" s="1"/>
  <c r="AQ267" i="1"/>
  <c r="BC268" i="1"/>
  <c r="BP268" i="1" s="1"/>
  <c r="BD209" i="1"/>
  <c r="BQ209" i="1" s="1"/>
  <c r="AR208" i="1"/>
  <c r="AR183" i="1"/>
  <c r="BD184" i="1"/>
  <c r="BQ184" i="1" s="1"/>
  <c r="BC124" i="1"/>
  <c r="BP124" i="1" s="1"/>
  <c r="AQ123" i="1"/>
  <c r="AQ35" i="1"/>
  <c r="BC36" i="1"/>
  <c r="BP36" i="1" s="1"/>
  <c r="BC76" i="1"/>
  <c r="BP76" i="1" s="1"/>
  <c r="AQ75" i="1"/>
  <c r="BC8" i="1"/>
  <c r="BP8" i="1" s="1"/>
  <c r="AQ7" i="1"/>
  <c r="AQ280" i="1"/>
  <c r="BC281" i="1"/>
  <c r="BP281" i="1" s="1"/>
  <c r="AQ154" i="1"/>
  <c r="BC155" i="1"/>
  <c r="BP155" i="1" s="1"/>
  <c r="AQ235" i="1"/>
  <c r="BC236" i="1"/>
  <c r="BP236" i="1" s="1"/>
  <c r="AQ221" i="1"/>
  <c r="BC222" i="1"/>
  <c r="BP222" i="1" s="1"/>
  <c r="AQ97" i="1"/>
  <c r="BC98" i="1"/>
  <c r="BP98" i="1" s="1"/>
  <c r="AR85" i="1"/>
  <c r="BD86" i="1"/>
  <c r="BQ86" i="1" s="1"/>
  <c r="AQ222" i="1"/>
  <c r="BC223" i="1"/>
  <c r="BP223" i="1" s="1"/>
  <c r="AQ29" i="1"/>
  <c r="BC30" i="1"/>
  <c r="BP30" i="1" s="1"/>
  <c r="BC70" i="1"/>
  <c r="BP70" i="1" s="1"/>
  <c r="AQ69" i="1"/>
  <c r="BC39" i="1"/>
  <c r="BP39" i="1" s="1"/>
  <c r="AQ38" i="1"/>
  <c r="BD183" i="1"/>
  <c r="BQ183" i="1" s="1"/>
  <c r="AR182" i="1"/>
  <c r="AQ193" i="1"/>
  <c r="BC194" i="1"/>
  <c r="BP194" i="1" s="1"/>
  <c r="BC123" i="1"/>
  <c r="BP123" i="1" s="1"/>
  <c r="AQ122" i="1"/>
  <c r="BC16" i="1"/>
  <c r="BP16" i="1" s="1"/>
  <c r="AQ15" i="1"/>
  <c r="BC109" i="1"/>
  <c r="BP109" i="1" s="1"/>
  <c r="AQ108" i="1"/>
  <c r="AQ76" i="1"/>
  <c r="BC77" i="1"/>
  <c r="BP77" i="1" s="1"/>
  <c r="BC56" i="1"/>
  <c r="BP56" i="1" s="1"/>
  <c r="AQ55" i="1"/>
  <c r="BC40" i="1"/>
  <c r="BP40" i="1" s="1"/>
  <c r="AQ39" i="1"/>
  <c r="BC95" i="1"/>
  <c r="BP95" i="1" s="1"/>
  <c r="AQ94" i="1"/>
  <c r="AQ220" i="1"/>
  <c r="BC221" i="1"/>
  <c r="BP221" i="1" s="1"/>
  <c r="AQ228" i="1"/>
  <c r="BC229" i="1"/>
  <c r="BP229" i="1" s="1"/>
  <c r="AR158" i="1"/>
  <c r="BD159" i="1"/>
  <c r="BQ159" i="1" s="1"/>
  <c r="AR217" i="1"/>
  <c r="BD218" i="1"/>
  <c r="BQ218" i="1" s="1"/>
  <c r="BC135" i="1"/>
  <c r="BP135" i="1" s="1"/>
  <c r="AQ134" i="1"/>
  <c r="BC38" i="1"/>
  <c r="BP38" i="1" s="1"/>
  <c r="AQ37" i="1"/>
  <c r="BC217" i="1"/>
  <c r="BP217" i="1" s="1"/>
  <c r="AQ216" i="1"/>
  <c r="AQ16" i="1"/>
  <c r="BC17" i="1"/>
  <c r="BP17" i="1" s="1"/>
  <c r="AQ84" i="1"/>
  <c r="BC85" i="1"/>
  <c r="BP85" i="1" s="1"/>
  <c r="BC214" i="1"/>
  <c r="BP214" i="1" s="1"/>
  <c r="AQ213" i="1"/>
  <c r="BC15" i="1"/>
  <c r="BP15" i="1" s="1"/>
  <c r="AQ14" i="1"/>
  <c r="AQ190" i="1"/>
  <c r="BC191" i="1"/>
  <c r="BP191" i="1" s="1"/>
  <c r="AQ284" i="1"/>
  <c r="BC285" i="1"/>
  <c r="BP285" i="1" s="1"/>
  <c r="AQ227" i="1"/>
  <c r="BC228" i="1"/>
  <c r="BP228" i="1" s="1"/>
  <c r="BC276" i="1"/>
  <c r="BP276" i="1" s="1"/>
  <c r="AQ275" i="1"/>
  <c r="AQ174" i="1"/>
  <c r="BC175" i="1"/>
  <c r="BP175" i="1" s="1"/>
  <c r="AR242" i="1"/>
  <c r="BD243" i="1"/>
  <c r="BQ243" i="1" s="1"/>
  <c r="BD33" i="1"/>
  <c r="BQ33" i="1" s="1"/>
  <c r="AR32" i="1"/>
  <c r="AQ115" i="1"/>
  <c r="BC116" i="1"/>
  <c r="BP116" i="1" s="1"/>
  <c r="AQ120" i="1"/>
  <c r="BC121" i="1"/>
  <c r="BP121" i="1" s="1"/>
  <c r="BD88" i="1"/>
  <c r="BQ88" i="1" s="1"/>
  <c r="AR87" i="1"/>
  <c r="BD160" i="1"/>
  <c r="BQ160" i="1" s="1"/>
  <c r="AR159" i="1"/>
  <c r="BD196" i="1"/>
  <c r="BQ196" i="1" s="1"/>
  <c r="AR195" i="1"/>
  <c r="AR233" i="1"/>
  <c r="BD234" i="1"/>
  <c r="BQ234" i="1" s="1"/>
  <c r="AR161" i="1"/>
  <c r="BD162" i="1"/>
  <c r="BQ162" i="1" s="1"/>
  <c r="BD113" i="1"/>
  <c r="BQ113" i="1" s="1"/>
  <c r="AR112" i="1"/>
  <c r="AR113" i="1"/>
  <c r="BD114" i="1"/>
  <c r="BQ114" i="1" s="1"/>
  <c r="AR174" i="1"/>
  <c r="BD175" i="1"/>
  <c r="BQ175" i="1" s="1"/>
  <c r="AR163" i="1"/>
  <c r="BD164" i="1"/>
  <c r="BQ164" i="1" s="1"/>
  <c r="BC73" i="1"/>
  <c r="BP73" i="1" s="1"/>
  <c r="AQ72" i="1"/>
  <c r="AQ167" i="1"/>
  <c r="BC168" i="1"/>
  <c r="BP168" i="1" s="1"/>
  <c r="AQ17" i="1"/>
  <c r="BC18" i="1"/>
  <c r="BP18" i="1" s="1"/>
  <c r="BC51" i="1"/>
  <c r="BP51" i="1" s="1"/>
  <c r="AQ50" i="1"/>
  <c r="AQ187" i="1"/>
  <c r="BC188" i="1"/>
  <c r="BP188" i="1" s="1"/>
  <c r="AR188" i="1"/>
  <c r="BD189" i="1"/>
  <c r="BQ189" i="1" s="1"/>
  <c r="AR62" i="1"/>
  <c r="BD63" i="1"/>
  <c r="BQ63" i="1" s="1"/>
  <c r="BC93" i="1"/>
  <c r="BP93" i="1" s="1"/>
  <c r="AQ92" i="1"/>
  <c r="BC264" i="1"/>
  <c r="BP264" i="1" s="1"/>
  <c r="AQ263" i="1"/>
  <c r="BC129" i="1"/>
  <c r="BP129" i="1" s="1"/>
  <c r="AQ128" i="1"/>
  <c r="AQ248" i="1"/>
  <c r="BC249" i="1"/>
  <c r="BP249" i="1" s="1"/>
  <c r="AQ217" i="1"/>
  <c r="BC218" i="1"/>
  <c r="BP218" i="1" s="1"/>
  <c r="AQ78" i="1"/>
  <c r="BC79" i="1"/>
  <c r="BP79" i="1" s="1"/>
  <c r="BC104" i="1"/>
  <c r="BP104" i="1" s="1"/>
  <c r="AQ103" i="1"/>
  <c r="BC275" i="1"/>
  <c r="BP275" i="1" s="1"/>
  <c r="AQ274" i="1"/>
  <c r="AR151" i="1"/>
  <c r="BD152" i="1"/>
  <c r="BQ152" i="1" s="1"/>
  <c r="BC177" i="1"/>
  <c r="BP177" i="1" s="1"/>
  <c r="AQ176" i="1"/>
  <c r="AR267" i="1"/>
  <c r="BD268" i="1"/>
  <c r="BQ268" i="1" s="1"/>
  <c r="BC231" i="1"/>
  <c r="BP231" i="1" s="1"/>
  <c r="AQ230" i="1"/>
  <c r="AQ215" i="1"/>
  <c r="BC216" i="1"/>
  <c r="BP216" i="1" s="1"/>
  <c r="BC94" i="1"/>
  <c r="BP94" i="1" s="1"/>
  <c r="AQ93" i="1"/>
  <c r="AQ291" i="1"/>
  <c r="BC292" i="1"/>
  <c r="BP292" i="1" s="1"/>
  <c r="BC14" i="1"/>
  <c r="BP14" i="1" s="1"/>
  <c r="AQ13" i="1"/>
  <c r="BC159" i="1"/>
  <c r="BP159" i="1" s="1"/>
  <c r="AQ158" i="1"/>
  <c r="BC52" i="1"/>
  <c r="BP52" i="1" s="1"/>
  <c r="AQ51" i="1"/>
  <c r="AQ191" i="1"/>
  <c r="BC192" i="1"/>
  <c r="BP192" i="1" s="1"/>
  <c r="AQ127" i="1"/>
  <c r="BC128" i="1"/>
  <c r="BP128" i="1" s="1"/>
  <c r="BC22" i="1"/>
  <c r="BP22" i="1" s="1"/>
  <c r="AQ21" i="1"/>
  <c r="BC145" i="1"/>
  <c r="BP145" i="1" s="1"/>
  <c r="AQ144" i="1"/>
  <c r="AQ85" i="1"/>
  <c r="BC86" i="1"/>
  <c r="BP86" i="1" s="1"/>
  <c r="BC212" i="1"/>
  <c r="BP212" i="1" s="1"/>
  <c r="AQ211" i="1"/>
  <c r="AQ61" i="1"/>
  <c r="BC62" i="1"/>
  <c r="BP62" i="1" s="1"/>
  <c r="BC262" i="1"/>
  <c r="BP262" i="1" s="1"/>
  <c r="AQ261" i="1"/>
  <c r="AR82" i="1"/>
  <c r="BD83" i="1"/>
  <c r="BQ83" i="1" s="1"/>
  <c r="AR256" i="1"/>
  <c r="BD257" i="1"/>
  <c r="BQ257" i="1" s="1"/>
  <c r="AR245" i="1"/>
  <c r="BD246" i="1"/>
  <c r="BQ246" i="1" s="1"/>
  <c r="BD64" i="1"/>
  <c r="BQ64" i="1" s="1"/>
  <c r="AR63" i="1"/>
  <c r="AR150" i="1"/>
  <c r="BD151" i="1"/>
  <c r="BQ151" i="1" s="1"/>
  <c r="AR278" i="1"/>
  <c r="BD279" i="1"/>
  <c r="BQ279" i="1" s="1"/>
  <c r="AQ157" i="1"/>
  <c r="BC158" i="1"/>
  <c r="BP158" i="1" s="1"/>
  <c r="BC189" i="1"/>
  <c r="BP189" i="1" s="1"/>
  <c r="AQ188" i="1"/>
  <c r="BC181" i="1"/>
  <c r="BP181" i="1" s="1"/>
  <c r="AQ180" i="1"/>
  <c r="AQ11" i="1"/>
  <c r="BC12" i="1"/>
  <c r="BP12" i="1" s="1"/>
  <c r="AQ172" i="1"/>
  <c r="BC173" i="1"/>
  <c r="BP173" i="1" s="1"/>
  <c r="AQ125" i="1"/>
  <c r="BC126" i="1"/>
  <c r="BP126" i="1" s="1"/>
  <c r="AR109" i="1"/>
  <c r="BD110" i="1"/>
  <c r="BQ110" i="1" s="1"/>
  <c r="AQ109" i="1"/>
  <c r="BC110" i="1"/>
  <c r="BP110" i="1" s="1"/>
  <c r="AQ47" i="1"/>
  <c r="BC48" i="1"/>
  <c r="BP48" i="1" s="1"/>
  <c r="BC288" i="1"/>
  <c r="BP288" i="1" s="1"/>
  <c r="AQ287" i="1"/>
  <c r="AQ77" i="1"/>
  <c r="BC78" i="1"/>
  <c r="BP78" i="1" s="1"/>
  <c r="BC243" i="1"/>
  <c r="BP243" i="1" s="1"/>
  <c r="AQ242" i="1"/>
  <c r="AQ156" i="1"/>
  <c r="BC157" i="1"/>
  <c r="BP157" i="1" s="1"/>
  <c r="AQ96" i="1"/>
  <c r="BC97" i="1"/>
  <c r="BP97" i="1" s="1"/>
  <c r="BC141" i="1"/>
  <c r="BP141" i="1" s="1"/>
  <c r="AQ140" i="1"/>
  <c r="AQ126" i="1"/>
  <c r="BC127" i="1"/>
  <c r="BP127" i="1" s="1"/>
  <c r="AQ202" i="1"/>
  <c r="BC203" i="1"/>
  <c r="BP203" i="1" s="1"/>
  <c r="AQ281" i="1"/>
  <c r="BC282" i="1"/>
  <c r="BP282" i="1" s="1"/>
  <c r="AQ255" i="1"/>
  <c r="BC256" i="1"/>
  <c r="BP256" i="1" s="1"/>
  <c r="AQ290" i="1"/>
  <c r="BC291" i="1"/>
  <c r="BP291" i="1" s="1"/>
  <c r="AQ239" i="1"/>
  <c r="BC240" i="1"/>
  <c r="BP240" i="1" s="1"/>
  <c r="BC237" i="1"/>
  <c r="BP237" i="1" s="1"/>
  <c r="AQ236" i="1"/>
  <c r="AR80" i="1"/>
  <c r="BD81" i="1"/>
  <c r="BQ81" i="1" s="1"/>
  <c r="BC75" i="1"/>
  <c r="BP75" i="1" s="1"/>
  <c r="AQ74" i="1"/>
  <c r="AR134" i="1"/>
  <c r="BD135" i="1"/>
  <c r="BQ135" i="1" s="1"/>
  <c r="AQ208" i="1"/>
  <c r="BC209" i="1"/>
  <c r="BP209" i="1" s="1"/>
  <c r="AQ293" i="1"/>
  <c r="BC294" i="1"/>
  <c r="BP294" i="1" s="1"/>
  <c r="AQ12" i="1"/>
  <c r="BC13" i="1"/>
  <c r="BP13" i="1" s="1"/>
  <c r="AQ137" i="1"/>
  <c r="BC138" i="1"/>
  <c r="BP138" i="1" s="1"/>
  <c r="BC154" i="1"/>
  <c r="BP154" i="1" s="1"/>
  <c r="AQ153" i="1"/>
  <c r="AR17" i="1"/>
  <c r="BD18" i="1"/>
  <c r="BQ18" i="1" s="1"/>
  <c r="AQ295" i="1"/>
  <c r="BC296" i="1"/>
  <c r="BP296" i="1" s="1"/>
  <c r="BD142" i="1"/>
  <c r="BQ142" i="1" s="1"/>
  <c r="AR141" i="1"/>
  <c r="AQ161" i="1"/>
  <c r="BC162" i="1"/>
  <c r="BP162" i="1" s="1"/>
  <c r="AQ65" i="1"/>
  <c r="BC66" i="1"/>
  <c r="BP66" i="1" s="1"/>
  <c r="AQ168" i="1"/>
  <c r="BC169" i="1"/>
  <c r="BP169" i="1" s="1"/>
  <c r="BD201" i="1"/>
  <c r="BQ201" i="1" s="1"/>
  <c r="AR200" i="1"/>
  <c r="AQ169" i="1"/>
  <c r="BC170" i="1"/>
  <c r="BP170" i="1" s="1"/>
  <c r="BC26" i="1"/>
  <c r="BP26" i="1" s="1"/>
  <c r="AQ25" i="1"/>
  <c r="AQ52" i="1"/>
  <c r="BC53" i="1"/>
  <c r="BP53" i="1" s="1"/>
  <c r="AQ204" i="1"/>
  <c r="BC205" i="1"/>
  <c r="BP205" i="1" s="1"/>
  <c r="BC172" i="1"/>
  <c r="BP172" i="1" s="1"/>
  <c r="AQ171" i="1"/>
  <c r="AQ238" i="1"/>
  <c r="BC239" i="1"/>
  <c r="BP239" i="1" s="1"/>
  <c r="AS296" i="1"/>
  <c r="BE297" i="1"/>
  <c r="BR297" i="1" s="1"/>
  <c r="BD214" i="1"/>
  <c r="BQ214" i="1" s="1"/>
  <c r="AR213" i="1"/>
  <c r="AR65" i="1"/>
  <c r="BD66" i="1"/>
  <c r="BQ66" i="1" s="1"/>
  <c r="BD173" i="1"/>
  <c r="BQ173" i="1" s="1"/>
  <c r="AR172" i="1"/>
  <c r="BD294" i="1"/>
  <c r="BQ294" i="1" s="1"/>
  <c r="AR293" i="1"/>
  <c r="AQ278" i="1"/>
  <c r="BC279" i="1"/>
  <c r="BP279" i="1" s="1"/>
  <c r="AR198" i="1"/>
  <c r="BD199" i="1"/>
  <c r="BQ199" i="1" s="1"/>
  <c r="AR101" i="1"/>
  <c r="BD102" i="1"/>
  <c r="BQ102" i="1" s="1"/>
  <c r="AR231" i="1"/>
  <c r="BD232" i="1"/>
  <c r="BQ232" i="1" s="1"/>
  <c r="N79" i="1" l="1"/>
  <c r="M74" i="1"/>
  <c r="L76" i="1"/>
  <c r="G77" i="1"/>
  <c r="H75" i="1"/>
  <c r="AR124" i="1"/>
  <c r="BD125" i="1"/>
  <c r="BQ125" i="1" s="1"/>
  <c r="AR52" i="1"/>
  <c r="BD53" i="1"/>
  <c r="BQ53" i="1" s="1"/>
  <c r="AR244" i="1"/>
  <c r="BD245" i="1"/>
  <c r="BQ245" i="1" s="1"/>
  <c r="AS292" i="1"/>
  <c r="BE293" i="1"/>
  <c r="BR293" i="1" s="1"/>
  <c r="AR170" i="1"/>
  <c r="BD171" i="1"/>
  <c r="BQ171" i="1" s="1"/>
  <c r="AR152" i="1"/>
  <c r="BD153" i="1"/>
  <c r="BQ153" i="1" s="1"/>
  <c r="AR73" i="1"/>
  <c r="BD74" i="1"/>
  <c r="BQ74" i="1" s="1"/>
  <c r="AR241" i="1"/>
  <c r="BD242" i="1"/>
  <c r="BQ242" i="1" s="1"/>
  <c r="AR260" i="1"/>
  <c r="BD261" i="1"/>
  <c r="BQ261" i="1" s="1"/>
  <c r="AR92" i="1"/>
  <c r="BD93" i="1"/>
  <c r="BQ93" i="1" s="1"/>
  <c r="AR273" i="1"/>
  <c r="BD274" i="1"/>
  <c r="BQ274" i="1" s="1"/>
  <c r="AR262" i="1"/>
  <c r="BD263" i="1"/>
  <c r="BQ263" i="1" s="1"/>
  <c r="AS111" i="1"/>
  <c r="BE112" i="1"/>
  <c r="BR112" i="1" s="1"/>
  <c r="AR107" i="1"/>
  <c r="BD108" i="1"/>
  <c r="BQ108" i="1" s="1"/>
  <c r="BD69" i="1"/>
  <c r="BQ69" i="1" s="1"/>
  <c r="AR68" i="1"/>
  <c r="AR122" i="1"/>
  <c r="BD123" i="1"/>
  <c r="BQ123" i="1" s="1"/>
  <c r="BD276" i="1"/>
  <c r="BQ276" i="1" s="1"/>
  <c r="AR275" i="1"/>
  <c r="BD46" i="1"/>
  <c r="BQ46" i="1" s="1"/>
  <c r="AR45" i="1"/>
  <c r="AR42" i="1"/>
  <c r="BD43" i="1"/>
  <c r="BQ43" i="1" s="1"/>
  <c r="AR116" i="1"/>
  <c r="BD117" i="1"/>
  <c r="BQ117" i="1" s="1"/>
  <c r="BD32" i="1"/>
  <c r="BQ32" i="1" s="1"/>
  <c r="AR31" i="1"/>
  <c r="BD219" i="1"/>
  <c r="BQ219" i="1" s="1"/>
  <c r="AR218" i="1"/>
  <c r="BD249" i="1"/>
  <c r="BQ249" i="1" s="1"/>
  <c r="AR248" i="1"/>
  <c r="AR15" i="1"/>
  <c r="BD16" i="1"/>
  <c r="BQ16" i="1" s="1"/>
  <c r="AR162" i="1"/>
  <c r="BD163" i="1"/>
  <c r="BQ163" i="1" s="1"/>
  <c r="AR255" i="1"/>
  <c r="BD256" i="1"/>
  <c r="BQ256" i="1" s="1"/>
  <c r="AS171" i="1"/>
  <c r="BE172" i="1"/>
  <c r="BR172" i="1" s="1"/>
  <c r="BD92" i="1"/>
  <c r="BQ92" i="1" s="1"/>
  <c r="AR91" i="1"/>
  <c r="AR215" i="1"/>
  <c r="BD216" i="1"/>
  <c r="BQ216" i="1" s="1"/>
  <c r="BD15" i="1"/>
  <c r="BQ15" i="1" s="1"/>
  <c r="AR14" i="1"/>
  <c r="AS147" i="1"/>
  <c r="BE148" i="1"/>
  <c r="BR148" i="1" s="1"/>
  <c r="BD129" i="1"/>
  <c r="BQ129" i="1" s="1"/>
  <c r="AR128" i="1"/>
  <c r="AR252" i="1"/>
  <c r="BD253" i="1"/>
  <c r="BQ253" i="1" s="1"/>
  <c r="AS183" i="1"/>
  <c r="BE184" i="1"/>
  <c r="BR184" i="1" s="1"/>
  <c r="AS163" i="1"/>
  <c r="BE164" i="1"/>
  <c r="BR164" i="1" s="1"/>
  <c r="BD264" i="1"/>
  <c r="BQ264" i="1" s="1"/>
  <c r="AR263" i="1"/>
  <c r="AR230" i="1"/>
  <c r="BD231" i="1"/>
  <c r="BQ231" i="1" s="1"/>
  <c r="AR67" i="1"/>
  <c r="BD68" i="1"/>
  <c r="BQ68" i="1" s="1"/>
  <c r="BD106" i="1"/>
  <c r="BQ106" i="1" s="1"/>
  <c r="AR105" i="1"/>
  <c r="AS277" i="1"/>
  <c r="BE278" i="1"/>
  <c r="BR278" i="1" s="1"/>
  <c r="AR16" i="1"/>
  <c r="BD17" i="1"/>
  <c r="BQ17" i="1" s="1"/>
  <c r="BD178" i="1"/>
  <c r="BQ178" i="1" s="1"/>
  <c r="AR177" i="1"/>
  <c r="AR203" i="1"/>
  <c r="BD204" i="1"/>
  <c r="BQ204" i="1" s="1"/>
  <c r="AR171" i="1"/>
  <c r="BD172" i="1"/>
  <c r="BQ172" i="1" s="1"/>
  <c r="AS149" i="1"/>
  <c r="BE150" i="1"/>
  <c r="BR150" i="1" s="1"/>
  <c r="AR60" i="1"/>
  <c r="BD61" i="1"/>
  <c r="BQ61" i="1" s="1"/>
  <c r="BD191" i="1"/>
  <c r="BQ191" i="1" s="1"/>
  <c r="AR190" i="1"/>
  <c r="AR214" i="1"/>
  <c r="BD215" i="1"/>
  <c r="BQ215" i="1" s="1"/>
  <c r="BD167" i="1"/>
  <c r="BQ167" i="1" s="1"/>
  <c r="AR166" i="1"/>
  <c r="AS160" i="1"/>
  <c r="BE161" i="1"/>
  <c r="BR161" i="1" s="1"/>
  <c r="AR114" i="1"/>
  <c r="BD115" i="1"/>
  <c r="BQ115" i="1" s="1"/>
  <c r="AR283" i="1"/>
  <c r="BD284" i="1"/>
  <c r="BQ284" i="1" s="1"/>
  <c r="BD220" i="1"/>
  <c r="BQ220" i="1" s="1"/>
  <c r="AR219" i="1"/>
  <c r="AR28" i="1"/>
  <c r="BD29" i="1"/>
  <c r="BQ29" i="1" s="1"/>
  <c r="AR153" i="1"/>
  <c r="BD154" i="1"/>
  <c r="BQ154" i="1" s="1"/>
  <c r="AS182" i="1"/>
  <c r="BE183" i="1"/>
  <c r="BR183" i="1" s="1"/>
  <c r="BD155" i="1"/>
  <c r="BQ155" i="1" s="1"/>
  <c r="AR154" i="1"/>
  <c r="AR240" i="1"/>
  <c r="BD241" i="1"/>
  <c r="BQ241" i="1" s="1"/>
  <c r="AR239" i="1"/>
  <c r="BD240" i="1"/>
  <c r="BQ240" i="1" s="1"/>
  <c r="AR22" i="1"/>
  <c r="BD23" i="1"/>
  <c r="BQ23" i="1" s="1"/>
  <c r="AR282" i="1"/>
  <c r="BD283" i="1"/>
  <c r="BQ283" i="1" s="1"/>
  <c r="AS221" i="1"/>
  <c r="BE222" i="1"/>
  <c r="BR222" i="1" s="1"/>
  <c r="AR193" i="1"/>
  <c r="BD194" i="1"/>
  <c r="BQ194" i="1" s="1"/>
  <c r="AR27" i="1"/>
  <c r="BD28" i="1"/>
  <c r="BQ28" i="1" s="1"/>
  <c r="AR180" i="1"/>
  <c r="BD181" i="1"/>
  <c r="BQ181" i="1" s="1"/>
  <c r="AS295" i="1"/>
  <c r="BE296" i="1"/>
  <c r="BR296" i="1" s="1"/>
  <c r="AS60" i="1"/>
  <c r="BE61" i="1"/>
  <c r="BR61" i="1" s="1"/>
  <c r="AS85" i="1"/>
  <c r="BE86" i="1"/>
  <c r="BR86" i="1" s="1"/>
  <c r="AS175" i="1"/>
  <c r="BE176" i="1"/>
  <c r="BR176" i="1" s="1"/>
  <c r="AR66" i="1"/>
  <c r="BD67" i="1"/>
  <c r="BQ67" i="1" s="1"/>
  <c r="BD131" i="1"/>
  <c r="BQ131" i="1" s="1"/>
  <c r="AR130" i="1"/>
  <c r="AS110" i="1"/>
  <c r="BE111" i="1"/>
  <c r="BR111" i="1" s="1"/>
  <c r="AR29" i="1"/>
  <c r="BD30" i="1"/>
  <c r="BQ30" i="1" s="1"/>
  <c r="AR235" i="1"/>
  <c r="BD236" i="1"/>
  <c r="BQ236" i="1" s="1"/>
  <c r="BD51" i="1"/>
  <c r="BQ51" i="1" s="1"/>
  <c r="AR50" i="1"/>
  <c r="AR71" i="1"/>
  <c r="BD72" i="1"/>
  <c r="BQ72" i="1" s="1"/>
  <c r="AS31" i="1"/>
  <c r="BE32" i="1"/>
  <c r="BR32" i="1" s="1"/>
  <c r="AR36" i="1"/>
  <c r="BD37" i="1"/>
  <c r="BQ37" i="1" s="1"/>
  <c r="BD94" i="1"/>
  <c r="BQ94" i="1" s="1"/>
  <c r="AR93" i="1"/>
  <c r="AR121" i="1"/>
  <c r="BD122" i="1"/>
  <c r="BQ122" i="1" s="1"/>
  <c r="AS207" i="1"/>
  <c r="BE208" i="1"/>
  <c r="BR208" i="1" s="1"/>
  <c r="AR25" i="1"/>
  <c r="BD26" i="1"/>
  <c r="BQ26" i="1" s="1"/>
  <c r="AQ296" i="1"/>
  <c r="BC297" i="1"/>
  <c r="BP297" i="1" s="1"/>
  <c r="BD270" i="1"/>
  <c r="BQ270" i="1" s="1"/>
  <c r="AR269" i="1"/>
  <c r="AR257" i="1"/>
  <c r="BD258" i="1"/>
  <c r="BQ258" i="1" s="1"/>
  <c r="AS103" i="1"/>
  <c r="BE104" i="1"/>
  <c r="BR104" i="1" s="1"/>
  <c r="BD288" i="1"/>
  <c r="BQ288" i="1" s="1"/>
  <c r="AR287" i="1"/>
  <c r="BD58" i="1"/>
  <c r="BQ58" i="1" s="1"/>
  <c r="AR57" i="1"/>
  <c r="AS97" i="1"/>
  <c r="BE98" i="1"/>
  <c r="BR98" i="1" s="1"/>
  <c r="BD10" i="1"/>
  <c r="BQ10" i="1" s="1"/>
  <c r="AR9" i="1"/>
  <c r="AR234" i="1"/>
  <c r="BD235" i="1"/>
  <c r="BQ235" i="1" s="1"/>
  <c r="AR288" i="1"/>
  <c r="BD289" i="1"/>
  <c r="BQ289" i="1" s="1"/>
  <c r="AR78" i="1"/>
  <c r="BD79" i="1"/>
  <c r="BQ79" i="1" s="1"/>
  <c r="BD137" i="1"/>
  <c r="BQ137" i="1" s="1"/>
  <c r="AR136" i="1"/>
  <c r="BD77" i="1"/>
  <c r="BQ77" i="1" s="1"/>
  <c r="AR76" i="1"/>
  <c r="AR286" i="1"/>
  <c r="BD287" i="1"/>
  <c r="BQ287" i="1" s="1"/>
  <c r="BE63" i="1"/>
  <c r="BR63" i="1" s="1"/>
  <c r="AS62" i="1"/>
  <c r="AR210" i="1"/>
  <c r="BD211" i="1"/>
  <c r="BQ211" i="1" s="1"/>
  <c r="AR229" i="1"/>
  <c r="BD230" i="1"/>
  <c r="BQ230" i="1" s="1"/>
  <c r="AR11" i="1"/>
  <c r="BD12" i="1"/>
  <c r="BQ12" i="1" s="1"/>
  <c r="AR10" i="1"/>
  <c r="BD11" i="1"/>
  <c r="BQ11" i="1" s="1"/>
  <c r="AR77" i="1"/>
  <c r="BD78" i="1"/>
  <c r="BQ78" i="1" s="1"/>
  <c r="AS61" i="1"/>
  <c r="BE62" i="1"/>
  <c r="BR62" i="1" s="1"/>
  <c r="AS232" i="1"/>
  <c r="BE233" i="1"/>
  <c r="BR233" i="1" s="1"/>
  <c r="AR189" i="1"/>
  <c r="BD190" i="1"/>
  <c r="BQ190" i="1" s="1"/>
  <c r="AR221" i="1"/>
  <c r="BD222" i="1"/>
  <c r="BQ222" i="1" s="1"/>
  <c r="AR279" i="1"/>
  <c r="BD280" i="1"/>
  <c r="BQ280" i="1" s="1"/>
  <c r="AS87" i="1"/>
  <c r="BE88" i="1"/>
  <c r="BR88" i="1" s="1"/>
  <c r="AS260" i="1"/>
  <c r="BE261" i="1"/>
  <c r="BR261" i="1" s="1"/>
  <c r="AS18" i="1"/>
  <c r="BE19" i="1"/>
  <c r="BR19" i="1" s="1"/>
  <c r="AR265" i="1"/>
  <c r="BD266" i="1"/>
  <c r="BQ266" i="1" s="1"/>
  <c r="AR149" i="1"/>
  <c r="BD150" i="1"/>
  <c r="BQ150" i="1" s="1"/>
  <c r="AR284" i="1"/>
  <c r="BD285" i="1"/>
  <c r="BQ285" i="1" s="1"/>
  <c r="AS134" i="1"/>
  <c r="BE135" i="1"/>
  <c r="BR135" i="1" s="1"/>
  <c r="AS204" i="1"/>
  <c r="BE205" i="1"/>
  <c r="BR205" i="1" s="1"/>
  <c r="AR270" i="1"/>
  <c r="BD271" i="1"/>
  <c r="BQ271" i="1" s="1"/>
  <c r="AR5" i="1"/>
  <c r="BD6" i="1"/>
  <c r="BQ6" i="1" s="1"/>
  <c r="AR117" i="1"/>
  <c r="BD118" i="1"/>
  <c r="BQ118" i="1" s="1"/>
  <c r="AR259" i="1"/>
  <c r="BD260" i="1"/>
  <c r="BQ260" i="1" s="1"/>
  <c r="AR41" i="1"/>
  <c r="BD42" i="1"/>
  <c r="BQ42" i="1" s="1"/>
  <c r="AR291" i="1"/>
  <c r="BD292" i="1"/>
  <c r="BQ292" i="1" s="1"/>
  <c r="AR280" i="1"/>
  <c r="BD281" i="1"/>
  <c r="BQ281" i="1" s="1"/>
  <c r="BD227" i="1"/>
  <c r="BQ227" i="1" s="1"/>
  <c r="AR226" i="1"/>
  <c r="AR223" i="1"/>
  <c r="BD224" i="1"/>
  <c r="BQ224" i="1" s="1"/>
  <c r="AR40" i="1"/>
  <c r="BD41" i="1"/>
  <c r="BQ41" i="1" s="1"/>
  <c r="AR102" i="1"/>
  <c r="BD103" i="1"/>
  <c r="BQ103" i="1" s="1"/>
  <c r="AR64" i="1"/>
  <c r="BD65" i="1"/>
  <c r="BQ65" i="1" s="1"/>
  <c r="BD202" i="1"/>
  <c r="BQ202" i="1" s="1"/>
  <c r="AR201" i="1"/>
  <c r="BE231" i="1"/>
  <c r="BR231" i="1" s="1"/>
  <c r="AS230" i="1"/>
  <c r="AS64" i="1"/>
  <c r="BE65" i="1"/>
  <c r="BR65" i="1" s="1"/>
  <c r="BD52" i="1"/>
  <c r="BQ52" i="1" s="1"/>
  <c r="AR51" i="1"/>
  <c r="AR160" i="1"/>
  <c r="BD161" i="1"/>
  <c r="BQ161" i="1" s="1"/>
  <c r="AR125" i="1"/>
  <c r="BD126" i="1"/>
  <c r="BQ126" i="1" s="1"/>
  <c r="AS212" i="1"/>
  <c r="BE213" i="1"/>
  <c r="BR213" i="1" s="1"/>
  <c r="AR24" i="1"/>
  <c r="BD25" i="1"/>
  <c r="BQ25" i="1" s="1"/>
  <c r="AS140" i="1"/>
  <c r="BE141" i="1"/>
  <c r="BR141" i="1" s="1"/>
  <c r="AR139" i="1"/>
  <c r="BD140" i="1"/>
  <c r="BQ140" i="1" s="1"/>
  <c r="AR179" i="1"/>
  <c r="BD180" i="1"/>
  <c r="BQ180" i="1" s="1"/>
  <c r="AR157" i="1"/>
  <c r="BD158" i="1"/>
  <c r="BQ158" i="1" s="1"/>
  <c r="AS194" i="1"/>
  <c r="BE195" i="1"/>
  <c r="BR195" i="1" s="1"/>
  <c r="AR13" i="1"/>
  <c r="BD14" i="1"/>
  <c r="BQ14" i="1" s="1"/>
  <c r="AR133" i="1"/>
  <c r="BD134" i="1"/>
  <c r="BQ134" i="1" s="1"/>
  <c r="BD39" i="1"/>
  <c r="BQ39" i="1" s="1"/>
  <c r="AR38" i="1"/>
  <c r="AR6" i="1"/>
  <c r="BD7" i="1"/>
  <c r="BQ7" i="1" s="1"/>
  <c r="BD111" i="1"/>
  <c r="BQ111" i="1" s="1"/>
  <c r="AR110" i="1"/>
  <c r="AR35" i="1"/>
  <c r="BD36" i="1"/>
  <c r="BQ36" i="1" s="1"/>
  <c r="AS235" i="1"/>
  <c r="BE236" i="1"/>
  <c r="BR236" i="1" s="1"/>
  <c r="AR59" i="1"/>
  <c r="BD60" i="1"/>
  <c r="BQ60" i="1" s="1"/>
  <c r="AS128" i="1"/>
  <c r="BE129" i="1"/>
  <c r="BR129" i="1" s="1"/>
  <c r="AR199" i="1"/>
  <c r="BD200" i="1"/>
  <c r="BQ200" i="1" s="1"/>
  <c r="AR140" i="1"/>
  <c r="BD141" i="1"/>
  <c r="BQ141" i="1" s="1"/>
  <c r="AR169" i="1"/>
  <c r="BD170" i="1"/>
  <c r="BQ170" i="1" s="1"/>
  <c r="AS32" i="1"/>
  <c r="BE33" i="1"/>
  <c r="BR33" i="1" s="1"/>
  <c r="AR211" i="1"/>
  <c r="BD212" i="1"/>
  <c r="BQ212" i="1" s="1"/>
  <c r="BD44" i="1"/>
  <c r="BQ44" i="1" s="1"/>
  <c r="AR43" i="1"/>
  <c r="AR145" i="1"/>
  <c r="BD146" i="1"/>
  <c r="BQ146" i="1" s="1"/>
  <c r="AR119" i="1"/>
  <c r="BD120" i="1"/>
  <c r="BQ120" i="1" s="1"/>
  <c r="AR47" i="1"/>
  <c r="BD48" i="1"/>
  <c r="BQ48" i="1" s="1"/>
  <c r="AS79" i="1"/>
  <c r="BE80" i="1"/>
  <c r="BR80" i="1" s="1"/>
  <c r="BE101" i="1"/>
  <c r="BR101" i="1" s="1"/>
  <c r="AS100" i="1"/>
  <c r="AR292" i="1"/>
  <c r="BD293" i="1"/>
  <c r="BQ293" i="1" s="1"/>
  <c r="AR238" i="1"/>
  <c r="BD239" i="1"/>
  <c r="BQ239" i="1" s="1"/>
  <c r="AR46" i="1"/>
  <c r="BD47" i="1"/>
  <c r="BQ47" i="1" s="1"/>
  <c r="AS244" i="1"/>
  <c r="BE245" i="1"/>
  <c r="BR245" i="1" s="1"/>
  <c r="AR84" i="1"/>
  <c r="BD85" i="1"/>
  <c r="BQ85" i="1" s="1"/>
  <c r="AS266" i="1"/>
  <c r="BE267" i="1"/>
  <c r="BR267" i="1" s="1"/>
  <c r="AR216" i="1"/>
  <c r="BD217" i="1"/>
  <c r="BQ217" i="1" s="1"/>
  <c r="AS187" i="1"/>
  <c r="BE188" i="1"/>
  <c r="BR188" i="1" s="1"/>
  <c r="AS162" i="1"/>
  <c r="BE163" i="1"/>
  <c r="BR163" i="1" s="1"/>
  <c r="AS241" i="1"/>
  <c r="BE242" i="1"/>
  <c r="BR242" i="1" s="1"/>
  <c r="AR192" i="1"/>
  <c r="BD193" i="1"/>
  <c r="BQ193" i="1" s="1"/>
  <c r="AS84" i="1"/>
  <c r="BE85" i="1"/>
  <c r="BR85" i="1" s="1"/>
  <c r="AR266" i="1"/>
  <c r="BD267" i="1"/>
  <c r="BQ267" i="1" s="1"/>
  <c r="BD166" i="1"/>
  <c r="BQ166" i="1" s="1"/>
  <c r="AR165" i="1"/>
  <c r="AR106" i="1"/>
  <c r="BD107" i="1"/>
  <c r="BQ107" i="1" s="1"/>
  <c r="AS89" i="1"/>
  <c r="BE90" i="1"/>
  <c r="BR90" i="1" s="1"/>
  <c r="AR4" i="1"/>
  <c r="BD5" i="1"/>
  <c r="BQ5" i="1" s="1"/>
  <c r="AS96" i="1"/>
  <c r="BE97" i="1"/>
  <c r="BR97" i="1" s="1"/>
  <c r="AR268" i="1"/>
  <c r="BD269" i="1"/>
  <c r="BQ269" i="1" s="1"/>
  <c r="AR137" i="1"/>
  <c r="BD138" i="1"/>
  <c r="BQ138" i="1" s="1"/>
  <c r="AR191" i="1"/>
  <c r="BD192" i="1"/>
  <c r="BQ192" i="1" s="1"/>
  <c r="AR185" i="1"/>
  <c r="BD186" i="1"/>
  <c r="BQ186" i="1" s="1"/>
  <c r="AR271" i="1"/>
  <c r="BD272" i="1"/>
  <c r="BQ272" i="1" s="1"/>
  <c r="AR276" i="1"/>
  <c r="BD277" i="1"/>
  <c r="BQ277" i="1" s="1"/>
  <c r="AR225" i="1"/>
  <c r="BD226" i="1"/>
  <c r="BQ226" i="1" s="1"/>
  <c r="AR264" i="1"/>
  <c r="BD265" i="1"/>
  <c r="BQ265" i="1" s="1"/>
  <c r="AR167" i="1"/>
  <c r="BD168" i="1"/>
  <c r="BQ168" i="1" s="1"/>
  <c r="AR227" i="1"/>
  <c r="BD228" i="1"/>
  <c r="BQ228" i="1" s="1"/>
  <c r="AR142" i="1"/>
  <c r="BD143" i="1"/>
  <c r="BQ143" i="1" s="1"/>
  <c r="AR143" i="1"/>
  <c r="BD144" i="1"/>
  <c r="BQ144" i="1" s="1"/>
  <c r="AR12" i="1"/>
  <c r="BD13" i="1"/>
  <c r="BQ13" i="1" s="1"/>
  <c r="AR175" i="1"/>
  <c r="BD176" i="1"/>
  <c r="BQ176" i="1" s="1"/>
  <c r="AS158" i="1"/>
  <c r="BE159" i="1"/>
  <c r="BR159" i="1" s="1"/>
  <c r="AR212" i="1"/>
  <c r="BD213" i="1"/>
  <c r="BQ213" i="1" s="1"/>
  <c r="AR54" i="1"/>
  <c r="BD55" i="1"/>
  <c r="BQ55" i="1" s="1"/>
  <c r="AS181" i="1"/>
  <c r="BE182" i="1"/>
  <c r="BR182" i="1" s="1"/>
  <c r="AR74" i="1"/>
  <c r="BD75" i="1"/>
  <c r="BQ75" i="1" s="1"/>
  <c r="AR224" i="1"/>
  <c r="BD225" i="1"/>
  <c r="BQ225" i="1" s="1"/>
  <c r="BD104" i="1"/>
  <c r="BQ104" i="1" s="1"/>
  <c r="AR103" i="1"/>
  <c r="AR194" i="1"/>
  <c r="BD195" i="1"/>
  <c r="BQ195" i="1" s="1"/>
  <c r="AR246" i="1"/>
  <c r="BD247" i="1"/>
  <c r="BQ247" i="1" s="1"/>
  <c r="AS80" i="1"/>
  <c r="BE81" i="1"/>
  <c r="BR81" i="1" s="1"/>
  <c r="AR79" i="1"/>
  <c r="BD80" i="1"/>
  <c r="BQ80" i="1" s="1"/>
  <c r="BD70" i="1"/>
  <c r="BQ70" i="1" s="1"/>
  <c r="AR69" i="1"/>
  <c r="BD282" i="1"/>
  <c r="BQ282" i="1" s="1"/>
  <c r="AR281" i="1"/>
  <c r="AR272" i="1"/>
  <c r="BD273" i="1"/>
  <c r="BQ273" i="1" s="1"/>
  <c r="AR48" i="1"/>
  <c r="BD49" i="1"/>
  <c r="BQ49" i="1" s="1"/>
  <c r="AR23" i="1"/>
  <c r="BD24" i="1"/>
  <c r="BQ24" i="1" s="1"/>
  <c r="AR178" i="1"/>
  <c r="BD179" i="1"/>
  <c r="BQ179" i="1" s="1"/>
  <c r="AS197" i="1"/>
  <c r="BE198" i="1"/>
  <c r="BR198" i="1" s="1"/>
  <c r="AR186" i="1"/>
  <c r="BD187" i="1"/>
  <c r="BQ187" i="1" s="1"/>
  <c r="AS216" i="1"/>
  <c r="BE217" i="1"/>
  <c r="BR217" i="1" s="1"/>
  <c r="AR96" i="1"/>
  <c r="BD97" i="1"/>
  <c r="BQ97" i="1" s="1"/>
  <c r="BD40" i="1"/>
  <c r="BQ40" i="1" s="1"/>
  <c r="AR39" i="1"/>
  <c r="AS29" i="1"/>
  <c r="BE30" i="1"/>
  <c r="BR30" i="1" s="1"/>
  <c r="AS242" i="1"/>
  <c r="BE243" i="1"/>
  <c r="BR243" i="1" s="1"/>
  <c r="BD119" i="1"/>
  <c r="BQ119" i="1" s="1"/>
  <c r="AR118" i="1"/>
  <c r="AR120" i="1"/>
  <c r="BD121" i="1"/>
  <c r="BQ121" i="1" s="1"/>
  <c r="AS195" i="1"/>
  <c r="BE196" i="1"/>
  <c r="BR196" i="1" s="1"/>
  <c r="AR258" i="1"/>
  <c r="BD259" i="1"/>
  <c r="BQ259" i="1" s="1"/>
  <c r="AR99" i="1"/>
  <c r="BD100" i="1"/>
  <c r="BQ100" i="1" s="1"/>
  <c r="AS252" i="1"/>
  <c r="BE253" i="1"/>
  <c r="BR253" i="1" s="1"/>
  <c r="AS180" i="1"/>
  <c r="BE181" i="1"/>
  <c r="BR181" i="1" s="1"/>
  <c r="AR209" i="1"/>
  <c r="BD210" i="1"/>
  <c r="BQ210" i="1" s="1"/>
  <c r="AR131" i="1"/>
  <c r="BD132" i="1"/>
  <c r="BQ132" i="1" s="1"/>
  <c r="AR206" i="1"/>
  <c r="BD207" i="1"/>
  <c r="BQ207" i="1" s="1"/>
  <c r="AR89" i="1"/>
  <c r="BD90" i="1"/>
  <c r="BQ90" i="1" s="1"/>
  <c r="AR251" i="1"/>
  <c r="BD252" i="1"/>
  <c r="BQ252" i="1" s="1"/>
  <c r="AR197" i="1"/>
  <c r="BD198" i="1"/>
  <c r="BQ198" i="1" s="1"/>
  <c r="AR147" i="1"/>
  <c r="BD148" i="1"/>
  <c r="BQ148" i="1" s="1"/>
  <c r="AR132" i="1"/>
  <c r="BD133" i="1"/>
  <c r="BQ133" i="1" s="1"/>
  <c r="BD147" i="1"/>
  <c r="BQ147" i="1" s="1"/>
  <c r="AR146" i="1"/>
  <c r="BD9" i="1"/>
  <c r="BQ9" i="1" s="1"/>
  <c r="AR8" i="1"/>
  <c r="BD22" i="1"/>
  <c r="BQ22" i="1" s="1"/>
  <c r="AR21" i="1"/>
  <c r="AR18" i="1"/>
  <c r="BD19" i="1"/>
  <c r="BQ19" i="1" s="1"/>
  <c r="BD27" i="1"/>
  <c r="BQ27" i="1" s="1"/>
  <c r="AR26" i="1"/>
  <c r="AR138" i="1"/>
  <c r="BD139" i="1"/>
  <c r="BQ139" i="1" s="1"/>
  <c r="AR249" i="1"/>
  <c r="BD250" i="1"/>
  <c r="BQ250" i="1" s="1"/>
  <c r="AR7" i="1"/>
  <c r="BD8" i="1"/>
  <c r="BQ8" i="1" s="1"/>
  <c r="AR285" i="1"/>
  <c r="BD286" i="1"/>
  <c r="BQ286" i="1" s="1"/>
  <c r="BD57" i="1"/>
  <c r="BQ57" i="1" s="1"/>
  <c r="AR56" i="1"/>
  <c r="AR55" i="1"/>
  <c r="BD56" i="1"/>
  <c r="BQ56" i="1" s="1"/>
  <c r="AR126" i="1"/>
  <c r="BD127" i="1"/>
  <c r="BQ127" i="1" s="1"/>
  <c r="BD71" i="1"/>
  <c r="BQ71" i="1" s="1"/>
  <c r="AR70" i="1"/>
  <c r="BD203" i="1"/>
  <c r="BQ203" i="1" s="1"/>
  <c r="AR202" i="1"/>
  <c r="AR187" i="1"/>
  <c r="BD188" i="1"/>
  <c r="BQ188" i="1" s="1"/>
  <c r="AT295" i="1"/>
  <c r="BG295" i="1" s="1"/>
  <c r="BT295" i="1" s="1"/>
  <c r="BF296" i="1"/>
  <c r="BS296" i="1" s="1"/>
  <c r="AR168" i="1"/>
  <c r="BD169" i="1"/>
  <c r="BQ169" i="1" s="1"/>
  <c r="AR294" i="1"/>
  <c r="BD295" i="1"/>
  <c r="BQ295" i="1" s="1"/>
  <c r="AR207" i="1"/>
  <c r="BD208" i="1"/>
  <c r="BQ208" i="1" s="1"/>
  <c r="AR289" i="1"/>
  <c r="BD290" i="1"/>
  <c r="BQ290" i="1" s="1"/>
  <c r="AR95" i="1"/>
  <c r="BD96" i="1"/>
  <c r="BQ96" i="1" s="1"/>
  <c r="AR108" i="1"/>
  <c r="BD109" i="1"/>
  <c r="BQ109" i="1" s="1"/>
  <c r="AS255" i="1"/>
  <c r="BE256" i="1"/>
  <c r="BR256" i="1" s="1"/>
  <c r="AR247" i="1"/>
  <c r="BD248" i="1"/>
  <c r="BQ248" i="1" s="1"/>
  <c r="BE174" i="1"/>
  <c r="BR174" i="1" s="1"/>
  <c r="AS173" i="1"/>
  <c r="AR173" i="1"/>
  <c r="BD174" i="1"/>
  <c r="BQ174" i="1" s="1"/>
  <c r="AS199" i="1"/>
  <c r="BE200" i="1"/>
  <c r="BR200" i="1" s="1"/>
  <c r="BD21" i="1"/>
  <c r="BQ21" i="1" s="1"/>
  <c r="AR20" i="1"/>
  <c r="AR127" i="1"/>
  <c r="BD128" i="1"/>
  <c r="BQ128" i="1" s="1"/>
  <c r="AR49" i="1"/>
  <c r="BD50" i="1"/>
  <c r="BQ50" i="1" s="1"/>
  <c r="AS86" i="1"/>
  <c r="BE87" i="1"/>
  <c r="BR87" i="1" s="1"/>
  <c r="AR274" i="1"/>
  <c r="BD275" i="1"/>
  <c r="BQ275" i="1" s="1"/>
  <c r="AR37" i="1"/>
  <c r="BD38" i="1"/>
  <c r="BQ38" i="1" s="1"/>
  <c r="BD45" i="1"/>
  <c r="BQ45" i="1" s="1"/>
  <c r="AR44" i="1"/>
  <c r="AR115" i="1"/>
  <c r="BD116" i="1"/>
  <c r="BQ116" i="1" s="1"/>
  <c r="AR277" i="1"/>
  <c r="BD278" i="1"/>
  <c r="BQ278" i="1" s="1"/>
  <c r="BD238" i="1"/>
  <c r="BQ238" i="1" s="1"/>
  <c r="AR237" i="1"/>
  <c r="AS16" i="1"/>
  <c r="BE17" i="1"/>
  <c r="BR17" i="1" s="1"/>
  <c r="AS133" i="1"/>
  <c r="BE134" i="1"/>
  <c r="BR134" i="1" s="1"/>
  <c r="BD255" i="1"/>
  <c r="BQ255" i="1" s="1"/>
  <c r="AR254" i="1"/>
  <c r="AR155" i="1"/>
  <c r="BD156" i="1"/>
  <c r="BQ156" i="1" s="1"/>
  <c r="AS108" i="1"/>
  <c r="BE109" i="1"/>
  <c r="BR109" i="1" s="1"/>
  <c r="AR156" i="1"/>
  <c r="BD157" i="1"/>
  <c r="BQ157" i="1" s="1"/>
  <c r="AS81" i="1"/>
  <c r="BE82" i="1"/>
  <c r="BR82" i="1" s="1"/>
  <c r="AR290" i="1"/>
  <c r="BD291" i="1"/>
  <c r="BQ291" i="1" s="1"/>
  <c r="AS150" i="1"/>
  <c r="BE151" i="1"/>
  <c r="BR151" i="1" s="1"/>
  <c r="AS112" i="1"/>
  <c r="BE113" i="1"/>
  <c r="BR113" i="1" s="1"/>
  <c r="AR83" i="1"/>
  <c r="BD84" i="1"/>
  <c r="BQ84" i="1" s="1"/>
  <c r="AS157" i="1"/>
  <c r="BE158" i="1"/>
  <c r="BR158" i="1" s="1"/>
  <c r="AR75" i="1"/>
  <c r="BD76" i="1"/>
  <c r="BQ76" i="1" s="1"/>
  <c r="BD221" i="1"/>
  <c r="BQ221" i="1" s="1"/>
  <c r="AR220" i="1"/>
  <c r="AR34" i="1"/>
  <c r="BD35" i="1"/>
  <c r="BQ35" i="1" s="1"/>
  <c r="AT296" i="1"/>
  <c r="BG296" i="1" s="1"/>
  <c r="BT296" i="1" s="1"/>
  <c r="BF297" i="1"/>
  <c r="BS297" i="1" s="1"/>
  <c r="AR72" i="1"/>
  <c r="BD73" i="1"/>
  <c r="BQ73" i="1" s="1"/>
  <c r="BD251" i="1"/>
  <c r="BQ251" i="1" s="1"/>
  <c r="AR250" i="1"/>
  <c r="AR144" i="1"/>
  <c r="BD145" i="1"/>
  <c r="BQ145" i="1" s="1"/>
  <c r="BD95" i="1"/>
  <c r="BQ95" i="1" s="1"/>
  <c r="AR94" i="1"/>
  <c r="AS99" i="1"/>
  <c r="BE100" i="1"/>
  <c r="BR100" i="1" s="1"/>
  <c r="AR204" i="1"/>
  <c r="BD205" i="1"/>
  <c r="BQ205" i="1" s="1"/>
  <c r="AR3" i="1"/>
  <c r="BE3" i="1" s="1"/>
  <c r="BR3" i="1" s="1"/>
  <c r="BD4" i="1"/>
  <c r="BQ4" i="1" s="1"/>
  <c r="AR228" i="1"/>
  <c r="BD229" i="1"/>
  <c r="BQ229" i="1" s="1"/>
  <c r="AR58" i="1"/>
  <c r="BD59" i="1"/>
  <c r="BQ59" i="1" s="1"/>
  <c r="BD124" i="1"/>
  <c r="BQ124" i="1" s="1"/>
  <c r="AR123" i="1"/>
  <c r="AR53" i="1"/>
  <c r="BD54" i="1"/>
  <c r="BQ54" i="1" s="1"/>
  <c r="AS231" i="1"/>
  <c r="BE232" i="1"/>
  <c r="BR232" i="1" s="1"/>
  <c r="L77" i="1" l="1"/>
  <c r="M75" i="1"/>
  <c r="G78" i="1"/>
  <c r="H77" i="1" s="1"/>
  <c r="H76" i="1"/>
  <c r="AS174" i="1"/>
  <c r="BE175" i="1"/>
  <c r="BR175" i="1" s="1"/>
  <c r="AS285" i="1"/>
  <c r="BE286" i="1"/>
  <c r="BR286" i="1" s="1"/>
  <c r="BE123" i="1"/>
  <c r="BR123" i="1" s="1"/>
  <c r="AS122" i="1"/>
  <c r="AS93" i="1"/>
  <c r="BE94" i="1"/>
  <c r="BR94" i="1" s="1"/>
  <c r="AS219" i="1"/>
  <c r="BE220" i="1"/>
  <c r="BR220" i="1" s="1"/>
  <c r="AS20" i="1"/>
  <c r="BE21" i="1"/>
  <c r="BR21" i="1" s="1"/>
  <c r="AS68" i="1"/>
  <c r="BE69" i="1"/>
  <c r="BR69" i="1" s="1"/>
  <c r="AS164" i="1"/>
  <c r="BE165" i="1"/>
  <c r="BR165" i="1" s="1"/>
  <c r="AS8" i="1"/>
  <c r="BE9" i="1"/>
  <c r="BR9" i="1" s="1"/>
  <c r="AS268" i="1"/>
  <c r="BE269" i="1"/>
  <c r="BR269" i="1" s="1"/>
  <c r="AS176" i="1"/>
  <c r="BE177" i="1"/>
  <c r="BR177" i="1" s="1"/>
  <c r="AS262" i="1"/>
  <c r="BE263" i="1"/>
  <c r="BR263" i="1" s="1"/>
  <c r="AS13" i="1"/>
  <c r="BE14" i="1"/>
  <c r="BR14" i="1" s="1"/>
  <c r="AS44" i="1"/>
  <c r="BE45" i="1"/>
  <c r="BR45" i="1" s="1"/>
  <c r="BF199" i="1"/>
  <c r="BS199" i="1" s="1"/>
  <c r="AT198" i="1"/>
  <c r="BG198" i="1" s="1"/>
  <c r="BT198" i="1" s="1"/>
  <c r="AT241" i="1"/>
  <c r="BG241" i="1" s="1"/>
  <c r="BT241" i="1" s="1"/>
  <c r="BF242" i="1"/>
  <c r="BS242" i="1" s="1"/>
  <c r="AS237" i="1"/>
  <c r="BE238" i="1"/>
  <c r="BR238" i="1" s="1"/>
  <c r="AS7" i="1"/>
  <c r="BE8" i="1"/>
  <c r="BR8" i="1" s="1"/>
  <c r="AS42" i="1"/>
  <c r="BE43" i="1"/>
  <c r="BR43" i="1" s="1"/>
  <c r="AS37" i="1"/>
  <c r="BE38" i="1"/>
  <c r="BR38" i="1" s="1"/>
  <c r="AS50" i="1"/>
  <c r="BE51" i="1"/>
  <c r="BR51" i="1" s="1"/>
  <c r="AS75" i="1"/>
  <c r="BE76" i="1"/>
  <c r="BR76" i="1" s="1"/>
  <c r="AS129" i="1"/>
  <c r="BE130" i="1"/>
  <c r="BR130" i="1" s="1"/>
  <c r="AS218" i="1"/>
  <c r="BE219" i="1"/>
  <c r="BR219" i="1" s="1"/>
  <c r="BE190" i="1"/>
  <c r="BR190" i="1" s="1"/>
  <c r="AS189" i="1"/>
  <c r="AS247" i="1"/>
  <c r="BE248" i="1"/>
  <c r="BR248" i="1" s="1"/>
  <c r="AS274" i="1"/>
  <c r="BE275" i="1"/>
  <c r="BR275" i="1" s="1"/>
  <c r="AS36" i="1"/>
  <c r="BE37" i="1"/>
  <c r="BR37" i="1" s="1"/>
  <c r="AS250" i="1"/>
  <c r="BE251" i="1"/>
  <c r="BR251" i="1" s="1"/>
  <c r="AS223" i="1"/>
  <c r="BE224" i="1"/>
  <c r="BR224" i="1" s="1"/>
  <c r="AS144" i="1"/>
  <c r="BE145" i="1"/>
  <c r="BR145" i="1" s="1"/>
  <c r="BE102" i="1"/>
  <c r="BR102" i="1" s="1"/>
  <c r="AS101" i="1"/>
  <c r="AS76" i="1"/>
  <c r="BE77" i="1"/>
  <c r="BR77" i="1" s="1"/>
  <c r="AS21" i="1"/>
  <c r="BE22" i="1"/>
  <c r="BR22" i="1" s="1"/>
  <c r="AS143" i="1"/>
  <c r="BE144" i="1"/>
  <c r="BR144" i="1" s="1"/>
  <c r="AS74" i="1"/>
  <c r="BE75" i="1"/>
  <c r="BR75" i="1" s="1"/>
  <c r="AT80" i="1"/>
  <c r="BG80" i="1" s="1"/>
  <c r="BT80" i="1" s="1"/>
  <c r="BF81" i="1"/>
  <c r="BS81" i="1" s="1"/>
  <c r="AT15" i="1"/>
  <c r="BG15" i="1" s="1"/>
  <c r="BT15" i="1" s="1"/>
  <c r="BF16" i="1"/>
  <c r="BS16" i="1" s="1"/>
  <c r="AS273" i="1"/>
  <c r="BE274" i="1"/>
  <c r="BR274" i="1" s="1"/>
  <c r="AS172" i="1"/>
  <c r="BE173" i="1"/>
  <c r="BR173" i="1" s="1"/>
  <c r="AS288" i="1"/>
  <c r="BE289" i="1"/>
  <c r="BR289" i="1" s="1"/>
  <c r="AS6" i="1"/>
  <c r="BE7" i="1"/>
  <c r="BR7" i="1" s="1"/>
  <c r="AS88" i="1"/>
  <c r="BE89" i="1"/>
  <c r="BR89" i="1" s="1"/>
  <c r="AS98" i="1"/>
  <c r="BE99" i="1"/>
  <c r="BR99" i="1" s="1"/>
  <c r="AT28" i="1"/>
  <c r="BG28" i="1" s="1"/>
  <c r="BT28" i="1" s="1"/>
  <c r="BF29" i="1"/>
  <c r="BS29" i="1" s="1"/>
  <c r="AS177" i="1"/>
  <c r="BE178" i="1"/>
  <c r="BR178" i="1" s="1"/>
  <c r="AS78" i="1"/>
  <c r="BE79" i="1"/>
  <c r="BR79" i="1" s="1"/>
  <c r="AS73" i="1"/>
  <c r="BE74" i="1"/>
  <c r="BR74" i="1" s="1"/>
  <c r="AS11" i="1"/>
  <c r="BE12" i="1"/>
  <c r="BR12" i="1" s="1"/>
  <c r="AS224" i="1"/>
  <c r="BE225" i="1"/>
  <c r="BR225" i="1" s="1"/>
  <c r="AS267" i="1"/>
  <c r="BE268" i="1"/>
  <c r="BR268" i="1" s="1"/>
  <c r="AS265" i="1"/>
  <c r="BE266" i="1"/>
  <c r="BR266" i="1" s="1"/>
  <c r="AS215" i="1"/>
  <c r="BE216" i="1"/>
  <c r="BR216" i="1" s="1"/>
  <c r="AS291" i="1"/>
  <c r="BE292" i="1"/>
  <c r="BR292" i="1" s="1"/>
  <c r="AT127" i="1"/>
  <c r="BG127" i="1" s="1"/>
  <c r="BT127" i="1" s="1"/>
  <c r="BF128" i="1"/>
  <c r="BS128" i="1" s="1"/>
  <c r="AS138" i="1"/>
  <c r="BE139" i="1"/>
  <c r="BR139" i="1" s="1"/>
  <c r="AS39" i="1"/>
  <c r="BE40" i="1"/>
  <c r="BR40" i="1" s="1"/>
  <c r="AS258" i="1"/>
  <c r="BE259" i="1"/>
  <c r="BR259" i="1" s="1"/>
  <c r="AS283" i="1"/>
  <c r="BE284" i="1"/>
  <c r="BR284" i="1" s="1"/>
  <c r="AS278" i="1"/>
  <c r="BE279" i="1"/>
  <c r="BR279" i="1" s="1"/>
  <c r="BE10" i="1"/>
  <c r="BR10" i="1" s="1"/>
  <c r="AS9" i="1"/>
  <c r="AT96" i="1"/>
  <c r="BG96" i="1" s="1"/>
  <c r="BT96" i="1" s="1"/>
  <c r="BF97" i="1"/>
  <c r="BS97" i="1" s="1"/>
  <c r="AR295" i="1"/>
  <c r="BD296" i="1"/>
  <c r="BQ296" i="1" s="1"/>
  <c r="AT30" i="1"/>
  <c r="BG30" i="1" s="1"/>
  <c r="BT30" i="1" s="1"/>
  <c r="BF31" i="1"/>
  <c r="BS31" i="1" s="1"/>
  <c r="AS179" i="1"/>
  <c r="BE180" i="1"/>
  <c r="BR180" i="1" s="1"/>
  <c r="AS238" i="1"/>
  <c r="BE239" i="1"/>
  <c r="BR239" i="1" s="1"/>
  <c r="AS15" i="1"/>
  <c r="BE16" i="1"/>
  <c r="BR16" i="1" s="1"/>
  <c r="BF163" i="1"/>
  <c r="BS163" i="1" s="1"/>
  <c r="AT162" i="1"/>
  <c r="BG162" i="1" s="1"/>
  <c r="BT162" i="1" s="1"/>
  <c r="AS214" i="1"/>
  <c r="BE215" i="1"/>
  <c r="BR215" i="1" s="1"/>
  <c r="AS272" i="1"/>
  <c r="BE273" i="1"/>
  <c r="BR273" i="1" s="1"/>
  <c r="AS169" i="1"/>
  <c r="BE170" i="1"/>
  <c r="BR170" i="1" s="1"/>
  <c r="AS186" i="1"/>
  <c r="BE187" i="1"/>
  <c r="BR187" i="1" s="1"/>
  <c r="AT196" i="1"/>
  <c r="BG196" i="1" s="1"/>
  <c r="BT196" i="1" s="1"/>
  <c r="BF197" i="1"/>
  <c r="BS197" i="1" s="1"/>
  <c r="AS136" i="1"/>
  <c r="BE137" i="1"/>
  <c r="BR137" i="1" s="1"/>
  <c r="AS5" i="1"/>
  <c r="BE6" i="1"/>
  <c r="BR6" i="1" s="1"/>
  <c r="AT133" i="1"/>
  <c r="BG133" i="1" s="1"/>
  <c r="BT133" i="1" s="1"/>
  <c r="BF134" i="1"/>
  <c r="BS134" i="1" s="1"/>
  <c r="AS35" i="1"/>
  <c r="BE36" i="1"/>
  <c r="BR36" i="1" s="1"/>
  <c r="AT294" i="1"/>
  <c r="BG294" i="1" s="1"/>
  <c r="BT294" i="1" s="1"/>
  <c r="BF295" i="1"/>
  <c r="BS295" i="1" s="1"/>
  <c r="AS14" i="1"/>
  <c r="BE15" i="1"/>
  <c r="BR15" i="1" s="1"/>
  <c r="AS135" i="1"/>
  <c r="BE136" i="1"/>
  <c r="BR136" i="1" s="1"/>
  <c r="AS56" i="1"/>
  <c r="BE57" i="1"/>
  <c r="BR57" i="1" s="1"/>
  <c r="AS90" i="1"/>
  <c r="BE91" i="1"/>
  <c r="BR91" i="1" s="1"/>
  <c r="AS217" i="1"/>
  <c r="BE218" i="1"/>
  <c r="BR218" i="1" s="1"/>
  <c r="AT251" i="1"/>
  <c r="BG251" i="1" s="1"/>
  <c r="BT251" i="1" s="1"/>
  <c r="BF252" i="1"/>
  <c r="BS252" i="1" s="1"/>
  <c r="AS27" i="1"/>
  <c r="BE28" i="1"/>
  <c r="BR28" i="1" s="1"/>
  <c r="AS201" i="1"/>
  <c r="BE202" i="1"/>
  <c r="BR202" i="1" s="1"/>
  <c r="AS249" i="1"/>
  <c r="BE250" i="1"/>
  <c r="BR250" i="1" s="1"/>
  <c r="AS145" i="1"/>
  <c r="BE146" i="1"/>
  <c r="BR146" i="1" s="1"/>
  <c r="BE39" i="1"/>
  <c r="BR39" i="1" s="1"/>
  <c r="AS38" i="1"/>
  <c r="AT99" i="1"/>
  <c r="BG99" i="1" s="1"/>
  <c r="BT99" i="1" s="1"/>
  <c r="BF100" i="1"/>
  <c r="BS100" i="1" s="1"/>
  <c r="AS227" i="1"/>
  <c r="BE228" i="1"/>
  <c r="BR228" i="1" s="1"/>
  <c r="AT156" i="1"/>
  <c r="BG156" i="1" s="1"/>
  <c r="BT156" i="1" s="1"/>
  <c r="BF157" i="1"/>
  <c r="BS157" i="1" s="1"/>
  <c r="AS155" i="1"/>
  <c r="BE156" i="1"/>
  <c r="BR156" i="1" s="1"/>
  <c r="AT85" i="1"/>
  <c r="BG85" i="1" s="1"/>
  <c r="BT85" i="1" s="1"/>
  <c r="BF86" i="1"/>
  <c r="BS86" i="1" s="1"/>
  <c r="AS206" i="1"/>
  <c r="BE207" i="1"/>
  <c r="BR207" i="1" s="1"/>
  <c r="AS248" i="1"/>
  <c r="BE249" i="1"/>
  <c r="BR249" i="1" s="1"/>
  <c r="AS205" i="1"/>
  <c r="BE206" i="1"/>
  <c r="BR206" i="1" s="1"/>
  <c r="AS257" i="1"/>
  <c r="BE258" i="1"/>
  <c r="BR258" i="1" s="1"/>
  <c r="BE23" i="1"/>
  <c r="BR23" i="1" s="1"/>
  <c r="AS22" i="1"/>
  <c r="AT79" i="1"/>
  <c r="BG79" i="1" s="1"/>
  <c r="BT79" i="1" s="1"/>
  <c r="BF80" i="1"/>
  <c r="BS80" i="1" s="1"/>
  <c r="BF181" i="1"/>
  <c r="BS181" i="1" s="1"/>
  <c r="AT180" i="1"/>
  <c r="BG180" i="1" s="1"/>
  <c r="BT180" i="1" s="1"/>
  <c r="AS142" i="1"/>
  <c r="BE143" i="1"/>
  <c r="BR143" i="1" s="1"/>
  <c r="AS275" i="1"/>
  <c r="BE276" i="1"/>
  <c r="BR276" i="1" s="1"/>
  <c r="AT95" i="1"/>
  <c r="BG95" i="1" s="1"/>
  <c r="BT95" i="1" s="1"/>
  <c r="BF96" i="1"/>
  <c r="BS96" i="1" s="1"/>
  <c r="BF84" i="1"/>
  <c r="BS84" i="1" s="1"/>
  <c r="AT83" i="1"/>
  <c r="BG83" i="1" s="1"/>
  <c r="BT83" i="1" s="1"/>
  <c r="AT265" i="1"/>
  <c r="BG265" i="1" s="1"/>
  <c r="BT265" i="1" s="1"/>
  <c r="BF266" i="1"/>
  <c r="BS266" i="1" s="1"/>
  <c r="AS210" i="1"/>
  <c r="BE211" i="1"/>
  <c r="BR211" i="1" s="1"/>
  <c r="BE59" i="1"/>
  <c r="BR59" i="1" s="1"/>
  <c r="AS58" i="1"/>
  <c r="AS132" i="1"/>
  <c r="BE133" i="1"/>
  <c r="BR133" i="1" s="1"/>
  <c r="AT139" i="1"/>
  <c r="BG139" i="1" s="1"/>
  <c r="BT139" i="1" s="1"/>
  <c r="BF140" i="1"/>
  <c r="BS140" i="1" s="1"/>
  <c r="AT63" i="1"/>
  <c r="BG63" i="1" s="1"/>
  <c r="BT63" i="1" s="1"/>
  <c r="BF64" i="1"/>
  <c r="BS64" i="1" s="1"/>
  <c r="AS222" i="1"/>
  <c r="BE223" i="1"/>
  <c r="BR223" i="1" s="1"/>
  <c r="AS116" i="1"/>
  <c r="BE117" i="1"/>
  <c r="BR117" i="1" s="1"/>
  <c r="AS148" i="1"/>
  <c r="BE149" i="1"/>
  <c r="BR149" i="1" s="1"/>
  <c r="AS220" i="1"/>
  <c r="BE221" i="1"/>
  <c r="BR221" i="1" s="1"/>
  <c r="AS10" i="1"/>
  <c r="BE11" i="1"/>
  <c r="BR11" i="1" s="1"/>
  <c r="AS24" i="1"/>
  <c r="BE25" i="1"/>
  <c r="BR25" i="1" s="1"/>
  <c r="AS70" i="1"/>
  <c r="BE71" i="1"/>
  <c r="BR71" i="1" s="1"/>
  <c r="AS65" i="1"/>
  <c r="BE66" i="1"/>
  <c r="BR66" i="1" s="1"/>
  <c r="AS26" i="1"/>
  <c r="BE27" i="1"/>
  <c r="BR27" i="1" s="1"/>
  <c r="AS239" i="1"/>
  <c r="BE240" i="1"/>
  <c r="BR240" i="1" s="1"/>
  <c r="AS282" i="1"/>
  <c r="BE283" i="1"/>
  <c r="BR283" i="1" s="1"/>
  <c r="AS59" i="1"/>
  <c r="BE60" i="1"/>
  <c r="BR60" i="1" s="1"/>
  <c r="AT276" i="1"/>
  <c r="BG276" i="1" s="1"/>
  <c r="BT276" i="1" s="1"/>
  <c r="BF277" i="1"/>
  <c r="BS277" i="1" s="1"/>
  <c r="AT182" i="1"/>
  <c r="BG182" i="1" s="1"/>
  <c r="BT182" i="1" s="1"/>
  <c r="BF183" i="1"/>
  <c r="BS183" i="1" s="1"/>
  <c r="AS121" i="1"/>
  <c r="BE122" i="1"/>
  <c r="BR122" i="1" s="1"/>
  <c r="AS91" i="1"/>
  <c r="BE92" i="1"/>
  <c r="BR92" i="1" s="1"/>
  <c r="AT291" i="1"/>
  <c r="BG291" i="1" s="1"/>
  <c r="BT291" i="1" s="1"/>
  <c r="BF292" i="1"/>
  <c r="BS292" i="1" s="1"/>
  <c r="AT172" i="1"/>
  <c r="BG172" i="1" s="1"/>
  <c r="BT172" i="1" s="1"/>
  <c r="BF173" i="1"/>
  <c r="BS173" i="1" s="1"/>
  <c r="AT229" i="1"/>
  <c r="BG229" i="1" s="1"/>
  <c r="BT229" i="1" s="1"/>
  <c r="BF230" i="1"/>
  <c r="BS230" i="1" s="1"/>
  <c r="BE226" i="1"/>
  <c r="BR226" i="1" s="1"/>
  <c r="AS225" i="1"/>
  <c r="AS286" i="1"/>
  <c r="BE287" i="1"/>
  <c r="BR287" i="1" s="1"/>
  <c r="AS49" i="1"/>
  <c r="BE50" i="1"/>
  <c r="BR50" i="1" s="1"/>
  <c r="BE154" i="1"/>
  <c r="BR154" i="1" s="1"/>
  <c r="AS153" i="1"/>
  <c r="AS104" i="1"/>
  <c r="BE105" i="1"/>
  <c r="BR105" i="1" s="1"/>
  <c r="AS30" i="1"/>
  <c r="BE31" i="1"/>
  <c r="BR31" i="1" s="1"/>
  <c r="AS67" i="1"/>
  <c r="BE68" i="1"/>
  <c r="BR68" i="1" s="1"/>
  <c r="AS289" i="1"/>
  <c r="BE290" i="1"/>
  <c r="BR290" i="1" s="1"/>
  <c r="BE58" i="1"/>
  <c r="BR58" i="1" s="1"/>
  <c r="AS57" i="1"/>
  <c r="AS236" i="1"/>
  <c r="BE237" i="1"/>
  <c r="BR237" i="1" s="1"/>
  <c r="BE70" i="1"/>
  <c r="BR70" i="1" s="1"/>
  <c r="AS69" i="1"/>
  <c r="AS71" i="1"/>
  <c r="BE72" i="1"/>
  <c r="BR72" i="1" s="1"/>
  <c r="AS82" i="1"/>
  <c r="BE83" i="1"/>
  <c r="BR83" i="1" s="1"/>
  <c r="AT107" i="1"/>
  <c r="BG107" i="1" s="1"/>
  <c r="BT107" i="1" s="1"/>
  <c r="BF108" i="1"/>
  <c r="BS108" i="1" s="1"/>
  <c r="AS276" i="1"/>
  <c r="BE277" i="1"/>
  <c r="BR277" i="1" s="1"/>
  <c r="AS48" i="1"/>
  <c r="BE49" i="1"/>
  <c r="BR49" i="1" s="1"/>
  <c r="AS246" i="1"/>
  <c r="BE247" i="1"/>
  <c r="BR247" i="1" s="1"/>
  <c r="AS293" i="1"/>
  <c r="BE294" i="1"/>
  <c r="BR294" i="1" s="1"/>
  <c r="AS125" i="1"/>
  <c r="BE126" i="1"/>
  <c r="BR126" i="1" s="1"/>
  <c r="BE138" i="1"/>
  <c r="BR138" i="1" s="1"/>
  <c r="AS137" i="1"/>
  <c r="AS131" i="1"/>
  <c r="BE132" i="1"/>
  <c r="BR132" i="1" s="1"/>
  <c r="AS130" i="1"/>
  <c r="BE131" i="1"/>
  <c r="BR131" i="1" s="1"/>
  <c r="AT194" i="1"/>
  <c r="BG194" i="1" s="1"/>
  <c r="BT194" i="1" s="1"/>
  <c r="BF195" i="1"/>
  <c r="BS195" i="1" s="1"/>
  <c r="AS95" i="1"/>
  <c r="BE96" i="1"/>
  <c r="BR96" i="1" s="1"/>
  <c r="AS47" i="1"/>
  <c r="BE48" i="1"/>
  <c r="BR48" i="1" s="1"/>
  <c r="BE246" i="1"/>
  <c r="BR246" i="1" s="1"/>
  <c r="AS245" i="1"/>
  <c r="AS53" i="1"/>
  <c r="BE54" i="1"/>
  <c r="BR54" i="1" s="1"/>
  <c r="AS141" i="1"/>
  <c r="BE142" i="1"/>
  <c r="BR142" i="1" s="1"/>
  <c r="AS270" i="1"/>
  <c r="BE271" i="1"/>
  <c r="BR271" i="1" s="1"/>
  <c r="AS3" i="1"/>
  <c r="BF3" i="1" s="1"/>
  <c r="BS3" i="1" s="1"/>
  <c r="BR4" i="1"/>
  <c r="AS191" i="1"/>
  <c r="BE192" i="1"/>
  <c r="BR192" i="1" s="1"/>
  <c r="AS83" i="1"/>
  <c r="BE84" i="1"/>
  <c r="BR84" i="1" s="1"/>
  <c r="AT78" i="1"/>
  <c r="BG78" i="1" s="1"/>
  <c r="BT78" i="1" s="1"/>
  <c r="BF79" i="1"/>
  <c r="BS79" i="1" s="1"/>
  <c r="AT31" i="1"/>
  <c r="BG31" i="1" s="1"/>
  <c r="BT31" i="1" s="1"/>
  <c r="BF32" i="1"/>
  <c r="BS32" i="1" s="1"/>
  <c r="BF235" i="1"/>
  <c r="BS235" i="1" s="1"/>
  <c r="AT234" i="1"/>
  <c r="BG234" i="1" s="1"/>
  <c r="BT234" i="1" s="1"/>
  <c r="AS12" i="1"/>
  <c r="BE13" i="1"/>
  <c r="BR13" i="1" s="1"/>
  <c r="AS23" i="1"/>
  <c r="BE24" i="1"/>
  <c r="BR24" i="1" s="1"/>
  <c r="AS4" i="1"/>
  <c r="BE5" i="1"/>
  <c r="BR5" i="1" s="1"/>
  <c r="AS264" i="1"/>
  <c r="BE265" i="1"/>
  <c r="BR265" i="1" s="1"/>
  <c r="AS188" i="1"/>
  <c r="BE189" i="1"/>
  <c r="BR189" i="1" s="1"/>
  <c r="AS228" i="1"/>
  <c r="BE229" i="1"/>
  <c r="BR229" i="1" s="1"/>
  <c r="AS77" i="1"/>
  <c r="BE78" i="1"/>
  <c r="BR78" i="1" s="1"/>
  <c r="AT206" i="1"/>
  <c r="BG206" i="1" s="1"/>
  <c r="BT206" i="1" s="1"/>
  <c r="BF207" i="1"/>
  <c r="BS207" i="1" s="1"/>
  <c r="AT174" i="1"/>
  <c r="BG174" i="1" s="1"/>
  <c r="BT174" i="1" s="1"/>
  <c r="BF175" i="1"/>
  <c r="BS175" i="1" s="1"/>
  <c r="AS192" i="1"/>
  <c r="BE193" i="1"/>
  <c r="BR193" i="1" s="1"/>
  <c r="AS113" i="1"/>
  <c r="BE114" i="1"/>
  <c r="BR114" i="1" s="1"/>
  <c r="AT148" i="1"/>
  <c r="BG148" i="1" s="1"/>
  <c r="BT148" i="1" s="1"/>
  <c r="BF149" i="1"/>
  <c r="BS149" i="1" s="1"/>
  <c r="AS251" i="1"/>
  <c r="BE252" i="1"/>
  <c r="BR252" i="1" s="1"/>
  <c r="AT170" i="1"/>
  <c r="BG170" i="1" s="1"/>
  <c r="BT170" i="1" s="1"/>
  <c r="BF171" i="1"/>
  <c r="BS171" i="1" s="1"/>
  <c r="AS259" i="1"/>
  <c r="BE260" i="1"/>
  <c r="BR260" i="1" s="1"/>
  <c r="AS243" i="1"/>
  <c r="BE244" i="1"/>
  <c r="BR244" i="1" s="1"/>
  <c r="AT132" i="1"/>
  <c r="BG132" i="1" s="1"/>
  <c r="BT132" i="1" s="1"/>
  <c r="BF133" i="1"/>
  <c r="BS133" i="1" s="1"/>
  <c r="AT186" i="1"/>
  <c r="BG186" i="1" s="1"/>
  <c r="BT186" i="1" s="1"/>
  <c r="BF187" i="1"/>
  <c r="BS187" i="1" s="1"/>
  <c r="AS198" i="1"/>
  <c r="BE199" i="1"/>
  <c r="BR199" i="1" s="1"/>
  <c r="AS159" i="1"/>
  <c r="BE160" i="1"/>
  <c r="BR160" i="1" s="1"/>
  <c r="AT86" i="1"/>
  <c r="BG86" i="1" s="1"/>
  <c r="BT86" i="1" s="1"/>
  <c r="BF87" i="1"/>
  <c r="BS87" i="1" s="1"/>
  <c r="AT109" i="1"/>
  <c r="BG109" i="1" s="1"/>
  <c r="BT109" i="1" s="1"/>
  <c r="BF110" i="1"/>
  <c r="BS110" i="1" s="1"/>
  <c r="AS261" i="1"/>
  <c r="BE262" i="1"/>
  <c r="BR262" i="1" s="1"/>
  <c r="AS200" i="1"/>
  <c r="BE201" i="1"/>
  <c r="BR201" i="1" s="1"/>
  <c r="AS127" i="1"/>
  <c r="BE128" i="1"/>
  <c r="BR128" i="1" s="1"/>
  <c r="AS263" i="1"/>
  <c r="BE264" i="1"/>
  <c r="BR264" i="1" s="1"/>
  <c r="AS40" i="1"/>
  <c r="BE41" i="1"/>
  <c r="BR41" i="1" s="1"/>
  <c r="AS151" i="1"/>
  <c r="BE152" i="1"/>
  <c r="BR152" i="1" s="1"/>
  <c r="AT254" i="1"/>
  <c r="BG254" i="1" s="1"/>
  <c r="BT254" i="1" s="1"/>
  <c r="BF255" i="1"/>
  <c r="BS255" i="1" s="1"/>
  <c r="AS208" i="1"/>
  <c r="BE209" i="1"/>
  <c r="BR209" i="1" s="1"/>
  <c r="AT215" i="1"/>
  <c r="BG215" i="1" s="1"/>
  <c r="BT215" i="1" s="1"/>
  <c r="BF216" i="1"/>
  <c r="BS216" i="1" s="1"/>
  <c r="AS271" i="1"/>
  <c r="BE272" i="1"/>
  <c r="BR272" i="1" s="1"/>
  <c r="AS193" i="1"/>
  <c r="BE194" i="1"/>
  <c r="BR194" i="1" s="1"/>
  <c r="AS211" i="1"/>
  <c r="BE212" i="1"/>
  <c r="BR212" i="1" s="1"/>
  <c r="AS226" i="1"/>
  <c r="BE227" i="1"/>
  <c r="BR227" i="1" s="1"/>
  <c r="AS184" i="1"/>
  <c r="BE185" i="1"/>
  <c r="BR185" i="1" s="1"/>
  <c r="AT88" i="1"/>
  <c r="BG88" i="1" s="1"/>
  <c r="BT88" i="1" s="1"/>
  <c r="BF89" i="1"/>
  <c r="BS89" i="1" s="1"/>
  <c r="AT240" i="1"/>
  <c r="BG240" i="1" s="1"/>
  <c r="BT240" i="1" s="1"/>
  <c r="BF241" i="1"/>
  <c r="BS241" i="1" s="1"/>
  <c r="AT243" i="1"/>
  <c r="BG243" i="1" s="1"/>
  <c r="BT243" i="1" s="1"/>
  <c r="BF244" i="1"/>
  <c r="BS244" i="1" s="1"/>
  <c r="AS46" i="1"/>
  <c r="BE47" i="1"/>
  <c r="BR47" i="1" s="1"/>
  <c r="AS168" i="1"/>
  <c r="BE169" i="1"/>
  <c r="BR169" i="1" s="1"/>
  <c r="BE35" i="1"/>
  <c r="BR35" i="1" s="1"/>
  <c r="AS34" i="1"/>
  <c r="AT193" i="1"/>
  <c r="BG193" i="1" s="1"/>
  <c r="BT193" i="1" s="1"/>
  <c r="BF194" i="1"/>
  <c r="BS194" i="1" s="1"/>
  <c r="AT211" i="1"/>
  <c r="BG211" i="1" s="1"/>
  <c r="BT211" i="1" s="1"/>
  <c r="BF212" i="1"/>
  <c r="BS212" i="1" s="1"/>
  <c r="AS279" i="1"/>
  <c r="BE280" i="1"/>
  <c r="BR280" i="1" s="1"/>
  <c r="AS269" i="1"/>
  <c r="BE270" i="1"/>
  <c r="BR270" i="1" s="1"/>
  <c r="AT17" i="1"/>
  <c r="BG17" i="1" s="1"/>
  <c r="BT17" i="1" s="1"/>
  <c r="BF18" i="1"/>
  <c r="BS18" i="1" s="1"/>
  <c r="AT231" i="1"/>
  <c r="BG231" i="1" s="1"/>
  <c r="BT231" i="1" s="1"/>
  <c r="BF232" i="1"/>
  <c r="BS232" i="1" s="1"/>
  <c r="BE210" i="1"/>
  <c r="BR210" i="1" s="1"/>
  <c r="AS209" i="1"/>
  <c r="AS287" i="1"/>
  <c r="BE288" i="1"/>
  <c r="BR288" i="1" s="1"/>
  <c r="AT102" i="1"/>
  <c r="BG102" i="1" s="1"/>
  <c r="BT102" i="1" s="1"/>
  <c r="BF103" i="1"/>
  <c r="BS103" i="1" s="1"/>
  <c r="AS120" i="1"/>
  <c r="BE121" i="1"/>
  <c r="BR121" i="1" s="1"/>
  <c r="AS234" i="1"/>
  <c r="BE235" i="1"/>
  <c r="BR235" i="1" s="1"/>
  <c r="AT84" i="1"/>
  <c r="BG84" i="1" s="1"/>
  <c r="BT84" i="1" s="1"/>
  <c r="BF85" i="1"/>
  <c r="BS85" i="1" s="1"/>
  <c r="AT220" i="1"/>
  <c r="BG220" i="1" s="1"/>
  <c r="BT220" i="1" s="1"/>
  <c r="BF221" i="1"/>
  <c r="BS221" i="1" s="1"/>
  <c r="AT181" i="1"/>
  <c r="BG181" i="1" s="1"/>
  <c r="BT181" i="1" s="1"/>
  <c r="BF182" i="1"/>
  <c r="BS182" i="1" s="1"/>
  <c r="AT159" i="1"/>
  <c r="BG159" i="1" s="1"/>
  <c r="BT159" i="1" s="1"/>
  <c r="BF160" i="1"/>
  <c r="BS160" i="1" s="1"/>
  <c r="AS170" i="1"/>
  <c r="BE171" i="1"/>
  <c r="BR171" i="1" s="1"/>
  <c r="AS66" i="1"/>
  <c r="BE67" i="1"/>
  <c r="BR67" i="1" s="1"/>
  <c r="AS254" i="1"/>
  <c r="BE255" i="1"/>
  <c r="BR255" i="1" s="1"/>
  <c r="AS115" i="1"/>
  <c r="BE116" i="1"/>
  <c r="BR116" i="1" s="1"/>
  <c r="AS106" i="1"/>
  <c r="BE107" i="1"/>
  <c r="BR107" i="1" s="1"/>
  <c r="AS240" i="1"/>
  <c r="BE241" i="1"/>
  <c r="BR241" i="1" s="1"/>
  <c r="BE52" i="1"/>
  <c r="BR52" i="1" s="1"/>
  <c r="AS51" i="1"/>
  <c r="AS284" i="1"/>
  <c r="BE285" i="1"/>
  <c r="BR285" i="1" s="1"/>
  <c r="AS178" i="1"/>
  <c r="BE179" i="1"/>
  <c r="BR179" i="1" s="1"/>
  <c r="AS19" i="1"/>
  <c r="BE20" i="1"/>
  <c r="BR20" i="1" s="1"/>
  <c r="AS92" i="1"/>
  <c r="BE93" i="1"/>
  <c r="BR93" i="1" s="1"/>
  <c r="AS165" i="1"/>
  <c r="BE166" i="1"/>
  <c r="BR166" i="1" s="1"/>
  <c r="AS94" i="1"/>
  <c r="BE95" i="1"/>
  <c r="BR95" i="1" s="1"/>
  <c r="AS213" i="1"/>
  <c r="BE214" i="1"/>
  <c r="BR214" i="1" s="1"/>
  <c r="AS25" i="1"/>
  <c r="BE26" i="1"/>
  <c r="BR26" i="1" s="1"/>
  <c r="AT230" i="1"/>
  <c r="BG230" i="1" s="1"/>
  <c r="BT230" i="1" s="1"/>
  <c r="BF231" i="1"/>
  <c r="BS231" i="1" s="1"/>
  <c r="AS203" i="1"/>
  <c r="BE204" i="1"/>
  <c r="BR204" i="1" s="1"/>
  <c r="AT111" i="1"/>
  <c r="BG111" i="1" s="1"/>
  <c r="BT111" i="1" s="1"/>
  <c r="BF112" i="1"/>
  <c r="BS112" i="1" s="1"/>
  <c r="AS154" i="1"/>
  <c r="BE155" i="1"/>
  <c r="BR155" i="1" s="1"/>
  <c r="AS114" i="1"/>
  <c r="BE115" i="1"/>
  <c r="BR115" i="1" s="1"/>
  <c r="AS126" i="1"/>
  <c r="BE127" i="1"/>
  <c r="BR127" i="1" s="1"/>
  <c r="AS167" i="1"/>
  <c r="BE168" i="1"/>
  <c r="BR168" i="1" s="1"/>
  <c r="AS54" i="1"/>
  <c r="BE55" i="1"/>
  <c r="BR55" i="1" s="1"/>
  <c r="AS146" i="1"/>
  <c r="BE147" i="1"/>
  <c r="BR147" i="1" s="1"/>
  <c r="AS119" i="1"/>
  <c r="BE120" i="1"/>
  <c r="BR120" i="1" s="1"/>
  <c r="AS253" i="1"/>
  <c r="BE254" i="1"/>
  <c r="BR254" i="1" s="1"/>
  <c r="AS43" i="1"/>
  <c r="BE44" i="1"/>
  <c r="BR44" i="1" s="1"/>
  <c r="AS55" i="1"/>
  <c r="BE56" i="1"/>
  <c r="BR56" i="1" s="1"/>
  <c r="BE118" i="1"/>
  <c r="BR118" i="1" s="1"/>
  <c r="AS117" i="1"/>
  <c r="AS280" i="1"/>
  <c r="BE281" i="1"/>
  <c r="BR281" i="1" s="1"/>
  <c r="AS102" i="1"/>
  <c r="BE103" i="1"/>
  <c r="BR103" i="1" s="1"/>
  <c r="AS109" i="1"/>
  <c r="BE110" i="1"/>
  <c r="BR110" i="1" s="1"/>
  <c r="AT61" i="1"/>
  <c r="BG61" i="1" s="1"/>
  <c r="BT61" i="1" s="1"/>
  <c r="BF62" i="1"/>
  <c r="BS62" i="1" s="1"/>
  <c r="AS52" i="1"/>
  <c r="BE53" i="1"/>
  <c r="BR53" i="1" s="1"/>
  <c r="AT98" i="1"/>
  <c r="BG98" i="1" s="1"/>
  <c r="BT98" i="1" s="1"/>
  <c r="BF99" i="1"/>
  <c r="BS99" i="1" s="1"/>
  <c r="AS33" i="1"/>
  <c r="BE34" i="1"/>
  <c r="BR34" i="1" s="1"/>
  <c r="AT149" i="1"/>
  <c r="BG149" i="1" s="1"/>
  <c r="BT149" i="1" s="1"/>
  <c r="BF150" i="1"/>
  <c r="BS150" i="1" s="1"/>
  <c r="AS107" i="1"/>
  <c r="BE108" i="1"/>
  <c r="BR108" i="1" s="1"/>
  <c r="AS17" i="1"/>
  <c r="BE18" i="1"/>
  <c r="BR18" i="1" s="1"/>
  <c r="AS196" i="1"/>
  <c r="BE197" i="1"/>
  <c r="BR197" i="1" s="1"/>
  <c r="AT179" i="1"/>
  <c r="BG179" i="1" s="1"/>
  <c r="BT179" i="1" s="1"/>
  <c r="BF180" i="1"/>
  <c r="BS180" i="1" s="1"/>
  <c r="AS185" i="1"/>
  <c r="BE186" i="1"/>
  <c r="BR186" i="1" s="1"/>
  <c r="AT157" i="1"/>
  <c r="BG157" i="1" s="1"/>
  <c r="BT157" i="1" s="1"/>
  <c r="BF158" i="1"/>
  <c r="BS158" i="1" s="1"/>
  <c r="AS166" i="1"/>
  <c r="BE167" i="1"/>
  <c r="BR167" i="1" s="1"/>
  <c r="AS190" i="1"/>
  <c r="BE191" i="1"/>
  <c r="BR191" i="1" s="1"/>
  <c r="AS105" i="1"/>
  <c r="BE106" i="1"/>
  <c r="BR106" i="1" s="1"/>
  <c r="AT161" i="1"/>
  <c r="BG161" i="1" s="1"/>
  <c r="BT161" i="1" s="1"/>
  <c r="BF162" i="1"/>
  <c r="BS162" i="1" s="1"/>
  <c r="BE46" i="1"/>
  <c r="BR46" i="1" s="1"/>
  <c r="AS45" i="1"/>
  <c r="AS118" i="1"/>
  <c r="BE119" i="1"/>
  <c r="BR119" i="1" s="1"/>
  <c r="AS139" i="1"/>
  <c r="BE140" i="1"/>
  <c r="BR140" i="1" s="1"/>
  <c r="AS156" i="1"/>
  <c r="BE157" i="1"/>
  <c r="BR157" i="1" s="1"/>
  <c r="AS124" i="1"/>
  <c r="BE125" i="1"/>
  <c r="BR125" i="1" s="1"/>
  <c r="AS63" i="1"/>
  <c r="BE64" i="1"/>
  <c r="BR64" i="1" s="1"/>
  <c r="AS290" i="1"/>
  <c r="BE291" i="1"/>
  <c r="BR291" i="1" s="1"/>
  <c r="AT203" i="1"/>
  <c r="BG203" i="1" s="1"/>
  <c r="BT203" i="1" s="1"/>
  <c r="BF204" i="1"/>
  <c r="BS204" i="1" s="1"/>
  <c r="AT259" i="1"/>
  <c r="BG259" i="1" s="1"/>
  <c r="BT259" i="1" s="1"/>
  <c r="BF260" i="1"/>
  <c r="BS260" i="1" s="1"/>
  <c r="AT60" i="1"/>
  <c r="BG60" i="1" s="1"/>
  <c r="BT60" i="1" s="1"/>
  <c r="BF61" i="1"/>
  <c r="BS61" i="1" s="1"/>
  <c r="AS233" i="1"/>
  <c r="BE234" i="1"/>
  <c r="BR234" i="1" s="1"/>
  <c r="AS256" i="1"/>
  <c r="BE257" i="1"/>
  <c r="BR257" i="1" s="1"/>
  <c r="AS28" i="1"/>
  <c r="BE29" i="1"/>
  <c r="BR29" i="1" s="1"/>
  <c r="AT59" i="1"/>
  <c r="BG59" i="1" s="1"/>
  <c r="BT59" i="1" s="1"/>
  <c r="BF60" i="1"/>
  <c r="BS60" i="1" s="1"/>
  <c r="AS281" i="1"/>
  <c r="BE282" i="1"/>
  <c r="BR282" i="1" s="1"/>
  <c r="AS152" i="1"/>
  <c r="BE153" i="1"/>
  <c r="BR153" i="1" s="1"/>
  <c r="AS202" i="1"/>
  <c r="BE203" i="1"/>
  <c r="BR203" i="1" s="1"/>
  <c r="AS229" i="1"/>
  <c r="BE230" i="1"/>
  <c r="BR230" i="1" s="1"/>
  <c r="AT146" i="1"/>
  <c r="BG146" i="1" s="1"/>
  <c r="BT146" i="1" s="1"/>
  <c r="BF147" i="1"/>
  <c r="BS147" i="1" s="1"/>
  <c r="AS161" i="1"/>
  <c r="BE162" i="1"/>
  <c r="BR162" i="1" s="1"/>
  <c r="AS41" i="1"/>
  <c r="BE42" i="1"/>
  <c r="BR42" i="1" s="1"/>
  <c r="AT110" i="1"/>
  <c r="BG110" i="1" s="1"/>
  <c r="BT110" i="1" s="1"/>
  <c r="BF111" i="1"/>
  <c r="BS111" i="1" s="1"/>
  <c r="AS72" i="1"/>
  <c r="BE73" i="1"/>
  <c r="BR73" i="1" s="1"/>
  <c r="AS123" i="1"/>
  <c r="BE124" i="1"/>
  <c r="BR124" i="1" s="1"/>
  <c r="L78" i="1" l="1"/>
  <c r="M76" i="1"/>
  <c r="AT289" i="1"/>
  <c r="BG289" i="1" s="1"/>
  <c r="BT289" i="1" s="1"/>
  <c r="BF290" i="1"/>
  <c r="BS290" i="1" s="1"/>
  <c r="AT32" i="1"/>
  <c r="BG32" i="1" s="1"/>
  <c r="BT32" i="1" s="1"/>
  <c r="BF33" i="1"/>
  <c r="BS33" i="1" s="1"/>
  <c r="AT278" i="1"/>
  <c r="BG278" i="1" s="1"/>
  <c r="BT278" i="1" s="1"/>
  <c r="BF279" i="1"/>
  <c r="BS279" i="1" s="1"/>
  <c r="AT44" i="1"/>
  <c r="BG44" i="1" s="1"/>
  <c r="BT44" i="1" s="1"/>
  <c r="BF45" i="1"/>
  <c r="BS45" i="1" s="1"/>
  <c r="BF245" i="1"/>
  <c r="BS245" i="1" s="1"/>
  <c r="AT244" i="1"/>
  <c r="BG244" i="1" s="1"/>
  <c r="BT244" i="1" s="1"/>
  <c r="AT136" i="1"/>
  <c r="BG136" i="1" s="1"/>
  <c r="BT136" i="1" s="1"/>
  <c r="BF137" i="1"/>
  <c r="BS137" i="1" s="1"/>
  <c r="AT57" i="1"/>
  <c r="BG57" i="1" s="1"/>
  <c r="BT57" i="1" s="1"/>
  <c r="BF58" i="1"/>
  <c r="BS58" i="1" s="1"/>
  <c r="AT277" i="1"/>
  <c r="BG277" i="1" s="1"/>
  <c r="BT277" i="1" s="1"/>
  <c r="BF278" i="1"/>
  <c r="BS278" i="1" s="1"/>
  <c r="AT116" i="1"/>
  <c r="BG116" i="1" s="1"/>
  <c r="BT116" i="1" s="1"/>
  <c r="BF117" i="1"/>
  <c r="BS117" i="1" s="1"/>
  <c r="AT224" i="1"/>
  <c r="BG224" i="1" s="1"/>
  <c r="BT224" i="1" s="1"/>
  <c r="BF225" i="1"/>
  <c r="BS225" i="1" s="1"/>
  <c r="AT37" i="1"/>
  <c r="BG37" i="1" s="1"/>
  <c r="BT37" i="1" s="1"/>
  <c r="BF38" i="1"/>
  <c r="BS38" i="1" s="1"/>
  <c r="AT184" i="1"/>
  <c r="BG184" i="1" s="1"/>
  <c r="BT184" i="1" s="1"/>
  <c r="BF185" i="1"/>
  <c r="BS185" i="1" s="1"/>
  <c r="AT5" i="1"/>
  <c r="BG5" i="1" s="1"/>
  <c r="BT5" i="1" s="1"/>
  <c r="BF6" i="1"/>
  <c r="BS6" i="1" s="1"/>
  <c r="AT122" i="1"/>
  <c r="BG122" i="1" s="1"/>
  <c r="BT122" i="1" s="1"/>
  <c r="BF123" i="1"/>
  <c r="BS123" i="1" s="1"/>
  <c r="AT53" i="1"/>
  <c r="BG53" i="1" s="1"/>
  <c r="BT53" i="1" s="1"/>
  <c r="BF54" i="1"/>
  <c r="BS54" i="1" s="1"/>
  <c r="AT202" i="1"/>
  <c r="BG202" i="1" s="1"/>
  <c r="BT202" i="1" s="1"/>
  <c r="BF203" i="1"/>
  <c r="BS203" i="1" s="1"/>
  <c r="AT91" i="1"/>
  <c r="BG91" i="1" s="1"/>
  <c r="BT91" i="1" s="1"/>
  <c r="BF92" i="1"/>
  <c r="BS92" i="1" s="1"/>
  <c r="AT105" i="1"/>
  <c r="BG105" i="1" s="1"/>
  <c r="BT105" i="1" s="1"/>
  <c r="BF106" i="1"/>
  <c r="BS106" i="1" s="1"/>
  <c r="AT286" i="1"/>
  <c r="BG286" i="1" s="1"/>
  <c r="BT286" i="1" s="1"/>
  <c r="BF287" i="1"/>
  <c r="BS287" i="1" s="1"/>
  <c r="AT270" i="1"/>
  <c r="BG270" i="1" s="1"/>
  <c r="BT270" i="1" s="1"/>
  <c r="BF271" i="1"/>
  <c r="BS271" i="1" s="1"/>
  <c r="AT262" i="1"/>
  <c r="BG262" i="1" s="1"/>
  <c r="BT262" i="1" s="1"/>
  <c r="BF263" i="1"/>
  <c r="BS263" i="1" s="1"/>
  <c r="AT158" i="1"/>
  <c r="BG158" i="1" s="1"/>
  <c r="BT158" i="1" s="1"/>
  <c r="BF159" i="1"/>
  <c r="BS159" i="1" s="1"/>
  <c r="BF23" i="1"/>
  <c r="BS23" i="1" s="1"/>
  <c r="AT22" i="1"/>
  <c r="BG22" i="1" s="1"/>
  <c r="BT22" i="1" s="1"/>
  <c r="AT190" i="1"/>
  <c r="BG190" i="1" s="1"/>
  <c r="BT190" i="1" s="1"/>
  <c r="BF191" i="1"/>
  <c r="BS191" i="1" s="1"/>
  <c r="BF47" i="1"/>
  <c r="BS47" i="1" s="1"/>
  <c r="AT46" i="1"/>
  <c r="BG46" i="1" s="1"/>
  <c r="BT46" i="1" s="1"/>
  <c r="AT124" i="1"/>
  <c r="BG124" i="1" s="1"/>
  <c r="BT124" i="1" s="1"/>
  <c r="BF125" i="1"/>
  <c r="BS125" i="1" s="1"/>
  <c r="AT81" i="1"/>
  <c r="BG81" i="1" s="1"/>
  <c r="BT81" i="1" s="1"/>
  <c r="BF82" i="1"/>
  <c r="BS82" i="1" s="1"/>
  <c r="BF67" i="1"/>
  <c r="BS67" i="1" s="1"/>
  <c r="AT66" i="1"/>
  <c r="BG66" i="1" s="1"/>
  <c r="BT66" i="1" s="1"/>
  <c r="AT64" i="1"/>
  <c r="BG64" i="1" s="1"/>
  <c r="BT64" i="1" s="1"/>
  <c r="BF65" i="1"/>
  <c r="BS65" i="1" s="1"/>
  <c r="AT115" i="1"/>
  <c r="BG115" i="1" s="1"/>
  <c r="BT115" i="1" s="1"/>
  <c r="BF116" i="1"/>
  <c r="BS116" i="1" s="1"/>
  <c r="AT209" i="1"/>
  <c r="BG209" i="1" s="1"/>
  <c r="BT209" i="1" s="1"/>
  <c r="BF210" i="1"/>
  <c r="BS210" i="1" s="1"/>
  <c r="AT205" i="1"/>
  <c r="BG205" i="1" s="1"/>
  <c r="BT205" i="1" s="1"/>
  <c r="BF206" i="1"/>
  <c r="BS206" i="1" s="1"/>
  <c r="BF217" i="1"/>
  <c r="BS217" i="1" s="1"/>
  <c r="AT216" i="1"/>
  <c r="BG216" i="1" s="1"/>
  <c r="BT216" i="1" s="1"/>
  <c r="BF35" i="1"/>
  <c r="BS35" i="1" s="1"/>
  <c r="AT34" i="1"/>
  <c r="BG34" i="1" s="1"/>
  <c r="BT34" i="1" s="1"/>
  <c r="AT168" i="1"/>
  <c r="BG168" i="1" s="1"/>
  <c r="BT168" i="1" s="1"/>
  <c r="BF169" i="1"/>
  <c r="BS169" i="1" s="1"/>
  <c r="AT178" i="1"/>
  <c r="BG178" i="1" s="1"/>
  <c r="BT178" i="1" s="1"/>
  <c r="BF179" i="1"/>
  <c r="BS179" i="1" s="1"/>
  <c r="AT282" i="1"/>
  <c r="BG282" i="1" s="1"/>
  <c r="BT282" i="1" s="1"/>
  <c r="BF283" i="1"/>
  <c r="BS283" i="1" s="1"/>
  <c r="AT214" i="1"/>
  <c r="BG214" i="1" s="1"/>
  <c r="BT214" i="1" s="1"/>
  <c r="BF215" i="1"/>
  <c r="BS215" i="1" s="1"/>
  <c r="AT77" i="1"/>
  <c r="BG77" i="1" s="1"/>
  <c r="BT77" i="1" s="1"/>
  <c r="BF78" i="1"/>
  <c r="BS78" i="1" s="1"/>
  <c r="AT287" i="1"/>
  <c r="BG287" i="1" s="1"/>
  <c r="BT287" i="1" s="1"/>
  <c r="BF288" i="1"/>
  <c r="BS288" i="1" s="1"/>
  <c r="AT142" i="1"/>
  <c r="BG142" i="1" s="1"/>
  <c r="BT142" i="1" s="1"/>
  <c r="BF143" i="1"/>
  <c r="BS143" i="1" s="1"/>
  <c r="AT249" i="1"/>
  <c r="BG249" i="1" s="1"/>
  <c r="BT249" i="1" s="1"/>
  <c r="BF250" i="1"/>
  <c r="BS250" i="1" s="1"/>
  <c r="AT128" i="1"/>
  <c r="BG128" i="1" s="1"/>
  <c r="BT128" i="1" s="1"/>
  <c r="BF129" i="1"/>
  <c r="BS129" i="1" s="1"/>
  <c r="AT236" i="1"/>
  <c r="BG236" i="1" s="1"/>
  <c r="BT236" i="1" s="1"/>
  <c r="BF237" i="1"/>
  <c r="BS237" i="1" s="1"/>
  <c r="AT175" i="1"/>
  <c r="BG175" i="1" s="1"/>
  <c r="BT175" i="1" s="1"/>
  <c r="BF176" i="1"/>
  <c r="BS176" i="1" s="1"/>
  <c r="AT218" i="1"/>
  <c r="BG218" i="1" s="1"/>
  <c r="BT218" i="1" s="1"/>
  <c r="BF219" i="1"/>
  <c r="BS219" i="1" s="1"/>
  <c r="AT279" i="1"/>
  <c r="BG279" i="1" s="1"/>
  <c r="BT279" i="1" s="1"/>
  <c r="BF280" i="1"/>
  <c r="BS280" i="1" s="1"/>
  <c r="AT258" i="1"/>
  <c r="BG258" i="1" s="1"/>
  <c r="BT258" i="1" s="1"/>
  <c r="BF259" i="1"/>
  <c r="BS259" i="1" s="1"/>
  <c r="AT285" i="1"/>
  <c r="BG285" i="1" s="1"/>
  <c r="BT285" i="1" s="1"/>
  <c r="BF286" i="1"/>
  <c r="BS286" i="1" s="1"/>
  <c r="AT72" i="1"/>
  <c r="BG72" i="1" s="1"/>
  <c r="BT72" i="1" s="1"/>
  <c r="BF73" i="1"/>
  <c r="BS73" i="1" s="1"/>
  <c r="AT208" i="1"/>
  <c r="BG208" i="1" s="1"/>
  <c r="BT208" i="1" s="1"/>
  <c r="BF209" i="1"/>
  <c r="BS209" i="1" s="1"/>
  <c r="AT27" i="1"/>
  <c r="BG27" i="1" s="1"/>
  <c r="BT27" i="1" s="1"/>
  <c r="BF28" i="1"/>
  <c r="BS28" i="1" s="1"/>
  <c r="BF240" i="1"/>
  <c r="BS240" i="1" s="1"/>
  <c r="AT239" i="1"/>
  <c r="BG239" i="1" s="1"/>
  <c r="BT239" i="1" s="1"/>
  <c r="AT261" i="1"/>
  <c r="BG261" i="1" s="1"/>
  <c r="BT261" i="1" s="1"/>
  <c r="BF262" i="1"/>
  <c r="BS262" i="1" s="1"/>
  <c r="AT228" i="1"/>
  <c r="BG228" i="1" s="1"/>
  <c r="BT228" i="1" s="1"/>
  <c r="BF229" i="1"/>
  <c r="BS229" i="1" s="1"/>
  <c r="AT71" i="1"/>
  <c r="BG71" i="1" s="1"/>
  <c r="BT71" i="1" s="1"/>
  <c r="BF72" i="1"/>
  <c r="BS72" i="1" s="1"/>
  <c r="AT201" i="1"/>
  <c r="BG201" i="1" s="1"/>
  <c r="BT201" i="1" s="1"/>
  <c r="BF202" i="1"/>
  <c r="BS202" i="1" s="1"/>
  <c r="AT232" i="1"/>
  <c r="BG232" i="1" s="1"/>
  <c r="BT232" i="1" s="1"/>
  <c r="BF233" i="1"/>
  <c r="BS233" i="1" s="1"/>
  <c r="AT123" i="1"/>
  <c r="BG123" i="1" s="1"/>
  <c r="BT123" i="1" s="1"/>
  <c r="BF124" i="1"/>
  <c r="BS124" i="1" s="1"/>
  <c r="AT104" i="1"/>
  <c r="BG104" i="1" s="1"/>
  <c r="BT104" i="1" s="1"/>
  <c r="BF105" i="1"/>
  <c r="BS105" i="1" s="1"/>
  <c r="AT195" i="1"/>
  <c r="BG195" i="1" s="1"/>
  <c r="BT195" i="1" s="1"/>
  <c r="BF196" i="1"/>
  <c r="BS196" i="1" s="1"/>
  <c r="AT51" i="1"/>
  <c r="BG51" i="1" s="1"/>
  <c r="BT51" i="1" s="1"/>
  <c r="BF52" i="1"/>
  <c r="BS52" i="1" s="1"/>
  <c r="AT54" i="1"/>
  <c r="BG54" i="1" s="1"/>
  <c r="BT54" i="1" s="1"/>
  <c r="BF55" i="1"/>
  <c r="BS55" i="1" s="1"/>
  <c r="AT166" i="1"/>
  <c r="BG166" i="1" s="1"/>
  <c r="BT166" i="1" s="1"/>
  <c r="BF167" i="1"/>
  <c r="BS167" i="1" s="1"/>
  <c r="AT18" i="1"/>
  <c r="BG18" i="1" s="1"/>
  <c r="BT18" i="1" s="1"/>
  <c r="BF19" i="1"/>
  <c r="BS19" i="1" s="1"/>
  <c r="AT114" i="1"/>
  <c r="BG114" i="1" s="1"/>
  <c r="BT114" i="1" s="1"/>
  <c r="BF115" i="1"/>
  <c r="BS115" i="1" s="1"/>
  <c r="BF127" i="1"/>
  <c r="BS127" i="1" s="1"/>
  <c r="AT126" i="1"/>
  <c r="BG126" i="1" s="1"/>
  <c r="BT126" i="1" s="1"/>
  <c r="AT197" i="1"/>
  <c r="BG197" i="1" s="1"/>
  <c r="BT197" i="1" s="1"/>
  <c r="BF198" i="1"/>
  <c r="BS198" i="1" s="1"/>
  <c r="AT250" i="1"/>
  <c r="BG250" i="1" s="1"/>
  <c r="BT250" i="1" s="1"/>
  <c r="BF251" i="1"/>
  <c r="BS251" i="1" s="1"/>
  <c r="AT76" i="1"/>
  <c r="BG76" i="1" s="1"/>
  <c r="BT76" i="1" s="1"/>
  <c r="BF77" i="1"/>
  <c r="BS77" i="1" s="1"/>
  <c r="AT11" i="1"/>
  <c r="BG11" i="1" s="1"/>
  <c r="BT11" i="1" s="1"/>
  <c r="BF12" i="1"/>
  <c r="BS12" i="1" s="1"/>
  <c r="AT94" i="1"/>
  <c r="BG94" i="1" s="1"/>
  <c r="BT94" i="1" s="1"/>
  <c r="BF95" i="1"/>
  <c r="BS95" i="1" s="1"/>
  <c r="AT292" i="1"/>
  <c r="BG292" i="1" s="1"/>
  <c r="BT292" i="1" s="1"/>
  <c r="BF293" i="1"/>
  <c r="BS293" i="1" s="1"/>
  <c r="AT70" i="1"/>
  <c r="BG70" i="1" s="1"/>
  <c r="BT70" i="1" s="1"/>
  <c r="BF71" i="1"/>
  <c r="BS71" i="1" s="1"/>
  <c r="AT29" i="1"/>
  <c r="BG29" i="1" s="1"/>
  <c r="BT29" i="1" s="1"/>
  <c r="BF30" i="1"/>
  <c r="BS30" i="1" s="1"/>
  <c r="AT69" i="1"/>
  <c r="BG69" i="1" s="1"/>
  <c r="BT69" i="1" s="1"/>
  <c r="BF70" i="1"/>
  <c r="BS70" i="1" s="1"/>
  <c r="AT221" i="1"/>
  <c r="BG221" i="1" s="1"/>
  <c r="BT221" i="1" s="1"/>
  <c r="BF222" i="1"/>
  <c r="BS222" i="1" s="1"/>
  <c r="BF145" i="1"/>
  <c r="BS145" i="1" s="1"/>
  <c r="AT144" i="1"/>
  <c r="BG144" i="1" s="1"/>
  <c r="BT144" i="1" s="1"/>
  <c r="AT89" i="1"/>
  <c r="BG89" i="1" s="1"/>
  <c r="BT89" i="1" s="1"/>
  <c r="BF90" i="1"/>
  <c r="BS90" i="1" s="1"/>
  <c r="AT271" i="1"/>
  <c r="BG271" i="1" s="1"/>
  <c r="BT271" i="1" s="1"/>
  <c r="BF272" i="1"/>
  <c r="BS272" i="1" s="1"/>
  <c r="AT257" i="1"/>
  <c r="BG257" i="1" s="1"/>
  <c r="BT257" i="1" s="1"/>
  <c r="BF258" i="1"/>
  <c r="BS258" i="1" s="1"/>
  <c r="AT264" i="1"/>
  <c r="BG264" i="1" s="1"/>
  <c r="BT264" i="1" s="1"/>
  <c r="BF265" i="1"/>
  <c r="BS265" i="1" s="1"/>
  <c r="AT176" i="1"/>
  <c r="BG176" i="1" s="1"/>
  <c r="BT176" i="1" s="1"/>
  <c r="BF177" i="1"/>
  <c r="BS177" i="1" s="1"/>
  <c r="AT171" i="1"/>
  <c r="BG171" i="1" s="1"/>
  <c r="BT171" i="1" s="1"/>
  <c r="BF172" i="1"/>
  <c r="BS172" i="1" s="1"/>
  <c r="AT20" i="1"/>
  <c r="BG20" i="1" s="1"/>
  <c r="BT20" i="1" s="1"/>
  <c r="BF21" i="1"/>
  <c r="BS21" i="1" s="1"/>
  <c r="AT35" i="1"/>
  <c r="BG35" i="1" s="1"/>
  <c r="BT35" i="1" s="1"/>
  <c r="BF36" i="1"/>
  <c r="BS36" i="1" s="1"/>
  <c r="AT74" i="1"/>
  <c r="BG74" i="1" s="1"/>
  <c r="BT74" i="1" s="1"/>
  <c r="BF75" i="1"/>
  <c r="BS75" i="1" s="1"/>
  <c r="AT267" i="1"/>
  <c r="BG267" i="1" s="1"/>
  <c r="BT267" i="1" s="1"/>
  <c r="BF268" i="1"/>
  <c r="BS268" i="1" s="1"/>
  <c r="AT92" i="1"/>
  <c r="BG92" i="1" s="1"/>
  <c r="BT92" i="1" s="1"/>
  <c r="BF93" i="1"/>
  <c r="BS93" i="1" s="1"/>
  <c r="AT25" i="1"/>
  <c r="BG25" i="1" s="1"/>
  <c r="BT25" i="1" s="1"/>
  <c r="BF26" i="1"/>
  <c r="BS26" i="1" s="1"/>
  <c r="AT185" i="1"/>
  <c r="BG185" i="1" s="1"/>
  <c r="BT185" i="1" s="1"/>
  <c r="BF186" i="1"/>
  <c r="BS186" i="1" s="1"/>
  <c r="AT6" i="1"/>
  <c r="BG6" i="1" s="1"/>
  <c r="BT6" i="1" s="1"/>
  <c r="BF7" i="1"/>
  <c r="BS7" i="1" s="1"/>
  <c r="AT62" i="1"/>
  <c r="BG62" i="1" s="1"/>
  <c r="BT62" i="1" s="1"/>
  <c r="BF63" i="1"/>
  <c r="BS63" i="1" s="1"/>
  <c r="AT33" i="1"/>
  <c r="BG33" i="1" s="1"/>
  <c r="BT33" i="1" s="1"/>
  <c r="BF34" i="1"/>
  <c r="BS34" i="1" s="1"/>
  <c r="AT68" i="1"/>
  <c r="BG68" i="1" s="1"/>
  <c r="BT68" i="1" s="1"/>
  <c r="BF69" i="1"/>
  <c r="BS69" i="1" s="1"/>
  <c r="AT21" i="1"/>
  <c r="BG21" i="1" s="1"/>
  <c r="BT21" i="1" s="1"/>
  <c r="BF22" i="1"/>
  <c r="BS22" i="1" s="1"/>
  <c r="AT121" i="1"/>
  <c r="BG121" i="1" s="1"/>
  <c r="BT121" i="1" s="1"/>
  <c r="BF122" i="1"/>
  <c r="BS122" i="1" s="1"/>
  <c r="AT288" i="1"/>
  <c r="BG288" i="1" s="1"/>
  <c r="BT288" i="1" s="1"/>
  <c r="BF289" i="1"/>
  <c r="BS289" i="1" s="1"/>
  <c r="AT141" i="1"/>
  <c r="BG141" i="1" s="1"/>
  <c r="BT141" i="1" s="1"/>
  <c r="BF142" i="1"/>
  <c r="BS142" i="1" s="1"/>
  <c r="AT237" i="1"/>
  <c r="BG237" i="1" s="1"/>
  <c r="BT237" i="1" s="1"/>
  <c r="BF238" i="1"/>
  <c r="BS238" i="1" s="1"/>
  <c r="AT217" i="1"/>
  <c r="BG217" i="1" s="1"/>
  <c r="BT217" i="1" s="1"/>
  <c r="BF218" i="1"/>
  <c r="BS218" i="1" s="1"/>
  <c r="AT255" i="1"/>
  <c r="BG255" i="1" s="1"/>
  <c r="BT255" i="1" s="1"/>
  <c r="BF256" i="1"/>
  <c r="BS256" i="1" s="1"/>
  <c r="AT151" i="1"/>
  <c r="BG151" i="1" s="1"/>
  <c r="BT151" i="1" s="1"/>
  <c r="BF152" i="1"/>
  <c r="BS152" i="1" s="1"/>
  <c r="AT155" i="1"/>
  <c r="BG155" i="1" s="1"/>
  <c r="BT155" i="1" s="1"/>
  <c r="BF156" i="1"/>
  <c r="BS156" i="1" s="1"/>
  <c r="AT189" i="1"/>
  <c r="BG189" i="1" s="1"/>
  <c r="BT189" i="1" s="1"/>
  <c r="BF190" i="1"/>
  <c r="BS190" i="1" s="1"/>
  <c r="AT16" i="1"/>
  <c r="BG16" i="1" s="1"/>
  <c r="BT16" i="1" s="1"/>
  <c r="BF17" i="1"/>
  <c r="BS17" i="1" s="1"/>
  <c r="AT42" i="1"/>
  <c r="BG42" i="1" s="1"/>
  <c r="BT42" i="1" s="1"/>
  <c r="BF43" i="1"/>
  <c r="BS43" i="1" s="1"/>
  <c r="AT125" i="1"/>
  <c r="BG125" i="1" s="1"/>
  <c r="BT125" i="1" s="1"/>
  <c r="BF126" i="1"/>
  <c r="BS126" i="1" s="1"/>
  <c r="AT24" i="1"/>
  <c r="BG24" i="1" s="1"/>
  <c r="BT24" i="1" s="1"/>
  <c r="BF25" i="1"/>
  <c r="BS25" i="1" s="1"/>
  <c r="AT177" i="1"/>
  <c r="BG177" i="1" s="1"/>
  <c r="BT177" i="1" s="1"/>
  <c r="BF178" i="1"/>
  <c r="BS178" i="1" s="1"/>
  <c r="AT253" i="1"/>
  <c r="BG253" i="1" s="1"/>
  <c r="BT253" i="1" s="1"/>
  <c r="BF254" i="1"/>
  <c r="BS254" i="1" s="1"/>
  <c r="AT183" i="1"/>
  <c r="BG183" i="1" s="1"/>
  <c r="BT183" i="1" s="1"/>
  <c r="BF184" i="1"/>
  <c r="BS184" i="1" s="1"/>
  <c r="AT207" i="1"/>
  <c r="BG207" i="1" s="1"/>
  <c r="BT207" i="1" s="1"/>
  <c r="BF208" i="1"/>
  <c r="BS208" i="1" s="1"/>
  <c r="AT199" i="1"/>
  <c r="BG199" i="1" s="1"/>
  <c r="BT199" i="1" s="1"/>
  <c r="BF200" i="1"/>
  <c r="BS200" i="1" s="1"/>
  <c r="AT227" i="1"/>
  <c r="BG227" i="1" s="1"/>
  <c r="BT227" i="1" s="1"/>
  <c r="BF228" i="1"/>
  <c r="BS228" i="1" s="1"/>
  <c r="AT269" i="1"/>
  <c r="BG269" i="1" s="1"/>
  <c r="BT269" i="1" s="1"/>
  <c r="BF270" i="1"/>
  <c r="BS270" i="1" s="1"/>
  <c r="AT245" i="1"/>
  <c r="BG245" i="1" s="1"/>
  <c r="BT245" i="1" s="1"/>
  <c r="BF246" i="1"/>
  <c r="BS246" i="1" s="1"/>
  <c r="AT103" i="1"/>
  <c r="BG103" i="1" s="1"/>
  <c r="BT103" i="1" s="1"/>
  <c r="BF104" i="1"/>
  <c r="BS104" i="1" s="1"/>
  <c r="AT58" i="1"/>
  <c r="BG58" i="1" s="1"/>
  <c r="BT58" i="1" s="1"/>
  <c r="BF59" i="1"/>
  <c r="BS59" i="1" s="1"/>
  <c r="AT23" i="1"/>
  <c r="BG23" i="1" s="1"/>
  <c r="BT23" i="1" s="1"/>
  <c r="BF24" i="1"/>
  <c r="BS24" i="1" s="1"/>
  <c r="AT154" i="1"/>
  <c r="BG154" i="1" s="1"/>
  <c r="BT154" i="1" s="1"/>
  <c r="BF155" i="1"/>
  <c r="BS155" i="1" s="1"/>
  <c r="AT248" i="1"/>
  <c r="BG248" i="1" s="1"/>
  <c r="BT248" i="1" s="1"/>
  <c r="BF249" i="1"/>
  <c r="BS249" i="1" s="1"/>
  <c r="AT55" i="1"/>
  <c r="BG55" i="1" s="1"/>
  <c r="BT55" i="1" s="1"/>
  <c r="BF56" i="1"/>
  <c r="BS56" i="1" s="1"/>
  <c r="BF5" i="1"/>
  <c r="BS5" i="1" s="1"/>
  <c r="AT4" i="1"/>
  <c r="BG4" i="1" s="1"/>
  <c r="BT4" i="1" s="1"/>
  <c r="AT213" i="1"/>
  <c r="BG213" i="1" s="1"/>
  <c r="BT213" i="1" s="1"/>
  <c r="BF214" i="1"/>
  <c r="BS214" i="1" s="1"/>
  <c r="AS294" i="1"/>
  <c r="BE295" i="1"/>
  <c r="BR295" i="1" s="1"/>
  <c r="AT38" i="1"/>
  <c r="BG38" i="1" s="1"/>
  <c r="BT38" i="1" s="1"/>
  <c r="BF39" i="1"/>
  <c r="BS39" i="1" s="1"/>
  <c r="AT266" i="1"/>
  <c r="BG266" i="1" s="1"/>
  <c r="BT266" i="1" s="1"/>
  <c r="BF267" i="1"/>
  <c r="BS267" i="1" s="1"/>
  <c r="AT272" i="1"/>
  <c r="BG272" i="1" s="1"/>
  <c r="BT272" i="1" s="1"/>
  <c r="BF273" i="1"/>
  <c r="BS273" i="1" s="1"/>
  <c r="AT75" i="1"/>
  <c r="BG75" i="1" s="1"/>
  <c r="BT75" i="1" s="1"/>
  <c r="BF76" i="1"/>
  <c r="BS76" i="1" s="1"/>
  <c r="AT273" i="1"/>
  <c r="BG273" i="1" s="1"/>
  <c r="BT273" i="1" s="1"/>
  <c r="BF274" i="1"/>
  <c r="BS274" i="1" s="1"/>
  <c r="AT49" i="1"/>
  <c r="BG49" i="1" s="1"/>
  <c r="BT49" i="1" s="1"/>
  <c r="BF50" i="1"/>
  <c r="BS50" i="1" s="1"/>
  <c r="AT7" i="1"/>
  <c r="BG7" i="1" s="1"/>
  <c r="BT7" i="1" s="1"/>
  <c r="BF8" i="1"/>
  <c r="BS8" i="1" s="1"/>
  <c r="AT164" i="1"/>
  <c r="BG164" i="1" s="1"/>
  <c r="BT164" i="1" s="1"/>
  <c r="BF165" i="1"/>
  <c r="BS165" i="1" s="1"/>
  <c r="AT3" i="1"/>
  <c r="BG3" i="1" s="1"/>
  <c r="BT3" i="1" s="1"/>
  <c r="BF4" i="1"/>
  <c r="BS4" i="1" s="1"/>
  <c r="AT222" i="1"/>
  <c r="BG222" i="1" s="1"/>
  <c r="BT222" i="1" s="1"/>
  <c r="BF223" i="1"/>
  <c r="BS223" i="1" s="1"/>
  <c r="AT152" i="1"/>
  <c r="BG152" i="1" s="1"/>
  <c r="BT152" i="1" s="1"/>
  <c r="BF153" i="1"/>
  <c r="BS153" i="1" s="1"/>
  <c r="AT100" i="1"/>
  <c r="BG100" i="1" s="1"/>
  <c r="BT100" i="1" s="1"/>
  <c r="BF101" i="1"/>
  <c r="BS101" i="1" s="1"/>
  <c r="AT82" i="1"/>
  <c r="BG82" i="1" s="1"/>
  <c r="BT82" i="1" s="1"/>
  <c r="BF83" i="1"/>
  <c r="BS83" i="1" s="1"/>
  <c r="AT73" i="1"/>
  <c r="BG73" i="1" s="1"/>
  <c r="BT73" i="1" s="1"/>
  <c r="BF74" i="1"/>
  <c r="BS74" i="1" s="1"/>
  <c r="AT165" i="1"/>
  <c r="BG165" i="1" s="1"/>
  <c r="BT165" i="1" s="1"/>
  <c r="BF166" i="1"/>
  <c r="BS166" i="1" s="1"/>
  <c r="AT233" i="1"/>
  <c r="BG233" i="1" s="1"/>
  <c r="BT233" i="1" s="1"/>
  <c r="BF234" i="1"/>
  <c r="BS234" i="1" s="1"/>
  <c r="AT167" i="1"/>
  <c r="BG167" i="1" s="1"/>
  <c r="BT167" i="1" s="1"/>
  <c r="BF168" i="1"/>
  <c r="BS168" i="1" s="1"/>
  <c r="AT225" i="1"/>
  <c r="BG225" i="1" s="1"/>
  <c r="BT225" i="1" s="1"/>
  <c r="BF226" i="1"/>
  <c r="BS226" i="1" s="1"/>
  <c r="AT260" i="1"/>
  <c r="BG260" i="1" s="1"/>
  <c r="BT260" i="1" s="1"/>
  <c r="BF261" i="1"/>
  <c r="BS261" i="1" s="1"/>
  <c r="AT112" i="1"/>
  <c r="BG112" i="1" s="1"/>
  <c r="BT112" i="1" s="1"/>
  <c r="BF113" i="1"/>
  <c r="BS113" i="1" s="1"/>
  <c r="AT187" i="1"/>
  <c r="BG187" i="1" s="1"/>
  <c r="BT187" i="1" s="1"/>
  <c r="BF188" i="1"/>
  <c r="BS188" i="1" s="1"/>
  <c r="AT140" i="1"/>
  <c r="BG140" i="1" s="1"/>
  <c r="BT140" i="1" s="1"/>
  <c r="BF141" i="1"/>
  <c r="BS141" i="1" s="1"/>
  <c r="AT129" i="1"/>
  <c r="BG129" i="1" s="1"/>
  <c r="BT129" i="1" s="1"/>
  <c r="BF130" i="1"/>
  <c r="BS130" i="1" s="1"/>
  <c r="BF48" i="1"/>
  <c r="BS48" i="1" s="1"/>
  <c r="AT47" i="1"/>
  <c r="BG47" i="1" s="1"/>
  <c r="BT47" i="1" s="1"/>
  <c r="AT235" i="1"/>
  <c r="BG235" i="1" s="1"/>
  <c r="BT235" i="1" s="1"/>
  <c r="BF236" i="1"/>
  <c r="BS236" i="1" s="1"/>
  <c r="AT281" i="1"/>
  <c r="BG281" i="1" s="1"/>
  <c r="BT281" i="1" s="1"/>
  <c r="BF282" i="1"/>
  <c r="BS282" i="1" s="1"/>
  <c r="AT9" i="1"/>
  <c r="BG9" i="1" s="1"/>
  <c r="BT9" i="1" s="1"/>
  <c r="BF10" i="1"/>
  <c r="BS10" i="1" s="1"/>
  <c r="AT256" i="1"/>
  <c r="BG256" i="1" s="1"/>
  <c r="BT256" i="1" s="1"/>
  <c r="BF257" i="1"/>
  <c r="BS257" i="1" s="1"/>
  <c r="AT200" i="1"/>
  <c r="BG200" i="1" s="1"/>
  <c r="BT200" i="1" s="1"/>
  <c r="BF201" i="1"/>
  <c r="BS201" i="1" s="1"/>
  <c r="AT134" i="1"/>
  <c r="BG134" i="1" s="1"/>
  <c r="BT134" i="1" s="1"/>
  <c r="BF135" i="1"/>
  <c r="BS135" i="1" s="1"/>
  <c r="AT135" i="1"/>
  <c r="BG135" i="1" s="1"/>
  <c r="BT135" i="1" s="1"/>
  <c r="BF136" i="1"/>
  <c r="BS136" i="1" s="1"/>
  <c r="AT137" i="1"/>
  <c r="BG137" i="1" s="1"/>
  <c r="BT137" i="1" s="1"/>
  <c r="BF138" i="1"/>
  <c r="BS138" i="1" s="1"/>
  <c r="AT223" i="1"/>
  <c r="BG223" i="1" s="1"/>
  <c r="BT223" i="1" s="1"/>
  <c r="BF224" i="1"/>
  <c r="BS224" i="1" s="1"/>
  <c r="AT97" i="1"/>
  <c r="BG97" i="1" s="1"/>
  <c r="BT97" i="1" s="1"/>
  <c r="BF98" i="1"/>
  <c r="BS98" i="1" s="1"/>
  <c r="BF247" i="1"/>
  <c r="BS247" i="1" s="1"/>
  <c r="AT246" i="1"/>
  <c r="BG246" i="1" s="1"/>
  <c r="BT246" i="1" s="1"/>
  <c r="AT36" i="1"/>
  <c r="BG36" i="1" s="1"/>
  <c r="BT36" i="1" s="1"/>
  <c r="BF37" i="1"/>
  <c r="BS37" i="1" s="1"/>
  <c r="AT43" i="1"/>
  <c r="BG43" i="1" s="1"/>
  <c r="BT43" i="1" s="1"/>
  <c r="BF44" i="1"/>
  <c r="BS44" i="1" s="1"/>
  <c r="AT163" i="1"/>
  <c r="BG163" i="1" s="1"/>
  <c r="BT163" i="1" s="1"/>
  <c r="BF164" i="1"/>
  <c r="BS164" i="1" s="1"/>
  <c r="AT284" i="1"/>
  <c r="BG284" i="1" s="1"/>
  <c r="BT284" i="1" s="1"/>
  <c r="BF285" i="1"/>
  <c r="BS285" i="1" s="1"/>
  <c r="AT145" i="1"/>
  <c r="BG145" i="1" s="1"/>
  <c r="BT145" i="1" s="1"/>
  <c r="BF146" i="1"/>
  <c r="BS146" i="1" s="1"/>
  <c r="AT39" i="1"/>
  <c r="BG39" i="1" s="1"/>
  <c r="BT39" i="1" s="1"/>
  <c r="BF40" i="1"/>
  <c r="BS40" i="1" s="1"/>
  <c r="AT120" i="1"/>
  <c r="BG120" i="1" s="1"/>
  <c r="BT120" i="1" s="1"/>
  <c r="BF121" i="1"/>
  <c r="BS121" i="1" s="1"/>
  <c r="AT290" i="1"/>
  <c r="BG290" i="1" s="1"/>
  <c r="BT290" i="1" s="1"/>
  <c r="BF291" i="1"/>
  <c r="BS291" i="1" s="1"/>
  <c r="AT8" i="1"/>
  <c r="BG8" i="1" s="1"/>
  <c r="BT8" i="1" s="1"/>
  <c r="BF9" i="1"/>
  <c r="BS9" i="1" s="1"/>
  <c r="AT188" i="1"/>
  <c r="BG188" i="1" s="1"/>
  <c r="BT188" i="1" s="1"/>
  <c r="BF189" i="1"/>
  <c r="BS189" i="1" s="1"/>
  <c r="AT192" i="1"/>
  <c r="BG192" i="1" s="1"/>
  <c r="BT192" i="1" s="1"/>
  <c r="BF193" i="1"/>
  <c r="BS193" i="1" s="1"/>
  <c r="AT147" i="1"/>
  <c r="BG147" i="1" s="1"/>
  <c r="BT147" i="1" s="1"/>
  <c r="BF148" i="1"/>
  <c r="BS148" i="1" s="1"/>
  <c r="AT247" i="1"/>
  <c r="BG247" i="1" s="1"/>
  <c r="BT247" i="1" s="1"/>
  <c r="BF248" i="1"/>
  <c r="BS248" i="1" s="1"/>
  <c r="AT19" i="1"/>
  <c r="BG19" i="1" s="1"/>
  <c r="BT19" i="1" s="1"/>
  <c r="BF20" i="1"/>
  <c r="BS20" i="1" s="1"/>
  <c r="AT40" i="1"/>
  <c r="BG40" i="1" s="1"/>
  <c r="BT40" i="1" s="1"/>
  <c r="BF41" i="1"/>
  <c r="BS41" i="1" s="1"/>
  <c r="AT280" i="1"/>
  <c r="BG280" i="1" s="1"/>
  <c r="BT280" i="1" s="1"/>
  <c r="BF281" i="1"/>
  <c r="BS281" i="1" s="1"/>
  <c r="AT138" i="1"/>
  <c r="BG138" i="1" s="1"/>
  <c r="BT138" i="1" s="1"/>
  <c r="BF139" i="1"/>
  <c r="BS139" i="1" s="1"/>
  <c r="AT106" i="1"/>
  <c r="BG106" i="1" s="1"/>
  <c r="BT106" i="1" s="1"/>
  <c r="BF107" i="1"/>
  <c r="BS107" i="1" s="1"/>
  <c r="BF109" i="1"/>
  <c r="BS109" i="1" s="1"/>
  <c r="AT108" i="1"/>
  <c r="BG108" i="1" s="1"/>
  <c r="BT108" i="1" s="1"/>
  <c r="AT252" i="1"/>
  <c r="BG252" i="1" s="1"/>
  <c r="BT252" i="1" s="1"/>
  <c r="BF253" i="1"/>
  <c r="BS253" i="1" s="1"/>
  <c r="AT113" i="1"/>
  <c r="BG113" i="1" s="1"/>
  <c r="BT113" i="1" s="1"/>
  <c r="BF114" i="1"/>
  <c r="BS114" i="1" s="1"/>
  <c r="AT212" i="1"/>
  <c r="BG212" i="1" s="1"/>
  <c r="BT212" i="1" s="1"/>
  <c r="BF213" i="1"/>
  <c r="BS213" i="1" s="1"/>
  <c r="AT283" i="1"/>
  <c r="BG283" i="1" s="1"/>
  <c r="BT283" i="1" s="1"/>
  <c r="BF284" i="1"/>
  <c r="BS284" i="1" s="1"/>
  <c r="AT65" i="1"/>
  <c r="BG65" i="1" s="1"/>
  <c r="BT65" i="1" s="1"/>
  <c r="BF66" i="1"/>
  <c r="BS66" i="1" s="1"/>
  <c r="AT50" i="1"/>
  <c r="BG50" i="1" s="1"/>
  <c r="BT50" i="1" s="1"/>
  <c r="BF51" i="1"/>
  <c r="BS51" i="1" s="1"/>
  <c r="AT56" i="1"/>
  <c r="BG56" i="1" s="1"/>
  <c r="BT56" i="1" s="1"/>
  <c r="BF57" i="1"/>
  <c r="BS57" i="1" s="1"/>
  <c r="AT160" i="1"/>
  <c r="BG160" i="1" s="1"/>
  <c r="BT160" i="1" s="1"/>
  <c r="BF161" i="1"/>
  <c r="BS161" i="1" s="1"/>
  <c r="AT117" i="1"/>
  <c r="BG117" i="1" s="1"/>
  <c r="BT117" i="1" s="1"/>
  <c r="BF118" i="1"/>
  <c r="BS118" i="1" s="1"/>
  <c r="BF102" i="1"/>
  <c r="BS102" i="1" s="1"/>
  <c r="AT101" i="1"/>
  <c r="BG101" i="1" s="1"/>
  <c r="BT101" i="1" s="1"/>
  <c r="AT118" i="1"/>
  <c r="BG118" i="1" s="1"/>
  <c r="BT118" i="1" s="1"/>
  <c r="BF119" i="1"/>
  <c r="BS119" i="1" s="1"/>
  <c r="AT153" i="1"/>
  <c r="BG153" i="1" s="1"/>
  <c r="BT153" i="1" s="1"/>
  <c r="BF154" i="1"/>
  <c r="BS154" i="1" s="1"/>
  <c r="AT93" i="1"/>
  <c r="BG93" i="1" s="1"/>
  <c r="BT93" i="1" s="1"/>
  <c r="BF94" i="1"/>
  <c r="BS94" i="1" s="1"/>
  <c r="AT169" i="1"/>
  <c r="BG169" i="1" s="1"/>
  <c r="BT169" i="1" s="1"/>
  <c r="BF170" i="1"/>
  <c r="BS170" i="1" s="1"/>
  <c r="AT119" i="1"/>
  <c r="BG119" i="1" s="1"/>
  <c r="BT119" i="1" s="1"/>
  <c r="BF120" i="1"/>
  <c r="BS120" i="1" s="1"/>
  <c r="AT268" i="1"/>
  <c r="BG268" i="1" s="1"/>
  <c r="BT268" i="1" s="1"/>
  <c r="BF269" i="1"/>
  <c r="BS269" i="1" s="1"/>
  <c r="AT45" i="1"/>
  <c r="BG45" i="1" s="1"/>
  <c r="BT45" i="1" s="1"/>
  <c r="BF46" i="1"/>
  <c r="BS46" i="1" s="1"/>
  <c r="AT210" i="1"/>
  <c r="BG210" i="1" s="1"/>
  <c r="BT210" i="1" s="1"/>
  <c r="BF211" i="1"/>
  <c r="BS211" i="1" s="1"/>
  <c r="AT150" i="1"/>
  <c r="BG150" i="1" s="1"/>
  <c r="BT150" i="1" s="1"/>
  <c r="BF151" i="1"/>
  <c r="BS151" i="1" s="1"/>
  <c r="AT242" i="1"/>
  <c r="BG242" i="1" s="1"/>
  <c r="BT242" i="1" s="1"/>
  <c r="BF243" i="1"/>
  <c r="BS243" i="1" s="1"/>
  <c r="AT191" i="1"/>
  <c r="BG191" i="1" s="1"/>
  <c r="BT191" i="1" s="1"/>
  <c r="BF192" i="1"/>
  <c r="BS192" i="1" s="1"/>
  <c r="AT263" i="1"/>
  <c r="BG263" i="1" s="1"/>
  <c r="BT263" i="1" s="1"/>
  <c r="BF264" i="1"/>
  <c r="BS264" i="1" s="1"/>
  <c r="AT52" i="1"/>
  <c r="BG52" i="1" s="1"/>
  <c r="BT52" i="1" s="1"/>
  <c r="BF53" i="1"/>
  <c r="BS53" i="1" s="1"/>
  <c r="AT130" i="1"/>
  <c r="BG130" i="1" s="1"/>
  <c r="BT130" i="1" s="1"/>
  <c r="BF131" i="1"/>
  <c r="BS131" i="1" s="1"/>
  <c r="AT275" i="1"/>
  <c r="BG275" i="1" s="1"/>
  <c r="BT275" i="1" s="1"/>
  <c r="BF276" i="1"/>
  <c r="BS276" i="1" s="1"/>
  <c r="AT48" i="1"/>
  <c r="BG48" i="1" s="1"/>
  <c r="BT48" i="1" s="1"/>
  <c r="BF49" i="1"/>
  <c r="BS49" i="1" s="1"/>
  <c r="AT90" i="1"/>
  <c r="BG90" i="1" s="1"/>
  <c r="BT90" i="1" s="1"/>
  <c r="BF91" i="1"/>
  <c r="BS91" i="1" s="1"/>
  <c r="AT238" i="1"/>
  <c r="BG238" i="1" s="1"/>
  <c r="BT238" i="1" s="1"/>
  <c r="BF239" i="1"/>
  <c r="BS239" i="1" s="1"/>
  <c r="AT219" i="1"/>
  <c r="BG219" i="1" s="1"/>
  <c r="BT219" i="1" s="1"/>
  <c r="BF220" i="1"/>
  <c r="BS220" i="1" s="1"/>
  <c r="AT131" i="1"/>
  <c r="BG131" i="1" s="1"/>
  <c r="BT131" i="1" s="1"/>
  <c r="BF132" i="1"/>
  <c r="BS132" i="1" s="1"/>
  <c r="AT274" i="1"/>
  <c r="BG274" i="1" s="1"/>
  <c r="BT274" i="1" s="1"/>
  <c r="BF275" i="1"/>
  <c r="BS275" i="1" s="1"/>
  <c r="AT204" i="1"/>
  <c r="BG204" i="1" s="1"/>
  <c r="BT204" i="1" s="1"/>
  <c r="BF205" i="1"/>
  <c r="BS205" i="1" s="1"/>
  <c r="AT226" i="1"/>
  <c r="BG226" i="1" s="1"/>
  <c r="BT226" i="1" s="1"/>
  <c r="BF227" i="1"/>
  <c r="BS227" i="1" s="1"/>
  <c r="AT26" i="1"/>
  <c r="BG26" i="1" s="1"/>
  <c r="BT26" i="1" s="1"/>
  <c r="BF27" i="1"/>
  <c r="BS27" i="1" s="1"/>
  <c r="AT13" i="1"/>
  <c r="BG13" i="1" s="1"/>
  <c r="BT13" i="1" s="1"/>
  <c r="BF14" i="1"/>
  <c r="BS14" i="1" s="1"/>
  <c r="AT14" i="1"/>
  <c r="BG14" i="1" s="1"/>
  <c r="BT14" i="1" s="1"/>
  <c r="BF15" i="1"/>
  <c r="BS15" i="1" s="1"/>
  <c r="AT10" i="1"/>
  <c r="BG10" i="1" s="1"/>
  <c r="BT10" i="1" s="1"/>
  <c r="BF11" i="1"/>
  <c r="BS11" i="1" s="1"/>
  <c r="AT87" i="1"/>
  <c r="BG87" i="1" s="1"/>
  <c r="BT87" i="1" s="1"/>
  <c r="BF88" i="1"/>
  <c r="BS88" i="1" s="1"/>
  <c r="AT143" i="1"/>
  <c r="BG143" i="1" s="1"/>
  <c r="BT143" i="1" s="1"/>
  <c r="BF144" i="1"/>
  <c r="BS144" i="1" s="1"/>
  <c r="AT41" i="1"/>
  <c r="BG41" i="1" s="1"/>
  <c r="BT41" i="1" s="1"/>
  <c r="BF42" i="1"/>
  <c r="BS42" i="1" s="1"/>
  <c r="AT12" i="1"/>
  <c r="BG12" i="1" s="1"/>
  <c r="BT12" i="1" s="1"/>
  <c r="BF13" i="1"/>
  <c r="BS13" i="1" s="1"/>
  <c r="AT67" i="1"/>
  <c r="BG67" i="1" s="1"/>
  <c r="BT67" i="1" s="1"/>
  <c r="BF68" i="1"/>
  <c r="BS68" i="1" s="1"/>
  <c r="AT173" i="1"/>
  <c r="BG173" i="1" s="1"/>
  <c r="BT173" i="1" s="1"/>
  <c r="BF174" i="1"/>
  <c r="BS174" i="1" s="1"/>
  <c r="M77" i="1" l="1"/>
  <c r="AT293" i="1"/>
  <c r="BG293" i="1" s="1"/>
  <c r="BT293" i="1" s="1"/>
  <c r="BF294" i="1"/>
  <c r="BS294" i="1" s="1"/>
  <c r="N80" i="1"/>
  <c r="N81" i="1" s="1"/>
  <c r="N82" i="1" s="1"/>
  <c r="N83" i="1" l="1"/>
  <c r="N84" i="1" l="1"/>
  <c r="N85" i="1" s="1"/>
  <c r="N86" i="1" l="1"/>
  <c r="N87" i="1" l="1"/>
  <c r="N88" i="1" s="1"/>
  <c r="N89" i="1" l="1"/>
  <c r="N90" i="1" s="1"/>
  <c r="N91" i="1" l="1"/>
  <c r="N92" i="1" l="1"/>
  <c r="N93" i="1" l="1"/>
  <c r="N94" i="1" s="1"/>
  <c r="N95" i="1" l="1"/>
  <c r="N96" i="1" l="1"/>
  <c r="N97" i="1" s="1"/>
  <c r="N98" i="1" l="1"/>
  <c r="N99" i="1" l="1"/>
  <c r="N100" i="1" l="1"/>
  <c r="N101" i="1" l="1"/>
  <c r="N102" i="1" l="1"/>
  <c r="N103" i="1" s="1"/>
  <c r="N104" i="1" l="1"/>
  <c r="N105" i="1" s="1"/>
  <c r="N106" i="1" l="1"/>
  <c r="N107" i="1" l="1"/>
  <c r="N108" i="1" s="1"/>
  <c r="N109" i="1" l="1"/>
  <c r="N110" i="1" l="1"/>
  <c r="N111" i="1" s="1"/>
  <c r="N112" i="1" s="1"/>
  <c r="N113" i="1" l="1"/>
  <c r="N114" i="1" s="1"/>
  <c r="N115" i="1" l="1"/>
  <c r="N116" i="1" s="1"/>
  <c r="N117" i="1" l="1"/>
  <c r="N118" i="1" l="1"/>
  <c r="N119" i="1" l="1"/>
  <c r="N120" i="1" l="1"/>
  <c r="N121" i="1" l="1"/>
  <c r="N122" i="1"/>
  <c r="N123" i="1"/>
  <c r="N124" i="1" s="1"/>
  <c r="N125" i="1" l="1"/>
  <c r="N126" i="1" l="1"/>
  <c r="N127" i="1" l="1"/>
  <c r="N128" i="1" l="1"/>
  <c r="N129" i="1" s="1"/>
  <c r="N130" i="1" l="1"/>
  <c r="N132" i="1" s="1"/>
  <c r="N131" i="1"/>
  <c r="N133" i="1" l="1"/>
  <c r="N134" i="1" l="1"/>
  <c r="N135" i="1" l="1"/>
  <c r="N136" i="1"/>
  <c r="N137" i="1" l="1"/>
  <c r="N138" i="1"/>
  <c r="N139" i="1" l="1"/>
  <c r="N140" i="1"/>
  <c r="N141" i="1" l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Шипулин Павел Андреевич</author>
  </authors>
  <commentList>
    <comment ref="G5" authorId="0" shapeId="0" xr:uid="{2E126D8B-FE00-446A-9A88-042F61D8602B}">
      <text>
        <r>
          <rPr>
            <b/>
            <sz val="9"/>
            <color indexed="81"/>
            <rFont val="Tahoma"/>
            <charset val="1"/>
          </rPr>
          <t>Шипулин Павел Андреевич:</t>
        </r>
        <r>
          <rPr>
            <sz val="9"/>
            <color indexed="81"/>
            <rFont val="Tahoma"/>
            <charset val="1"/>
          </rPr>
          <t xml:space="preserve">
Проверить формулы в строчках %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<sst xmlns="http://schemas.openxmlformats.org/spreadsheetml/2006/main" count="64" uniqueCount="40">
  <si>
    <t>Исходные данные</t>
  </si>
  <si>
    <t>Количество случайных величин</t>
  </si>
  <si>
    <t>Характеристика</t>
  </si>
  <si>
    <t>Мат. ожидание</t>
  </si>
  <si>
    <t>Дов. инт. (0,9)</t>
  </si>
  <si>
    <t>Дов. инт. (0,95)</t>
  </si>
  <si>
    <t>Дов. инт. (0,99)</t>
  </si>
  <si>
    <t>Дисперсия</t>
  </si>
  <si>
    <t>С. к. отклонение</t>
  </si>
  <si>
    <t>К-т вариации</t>
  </si>
  <si>
    <t>знач</t>
  </si>
  <si>
    <t>%</t>
  </si>
  <si>
    <t>^2</t>
  </si>
  <si>
    <t>Дисперсия (в основной таблице)</t>
  </si>
  <si>
    <t>по D = M(X^2) - M(X)^2</t>
  </si>
  <si>
    <t>по D = Sum { (x_i - M(X))^2 } / (n - 1)</t>
  </si>
  <si>
    <t>Дисперсия другим способом</t>
  </si>
  <si>
    <t>(x_i - M(X))^2</t>
  </si>
  <si>
    <t>p</t>
  </si>
  <si>
    <t>t_p</t>
  </si>
  <si>
    <t>Дов.интервалы</t>
  </si>
  <si>
    <t>Автокорреляционный анализ</t>
  </si>
  <si>
    <t>Сдвиг ЧП</t>
  </si>
  <si>
    <t>Для заданной</t>
  </si>
  <si>
    <t>Для сген</t>
  </si>
  <si>
    <t>Повтор</t>
  </si>
  <si>
    <t>x_i - M(X)</t>
  </si>
  <si>
    <t>Ср</t>
  </si>
  <si>
    <t>Исходн</t>
  </si>
  <si>
    <t>(x_i - M(X)) * (y_i - M(Y))</t>
  </si>
  <si>
    <t>мин</t>
  </si>
  <si>
    <t>макс</t>
  </si>
  <si>
    <t>шаг</t>
  </si>
  <si>
    <t>начало</t>
  </si>
  <si>
    <t>m = math.ceil(1 + math.log(n, 2))</t>
  </si>
  <si>
    <t>кол-во интервалов</t>
  </si>
  <si>
    <t>количество</t>
  </si>
  <si>
    <t>Проверка</t>
  </si>
  <si>
    <t>конец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</si>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</sst>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0"/>
      <color rgb="FF7A7E85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2">
    <cellStyle name="Обычный" xfId="0" builtinId="0"/>
    <cellStyle name="Обычный 2" xfId="1" xr:uid="{06AB4B84-8A1E-450C-852D-BD988BD3C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Значение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Лист1!$A$3:$A$302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cat>
          <c:val>
            <c:numRef>
              <c:f>Лист1!$B$3:$B$302</c:f>
              <c:numCache>
                <c:formatCode>0.000000</c:formatCode>
                <c:ptCount val="300"/>
                <c:pt idx="0">
                  <c:v>0.73708236586051912</c:v>
                </c:pt>
                <c:pt idx="1">
                  <c:v>1.1927784962330366</c:v>
                </c:pt>
                <c:pt idx="2">
                  <c:v>7.6472479260727031</c:v>
                </c:pt>
                <c:pt idx="3">
                  <c:v>8.2248927716241553</c:v>
                </c:pt>
                <c:pt idx="4">
                  <c:v>2.9807973955673321</c:v>
                </c:pt>
                <c:pt idx="5">
                  <c:v>3.435655546701355</c:v>
                </c:pt>
                <c:pt idx="6">
                  <c:v>1.5682870008213992</c:v>
                </c:pt>
                <c:pt idx="7">
                  <c:v>11.890181921654117</c:v>
                </c:pt>
                <c:pt idx="8">
                  <c:v>0.34504206465743859</c:v>
                </c:pt>
                <c:pt idx="9">
                  <c:v>27.692815294276805</c:v>
                </c:pt>
                <c:pt idx="10">
                  <c:v>9.9196236642139226</c:v>
                </c:pt>
                <c:pt idx="11">
                  <c:v>31.427217599047221</c:v>
                </c:pt>
                <c:pt idx="12">
                  <c:v>100.89570441659612</c:v>
                </c:pt>
                <c:pt idx="13">
                  <c:v>1.4557611187774855</c:v>
                </c:pt>
                <c:pt idx="14">
                  <c:v>4.9956723815314916</c:v>
                </c:pt>
                <c:pt idx="15">
                  <c:v>3.7077068553203825</c:v>
                </c:pt>
                <c:pt idx="16">
                  <c:v>36.101230666169428</c:v>
                </c:pt>
                <c:pt idx="17">
                  <c:v>9.172580512163659</c:v>
                </c:pt>
                <c:pt idx="18">
                  <c:v>28.047542991024986</c:v>
                </c:pt>
                <c:pt idx="19">
                  <c:v>44.792047666841832</c:v>
                </c:pt>
                <c:pt idx="20">
                  <c:v>28.592606980877427</c:v>
                </c:pt>
                <c:pt idx="21">
                  <c:v>12.695186063123829</c:v>
                </c:pt>
                <c:pt idx="22">
                  <c:v>58.106678778913405</c:v>
                </c:pt>
                <c:pt idx="23">
                  <c:v>3.312180104375023</c:v>
                </c:pt>
                <c:pt idx="24">
                  <c:v>9.8558825716678844E-2</c:v>
                </c:pt>
                <c:pt idx="25">
                  <c:v>13.25402737523245</c:v>
                </c:pt>
                <c:pt idx="26">
                  <c:v>1.0445496699205856</c:v>
                </c:pt>
                <c:pt idx="27">
                  <c:v>8.3209068622031062</c:v>
                </c:pt>
                <c:pt idx="28">
                  <c:v>7.6558870060994072E-2</c:v>
                </c:pt>
                <c:pt idx="29">
                  <c:v>57.862076533124842</c:v>
                </c:pt>
                <c:pt idx="30">
                  <c:v>1.3197631538977872</c:v>
                </c:pt>
                <c:pt idx="31">
                  <c:v>9.7666712891638525</c:v>
                </c:pt>
                <c:pt idx="32">
                  <c:v>2.7457646101958137</c:v>
                </c:pt>
                <c:pt idx="33">
                  <c:v>151.84498510981425</c:v>
                </c:pt>
                <c:pt idx="34">
                  <c:v>127.89790626936306</c:v>
                </c:pt>
                <c:pt idx="35">
                  <c:v>0.40281570904333086</c:v>
                </c:pt>
                <c:pt idx="36">
                  <c:v>5.6237273220071105</c:v>
                </c:pt>
                <c:pt idx="37">
                  <c:v>1.6082497816725774</c:v>
                </c:pt>
                <c:pt idx="38">
                  <c:v>57.038481403281864</c:v>
                </c:pt>
                <c:pt idx="39">
                  <c:v>44.111004718899515</c:v>
                </c:pt>
                <c:pt idx="40">
                  <c:v>1.827048253063418</c:v>
                </c:pt>
                <c:pt idx="41">
                  <c:v>7.1052093942547945</c:v>
                </c:pt>
                <c:pt idx="42">
                  <c:v>7.2432412641414521</c:v>
                </c:pt>
                <c:pt idx="43">
                  <c:v>5.8184332402519132</c:v>
                </c:pt>
                <c:pt idx="44">
                  <c:v>12.941197406558784</c:v>
                </c:pt>
                <c:pt idx="45">
                  <c:v>0.9381147181981675</c:v>
                </c:pt>
                <c:pt idx="46">
                  <c:v>5.8219751753250071</c:v>
                </c:pt>
                <c:pt idx="47">
                  <c:v>5.2395817316027751</c:v>
                </c:pt>
                <c:pt idx="48">
                  <c:v>1.5723261032738609</c:v>
                </c:pt>
                <c:pt idx="49">
                  <c:v>5.4966728266538745</c:v>
                </c:pt>
                <c:pt idx="50">
                  <c:v>1.9445861662375727</c:v>
                </c:pt>
                <c:pt idx="51">
                  <c:v>6.8831779787784892</c:v>
                </c:pt>
                <c:pt idx="52">
                  <c:v>187.81822703325869</c:v>
                </c:pt>
                <c:pt idx="53">
                  <c:v>5.7149108181672653E-2</c:v>
                </c:pt>
                <c:pt idx="54">
                  <c:v>0.74938661383137761</c:v>
                </c:pt>
                <c:pt idx="55">
                  <c:v>11.384165263558621</c:v>
                </c:pt>
                <c:pt idx="56">
                  <c:v>2.4339200229683442</c:v>
                </c:pt>
                <c:pt idx="57">
                  <c:v>17.949315202419818</c:v>
                </c:pt>
                <c:pt idx="58">
                  <c:v>2.1217200641772109</c:v>
                </c:pt>
                <c:pt idx="59">
                  <c:v>30.286535988399088</c:v>
                </c:pt>
                <c:pt idx="60">
                  <c:v>6.6447257278530527</c:v>
                </c:pt>
                <c:pt idx="61">
                  <c:v>0.31471403244649554</c:v>
                </c:pt>
                <c:pt idx="62">
                  <c:v>8.8202594851214122E-3</c:v>
                </c:pt>
                <c:pt idx="63">
                  <c:v>1.0130455121179607</c:v>
                </c:pt>
                <c:pt idx="64">
                  <c:v>3.3053915022438169</c:v>
                </c:pt>
                <c:pt idx="65">
                  <c:v>0.2438702297197323</c:v>
                </c:pt>
                <c:pt idx="66">
                  <c:v>0.9029948657749054</c:v>
                </c:pt>
                <c:pt idx="67">
                  <c:v>2.0204640665983771</c:v>
                </c:pt>
                <c:pt idx="68">
                  <c:v>120.05477422229127</c:v>
                </c:pt>
                <c:pt idx="69">
                  <c:v>8.8420909915030297</c:v>
                </c:pt>
                <c:pt idx="70">
                  <c:v>3.2038018960139274</c:v>
                </c:pt>
                <c:pt idx="71">
                  <c:v>2.3437207848466772</c:v>
                </c:pt>
                <c:pt idx="72">
                  <c:v>3.3678821861439747</c:v>
                </c:pt>
                <c:pt idx="73">
                  <c:v>5.3166400525828958</c:v>
                </c:pt>
                <c:pt idx="74">
                  <c:v>1.4745370400602567</c:v>
                </c:pt>
                <c:pt idx="75">
                  <c:v>185.60540491018384</c:v>
                </c:pt>
                <c:pt idx="76">
                  <c:v>4.220743642866486</c:v>
                </c:pt>
                <c:pt idx="77">
                  <c:v>91.320430627473783</c:v>
                </c:pt>
                <c:pt idx="78">
                  <c:v>6.8905327804229159</c:v>
                </c:pt>
                <c:pt idx="79">
                  <c:v>4.6811517225021442</c:v>
                </c:pt>
                <c:pt idx="80">
                  <c:v>0.59820421349517428</c:v>
                </c:pt>
                <c:pt idx="81">
                  <c:v>4.7588144691339478</c:v>
                </c:pt>
                <c:pt idx="82">
                  <c:v>2.16152736779559</c:v>
                </c:pt>
                <c:pt idx="83">
                  <c:v>1.3305580014666585</c:v>
                </c:pt>
                <c:pt idx="84">
                  <c:v>3.58838282240316</c:v>
                </c:pt>
                <c:pt idx="85">
                  <c:v>104.09854037932197</c:v>
                </c:pt>
                <c:pt idx="86">
                  <c:v>91.665182218364038</c:v>
                </c:pt>
                <c:pt idx="87">
                  <c:v>0.88184009896780668</c:v>
                </c:pt>
                <c:pt idx="88">
                  <c:v>0.69908127120715879</c:v>
                </c:pt>
                <c:pt idx="89">
                  <c:v>31.607597906269707</c:v>
                </c:pt>
                <c:pt idx="90">
                  <c:v>1.3236571961165842</c:v>
                </c:pt>
                <c:pt idx="91">
                  <c:v>2.7750262060025443</c:v>
                </c:pt>
                <c:pt idx="92">
                  <c:v>0.48904754398069439</c:v>
                </c:pt>
                <c:pt idx="93">
                  <c:v>5.4299285577668401</c:v>
                </c:pt>
                <c:pt idx="94">
                  <c:v>12.623221352019216</c:v>
                </c:pt>
                <c:pt idx="95">
                  <c:v>1.9555038827412035</c:v>
                </c:pt>
                <c:pt idx="96">
                  <c:v>2.390895634928623</c:v>
                </c:pt>
                <c:pt idx="97">
                  <c:v>0.81545812877604962</c:v>
                </c:pt>
                <c:pt idx="98">
                  <c:v>0.41063414316028479</c:v>
                </c:pt>
                <c:pt idx="99">
                  <c:v>3.7064436624244612</c:v>
                </c:pt>
                <c:pt idx="100">
                  <c:v>2.8250937652705255</c:v>
                </c:pt>
                <c:pt idx="101">
                  <c:v>5.6640054799578508</c:v>
                </c:pt>
                <c:pt idx="102">
                  <c:v>4.0299323900201269</c:v>
                </c:pt>
                <c:pt idx="103">
                  <c:v>11.392654195856448</c:v>
                </c:pt>
                <c:pt idx="104">
                  <c:v>5.4881260294814469</c:v>
                </c:pt>
                <c:pt idx="105">
                  <c:v>16.996878997148105</c:v>
                </c:pt>
                <c:pt idx="106">
                  <c:v>0.54884665139431532</c:v>
                </c:pt>
                <c:pt idx="107">
                  <c:v>2.4824200141377646</c:v>
                </c:pt>
                <c:pt idx="108">
                  <c:v>1.7493521314955665</c:v>
                </c:pt>
                <c:pt idx="109">
                  <c:v>46.417753455794198</c:v>
                </c:pt>
                <c:pt idx="110">
                  <c:v>1.3362696384556496</c:v>
                </c:pt>
                <c:pt idx="111">
                  <c:v>49.501165562571792</c:v>
                </c:pt>
                <c:pt idx="112">
                  <c:v>1.2574916307542885</c:v>
                </c:pt>
                <c:pt idx="113">
                  <c:v>2.9827850217528113</c:v>
                </c:pt>
                <c:pt idx="114">
                  <c:v>4.3277803280855354</c:v>
                </c:pt>
                <c:pt idx="115">
                  <c:v>4.5655834824299779</c:v>
                </c:pt>
                <c:pt idx="116">
                  <c:v>3.346431646353099</c:v>
                </c:pt>
                <c:pt idx="117">
                  <c:v>23.208637516196283</c:v>
                </c:pt>
                <c:pt idx="118">
                  <c:v>5.1604280744173812</c:v>
                </c:pt>
                <c:pt idx="119">
                  <c:v>69.156226361270186</c:v>
                </c:pt>
                <c:pt idx="120">
                  <c:v>2.5529428297198375</c:v>
                </c:pt>
                <c:pt idx="121">
                  <c:v>1.2683778275777804</c:v>
                </c:pt>
                <c:pt idx="122">
                  <c:v>3.0099871285962476</c:v>
                </c:pt>
                <c:pt idx="123">
                  <c:v>57.382490949358711</c:v>
                </c:pt>
                <c:pt idx="124">
                  <c:v>0.12226543652540495</c:v>
                </c:pt>
                <c:pt idx="125">
                  <c:v>11.743987951720406</c:v>
                </c:pt>
                <c:pt idx="126">
                  <c:v>9.0432239994477168</c:v>
                </c:pt>
                <c:pt idx="127">
                  <c:v>1.088612114362792</c:v>
                </c:pt>
                <c:pt idx="128">
                  <c:v>0.22838052382855595</c:v>
                </c:pt>
                <c:pt idx="129">
                  <c:v>4.242930555872892</c:v>
                </c:pt>
                <c:pt idx="130">
                  <c:v>0.83967694789772418</c:v>
                </c:pt>
                <c:pt idx="131">
                  <c:v>0.97172958630776074</c:v>
                </c:pt>
                <c:pt idx="132">
                  <c:v>0.7285717701516119</c:v>
                </c:pt>
                <c:pt idx="133">
                  <c:v>7.1017174252702286</c:v>
                </c:pt>
                <c:pt idx="134">
                  <c:v>8.767555638442726</c:v>
                </c:pt>
                <c:pt idx="135">
                  <c:v>24.066844516548169</c:v>
                </c:pt>
                <c:pt idx="136">
                  <c:v>5.1349413876137273</c:v>
                </c:pt>
                <c:pt idx="137">
                  <c:v>1.3206613687627564</c:v>
                </c:pt>
                <c:pt idx="138">
                  <c:v>4.4864133482266579</c:v>
                </c:pt>
                <c:pt idx="139">
                  <c:v>3.7775764734337276</c:v>
                </c:pt>
                <c:pt idx="140">
                  <c:v>11.582023645157918</c:v>
                </c:pt>
                <c:pt idx="141">
                  <c:v>1.5340740937104309</c:v>
                </c:pt>
                <c:pt idx="142">
                  <c:v>8.059168339847762</c:v>
                </c:pt>
                <c:pt idx="143">
                  <c:v>9.1844557446456818</c:v>
                </c:pt>
                <c:pt idx="144">
                  <c:v>1.016591718665131</c:v>
                </c:pt>
                <c:pt idx="145">
                  <c:v>2.6132258419453014</c:v>
                </c:pt>
                <c:pt idx="146">
                  <c:v>3.9783552463639742</c:v>
                </c:pt>
                <c:pt idx="147">
                  <c:v>10.301828629993395</c:v>
                </c:pt>
                <c:pt idx="148">
                  <c:v>78.643855981142536</c:v>
                </c:pt>
                <c:pt idx="149">
                  <c:v>0.38734717344042074</c:v>
                </c:pt>
                <c:pt idx="150">
                  <c:v>1.2847751729819021</c:v>
                </c:pt>
                <c:pt idx="151">
                  <c:v>1.6156130225686625</c:v>
                </c:pt>
                <c:pt idx="152">
                  <c:v>9.2009622292035438</c:v>
                </c:pt>
                <c:pt idx="153">
                  <c:v>15.339330780907554</c:v>
                </c:pt>
                <c:pt idx="154">
                  <c:v>1.7578946991183262</c:v>
                </c:pt>
                <c:pt idx="155">
                  <c:v>6.2403344190879748</c:v>
                </c:pt>
                <c:pt idx="156">
                  <c:v>13.741351991383045</c:v>
                </c:pt>
                <c:pt idx="157">
                  <c:v>0.73169809920248441</c:v>
                </c:pt>
                <c:pt idx="158">
                  <c:v>1.9687947335248106</c:v>
                </c:pt>
                <c:pt idx="159">
                  <c:v>0.99862745110869033</c:v>
                </c:pt>
                <c:pt idx="160">
                  <c:v>0.95548179485090301</c:v>
                </c:pt>
                <c:pt idx="161">
                  <c:v>37.326238794771584</c:v>
                </c:pt>
                <c:pt idx="162">
                  <c:v>8.3463123459993902</c:v>
                </c:pt>
                <c:pt idx="163">
                  <c:v>2.154955718888099</c:v>
                </c:pt>
                <c:pt idx="164">
                  <c:v>7.0756454949859426</c:v>
                </c:pt>
                <c:pt idx="165">
                  <c:v>6.379456038538617</c:v>
                </c:pt>
                <c:pt idx="166">
                  <c:v>55.187144344919147</c:v>
                </c:pt>
                <c:pt idx="167">
                  <c:v>0.86095104462059313</c:v>
                </c:pt>
                <c:pt idx="168">
                  <c:v>18.879239164128499</c:v>
                </c:pt>
                <c:pt idx="169">
                  <c:v>2.0912788079228233</c:v>
                </c:pt>
                <c:pt idx="170">
                  <c:v>5.4262954233292895</c:v>
                </c:pt>
                <c:pt idx="171">
                  <c:v>4.9338212568753921</c:v>
                </c:pt>
                <c:pt idx="172">
                  <c:v>3.2891790207151894</c:v>
                </c:pt>
                <c:pt idx="173">
                  <c:v>27.865018074795273</c:v>
                </c:pt>
                <c:pt idx="174">
                  <c:v>3.3141041623319456</c:v>
                </c:pt>
                <c:pt idx="175">
                  <c:v>2.140698072317893</c:v>
                </c:pt>
                <c:pt idx="176">
                  <c:v>1.2343683639313194</c:v>
                </c:pt>
                <c:pt idx="177">
                  <c:v>4.7421990629692248</c:v>
                </c:pt>
                <c:pt idx="178">
                  <c:v>7.8622911763993484</c:v>
                </c:pt>
                <c:pt idx="179">
                  <c:v>1.7345408973959575</c:v>
                </c:pt>
                <c:pt idx="180">
                  <c:v>19.407819941921112</c:v>
                </c:pt>
                <c:pt idx="181">
                  <c:v>0.6600461910789428</c:v>
                </c:pt>
                <c:pt idx="182">
                  <c:v>5.5149090589173149</c:v>
                </c:pt>
                <c:pt idx="183">
                  <c:v>5.2287197174155171</c:v>
                </c:pt>
                <c:pt idx="184">
                  <c:v>57.602154182547906</c:v>
                </c:pt>
                <c:pt idx="185">
                  <c:v>0.10258410923029823</c:v>
                </c:pt>
                <c:pt idx="186">
                  <c:v>35.513619452462592</c:v>
                </c:pt>
                <c:pt idx="187">
                  <c:v>2.0568045136031801</c:v>
                </c:pt>
                <c:pt idx="188">
                  <c:v>2.69939119296237</c:v>
                </c:pt>
                <c:pt idx="189">
                  <c:v>2.0139838305258695</c:v>
                </c:pt>
                <c:pt idx="190">
                  <c:v>2.5877895186649358</c:v>
                </c:pt>
                <c:pt idx="191">
                  <c:v>33.03094563442113</c:v>
                </c:pt>
                <c:pt idx="192">
                  <c:v>8.894685349227208</c:v>
                </c:pt>
                <c:pt idx="193">
                  <c:v>0.986705704104618</c:v>
                </c:pt>
                <c:pt idx="194">
                  <c:v>1.418220187844115</c:v>
                </c:pt>
                <c:pt idx="195">
                  <c:v>5.60874962966294</c:v>
                </c:pt>
                <c:pt idx="196">
                  <c:v>5.8996716115324315</c:v>
                </c:pt>
                <c:pt idx="197">
                  <c:v>0.32563964103991067</c:v>
                </c:pt>
                <c:pt idx="198">
                  <c:v>6.9746624365792931</c:v>
                </c:pt>
                <c:pt idx="199">
                  <c:v>0.13872243654293517</c:v>
                </c:pt>
                <c:pt idx="200">
                  <c:v>6.1103614111237556</c:v>
                </c:pt>
                <c:pt idx="201">
                  <c:v>30.18302734277707</c:v>
                </c:pt>
                <c:pt idx="202">
                  <c:v>3.7684056517416709</c:v>
                </c:pt>
                <c:pt idx="203">
                  <c:v>2.5955101466752026</c:v>
                </c:pt>
                <c:pt idx="204">
                  <c:v>9.7178778936043635</c:v>
                </c:pt>
                <c:pt idx="205">
                  <c:v>10.655619907748315</c:v>
                </c:pt>
                <c:pt idx="206">
                  <c:v>0.66176036746563494</c:v>
                </c:pt>
                <c:pt idx="207">
                  <c:v>2.2727054036256913</c:v>
                </c:pt>
                <c:pt idx="208">
                  <c:v>189.65955850443834</c:v>
                </c:pt>
                <c:pt idx="209">
                  <c:v>8.4684271105902234</c:v>
                </c:pt>
                <c:pt idx="210">
                  <c:v>20.457073950672129</c:v>
                </c:pt>
                <c:pt idx="211">
                  <c:v>2.7073793743971297</c:v>
                </c:pt>
                <c:pt idx="212">
                  <c:v>4.4707278493737599</c:v>
                </c:pt>
                <c:pt idx="213">
                  <c:v>3.8445064736794823</c:v>
                </c:pt>
                <c:pt idx="214">
                  <c:v>11.410534528956983</c:v>
                </c:pt>
                <c:pt idx="215">
                  <c:v>0.75946523145394418</c:v>
                </c:pt>
                <c:pt idx="216">
                  <c:v>0.53514917825879516</c:v>
                </c:pt>
                <c:pt idx="217">
                  <c:v>35.599661355337787</c:v>
                </c:pt>
                <c:pt idx="218">
                  <c:v>5.3237359666202586</c:v>
                </c:pt>
                <c:pt idx="219">
                  <c:v>61.694748249678725</c:v>
                </c:pt>
                <c:pt idx="220">
                  <c:v>51.008327446334945</c:v>
                </c:pt>
                <c:pt idx="221">
                  <c:v>0.33250052132619939</c:v>
                </c:pt>
                <c:pt idx="222">
                  <c:v>0.27953683193171774</c:v>
                </c:pt>
                <c:pt idx="223">
                  <c:v>1.5715178847539788</c:v>
                </c:pt>
                <c:pt idx="224">
                  <c:v>10.887988398373125</c:v>
                </c:pt>
                <c:pt idx="225">
                  <c:v>2.5505456901726928</c:v>
                </c:pt>
                <c:pt idx="226">
                  <c:v>0.11313518967063299</c:v>
                </c:pt>
                <c:pt idx="227">
                  <c:v>4.9396833345019315</c:v>
                </c:pt>
                <c:pt idx="228">
                  <c:v>3.8062020275529336</c:v>
                </c:pt>
                <c:pt idx="229">
                  <c:v>2.9449788828463923</c:v>
                </c:pt>
                <c:pt idx="230">
                  <c:v>16.78162820974039</c:v>
                </c:pt>
                <c:pt idx="231">
                  <c:v>1.2692620778349277</c:v>
                </c:pt>
                <c:pt idx="232">
                  <c:v>5.1531947445159627</c:v>
                </c:pt>
                <c:pt idx="233">
                  <c:v>1.5979689369628076</c:v>
                </c:pt>
                <c:pt idx="234">
                  <c:v>4.2536638669731133</c:v>
                </c:pt>
                <c:pt idx="235">
                  <c:v>5.5982506232047289</c:v>
                </c:pt>
                <c:pt idx="236">
                  <c:v>0.6609031672848058</c:v>
                </c:pt>
                <c:pt idx="237">
                  <c:v>4.1618272310999203</c:v>
                </c:pt>
                <c:pt idx="238">
                  <c:v>95.413705382529201</c:v>
                </c:pt>
                <c:pt idx="239">
                  <c:v>0.20017134092489436</c:v>
                </c:pt>
                <c:pt idx="240">
                  <c:v>1.4063648983238193</c:v>
                </c:pt>
                <c:pt idx="241">
                  <c:v>0.18234554886840695</c:v>
                </c:pt>
                <c:pt idx="242">
                  <c:v>4.2091193737982486</c:v>
                </c:pt>
                <c:pt idx="243">
                  <c:v>0.47409308594082872</c:v>
                </c:pt>
                <c:pt idx="244">
                  <c:v>280.93793988287149</c:v>
                </c:pt>
                <c:pt idx="245">
                  <c:v>60.544643538717779</c:v>
                </c:pt>
                <c:pt idx="246">
                  <c:v>0.30250723188727674</c:v>
                </c:pt>
                <c:pt idx="247">
                  <c:v>30.726425618761489</c:v>
                </c:pt>
                <c:pt idx="248">
                  <c:v>55.677779061045086</c:v>
                </c:pt>
                <c:pt idx="249">
                  <c:v>18.459396011816668</c:v>
                </c:pt>
                <c:pt idx="250">
                  <c:v>3.3444885358978431</c:v>
                </c:pt>
                <c:pt idx="251">
                  <c:v>2.6428916293752436</c:v>
                </c:pt>
                <c:pt idx="252">
                  <c:v>5.2763838668360545</c:v>
                </c:pt>
                <c:pt idx="253">
                  <c:v>1.1804180296289108</c:v>
                </c:pt>
                <c:pt idx="254">
                  <c:v>66.065123727870713</c:v>
                </c:pt>
                <c:pt idx="255">
                  <c:v>1.844391240426551</c:v>
                </c:pt>
                <c:pt idx="256">
                  <c:v>3.2549770409651786</c:v>
                </c:pt>
                <c:pt idx="257">
                  <c:v>7.0886555539288327</c:v>
                </c:pt>
                <c:pt idx="258">
                  <c:v>3.2771949026989793</c:v>
                </c:pt>
                <c:pt idx="259">
                  <c:v>0.46462247622529973</c:v>
                </c:pt>
                <c:pt idx="260">
                  <c:v>0.21040117571204375</c:v>
                </c:pt>
                <c:pt idx="261">
                  <c:v>130.16480097988713</c:v>
                </c:pt>
                <c:pt idx="262">
                  <c:v>1.2692620778349277</c:v>
                </c:pt>
                <c:pt idx="263">
                  <c:v>51.348892634633373</c:v>
                </c:pt>
                <c:pt idx="264">
                  <c:v>63.608248414373421</c:v>
                </c:pt>
                <c:pt idx="265">
                  <c:v>5.4357322853479939</c:v>
                </c:pt>
                <c:pt idx="266">
                  <c:v>4.0074373540175303</c:v>
                </c:pt>
                <c:pt idx="267">
                  <c:v>2.4248924764122752</c:v>
                </c:pt>
                <c:pt idx="268">
                  <c:v>3.0127448697981452</c:v>
                </c:pt>
                <c:pt idx="269">
                  <c:v>41.460000274672943</c:v>
                </c:pt>
                <c:pt idx="270">
                  <c:v>51.580502598805644</c:v>
                </c:pt>
                <c:pt idx="271">
                  <c:v>121.6782340927231</c:v>
                </c:pt>
                <c:pt idx="272">
                  <c:v>0.28499140089043612</c:v>
                </c:pt>
                <c:pt idx="273">
                  <c:v>10.985875692876812</c:v>
                </c:pt>
                <c:pt idx="274">
                  <c:v>8.0096862176506196</c:v>
                </c:pt>
                <c:pt idx="275">
                  <c:v>44.646001792934015</c:v>
                </c:pt>
                <c:pt idx="276">
                  <c:v>2.2811756199540585</c:v>
                </c:pt>
                <c:pt idx="277">
                  <c:v>1.5006888688387456</c:v>
                </c:pt>
                <c:pt idx="278">
                  <c:v>2.9730985608378924</c:v>
                </c:pt>
                <c:pt idx="279">
                  <c:v>16.998325552368815</c:v>
                </c:pt>
                <c:pt idx="280">
                  <c:v>4.8304614307698452</c:v>
                </c:pt>
                <c:pt idx="281">
                  <c:v>4.6126302221812248</c:v>
                </c:pt>
                <c:pt idx="282">
                  <c:v>16.111779795959791</c:v>
                </c:pt>
                <c:pt idx="283">
                  <c:v>4.1529383114661176</c:v>
                </c:pt>
                <c:pt idx="284">
                  <c:v>2.6402039770323298</c:v>
                </c:pt>
                <c:pt idx="285">
                  <c:v>19.831858934275751</c:v>
                </c:pt>
                <c:pt idx="286">
                  <c:v>20.610527626630226</c:v>
                </c:pt>
                <c:pt idx="287">
                  <c:v>3.9810497066173318</c:v>
                </c:pt>
                <c:pt idx="288">
                  <c:v>56.419757757895667</c:v>
                </c:pt>
                <c:pt idx="289">
                  <c:v>51.153191903992465</c:v>
                </c:pt>
                <c:pt idx="290">
                  <c:v>4.807003862135744</c:v>
                </c:pt>
                <c:pt idx="291">
                  <c:v>5.6181720504233565</c:v>
                </c:pt>
                <c:pt idx="292">
                  <c:v>1.961323380241683</c:v>
                </c:pt>
                <c:pt idx="293">
                  <c:v>0.95896627278794</c:v>
                </c:pt>
                <c:pt idx="294">
                  <c:v>3.3422692469295101</c:v>
                </c:pt>
                <c:pt idx="295">
                  <c:v>3.2385461993013989</c:v>
                </c:pt>
                <c:pt idx="296">
                  <c:v>10.328404767267848</c:v>
                </c:pt>
                <c:pt idx="297">
                  <c:v>4.5952500216034551</c:v>
                </c:pt>
                <c:pt idx="298">
                  <c:v>7.1740566103964989</c:v>
                </c:pt>
                <c:pt idx="299">
                  <c:v>2.6147805276634277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A4-4026-8B62-E268EE19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1642704"/>
        <c:axId val="1711644144"/>
      </c:lineChart>
      <c:catAx>
        <c:axId val="171164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644144"/>
        <c:crosses val="autoZero"/>
        <c:auto val="1"/>
        <c:lblAlgn val="ctr"/>
        <c:lblOffset val="100"/>
        <c:noMultiLvlLbl val="0"/>
      </c:catAx>
      <c:valAx>
        <c:axId val="171164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1164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Руками (1</a:t>
            </a:r>
            <a:r>
              <a:rPr lang="ru-RU" baseline="0"/>
              <a:t> нулевой, 10 интервалов, 1 крайний)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softEdge rad="0"/>
            </a:effectLst>
          </c:spPr>
          <c:invertIfNegative val="0"/>
          <c:cat>
            <c:numRef>
              <c:f>Лист1!$G$68:$G$79</c:f>
              <c:numCache>
                <c:formatCode>0.000</c:formatCode>
                <c:ptCount val="12"/>
                <c:pt idx="0">
                  <c:v>8.8202594851214122E-3</c:v>
                </c:pt>
                <c:pt idx="1">
                  <c:v>28.10173222182376</c:v>
                </c:pt>
                <c:pt idx="2">
                  <c:v>56.194644184162399</c:v>
                </c:pt>
                <c:pt idx="3">
                  <c:v>84.287556146501032</c:v>
                </c:pt>
                <c:pt idx="4">
                  <c:v>112.38046810883966</c:v>
                </c:pt>
                <c:pt idx="5">
                  <c:v>140.4733800711783</c:v>
                </c:pt>
                <c:pt idx="6">
                  <c:v>168.56629203351693</c:v>
                </c:pt>
                <c:pt idx="7">
                  <c:v>196.65920399585556</c:v>
                </c:pt>
                <c:pt idx="8">
                  <c:v>224.7521159581942</c:v>
                </c:pt>
                <c:pt idx="9">
                  <c:v>252.84502792053283</c:v>
                </c:pt>
                <c:pt idx="10">
                  <c:v>280.93793988287149</c:v>
                </c:pt>
                <c:pt idx="11">
                  <c:v>309.03085184521012</c:v>
                </c:pt>
              </c:numCache>
            </c:numRef>
          </c:cat>
          <c:val>
            <c:numRef>
              <c:f>Лист1!$I$67:$I$78</c:f>
              <c:numCache>
                <c:formatCode>General</c:formatCode>
                <c:ptCount val="12"/>
                <c:pt idx="0">
                  <c:v>0</c:v>
                </c:pt>
                <c:pt idx="1">
                  <c:v>251</c:v>
                </c:pt>
                <c:pt idx="2">
                  <c:v>23</c:v>
                </c:pt>
                <c:pt idx="3">
                  <c:v>12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8F-4989-9BE3-DE17137DE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9977519"/>
        <c:axId val="789976079"/>
      </c:barChart>
      <c:catAx>
        <c:axId val="789977519"/>
        <c:scaling>
          <c:orientation val="minMax"/>
        </c:scaling>
        <c:delete val="0"/>
        <c:axPos val="b"/>
        <c:numFmt formatCode="0.000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976079"/>
        <c:crosses val="autoZero"/>
        <c:auto val="1"/>
        <c:lblAlgn val="ctr"/>
        <c:lblOffset val="100"/>
        <c:tickMarkSkip val="1"/>
        <c:noMultiLvlLbl val="0"/>
      </c:catAx>
      <c:valAx>
        <c:axId val="7899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9977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Руками (1 нулевой, 100</a:t>
            </a:r>
            <a:r>
              <a:rPr lang="ru-RU" baseline="0"/>
              <a:t> интервалов, </a:t>
            </a:r>
            <a:r>
              <a:rPr lang="ru-RU" sz="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 крайний</a:t>
            </a:r>
            <a:r>
              <a:rPr lang="ru-RU" baseline="0"/>
              <a:t>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Лист1!$L$68:$L$169</c:f>
              <c:numCache>
                <c:formatCode>0.000</c:formatCode>
                <c:ptCount val="102"/>
                <c:pt idx="0">
                  <c:v>8.8202594851214122E-3</c:v>
                </c:pt>
                <c:pt idx="1">
                  <c:v>2.8181114557189852</c:v>
                </c:pt>
                <c:pt idx="2">
                  <c:v>5.6274026519528491</c:v>
                </c:pt>
                <c:pt idx="3">
                  <c:v>8.4366938481867138</c:v>
                </c:pt>
                <c:pt idx="4">
                  <c:v>11.245985044420578</c:v>
                </c:pt>
                <c:pt idx="5">
                  <c:v>14.055276240654443</c:v>
                </c:pt>
                <c:pt idx="6">
                  <c:v>16.864567436888308</c:v>
                </c:pt>
                <c:pt idx="7">
                  <c:v>19.673858633122173</c:v>
                </c:pt>
                <c:pt idx="8">
                  <c:v>22.483149829356037</c:v>
                </c:pt>
                <c:pt idx="9">
                  <c:v>25.292441025589902</c:v>
                </c:pt>
                <c:pt idx="10">
                  <c:v>28.101732221823767</c:v>
                </c:pt>
                <c:pt idx="11">
                  <c:v>30.911023418057631</c:v>
                </c:pt>
                <c:pt idx="12">
                  <c:v>33.720314614291496</c:v>
                </c:pt>
                <c:pt idx="13">
                  <c:v>36.529605810525361</c:v>
                </c:pt>
                <c:pt idx="14">
                  <c:v>39.338897006759225</c:v>
                </c:pt>
                <c:pt idx="15">
                  <c:v>42.14818820299309</c:v>
                </c:pt>
                <c:pt idx="16">
                  <c:v>44.957479399226955</c:v>
                </c:pt>
                <c:pt idx="17">
                  <c:v>47.766770595460819</c:v>
                </c:pt>
                <c:pt idx="18">
                  <c:v>50.576061791694684</c:v>
                </c:pt>
                <c:pt idx="19">
                  <c:v>53.385352987928549</c:v>
                </c:pt>
                <c:pt idx="20">
                  <c:v>56.194644184162414</c:v>
                </c:pt>
                <c:pt idx="21">
                  <c:v>59.003935380396278</c:v>
                </c:pt>
                <c:pt idx="22">
                  <c:v>61.813226576630143</c:v>
                </c:pt>
                <c:pt idx="23">
                  <c:v>64.622517772864001</c:v>
                </c:pt>
                <c:pt idx="24">
                  <c:v>67.431808969097858</c:v>
                </c:pt>
                <c:pt idx="25">
                  <c:v>70.241100165331716</c:v>
                </c:pt>
                <c:pt idx="26">
                  <c:v>73.050391361565573</c:v>
                </c:pt>
                <c:pt idx="27">
                  <c:v>75.859682557799431</c:v>
                </c:pt>
                <c:pt idx="28">
                  <c:v>78.668973754033289</c:v>
                </c:pt>
                <c:pt idx="29">
                  <c:v>81.478264950267146</c:v>
                </c:pt>
                <c:pt idx="30">
                  <c:v>84.287556146501004</c:v>
                </c:pt>
                <c:pt idx="31">
                  <c:v>87.096847342734861</c:v>
                </c:pt>
                <c:pt idx="32">
                  <c:v>89.906138538968719</c:v>
                </c:pt>
                <c:pt idx="33">
                  <c:v>92.715429735202576</c:v>
                </c:pt>
                <c:pt idx="34">
                  <c:v>95.524720931436434</c:v>
                </c:pt>
                <c:pt idx="35">
                  <c:v>98.334012127670292</c:v>
                </c:pt>
                <c:pt idx="36">
                  <c:v>101.14330332390415</c:v>
                </c:pt>
                <c:pt idx="37">
                  <c:v>103.95259452013801</c:v>
                </c:pt>
                <c:pt idx="38">
                  <c:v>106.76188571637186</c:v>
                </c:pt>
                <c:pt idx="39">
                  <c:v>109.57117691260572</c:v>
                </c:pt>
                <c:pt idx="40">
                  <c:v>112.38046810883958</c:v>
                </c:pt>
                <c:pt idx="41">
                  <c:v>115.18975930507344</c:v>
                </c:pt>
                <c:pt idx="42">
                  <c:v>117.99905050130729</c:v>
                </c:pt>
                <c:pt idx="43">
                  <c:v>120.80834169754115</c:v>
                </c:pt>
                <c:pt idx="44">
                  <c:v>123.61763289377501</c:v>
                </c:pt>
                <c:pt idx="45">
                  <c:v>126.42692409000887</c:v>
                </c:pt>
                <c:pt idx="46">
                  <c:v>129.23621528624273</c:v>
                </c:pt>
                <c:pt idx="47">
                  <c:v>132.04550648247658</c:v>
                </c:pt>
                <c:pt idx="48">
                  <c:v>134.85479767871044</c:v>
                </c:pt>
                <c:pt idx="49">
                  <c:v>137.6640888749443</c:v>
                </c:pt>
                <c:pt idx="50">
                  <c:v>140.47338007117816</c:v>
                </c:pt>
                <c:pt idx="51">
                  <c:v>143.28267126741201</c:v>
                </c:pt>
                <c:pt idx="52">
                  <c:v>146.09196246364587</c:v>
                </c:pt>
                <c:pt idx="53">
                  <c:v>148.90125365987973</c:v>
                </c:pt>
                <c:pt idx="54">
                  <c:v>151.71054485611359</c:v>
                </c:pt>
                <c:pt idx="55">
                  <c:v>154.51983605234744</c:v>
                </c:pt>
                <c:pt idx="56">
                  <c:v>157.3291272485813</c:v>
                </c:pt>
                <c:pt idx="57">
                  <c:v>160.13841844481516</c:v>
                </c:pt>
                <c:pt idx="58">
                  <c:v>162.94770964104902</c:v>
                </c:pt>
                <c:pt idx="59">
                  <c:v>165.75700083728287</c:v>
                </c:pt>
                <c:pt idx="60">
                  <c:v>168.56629203351673</c:v>
                </c:pt>
                <c:pt idx="61">
                  <c:v>171.37558322975059</c:v>
                </c:pt>
                <c:pt idx="62">
                  <c:v>174.18487442598445</c:v>
                </c:pt>
                <c:pt idx="63">
                  <c:v>176.9941656222183</c:v>
                </c:pt>
                <c:pt idx="64">
                  <c:v>179.80345681845216</c:v>
                </c:pt>
                <c:pt idx="65">
                  <c:v>182.61274801468602</c:v>
                </c:pt>
                <c:pt idx="66">
                  <c:v>185.42203921091988</c:v>
                </c:pt>
                <c:pt idx="67">
                  <c:v>188.23133040715373</c:v>
                </c:pt>
                <c:pt idx="68">
                  <c:v>191.04062160338759</c:v>
                </c:pt>
                <c:pt idx="69">
                  <c:v>193.84991279962145</c:v>
                </c:pt>
                <c:pt idx="70">
                  <c:v>196.65920399585531</c:v>
                </c:pt>
                <c:pt idx="71">
                  <c:v>199.46849519208916</c:v>
                </c:pt>
                <c:pt idx="72">
                  <c:v>202.27778638832302</c:v>
                </c:pt>
                <c:pt idx="73">
                  <c:v>205.08707758455688</c:v>
                </c:pt>
                <c:pt idx="74">
                  <c:v>207.89636878079074</c:v>
                </c:pt>
                <c:pt idx="75">
                  <c:v>210.7056599770246</c:v>
                </c:pt>
                <c:pt idx="76">
                  <c:v>213.51495117325845</c:v>
                </c:pt>
                <c:pt idx="77">
                  <c:v>216.32424236949231</c:v>
                </c:pt>
                <c:pt idx="78">
                  <c:v>219.13353356572617</c:v>
                </c:pt>
                <c:pt idx="79">
                  <c:v>221.94282476196003</c:v>
                </c:pt>
                <c:pt idx="80">
                  <c:v>224.75211595819388</c:v>
                </c:pt>
                <c:pt idx="81">
                  <c:v>227.56140715442774</c:v>
                </c:pt>
                <c:pt idx="82">
                  <c:v>230.3706983506616</c:v>
                </c:pt>
                <c:pt idx="83">
                  <c:v>233.17998954689546</c:v>
                </c:pt>
                <c:pt idx="84">
                  <c:v>235.98928074312931</c:v>
                </c:pt>
                <c:pt idx="85">
                  <c:v>238.79857193936317</c:v>
                </c:pt>
                <c:pt idx="86">
                  <c:v>241.60786313559703</c:v>
                </c:pt>
                <c:pt idx="87">
                  <c:v>244.41715433183089</c:v>
                </c:pt>
                <c:pt idx="88">
                  <c:v>247.22644552806474</c:v>
                </c:pt>
                <c:pt idx="89">
                  <c:v>250.0357367242986</c:v>
                </c:pt>
                <c:pt idx="90">
                  <c:v>252.84502792053246</c:v>
                </c:pt>
                <c:pt idx="91">
                  <c:v>255.65431911676632</c:v>
                </c:pt>
                <c:pt idx="92">
                  <c:v>258.46361031300017</c:v>
                </c:pt>
                <c:pt idx="93">
                  <c:v>261.27290150923403</c:v>
                </c:pt>
                <c:pt idx="94">
                  <c:v>264.08219270546789</c:v>
                </c:pt>
                <c:pt idx="95">
                  <c:v>266.89148390170175</c:v>
                </c:pt>
                <c:pt idx="96">
                  <c:v>269.7007750979356</c:v>
                </c:pt>
                <c:pt idx="97">
                  <c:v>272.51006629416946</c:v>
                </c:pt>
                <c:pt idx="98">
                  <c:v>275.31935749040332</c:v>
                </c:pt>
                <c:pt idx="99">
                  <c:v>278.12864868663718</c:v>
                </c:pt>
                <c:pt idx="100">
                  <c:v>280.93793988287104</c:v>
                </c:pt>
                <c:pt idx="101">
                  <c:v>283.74723107910489</c:v>
                </c:pt>
              </c:numCache>
            </c:numRef>
          </c:cat>
          <c:val>
            <c:numRef>
              <c:f>Лист1!$N$67:$N$168</c:f>
              <c:numCache>
                <c:formatCode>General</c:formatCode>
                <c:ptCount val="102"/>
                <c:pt idx="0">
                  <c:v>0</c:v>
                </c:pt>
                <c:pt idx="1">
                  <c:v>114</c:v>
                </c:pt>
                <c:pt idx="2">
                  <c:v>69</c:v>
                </c:pt>
                <c:pt idx="3">
                  <c:v>24</c:v>
                </c:pt>
                <c:pt idx="4">
                  <c:v>16</c:v>
                </c:pt>
                <c:pt idx="5">
                  <c:v>11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8F-4A36-9D4C-70B04E12D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68493696"/>
        <c:axId val="868514816"/>
      </c:barChart>
      <c:catAx>
        <c:axId val="868493696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14816"/>
        <c:crosses val="autoZero"/>
        <c:auto val="1"/>
        <c:lblAlgn val="ctr"/>
        <c:lblOffset val="100"/>
        <c:noMultiLvlLbl val="0"/>
      </c:catAx>
      <c:valAx>
        <c:axId val="8685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49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Автокорреляционный анализ (для заданной)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Лист1!$X$3:$AG$3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Лист1!$X$4:$AG$4</c:f>
              <c:numCache>
                <c:formatCode>General</c:formatCode>
                <c:ptCount val="10"/>
                <c:pt idx="0">
                  <c:v>4.9656216353631065E-2</c:v>
                </c:pt>
                <c:pt idx="1">
                  <c:v>-1.8004099985068734E-2</c:v>
                </c:pt>
                <c:pt idx="2">
                  <c:v>-5.2513084479296285E-2</c:v>
                </c:pt>
                <c:pt idx="3">
                  <c:v>3.0393370513577779E-3</c:v>
                </c:pt>
                <c:pt idx="4">
                  <c:v>-3.7483588591605589E-2</c:v>
                </c:pt>
                <c:pt idx="5">
                  <c:v>5.7451951398358979E-3</c:v>
                </c:pt>
                <c:pt idx="6">
                  <c:v>5.6048708030299252E-2</c:v>
                </c:pt>
                <c:pt idx="7">
                  <c:v>-3.6698465980309583E-2</c:v>
                </c:pt>
                <c:pt idx="8">
                  <c:v>1.2694438235622078E-2</c:v>
                </c:pt>
                <c:pt idx="9">
                  <c:v>9.0256313383342127E-2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DF-420B-A574-12019D175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554656"/>
        <c:axId val="868513376"/>
      </c:lineChart>
      <c:catAx>
        <c:axId val="86855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13376"/>
        <c:crosses val="autoZero"/>
        <c:auto val="1"/>
        <c:lblAlgn val="ctr"/>
        <c:lblOffset val="100"/>
        <c:noMultiLvlLbl val="0"/>
      </c:catAx>
      <c:valAx>
        <c:axId val="8685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855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По изначальным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По изначальным</a:t>
          </a:r>
        </a:p>
      </cx:txPr>
    </cx:title>
    <cx:plotArea>
      <cx:plotAreaRegion>
        <cx:series layoutId="clusteredColumn" uniqueId="{D288DA9D-B8A9-4CF2-8844-CFABAD63C710}"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,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31</xdr:row>
      <xdr:rowOff>23811</xdr:rowOff>
    </xdr:from>
    <xdr:to>
      <xdr:col>14</xdr:col>
      <xdr:colOff>561974</xdr:colOff>
      <xdr:row>57</xdr:row>
      <xdr:rowOff>85724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F652552-88EF-AE6D-5561-DD4240B85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82</xdr:row>
      <xdr:rowOff>4762</xdr:rowOff>
    </xdr:from>
    <xdr:to>
      <xdr:col>12</xdr:col>
      <xdr:colOff>514350</xdr:colOff>
      <xdr:row>102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1E374E42-52E8-85DC-598B-7EE8338F0A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53000" y="14844712"/>
              <a:ext cx="5486400" cy="36528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5</xdr:col>
      <xdr:colOff>23812</xdr:colOff>
      <xdr:row>104</xdr:row>
      <xdr:rowOff>23812</xdr:rowOff>
    </xdr:from>
    <xdr:to>
      <xdr:col>12</xdr:col>
      <xdr:colOff>561975</xdr:colOff>
      <xdr:row>123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61E72A3-F911-893F-37B1-6B03A3B98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133349</xdr:colOff>
      <xdr:row>126</xdr:row>
      <xdr:rowOff>28574</xdr:rowOff>
    </xdr:from>
    <xdr:to>
      <xdr:col>22</xdr:col>
      <xdr:colOff>1266825</xdr:colOff>
      <xdr:row>154</xdr:row>
      <xdr:rowOff>152399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25ECA9C-F810-45BF-91E2-AFEB16C39F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114301</xdr:colOff>
      <xdr:row>12</xdr:row>
      <xdr:rowOff>14287</xdr:rowOff>
    </xdr:from>
    <xdr:to>
      <xdr:col>32</xdr:col>
      <xdr:colOff>476250</xdr:colOff>
      <xdr:row>27</xdr:row>
      <xdr:rowOff>42862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B8F1454-ACB0-0F5A-CA0A-63AF0F4A8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12"/>
  <sheetViews>
    <sheetView tabSelected="1" workbookViewId="0">
      <selection activeCell="M5" sqref="M5"/>
    </sheetView>
  </sheetViews>
  <sheetFormatPr defaultRowHeight="14.25"/>
  <cols>
    <col min="1" max="1" width="9.140625" style="3"/>
    <col min="2" max="2" width="20.7109375" style="3" customWidth="1"/>
    <col min="3" max="3" width="14.140625" style="3" bestFit="1" customWidth="1"/>
    <col min="4" max="4" width="9.140625" style="3"/>
    <col min="5" max="5" width="20.7109375" style="3" customWidth="1"/>
    <col min="6" max="12" width="10.7109375" style="3" customWidth="1"/>
    <col min="13" max="22" width="9.140625" style="3"/>
    <col min="23" max="23" width="20.7109375" style="3" customWidth="1"/>
    <col min="24" max="16384" width="9.140625" style="3"/>
  </cols>
  <sheetData>
    <row r="1" spans="1:85">
      <c r="O1" s="11" t="s">
        <v>17</v>
      </c>
      <c r="P1" s="11"/>
      <c r="Q1" s="11"/>
      <c r="R1" s="11"/>
      <c r="S1" s="11"/>
      <c r="T1" s="11"/>
      <c r="AX1" s="12" t="s">
        <v>26</v>
      </c>
      <c r="AY1" s="12"/>
      <c r="AZ1" s="12"/>
      <c r="BA1" s="12"/>
      <c r="BB1" s="12"/>
      <c r="BC1" s="12"/>
      <c r="BD1" s="12"/>
      <c r="BE1" s="12"/>
      <c r="BF1" s="12"/>
      <c r="BG1" s="12"/>
      <c r="BK1" s="18" t="s">
        <v>17</v>
      </c>
      <c r="BL1" s="18"/>
      <c r="BM1" s="18"/>
      <c r="BN1" s="18"/>
      <c r="BO1" s="18"/>
      <c r="BP1" s="18"/>
      <c r="BQ1" s="18"/>
      <c r="BR1" s="18"/>
      <c r="BS1" s="18"/>
      <c r="BT1" s="18"/>
      <c r="BX1" s="12" t="s">
        <v>29</v>
      </c>
      <c r="BY1" s="12"/>
      <c r="BZ1" s="12"/>
      <c r="CA1" s="12"/>
      <c r="CB1" s="12"/>
      <c r="CC1" s="12"/>
      <c r="CD1" s="12"/>
      <c r="CE1" s="12"/>
      <c r="CF1" s="12"/>
      <c r="CG1" s="12"/>
    </row>
    <row r="2" spans="1:85">
      <c r="A2" s="1"/>
      <c r="B2" s="17" t="s">
        <v>0</v>
      </c>
      <c r="C2" s="1" t="s">
        <v>12</v>
      </c>
      <c r="E2" s="12" t="s">
        <v>2</v>
      </c>
      <c r="F2" s="14" t="s">
        <v>1</v>
      </c>
      <c r="G2" s="15"/>
      <c r="H2" s="15"/>
      <c r="I2" s="15"/>
      <c r="J2" s="15"/>
      <c r="K2" s="15"/>
      <c r="L2" s="16"/>
      <c r="O2" s="1">
        <v>10</v>
      </c>
      <c r="P2" s="1">
        <v>20</v>
      </c>
      <c r="Q2" s="1">
        <v>50</v>
      </c>
      <c r="R2" s="1">
        <v>100</v>
      </c>
      <c r="S2" s="1">
        <v>200</v>
      </c>
      <c r="T2" s="1">
        <v>300</v>
      </c>
      <c r="W2" s="12" t="s">
        <v>21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J2" s="17" t="s">
        <v>28</v>
      </c>
      <c r="AK2" s="1">
        <v>1</v>
      </c>
      <c r="AL2" s="1">
        <v>2</v>
      </c>
      <c r="AM2" s="1">
        <v>3</v>
      </c>
      <c r="AN2" s="1">
        <v>4</v>
      </c>
      <c r="AO2" s="1">
        <v>5</v>
      </c>
      <c r="AP2" s="1">
        <v>6</v>
      </c>
      <c r="AQ2" s="1">
        <v>7</v>
      </c>
      <c r="AR2" s="1">
        <v>8</v>
      </c>
      <c r="AS2" s="1">
        <v>9</v>
      </c>
      <c r="AT2" s="1">
        <v>10</v>
      </c>
      <c r="AV2" s="1" t="s">
        <v>27</v>
      </c>
      <c r="AW2" s="17" t="s">
        <v>28</v>
      </c>
      <c r="AX2" s="1">
        <v>1</v>
      </c>
      <c r="AY2" s="1">
        <v>2</v>
      </c>
      <c r="AZ2" s="1">
        <v>3</v>
      </c>
      <c r="BA2" s="1">
        <v>4</v>
      </c>
      <c r="BB2" s="1">
        <v>5</v>
      </c>
      <c r="BC2" s="1">
        <v>6</v>
      </c>
      <c r="BD2" s="1">
        <v>7</v>
      </c>
      <c r="BE2" s="1">
        <v>8</v>
      </c>
      <c r="BF2" s="1">
        <v>9</v>
      </c>
      <c r="BG2" s="1">
        <v>10</v>
      </c>
      <c r="BJ2" s="17" t="s">
        <v>28</v>
      </c>
      <c r="BK2" s="1">
        <v>1</v>
      </c>
      <c r="BL2" s="1">
        <v>2</v>
      </c>
      <c r="BM2" s="1">
        <v>3</v>
      </c>
      <c r="BN2" s="1">
        <v>4</v>
      </c>
      <c r="BO2" s="1">
        <v>5</v>
      </c>
      <c r="BP2" s="1">
        <v>6</v>
      </c>
      <c r="BQ2" s="1">
        <v>7</v>
      </c>
      <c r="BR2" s="1">
        <v>8</v>
      </c>
      <c r="BS2" s="1">
        <v>9</v>
      </c>
      <c r="BT2" s="1">
        <v>10</v>
      </c>
      <c r="BX2" s="1">
        <v>1</v>
      </c>
      <c r="BY2" s="1">
        <v>2</v>
      </c>
      <c r="BZ2" s="1">
        <v>3</v>
      </c>
      <c r="CA2" s="1">
        <v>4</v>
      </c>
      <c r="CB2" s="1">
        <v>5</v>
      </c>
      <c r="CC2" s="1">
        <v>6</v>
      </c>
      <c r="CD2" s="1">
        <v>7</v>
      </c>
      <c r="CE2" s="1">
        <v>8</v>
      </c>
      <c r="CF2" s="1">
        <v>9</v>
      </c>
      <c r="CG2" s="1">
        <v>10</v>
      </c>
    </row>
    <row r="3" spans="1:85">
      <c r="A3" s="1">
        <v>1</v>
      </c>
      <c r="B3" s="19">
        <v>0.73708236586051912</v>
      </c>
      <c r="C3" s="20">
        <f>POWER(B3,2)</f>
        <v>0.54329041406254019</v>
      </c>
      <c r="D3" s="3" cm="1">
        <f t="array" ref="D3:D302">_xlfn._xlws.SORT(B3:B302)</f>
        <v>8.8202594851214122E-3</v>
      </c>
      <c r="E3" s="12"/>
      <c r="F3" s="1"/>
      <c r="G3" s="1">
        <v>10</v>
      </c>
      <c r="H3" s="1">
        <v>20</v>
      </c>
      <c r="I3" s="1">
        <v>50</v>
      </c>
      <c r="J3" s="1">
        <v>100</v>
      </c>
      <c r="K3" s="1">
        <v>200</v>
      </c>
      <c r="L3" s="1">
        <v>300</v>
      </c>
      <c r="O3" s="24">
        <f t="shared" ref="O3:T3" si="0">POWER($B3 - G$4, 2)</f>
        <v>34.040173329879295</v>
      </c>
      <c r="P3" s="24">
        <f t="shared" si="0"/>
        <v>258.38669114758886</v>
      </c>
      <c r="Q3" s="24">
        <f t="shared" si="0"/>
        <v>352.7652143116606</v>
      </c>
      <c r="R3" s="24">
        <f t="shared" si="0"/>
        <v>356.81759155626293</v>
      </c>
      <c r="S3" s="24">
        <f t="shared" si="0"/>
        <v>196.59060909368202</v>
      </c>
      <c r="T3" s="21">
        <f t="shared" si="0"/>
        <v>244.93839868075335</v>
      </c>
      <c r="W3" s="1" t="s">
        <v>22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7</v>
      </c>
      <c r="AE3" s="1">
        <v>8</v>
      </c>
      <c r="AF3" s="1">
        <v>9</v>
      </c>
      <c r="AG3" s="1">
        <v>10</v>
      </c>
      <c r="AJ3" s="4">
        <f>B3</f>
        <v>0.73708236586051912</v>
      </c>
      <c r="AK3" s="5">
        <f>AJ4</f>
        <v>1.1927784962330366</v>
      </c>
      <c r="AL3" s="5">
        <f t="shared" ref="AL3:AT3" si="1">AK4</f>
        <v>7.6472479260727031</v>
      </c>
      <c r="AM3" s="5">
        <f t="shared" si="1"/>
        <v>8.2248927716241553</v>
      </c>
      <c r="AN3" s="5">
        <f t="shared" si="1"/>
        <v>2.9807973955673321</v>
      </c>
      <c r="AO3" s="5">
        <f t="shared" si="1"/>
        <v>3.435655546701355</v>
      </c>
      <c r="AP3" s="5">
        <f>AO4</f>
        <v>1.5682870008213992</v>
      </c>
      <c r="AQ3" s="5">
        <f t="shared" si="1"/>
        <v>11.890181921654117</v>
      </c>
      <c r="AR3" s="5">
        <f t="shared" si="1"/>
        <v>0.34504206465743859</v>
      </c>
      <c r="AS3" s="5">
        <f t="shared" si="1"/>
        <v>27.692815294276805</v>
      </c>
      <c r="AT3" s="5">
        <f t="shared" si="1"/>
        <v>9.9196236642139226</v>
      </c>
      <c r="AV3" s="5">
        <f>AVERAGE(AJ3:AJ302)</f>
        <v>16.387590302689706</v>
      </c>
      <c r="AW3" s="5">
        <f t="shared" ref="AW3:AW66" si="2">AJ3 - $AV$3</f>
        <v>-15.650507936829186</v>
      </c>
      <c r="AX3" s="5">
        <f t="shared" ref="AX3:AX66" si="3">AK3 - $AV$3</f>
        <v>-15.19481180645667</v>
      </c>
      <c r="AY3" s="5">
        <f t="shared" ref="AY3:BG18" si="4">AL3 - $AV$3</f>
        <v>-8.7403423766170025</v>
      </c>
      <c r="AZ3" s="5">
        <f t="shared" si="4"/>
        <v>-8.1626975310655503</v>
      </c>
      <c r="BA3" s="5">
        <f t="shared" si="4"/>
        <v>-13.406792907122373</v>
      </c>
      <c r="BB3" s="5">
        <f t="shared" si="4"/>
        <v>-12.951934755988351</v>
      </c>
      <c r="BC3" s="5">
        <f t="shared" si="4"/>
        <v>-14.819303301868306</v>
      </c>
      <c r="BD3" s="5">
        <f t="shared" si="4"/>
        <v>-4.4974083810355889</v>
      </c>
      <c r="BE3" s="5">
        <f t="shared" si="4"/>
        <v>-16.042548238032268</v>
      </c>
      <c r="BF3" s="5">
        <f t="shared" si="4"/>
        <v>11.305224991587099</v>
      </c>
      <c r="BG3" s="5">
        <f t="shared" si="4"/>
        <v>-6.467966638475783</v>
      </c>
      <c r="BJ3" s="3">
        <f t="shared" ref="BJ3:BJ66" si="5">POWER(AW3, 2)</f>
        <v>244.93839868075335</v>
      </c>
      <c r="BK3" s="3">
        <f t="shared" ref="BK3:BK66" si="6">POWER(AX3, 2)</f>
        <v>230.882305833635</v>
      </c>
      <c r="BL3" s="3">
        <f t="shared" ref="BL3:BT3" si="7">POWER(AY3, 2)</f>
        <v>76.393584860486953</v>
      </c>
      <c r="BM3" s="3">
        <f t="shared" si="7"/>
        <v>66.629630983663631</v>
      </c>
      <c r="BN3" s="3">
        <f t="shared" si="7"/>
        <v>179.74209605446677</v>
      </c>
      <c r="BO3" s="3">
        <f t="shared" si="7"/>
        <v>167.75261392337902</v>
      </c>
      <c r="BP3" s="3">
        <f t="shared" si="7"/>
        <v>219.61175035276489</v>
      </c>
      <c r="BQ3" s="3">
        <f t="shared" si="7"/>
        <v>20.226682145809157</v>
      </c>
      <c r="BR3" s="3">
        <f t="shared" si="7"/>
        <v>257.3633539695922</v>
      </c>
      <c r="BS3" s="3">
        <f t="shared" si="7"/>
        <v>127.80811211040553</v>
      </c>
      <c r="BT3" s="3">
        <f t="shared" si="7"/>
        <v>41.83459243643572</v>
      </c>
      <c r="BX3" s="3">
        <f>$AW3 * AX3</f>
        <v>237.80652277557593</v>
      </c>
      <c r="BY3" s="3">
        <f>$AW3 * AY3</f>
        <v>136.79079773584886</v>
      </c>
      <c r="BZ3" s="3">
        <f t="shared" ref="BZ3:CG3" si="8">$AW3 * AZ3</f>
        <v>127.7503624958774</v>
      </c>
      <c r="CA3" s="3">
        <f t="shared" si="8"/>
        <v>209.82311880034393</v>
      </c>
      <c r="CB3" s="3">
        <f t="shared" si="8"/>
        <v>202.70435769588946</v>
      </c>
      <c r="CC3" s="3">
        <f t="shared" si="8"/>
        <v>231.9296239441689</v>
      </c>
      <c r="CD3" s="3">
        <f t="shared" si="8"/>
        <v>70.38672556255959</v>
      </c>
      <c r="CE3" s="3">
        <f t="shared" si="8"/>
        <v>251.07402852628908</v>
      </c>
      <c r="CF3" s="3">
        <f t="shared" si="8"/>
        <v>-176.93251345847358</v>
      </c>
      <c r="CG3" s="3">
        <f t="shared" si="8"/>
        <v>101.22696321061163</v>
      </c>
    </row>
    <row r="4" spans="1:85">
      <c r="A4" s="1">
        <v>2</v>
      </c>
      <c r="B4" s="19">
        <v>1.1927784962330366</v>
      </c>
      <c r="C4" s="20">
        <f t="shared" ref="C4:C67" si="9">POWER(B4,2)</f>
        <v>1.422720541075944</v>
      </c>
      <c r="D4" s="3">
        <v>5.7149108181672653E-2</v>
      </c>
      <c r="E4" s="12" t="s">
        <v>3</v>
      </c>
      <c r="F4" s="1" t="s">
        <v>10</v>
      </c>
      <c r="G4" s="2">
        <f>AVERAGE($B$3:$B$12)</f>
        <v>6.5714780783468854</v>
      </c>
      <c r="H4" s="2">
        <f>AVERAGE($B$3:$B$22)</f>
        <v>16.811493432757771</v>
      </c>
      <c r="I4" s="2">
        <f>AVERAGE($B$3:$B$52)</f>
        <v>19.519127363987337</v>
      </c>
      <c r="J4" s="2">
        <f>AVERAGE($B$3:$B$102)</f>
        <v>19.6266983375065</v>
      </c>
      <c r="K4" s="2">
        <f>AVERAGE($B$3:$B$202)</f>
        <v>14.75815968159065</v>
      </c>
      <c r="L4" s="13">
        <f>AVERAGE($B$3:$B$302)</f>
        <v>16.387590302689706</v>
      </c>
      <c r="M4" s="3">
        <f>1/L4</f>
        <v>6.1021784260488217E-2</v>
      </c>
      <c r="O4" s="25">
        <f t="shared" ref="O4:T19" si="10">POWER($B4 - G$4, 2)</f>
        <v>28.930409194631693</v>
      </c>
      <c r="P4" s="25">
        <f t="shared" si="10"/>
        <v>243.94425626842087</v>
      </c>
      <c r="Q4" s="25">
        <f t="shared" si="10"/>
        <v>335.85506282263935</v>
      </c>
      <c r="R4" s="25">
        <f t="shared" si="10"/>
        <v>339.8094007144955</v>
      </c>
      <c r="S4" s="25">
        <f t="shared" si="10"/>
        <v>184.01956670405428</v>
      </c>
      <c r="T4" s="22">
        <f t="shared" si="10"/>
        <v>230.882305833635</v>
      </c>
      <c r="W4" s="1" t="s">
        <v>23</v>
      </c>
      <c r="X4" s="1">
        <f>SUM(BX$3:BX$302) / SQRT(SUM($BJ$3:$BJ$302) * SUM(BK$3:BK$302))</f>
        <v>4.9656216353631065E-2</v>
      </c>
      <c r="Y4" s="1">
        <f>SUM(BY$3:BY$302) / SQRT(SUM($BJ$3:$BJ$302) * SUM(BL$3:BL$302))</f>
        <v>-1.8004099985068734E-2</v>
      </c>
      <c r="Z4" s="1">
        <f t="shared" ref="Z4:AG4" si="11">SUM(BZ$3:BZ$302) / SQRT(SUM($BJ$3:$BJ$302) * SUM(BM$3:BM$302))</f>
        <v>-5.2513084479296285E-2</v>
      </c>
      <c r="AA4" s="1">
        <f t="shared" si="11"/>
        <v>3.0393370513577779E-3</v>
      </c>
      <c r="AB4" s="1">
        <f t="shared" si="11"/>
        <v>-3.7483588591605589E-2</v>
      </c>
      <c r="AC4" s="1">
        <f t="shared" si="11"/>
        <v>5.7451951398358979E-3</v>
      </c>
      <c r="AD4" s="1">
        <f t="shared" si="11"/>
        <v>5.6048708030299252E-2</v>
      </c>
      <c r="AE4" s="1">
        <f t="shared" si="11"/>
        <v>-3.6698465980309583E-2</v>
      </c>
      <c r="AF4" s="1">
        <f>SUM(CF$3:CF$302) / SQRT(SUM($BJ$3:$BJ$302) * SUM(BS$3:BS$302))</f>
        <v>1.2694438235622078E-2</v>
      </c>
      <c r="AG4" s="1">
        <f t="shared" si="11"/>
        <v>9.0256313383342127E-2</v>
      </c>
      <c r="AJ4" s="4">
        <f t="shared" ref="AJ4:AJ67" si="12">B4</f>
        <v>1.1927784962330366</v>
      </c>
      <c r="AK4" s="5">
        <f t="shared" ref="AK4:AO67" si="13">AJ5</f>
        <v>7.6472479260727031</v>
      </c>
      <c r="AL4" s="5">
        <f t="shared" si="13"/>
        <v>8.2248927716241553</v>
      </c>
      <c r="AM4" s="5">
        <f t="shared" si="13"/>
        <v>2.9807973955673321</v>
      </c>
      <c r="AN4" s="5">
        <f t="shared" si="13"/>
        <v>3.435655546701355</v>
      </c>
      <c r="AO4" s="5">
        <f t="shared" si="13"/>
        <v>1.5682870008213992</v>
      </c>
      <c r="AP4" s="5">
        <f t="shared" ref="AP4:AT54" si="14">AO5</f>
        <v>11.890181921654117</v>
      </c>
      <c r="AQ4" s="5">
        <f t="shared" si="14"/>
        <v>0.34504206465743859</v>
      </c>
      <c r="AR4" s="5">
        <f t="shared" si="14"/>
        <v>27.692815294276805</v>
      </c>
      <c r="AS4" s="5">
        <f t="shared" si="14"/>
        <v>9.9196236642139226</v>
      </c>
      <c r="AT4" s="5">
        <f t="shared" si="14"/>
        <v>31.427217599047221</v>
      </c>
      <c r="AW4" s="5">
        <f t="shared" si="2"/>
        <v>-15.19481180645667</v>
      </c>
      <c r="AX4" s="5">
        <f t="shared" si="3"/>
        <v>-8.7403423766170025</v>
      </c>
      <c r="AY4" s="5">
        <f t="shared" si="4"/>
        <v>-8.1626975310655503</v>
      </c>
      <c r="AZ4" s="5">
        <f t="shared" si="4"/>
        <v>-13.406792907122373</v>
      </c>
      <c r="BA4" s="5">
        <f t="shared" si="4"/>
        <v>-12.951934755988351</v>
      </c>
      <c r="BB4" s="5">
        <f t="shared" si="4"/>
        <v>-14.819303301868306</v>
      </c>
      <c r="BC4" s="5">
        <f t="shared" si="4"/>
        <v>-4.4974083810355889</v>
      </c>
      <c r="BD4" s="5">
        <f t="shared" si="4"/>
        <v>-16.042548238032268</v>
      </c>
      <c r="BE4" s="5">
        <f>AR4 - $AV$3</f>
        <v>11.305224991587099</v>
      </c>
      <c r="BF4" s="5">
        <f t="shared" si="4"/>
        <v>-6.467966638475783</v>
      </c>
      <c r="BG4" s="5">
        <f t="shared" si="4"/>
        <v>15.039627296357516</v>
      </c>
      <c r="BJ4" s="3">
        <f t="shared" si="5"/>
        <v>230.882305833635</v>
      </c>
      <c r="BK4" s="3">
        <f t="shared" si="6"/>
        <v>76.393584860486953</v>
      </c>
      <c r="BL4" s="3">
        <f t="shared" ref="BL4:BL67" si="15">POWER(AY4, 2)</f>
        <v>66.629630983663631</v>
      </c>
      <c r="BM4" s="3">
        <f t="shared" ref="BM4:BM67" si="16">POWER(AZ4, 2)</f>
        <v>179.74209605446677</v>
      </c>
      <c r="BN4" s="3">
        <f t="shared" ref="BN4:BN67" si="17">POWER(BA4, 2)</f>
        <v>167.75261392337902</v>
      </c>
      <c r="BO4" s="3">
        <f t="shared" ref="BO4:BO67" si="18">POWER(BB4, 2)</f>
        <v>219.61175035276489</v>
      </c>
      <c r="BP4" s="3">
        <f t="shared" ref="BP4:BP67" si="19">POWER(BC4, 2)</f>
        <v>20.226682145809157</v>
      </c>
      <c r="BQ4" s="3">
        <f t="shared" ref="BQ4:BQ67" si="20">POWER(BD4, 2)</f>
        <v>257.3633539695922</v>
      </c>
      <c r="BR4" s="3">
        <f t="shared" ref="BR4:BR67" si="21">POWER(BE4, 2)</f>
        <v>127.80811211040553</v>
      </c>
      <c r="BS4" s="3">
        <f t="shared" ref="BS4:BS67" si="22">POWER(BF4, 2)</f>
        <v>41.83459243643572</v>
      </c>
      <c r="BT4" s="3">
        <f t="shared" ref="BT4:BT67" si="23">POWER(BG4, 2)</f>
        <v>226.19038921334209</v>
      </c>
      <c r="BX4" s="3">
        <f t="shared" ref="BX4:BX67" si="24">$AW4 * AX4</f>
        <v>132.80785753669358</v>
      </c>
      <c r="BY4" s="3">
        <f t="shared" ref="BY4:BY67" si="25">$AW4 * AY4</f>
        <v>124.03065281756953</v>
      </c>
      <c r="BZ4" s="3">
        <f t="shared" ref="BZ4:BZ67" si="26">$AW4 * AZ4</f>
        <v>203.71369515186257</v>
      </c>
      <c r="CA4" s="3">
        <f t="shared" ref="CA4:CA67" si="27">$AW4 * BA4</f>
        <v>196.80221114674828</v>
      </c>
      <c r="CB4" s="3">
        <f t="shared" ref="CB4:CB67" si="28">$AW4 * BB4</f>
        <v>225.17652477469085</v>
      </c>
      <c r="CC4" s="3">
        <f t="shared" ref="CC4:CC67" si="29">$AW4 * BC4</f>
        <v>68.337273966616749</v>
      </c>
      <c r="CD4" s="3">
        <f t="shared" ref="CD4:CD67" si="30">$AW4 * BD4</f>
        <v>243.76350137290336</v>
      </c>
      <c r="CE4" s="3">
        <f t="shared" ref="CE4:CE67" si="31">$AW4 * BE4</f>
        <v>-171.78076617681666</v>
      </c>
      <c r="CF4" s="3">
        <f t="shared" ref="CF4:CF67" si="32">$AW4 * BF4</f>
        <v>98.279535842079682</v>
      </c>
      <c r="CG4" s="3">
        <f t="shared" ref="CG4:CG67" si="33">$AW4 * BG4</f>
        <v>-228.52430640740118</v>
      </c>
    </row>
    <row r="5" spans="1:85">
      <c r="A5" s="1">
        <v>3</v>
      </c>
      <c r="B5" s="19">
        <v>7.6472479260727031</v>
      </c>
      <c r="C5" s="20">
        <f t="shared" si="9"/>
        <v>58.480400842823258</v>
      </c>
      <c r="D5" s="3">
        <v>7.6558870060994072E-2</v>
      </c>
      <c r="E5" s="12"/>
      <c r="F5" s="1" t="s">
        <v>11</v>
      </c>
      <c r="G5" s="2">
        <f>ABS((G4-$L4)/$L4 * 100)</f>
        <v>59.899668243058869</v>
      </c>
      <c r="H5" s="2">
        <f t="shared" ref="H5:K5" si="34">ABS((H4-$L4)/$L4 * 100)</f>
        <v>2.5867325350359187</v>
      </c>
      <c r="I5" s="2">
        <f t="shared" si="34"/>
        <v>19.109197895822735</v>
      </c>
      <c r="J5" s="2">
        <f t="shared" si="34"/>
        <v>19.765615169700439</v>
      </c>
      <c r="K5" s="2">
        <f t="shared" si="34"/>
        <v>9.9430763828139916</v>
      </c>
      <c r="L5" s="13"/>
      <c r="O5" s="25">
        <f t="shared" si="10"/>
        <v>1.1572807652760291</v>
      </c>
      <c r="P5" s="25">
        <f t="shared" si="10"/>
        <v>83.983395706797467</v>
      </c>
      <c r="Q5" s="25">
        <f t="shared" si="10"/>
        <v>140.94152138838029</v>
      </c>
      <c r="R5" s="25">
        <f t="shared" si="10"/>
        <v>143.50723216000137</v>
      </c>
      <c r="S5" s="25">
        <f t="shared" si="10"/>
        <v>50.565065994763323</v>
      </c>
      <c r="T5" s="22">
        <f t="shared" si="10"/>
        <v>76.393584860486953</v>
      </c>
      <c r="W5" s="1" t="s">
        <v>24</v>
      </c>
      <c r="X5" s="1"/>
      <c r="Y5" s="1"/>
      <c r="Z5" s="1"/>
      <c r="AA5" s="1"/>
      <c r="AB5" s="1"/>
      <c r="AC5" s="1"/>
      <c r="AD5" s="1"/>
      <c r="AE5" s="1"/>
      <c r="AF5" s="1"/>
      <c r="AG5" s="1"/>
      <c r="AJ5" s="4">
        <f t="shared" si="12"/>
        <v>7.6472479260727031</v>
      </c>
      <c r="AK5" s="5">
        <f t="shared" si="13"/>
        <v>8.2248927716241553</v>
      </c>
      <c r="AL5" s="5">
        <f t="shared" si="13"/>
        <v>2.9807973955673321</v>
      </c>
      <c r="AM5" s="5">
        <f t="shared" si="13"/>
        <v>3.435655546701355</v>
      </c>
      <c r="AN5" s="5">
        <f t="shared" si="13"/>
        <v>1.5682870008213992</v>
      </c>
      <c r="AO5" s="5">
        <f t="shared" si="13"/>
        <v>11.890181921654117</v>
      </c>
      <c r="AP5" s="5">
        <f t="shared" si="14"/>
        <v>0.34504206465743859</v>
      </c>
      <c r="AQ5" s="5">
        <f t="shared" si="14"/>
        <v>27.692815294276805</v>
      </c>
      <c r="AR5" s="5">
        <f t="shared" si="14"/>
        <v>9.9196236642139226</v>
      </c>
      <c r="AS5" s="5">
        <f t="shared" si="14"/>
        <v>31.427217599047221</v>
      </c>
      <c r="AT5" s="5">
        <f t="shared" si="14"/>
        <v>100.89570441659612</v>
      </c>
      <c r="AW5" s="5">
        <f t="shared" si="2"/>
        <v>-8.7403423766170025</v>
      </c>
      <c r="AX5" s="5">
        <f t="shared" si="3"/>
        <v>-8.1626975310655503</v>
      </c>
      <c r="AY5" s="5">
        <f t="shared" si="4"/>
        <v>-13.406792907122373</v>
      </c>
      <c r="AZ5" s="5">
        <f t="shared" si="4"/>
        <v>-12.951934755988351</v>
      </c>
      <c r="BA5" s="5">
        <f t="shared" si="4"/>
        <v>-14.819303301868306</v>
      </c>
      <c r="BB5" s="5">
        <f t="shared" si="4"/>
        <v>-4.4974083810355889</v>
      </c>
      <c r="BC5" s="5">
        <f t="shared" si="4"/>
        <v>-16.042548238032268</v>
      </c>
      <c r="BD5" s="5">
        <f t="shared" si="4"/>
        <v>11.305224991587099</v>
      </c>
      <c r="BE5" s="5">
        <f t="shared" si="4"/>
        <v>-6.467966638475783</v>
      </c>
      <c r="BF5" s="5">
        <f t="shared" si="4"/>
        <v>15.039627296357516</v>
      </c>
      <c r="BG5" s="5">
        <f t="shared" si="4"/>
        <v>84.508114113906416</v>
      </c>
      <c r="BJ5" s="3">
        <f t="shared" si="5"/>
        <v>76.393584860486953</v>
      </c>
      <c r="BK5" s="3">
        <f t="shared" si="6"/>
        <v>66.629630983663631</v>
      </c>
      <c r="BL5" s="3">
        <f t="shared" si="15"/>
        <v>179.74209605446677</v>
      </c>
      <c r="BM5" s="3">
        <f t="shared" si="16"/>
        <v>167.75261392337902</v>
      </c>
      <c r="BN5" s="3">
        <f t="shared" si="17"/>
        <v>219.61175035276489</v>
      </c>
      <c r="BO5" s="3">
        <f t="shared" si="18"/>
        <v>20.226682145809157</v>
      </c>
      <c r="BP5" s="3">
        <f t="shared" si="19"/>
        <v>257.3633539695922</v>
      </c>
      <c r="BQ5" s="3">
        <f t="shared" si="20"/>
        <v>127.80811211040553</v>
      </c>
      <c r="BR5" s="3">
        <f t="shared" si="21"/>
        <v>41.83459243643572</v>
      </c>
      <c r="BS5" s="3">
        <f t="shared" si="22"/>
        <v>226.19038921334209</v>
      </c>
      <c r="BT5" s="3">
        <f t="shared" si="23"/>
        <v>7141.6213510890284</v>
      </c>
      <c r="BX5" s="3">
        <f t="shared" si="24"/>
        <v>71.344771138279214</v>
      </c>
      <c r="BY5" s="3">
        <f t="shared" si="25"/>
        <v>117.17996018064993</v>
      </c>
      <c r="BZ5" s="3">
        <f t="shared" si="26"/>
        <v>113.20434420694357</v>
      </c>
      <c r="CA5" s="3">
        <f t="shared" si="27"/>
        <v>129.52578464125983</v>
      </c>
      <c r="CB5" s="3">
        <f t="shared" si="28"/>
        <v>39.308889057717828</v>
      </c>
      <c r="CC5" s="3">
        <f t="shared" si="29"/>
        <v>140.21736419379585</v>
      </c>
      <c r="CD5" s="3">
        <f t="shared" si="30"/>
        <v>-98.811537071158327</v>
      </c>
      <c r="CE5" s="3">
        <f t="shared" si="31"/>
        <v>56.532242900814907</v>
      </c>
      <c r="CF5" s="3">
        <f t="shared" si="32"/>
        <v>-131.45149178687939</v>
      </c>
      <c r="CG5" s="3">
        <f t="shared" si="33"/>
        <v>-738.62985095776162</v>
      </c>
    </row>
    <row r="6" spans="1:85">
      <c r="A6" s="1">
        <v>4</v>
      </c>
      <c r="B6" s="19">
        <v>8.2248927716241553</v>
      </c>
      <c r="C6" s="20">
        <f t="shared" si="9"/>
        <v>67.64886110471528</v>
      </c>
      <c r="D6" s="3">
        <v>9.8558825716678844E-2</v>
      </c>
      <c r="E6" s="12" t="s">
        <v>4</v>
      </c>
      <c r="F6" s="1" t="s">
        <v>10</v>
      </c>
      <c r="G6" s="2">
        <f>$G$28 * G$14</f>
        <v>4.3393311293242842</v>
      </c>
      <c r="H6" s="2">
        <f t="shared" ref="H6:L7" si="35">$G$28 * H$14</f>
        <v>8.7972467650504402</v>
      </c>
      <c r="I6" s="2">
        <f t="shared" si="35"/>
        <v>7.4676546426135468</v>
      </c>
      <c r="J6" s="2">
        <f t="shared" si="35"/>
        <v>6.3060405012748761</v>
      </c>
      <c r="K6" s="2">
        <f t="shared" si="35"/>
        <v>3.4456688040930308</v>
      </c>
      <c r="L6" s="13">
        <f t="shared" si="35"/>
        <v>3.1859842888374588</v>
      </c>
      <c r="O6" s="25">
        <f t="shared" si="10"/>
        <v>2.7337801479451689</v>
      </c>
      <c r="P6" s="25">
        <f t="shared" si="10"/>
        <v>73.729710913780252</v>
      </c>
      <c r="Q6" s="25">
        <f t="shared" si="10"/>
        <v>127.55973502733313</v>
      </c>
      <c r="R6" s="25">
        <f t="shared" si="10"/>
        <v>130.00117016218562</v>
      </c>
      <c r="S6" s="25">
        <f t="shared" si="10"/>
        <v>42.683576516863148</v>
      </c>
      <c r="T6" s="22">
        <f t="shared" si="10"/>
        <v>66.629630983663631</v>
      </c>
      <c r="W6" s="1" t="s">
        <v>11</v>
      </c>
      <c r="X6" s="1"/>
      <c r="Y6" s="1"/>
      <c r="Z6" s="1"/>
      <c r="AA6" s="1"/>
      <c r="AB6" s="1"/>
      <c r="AC6" s="1"/>
      <c r="AD6" s="1"/>
      <c r="AE6" s="1"/>
      <c r="AF6" s="1"/>
      <c r="AG6" s="1"/>
      <c r="AJ6" s="4">
        <f t="shared" si="12"/>
        <v>8.2248927716241553</v>
      </c>
      <c r="AK6" s="5">
        <f t="shared" si="13"/>
        <v>2.9807973955673321</v>
      </c>
      <c r="AL6" s="5">
        <f t="shared" si="13"/>
        <v>3.435655546701355</v>
      </c>
      <c r="AM6" s="5">
        <f t="shared" si="13"/>
        <v>1.5682870008213992</v>
      </c>
      <c r="AN6" s="5">
        <f t="shared" si="13"/>
        <v>11.890181921654117</v>
      </c>
      <c r="AO6" s="5">
        <f t="shared" si="13"/>
        <v>0.34504206465743859</v>
      </c>
      <c r="AP6" s="5">
        <f t="shared" si="14"/>
        <v>27.692815294276805</v>
      </c>
      <c r="AQ6" s="5">
        <f t="shared" si="14"/>
        <v>9.9196236642139226</v>
      </c>
      <c r="AR6" s="5">
        <f t="shared" si="14"/>
        <v>31.427217599047221</v>
      </c>
      <c r="AS6" s="5">
        <f t="shared" si="14"/>
        <v>100.89570441659612</v>
      </c>
      <c r="AT6" s="5">
        <f t="shared" si="14"/>
        <v>1.4557611187774855</v>
      </c>
      <c r="AW6" s="5">
        <f t="shared" si="2"/>
        <v>-8.1626975310655503</v>
      </c>
      <c r="AX6" s="5">
        <f t="shared" si="3"/>
        <v>-13.406792907122373</v>
      </c>
      <c r="AY6" s="5">
        <f t="shared" si="4"/>
        <v>-12.951934755988351</v>
      </c>
      <c r="AZ6" s="5">
        <f t="shared" si="4"/>
        <v>-14.819303301868306</v>
      </c>
      <c r="BA6" s="5">
        <f t="shared" si="4"/>
        <v>-4.4974083810355889</v>
      </c>
      <c r="BB6" s="5">
        <f t="shared" si="4"/>
        <v>-16.042548238032268</v>
      </c>
      <c r="BC6" s="5">
        <f t="shared" si="4"/>
        <v>11.305224991587099</v>
      </c>
      <c r="BD6" s="5">
        <f t="shared" si="4"/>
        <v>-6.467966638475783</v>
      </c>
      <c r="BE6" s="5">
        <f t="shared" si="4"/>
        <v>15.039627296357516</v>
      </c>
      <c r="BF6" s="5">
        <f t="shared" si="4"/>
        <v>84.508114113906416</v>
      </c>
      <c r="BG6" s="5">
        <f t="shared" si="4"/>
        <v>-14.931829183912221</v>
      </c>
      <c r="BJ6" s="3">
        <f t="shared" si="5"/>
        <v>66.629630983663631</v>
      </c>
      <c r="BK6" s="3">
        <f t="shared" si="6"/>
        <v>179.74209605446677</v>
      </c>
      <c r="BL6" s="3">
        <f t="shared" si="15"/>
        <v>167.75261392337902</v>
      </c>
      <c r="BM6" s="3">
        <f t="shared" si="16"/>
        <v>219.61175035276489</v>
      </c>
      <c r="BN6" s="3">
        <f t="shared" si="17"/>
        <v>20.226682145809157</v>
      </c>
      <c r="BO6" s="3">
        <f t="shared" si="18"/>
        <v>257.3633539695922</v>
      </c>
      <c r="BP6" s="3">
        <f t="shared" si="19"/>
        <v>127.80811211040553</v>
      </c>
      <c r="BQ6" s="3">
        <f t="shared" si="20"/>
        <v>41.83459243643572</v>
      </c>
      <c r="BR6" s="3">
        <f t="shared" si="21"/>
        <v>226.19038921334209</v>
      </c>
      <c r="BS6" s="3">
        <f t="shared" si="22"/>
        <v>7141.6213510890284</v>
      </c>
      <c r="BT6" s="3">
        <f t="shared" si="23"/>
        <v>222.9595227775327</v>
      </c>
      <c r="BX6" s="3">
        <f t="shared" si="24"/>
        <v>109.43559536247493</v>
      </c>
      <c r="BY6" s="3">
        <f t="shared" si="25"/>
        <v>105.72272585522821</v>
      </c>
      <c r="BZ6" s="3">
        <f t="shared" si="26"/>
        <v>120.96549047427197</v>
      </c>
      <c r="CA6" s="3">
        <f t="shared" si="27"/>
        <v>36.710984288072716</v>
      </c>
      <c r="CB6" s="3">
        <f t="shared" si="28"/>
        <v>130.95046889458598</v>
      </c>
      <c r="CC6" s="3">
        <f t="shared" si="29"/>
        <v>-92.281132126968572</v>
      </c>
      <c r="CD6" s="3">
        <f t="shared" si="30"/>
        <v>52.79605531090062</v>
      </c>
      <c r="CE6" s="3">
        <f t="shared" si="31"/>
        <v>-122.76392860012355</v>
      </c>
      <c r="CF6" s="3">
        <f t="shared" si="32"/>
        <v>-689.81417443258965</v>
      </c>
      <c r="CG6" s="3">
        <f t="shared" si="33"/>
        <v>121.88400521381281</v>
      </c>
    </row>
    <row r="7" spans="1:85">
      <c r="A7" s="1">
        <v>5</v>
      </c>
      <c r="B7" s="19">
        <v>2.9807973955673321</v>
      </c>
      <c r="C7" s="20">
        <f t="shared" si="9"/>
        <v>8.8851531134209907</v>
      </c>
      <c r="D7" s="3">
        <v>0.10258410923029823</v>
      </c>
      <c r="E7" s="12"/>
      <c r="F7" s="1" t="s">
        <v>11</v>
      </c>
      <c r="G7" s="2">
        <f>ABS((G6-$L6)/$L6 * 100)</f>
        <v>36.200644319802116</v>
      </c>
      <c r="H7" s="2">
        <f t="shared" ref="H7" si="36">ABS((H6-$L6)/$L6 * 100)</f>
        <v>176.12335678718895</v>
      </c>
      <c r="I7" s="2">
        <f t="shared" ref="I7" si="37">ABS((I6-$L6)/$L6 * 100)</f>
        <v>134.39081820891329</v>
      </c>
      <c r="J7" s="2">
        <f t="shared" ref="J7" si="38">ABS((J6-$L6)/$L6 * 100)</f>
        <v>97.930684196057413</v>
      </c>
      <c r="K7" s="2">
        <f t="shared" ref="K7" si="39">ABS((K6-$L6)/$L6 * 100)</f>
        <v>8.1508410498260471</v>
      </c>
      <c r="L7" s="13">
        <f t="shared" si="35"/>
        <v>3.1859842888374588</v>
      </c>
      <c r="O7" s="25">
        <f t="shared" si="10"/>
        <v>12.892987765686238</v>
      </c>
      <c r="P7" s="25">
        <f t="shared" si="10"/>
        <v>191.2881528731553</v>
      </c>
      <c r="Q7" s="25">
        <f t="shared" si="10"/>
        <v>273.51635814433922</v>
      </c>
      <c r="R7" s="25">
        <f t="shared" si="10"/>
        <v>277.0860181688513</v>
      </c>
      <c r="S7" s="25">
        <f t="shared" si="10"/>
        <v>138.70626241624439</v>
      </c>
      <c r="T7" s="22">
        <f t="shared" si="10"/>
        <v>179.74209605446677</v>
      </c>
      <c r="AJ7" s="4">
        <f t="shared" si="12"/>
        <v>2.9807973955673321</v>
      </c>
      <c r="AK7" s="5">
        <f t="shared" si="13"/>
        <v>3.435655546701355</v>
      </c>
      <c r="AL7" s="5">
        <f t="shared" si="13"/>
        <v>1.5682870008213992</v>
      </c>
      <c r="AM7" s="5">
        <f t="shared" si="13"/>
        <v>11.890181921654117</v>
      </c>
      <c r="AN7" s="5">
        <f t="shared" si="13"/>
        <v>0.34504206465743859</v>
      </c>
      <c r="AO7" s="5">
        <f t="shared" si="13"/>
        <v>27.692815294276805</v>
      </c>
      <c r="AP7" s="5">
        <f t="shared" si="14"/>
        <v>9.9196236642139226</v>
      </c>
      <c r="AQ7" s="5">
        <f t="shared" si="14"/>
        <v>31.427217599047221</v>
      </c>
      <c r="AR7" s="5">
        <f t="shared" si="14"/>
        <v>100.89570441659612</v>
      </c>
      <c r="AS7" s="5">
        <f t="shared" si="14"/>
        <v>1.4557611187774855</v>
      </c>
      <c r="AT7" s="5">
        <f t="shared" si="14"/>
        <v>4.9956723815314916</v>
      </c>
      <c r="AW7" s="5">
        <f t="shared" si="2"/>
        <v>-13.406792907122373</v>
      </c>
      <c r="AX7" s="5">
        <f t="shared" si="3"/>
        <v>-12.951934755988351</v>
      </c>
      <c r="AY7" s="5">
        <f t="shared" si="4"/>
        <v>-14.819303301868306</v>
      </c>
      <c r="AZ7" s="5">
        <f t="shared" si="4"/>
        <v>-4.4974083810355889</v>
      </c>
      <c r="BA7" s="5">
        <f t="shared" si="4"/>
        <v>-16.042548238032268</v>
      </c>
      <c r="BB7" s="5">
        <f t="shared" si="4"/>
        <v>11.305224991587099</v>
      </c>
      <c r="BC7" s="5">
        <f t="shared" si="4"/>
        <v>-6.467966638475783</v>
      </c>
      <c r="BD7" s="5">
        <f t="shared" si="4"/>
        <v>15.039627296357516</v>
      </c>
      <c r="BE7" s="5">
        <f t="shared" si="4"/>
        <v>84.508114113906416</v>
      </c>
      <c r="BF7" s="5">
        <f t="shared" si="4"/>
        <v>-14.931829183912221</v>
      </c>
      <c r="BG7" s="5">
        <f t="shared" si="4"/>
        <v>-11.391917921158214</v>
      </c>
      <c r="BJ7" s="3">
        <f t="shared" si="5"/>
        <v>179.74209605446677</v>
      </c>
      <c r="BK7" s="3">
        <f t="shared" si="6"/>
        <v>167.75261392337902</v>
      </c>
      <c r="BL7" s="3">
        <f t="shared" si="15"/>
        <v>219.61175035276489</v>
      </c>
      <c r="BM7" s="3">
        <f t="shared" si="16"/>
        <v>20.226682145809157</v>
      </c>
      <c r="BN7" s="3">
        <f t="shared" si="17"/>
        <v>257.3633539695922</v>
      </c>
      <c r="BO7" s="3">
        <f t="shared" si="18"/>
        <v>127.80811211040553</v>
      </c>
      <c r="BP7" s="3">
        <f t="shared" si="19"/>
        <v>41.83459243643572</v>
      </c>
      <c r="BQ7" s="3">
        <f t="shared" si="20"/>
        <v>226.19038921334209</v>
      </c>
      <c r="BR7" s="3">
        <f t="shared" si="21"/>
        <v>7141.6213510890284</v>
      </c>
      <c r="BS7" s="3">
        <f t="shared" si="22"/>
        <v>222.9595227775327</v>
      </c>
      <c r="BT7" s="3">
        <f t="shared" si="23"/>
        <v>129.77579392240568</v>
      </c>
      <c r="BX7" s="3">
        <f t="shared" si="24"/>
        <v>173.64390702009635</v>
      </c>
      <c r="BY7" s="3">
        <f t="shared" si="25"/>
        <v>198.67933039598316</v>
      </c>
      <c r="BZ7" s="3">
        <f t="shared" si="26"/>
        <v>60.29582278330065</v>
      </c>
      <c r="CA7" s="3">
        <f t="shared" si="27"/>
        <v>215.07912192981954</v>
      </c>
      <c r="CB7" s="3">
        <f t="shared" si="28"/>
        <v>-151.56681023063251</v>
      </c>
      <c r="CC7" s="3">
        <f t="shared" si="29"/>
        <v>86.714689252221262</v>
      </c>
      <c r="CD7" s="3">
        <f t="shared" si="30"/>
        <v>-201.63316856256998</v>
      </c>
      <c r="CE7" s="3">
        <f t="shared" si="31"/>
        <v>-1132.9827848966086</v>
      </c>
      <c r="CF7" s="3">
        <f t="shared" si="32"/>
        <v>200.18794159323721</v>
      </c>
      <c r="CG7" s="3">
        <f t="shared" si="33"/>
        <v>152.72908438390419</v>
      </c>
    </row>
    <row r="8" spans="1:85">
      <c r="A8" s="1">
        <v>6</v>
      </c>
      <c r="B8" s="19">
        <v>3.435655546701355</v>
      </c>
      <c r="C8" s="20">
        <f t="shared" si="9"/>
        <v>11.803729035579787</v>
      </c>
      <c r="D8" s="3">
        <v>0.11313518967063299</v>
      </c>
      <c r="E8" s="12" t="s">
        <v>5</v>
      </c>
      <c r="F8" s="1" t="s">
        <v>10</v>
      </c>
      <c r="G8" s="2">
        <f>$G$29 * G$14</f>
        <v>5.1765605681531328</v>
      </c>
      <c r="H8" s="2">
        <f t="shared" ref="H8:L9" si="40">$G$29 * H$14</f>
        <v>10.494585307059564</v>
      </c>
      <c r="I8" s="2">
        <f t="shared" si="40"/>
        <v>8.9084620204032561</v>
      </c>
      <c r="J8" s="2">
        <f t="shared" si="40"/>
        <v>7.5227263435780625</v>
      </c>
      <c r="K8" s="2">
        <f t="shared" si="40"/>
        <v>4.1104752623386123</v>
      </c>
      <c r="L8" s="13">
        <f t="shared" si="40"/>
        <v>3.8006872830927687</v>
      </c>
      <c r="O8" s="25">
        <f t="shared" si="10"/>
        <v>9.8333829499757837</v>
      </c>
      <c r="P8" s="25">
        <f t="shared" si="10"/>
        <v>178.91303915406218</v>
      </c>
      <c r="Q8" s="25">
        <f t="shared" si="10"/>
        <v>258.67806569743243</v>
      </c>
      <c r="R8" s="25">
        <f t="shared" si="10"/>
        <v>262.14986665368326</v>
      </c>
      <c r="S8" s="25">
        <f t="shared" si="10"/>
        <v>128.19909988458517</v>
      </c>
      <c r="T8" s="22">
        <f t="shared" si="10"/>
        <v>167.75261392337902</v>
      </c>
      <c r="AJ8" s="4">
        <f t="shared" si="12"/>
        <v>3.435655546701355</v>
      </c>
      <c r="AK8" s="5">
        <f t="shared" si="13"/>
        <v>1.5682870008213992</v>
      </c>
      <c r="AL8" s="5">
        <f t="shared" si="13"/>
        <v>11.890181921654117</v>
      </c>
      <c r="AM8" s="5">
        <f t="shared" si="13"/>
        <v>0.34504206465743859</v>
      </c>
      <c r="AN8" s="5">
        <f t="shared" si="13"/>
        <v>27.692815294276805</v>
      </c>
      <c r="AO8" s="5">
        <f t="shared" si="13"/>
        <v>9.9196236642139226</v>
      </c>
      <c r="AP8" s="5">
        <f t="shared" si="14"/>
        <v>31.427217599047221</v>
      </c>
      <c r="AQ8" s="5">
        <f t="shared" si="14"/>
        <v>100.89570441659612</v>
      </c>
      <c r="AR8" s="5">
        <f t="shared" si="14"/>
        <v>1.4557611187774855</v>
      </c>
      <c r="AS8" s="5">
        <f t="shared" si="14"/>
        <v>4.9956723815314916</v>
      </c>
      <c r="AT8" s="5">
        <f t="shared" si="14"/>
        <v>3.7077068553203825</v>
      </c>
      <c r="AW8" s="5">
        <f t="shared" si="2"/>
        <v>-12.951934755988351</v>
      </c>
      <c r="AX8" s="5">
        <f t="shared" si="3"/>
        <v>-14.819303301868306</v>
      </c>
      <c r="AY8" s="5">
        <f t="shared" si="4"/>
        <v>-4.4974083810355889</v>
      </c>
      <c r="AZ8" s="5">
        <f t="shared" si="4"/>
        <v>-16.042548238032268</v>
      </c>
      <c r="BA8" s="5">
        <f t="shared" si="4"/>
        <v>11.305224991587099</v>
      </c>
      <c r="BB8" s="5">
        <f t="shared" si="4"/>
        <v>-6.467966638475783</v>
      </c>
      <c r="BC8" s="5">
        <f t="shared" si="4"/>
        <v>15.039627296357516</v>
      </c>
      <c r="BD8" s="5">
        <f t="shared" si="4"/>
        <v>84.508114113906416</v>
      </c>
      <c r="BE8" s="5">
        <f t="shared" si="4"/>
        <v>-14.931829183912221</v>
      </c>
      <c r="BF8" s="5">
        <f t="shared" si="4"/>
        <v>-11.391917921158214</v>
      </c>
      <c r="BG8" s="5">
        <f t="shared" si="4"/>
        <v>-12.679883447369324</v>
      </c>
      <c r="BJ8" s="3">
        <f t="shared" si="5"/>
        <v>167.75261392337902</v>
      </c>
      <c r="BK8" s="3">
        <f t="shared" si="6"/>
        <v>219.61175035276489</v>
      </c>
      <c r="BL8" s="3">
        <f t="shared" si="15"/>
        <v>20.226682145809157</v>
      </c>
      <c r="BM8" s="3">
        <f t="shared" si="16"/>
        <v>257.3633539695922</v>
      </c>
      <c r="BN8" s="3">
        <f t="shared" si="17"/>
        <v>127.80811211040553</v>
      </c>
      <c r="BO8" s="3">
        <f t="shared" si="18"/>
        <v>41.83459243643572</v>
      </c>
      <c r="BP8" s="3">
        <f t="shared" si="19"/>
        <v>226.19038921334209</v>
      </c>
      <c r="BQ8" s="3">
        <f t="shared" si="20"/>
        <v>7141.6213510890284</v>
      </c>
      <c r="BR8" s="3">
        <f t="shared" si="21"/>
        <v>222.9595227775327</v>
      </c>
      <c r="BS8" s="3">
        <f t="shared" si="22"/>
        <v>129.77579392240568</v>
      </c>
      <c r="BT8" s="3">
        <f t="shared" si="23"/>
        <v>160.77944423887058</v>
      </c>
      <c r="BX8" s="3">
        <f t="shared" si="24"/>
        <v>191.93864949500104</v>
      </c>
      <c r="BY8" s="3">
        <f t="shared" si="25"/>
        <v>58.250139922208142</v>
      </c>
      <c r="BZ8" s="3">
        <f t="shared" si="26"/>
        <v>207.7820380987898</v>
      </c>
      <c r="CA8" s="3">
        <f t="shared" si="27"/>
        <v>-146.42453649280506</v>
      </c>
      <c r="CB8" s="3">
        <f t="shared" si="28"/>
        <v>83.772681905447627</v>
      </c>
      <c r="CC8" s="3">
        <f t="shared" si="29"/>
        <v>-194.79227149680401</v>
      </c>
      <c r="CD8" s="3">
        <f t="shared" si="30"/>
        <v>-1094.5435803549342</v>
      </c>
      <c r="CE8" s="3">
        <f t="shared" si="31"/>
        <v>193.39607737759385</v>
      </c>
      <c r="CF8" s="3">
        <f t="shared" si="32"/>
        <v>147.54737766041563</v>
      </c>
      <c r="CG8" s="3">
        <f t="shared" si="33"/>
        <v>164.22902312386412</v>
      </c>
    </row>
    <row r="9" spans="1:85">
      <c r="A9" s="1">
        <v>7</v>
      </c>
      <c r="B9" s="19">
        <v>1.5682870008213992</v>
      </c>
      <c r="C9" s="20">
        <f t="shared" si="9"/>
        <v>2.4595241169453792</v>
      </c>
      <c r="D9" s="3">
        <v>0.12226543652540495</v>
      </c>
      <c r="E9" s="12"/>
      <c r="F9" s="1" t="s">
        <v>11</v>
      </c>
      <c r="G9" s="2">
        <f>ABS((G8-$L8)/$L8 * 100)</f>
        <v>36.20064431980213</v>
      </c>
      <c r="H9" s="2">
        <f t="shared" ref="H9" si="41">ABS((H8-$L8)/$L8 * 100)</f>
        <v>176.12335678718895</v>
      </c>
      <c r="I9" s="2">
        <f t="shared" ref="I9" si="42">ABS((I8-$L8)/$L8 * 100)</f>
        <v>134.39081820891326</v>
      </c>
      <c r="J9" s="2">
        <f t="shared" ref="J9" si="43">ABS((J8-$L8)/$L8 * 100)</f>
        <v>97.930684196057399</v>
      </c>
      <c r="K9" s="2">
        <f t="shared" ref="K9" si="44">ABS((K8-$L8)/$L8 * 100)</f>
        <v>8.1508410498260435</v>
      </c>
      <c r="L9" s="13">
        <f t="shared" si="40"/>
        <v>3.8006872830927687</v>
      </c>
      <c r="O9" s="25">
        <f t="shared" si="10"/>
        <v>25.031920958230632</v>
      </c>
      <c r="P9" s="25">
        <f t="shared" si="10"/>
        <v>232.35534232662638</v>
      </c>
      <c r="Q9" s="25">
        <f t="shared" si="10"/>
        <v>322.2326697438674</v>
      </c>
      <c r="R9" s="25">
        <f t="shared" si="10"/>
        <v>326.10622000491696</v>
      </c>
      <c r="S9" s="25">
        <f t="shared" si="10"/>
        <v>173.97274133490299</v>
      </c>
      <c r="T9" s="22">
        <f t="shared" si="10"/>
        <v>219.61175035276489</v>
      </c>
      <c r="AJ9" s="4">
        <f t="shared" si="12"/>
        <v>1.5682870008213992</v>
      </c>
      <c r="AK9" s="5">
        <f t="shared" si="13"/>
        <v>11.890181921654117</v>
      </c>
      <c r="AL9" s="5">
        <f t="shared" si="13"/>
        <v>0.34504206465743859</v>
      </c>
      <c r="AM9" s="5">
        <f t="shared" si="13"/>
        <v>27.692815294276805</v>
      </c>
      <c r="AN9" s="5">
        <f t="shared" si="13"/>
        <v>9.9196236642139226</v>
      </c>
      <c r="AO9" s="5">
        <f t="shared" si="13"/>
        <v>31.427217599047221</v>
      </c>
      <c r="AP9" s="5">
        <f t="shared" si="14"/>
        <v>100.89570441659612</v>
      </c>
      <c r="AQ9" s="5">
        <f t="shared" si="14"/>
        <v>1.4557611187774855</v>
      </c>
      <c r="AR9" s="5">
        <f t="shared" si="14"/>
        <v>4.9956723815314916</v>
      </c>
      <c r="AS9" s="5">
        <f t="shared" si="14"/>
        <v>3.7077068553203825</v>
      </c>
      <c r="AT9" s="5">
        <f t="shared" si="14"/>
        <v>36.101230666169428</v>
      </c>
      <c r="AW9" s="5">
        <f t="shared" si="2"/>
        <v>-14.819303301868306</v>
      </c>
      <c r="AX9" s="5">
        <f t="shared" si="3"/>
        <v>-4.4974083810355889</v>
      </c>
      <c r="AY9" s="5">
        <f t="shared" si="4"/>
        <v>-16.042548238032268</v>
      </c>
      <c r="AZ9" s="5">
        <f t="shared" si="4"/>
        <v>11.305224991587099</v>
      </c>
      <c r="BA9" s="5">
        <f t="shared" si="4"/>
        <v>-6.467966638475783</v>
      </c>
      <c r="BB9" s="5">
        <f t="shared" si="4"/>
        <v>15.039627296357516</v>
      </c>
      <c r="BC9" s="5">
        <f t="shared" si="4"/>
        <v>84.508114113906416</v>
      </c>
      <c r="BD9" s="5">
        <f t="shared" si="4"/>
        <v>-14.931829183912221</v>
      </c>
      <c r="BE9" s="5">
        <f t="shared" si="4"/>
        <v>-11.391917921158214</v>
      </c>
      <c r="BF9" s="5">
        <f t="shared" si="4"/>
        <v>-12.679883447369324</v>
      </c>
      <c r="BG9" s="5">
        <f t="shared" si="4"/>
        <v>19.713640363479723</v>
      </c>
      <c r="BJ9" s="3">
        <f t="shared" si="5"/>
        <v>219.61175035276489</v>
      </c>
      <c r="BK9" s="3">
        <f t="shared" si="6"/>
        <v>20.226682145809157</v>
      </c>
      <c r="BL9" s="3">
        <f t="shared" si="15"/>
        <v>257.3633539695922</v>
      </c>
      <c r="BM9" s="3">
        <f t="shared" si="16"/>
        <v>127.80811211040553</v>
      </c>
      <c r="BN9" s="3">
        <f t="shared" si="17"/>
        <v>41.83459243643572</v>
      </c>
      <c r="BO9" s="3">
        <f t="shared" si="18"/>
        <v>226.19038921334209</v>
      </c>
      <c r="BP9" s="3">
        <f t="shared" si="19"/>
        <v>7141.6213510890284</v>
      </c>
      <c r="BQ9" s="3">
        <f t="shared" si="20"/>
        <v>222.9595227775327</v>
      </c>
      <c r="BR9" s="3">
        <f t="shared" si="21"/>
        <v>129.77579392240568</v>
      </c>
      <c r="BS9" s="3">
        <f t="shared" si="22"/>
        <v>160.77944423887058</v>
      </c>
      <c r="BT9" s="3">
        <f t="shared" si="23"/>
        <v>388.62761638061693</v>
      </c>
      <c r="BX9" s="3">
        <f t="shared" si="24"/>
        <v>66.648458870930895</v>
      </c>
      <c r="BY9" s="3">
        <f t="shared" si="25"/>
        <v>237.73938807425316</v>
      </c>
      <c r="BZ9" s="3">
        <f t="shared" si="26"/>
        <v>-167.5355580461908</v>
      </c>
      <c r="CA9" s="3">
        <f t="shared" si="27"/>
        <v>95.850759361938216</v>
      </c>
      <c r="CB9" s="3">
        <f t="shared" si="28"/>
        <v>-222.87679845177965</v>
      </c>
      <c r="CC9" s="3">
        <f t="shared" si="29"/>
        <v>-1252.351374522877</v>
      </c>
      <c r="CD9" s="3">
        <f t="shared" si="30"/>
        <v>221.27930552808391</v>
      </c>
      <c r="CE9" s="3">
        <f t="shared" si="31"/>
        <v>168.82028686363265</v>
      </c>
      <c r="CF9" s="3">
        <f t="shared" si="32"/>
        <v>187.9070386389055</v>
      </c>
      <c r="CG9" s="3">
        <f t="shared" si="33"/>
        <v>-292.14241573035935</v>
      </c>
    </row>
    <row r="10" spans="1:85">
      <c r="A10" s="1">
        <v>8</v>
      </c>
      <c r="B10" s="19">
        <v>11.890181921654117</v>
      </c>
      <c r="C10" s="20">
        <f t="shared" si="9"/>
        <v>141.37642613003038</v>
      </c>
      <c r="D10" s="3">
        <v>0.13872243654293517</v>
      </c>
      <c r="E10" s="12" t="s">
        <v>6</v>
      </c>
      <c r="F10" s="1" t="s">
        <v>10</v>
      </c>
      <c r="G10" s="2">
        <f>$G$30 * G$14</f>
        <v>6.8034796038584036</v>
      </c>
      <c r="H10" s="2">
        <f t="shared" ref="H10:L11" si="45">$G$30 * H$14</f>
        <v>13.792883546421141</v>
      </c>
      <c r="I10" s="2">
        <f t="shared" si="45"/>
        <v>11.708264369672852</v>
      </c>
      <c r="J10" s="2">
        <f t="shared" si="45"/>
        <v>9.8870117658454539</v>
      </c>
      <c r="K10" s="2">
        <f t="shared" si="45"/>
        <v>5.4023389162164621</v>
      </c>
      <c r="L10" s="13">
        <f t="shared" si="45"/>
        <v>4.995189000636211</v>
      </c>
      <c r="O10" s="25">
        <f t="shared" si="10"/>
        <v>28.288610572811113</v>
      </c>
      <c r="P10" s="25">
        <f t="shared" si="10"/>
        <v>24.219306989321339</v>
      </c>
      <c r="Q10" s="25">
        <f t="shared" si="10"/>
        <v>58.200808562096817</v>
      </c>
      <c r="R10" s="25">
        <f t="shared" si="10"/>
        <v>59.853686252753413</v>
      </c>
      <c r="S10" s="25">
        <f t="shared" si="10"/>
        <v>8.2252964314905732</v>
      </c>
      <c r="T10" s="22">
        <f t="shared" si="10"/>
        <v>20.226682145809157</v>
      </c>
      <c r="AJ10" s="4">
        <f t="shared" si="12"/>
        <v>11.890181921654117</v>
      </c>
      <c r="AK10" s="5">
        <f t="shared" si="13"/>
        <v>0.34504206465743859</v>
      </c>
      <c r="AL10" s="5">
        <f t="shared" si="13"/>
        <v>27.692815294276805</v>
      </c>
      <c r="AM10" s="5">
        <f t="shared" si="13"/>
        <v>9.9196236642139226</v>
      </c>
      <c r="AN10" s="5">
        <f t="shared" si="13"/>
        <v>31.427217599047221</v>
      </c>
      <c r="AO10" s="5">
        <f t="shared" si="13"/>
        <v>100.89570441659612</v>
      </c>
      <c r="AP10" s="5">
        <f t="shared" si="14"/>
        <v>1.4557611187774855</v>
      </c>
      <c r="AQ10" s="5">
        <f t="shared" si="14"/>
        <v>4.9956723815314916</v>
      </c>
      <c r="AR10" s="5">
        <f t="shared" si="14"/>
        <v>3.7077068553203825</v>
      </c>
      <c r="AS10" s="5">
        <f t="shared" si="14"/>
        <v>36.101230666169428</v>
      </c>
      <c r="AT10" s="5">
        <f t="shared" si="14"/>
        <v>9.172580512163659</v>
      </c>
      <c r="AW10" s="5">
        <f t="shared" si="2"/>
        <v>-4.4974083810355889</v>
      </c>
      <c r="AX10" s="5">
        <f t="shared" si="3"/>
        <v>-16.042548238032268</v>
      </c>
      <c r="AY10" s="5">
        <f t="shared" si="4"/>
        <v>11.305224991587099</v>
      </c>
      <c r="AZ10" s="5">
        <f t="shared" si="4"/>
        <v>-6.467966638475783</v>
      </c>
      <c r="BA10" s="5">
        <f t="shared" si="4"/>
        <v>15.039627296357516</v>
      </c>
      <c r="BB10" s="5">
        <f t="shared" si="4"/>
        <v>84.508114113906416</v>
      </c>
      <c r="BC10" s="5">
        <f t="shared" si="4"/>
        <v>-14.931829183912221</v>
      </c>
      <c r="BD10" s="5">
        <f t="shared" si="4"/>
        <v>-11.391917921158214</v>
      </c>
      <c r="BE10" s="5">
        <f t="shared" si="4"/>
        <v>-12.679883447369324</v>
      </c>
      <c r="BF10" s="5">
        <f t="shared" si="4"/>
        <v>19.713640363479723</v>
      </c>
      <c r="BG10" s="5">
        <f t="shared" si="4"/>
        <v>-7.2150097905260466</v>
      </c>
      <c r="BJ10" s="3">
        <f t="shared" si="5"/>
        <v>20.226682145809157</v>
      </c>
      <c r="BK10" s="3">
        <f t="shared" si="6"/>
        <v>257.3633539695922</v>
      </c>
      <c r="BL10" s="3">
        <f t="shared" si="15"/>
        <v>127.80811211040553</v>
      </c>
      <c r="BM10" s="3">
        <f t="shared" si="16"/>
        <v>41.83459243643572</v>
      </c>
      <c r="BN10" s="3">
        <f t="shared" si="17"/>
        <v>226.19038921334209</v>
      </c>
      <c r="BO10" s="3">
        <f t="shared" si="18"/>
        <v>7141.6213510890284</v>
      </c>
      <c r="BP10" s="3">
        <f t="shared" si="19"/>
        <v>222.9595227775327</v>
      </c>
      <c r="BQ10" s="3">
        <f t="shared" si="20"/>
        <v>129.77579392240568</v>
      </c>
      <c r="BR10" s="3">
        <f t="shared" si="21"/>
        <v>160.77944423887058</v>
      </c>
      <c r="BS10" s="3">
        <f t="shared" si="22"/>
        <v>388.62761638061693</v>
      </c>
      <c r="BT10" s="3">
        <f t="shared" si="23"/>
        <v>52.056366277386708</v>
      </c>
      <c r="BX10" s="3">
        <f t="shared" si="24"/>
        <v>72.149890898894043</v>
      </c>
      <c r="BY10" s="3">
        <f t="shared" si="25"/>
        <v>-50.844213626656817</v>
      </c>
      <c r="BZ10" s="3">
        <f t="shared" si="26"/>
        <v>29.089087368139573</v>
      </c>
      <c r="CA10" s="3">
        <f t="shared" si="27"/>
        <v>-67.639345850289899</v>
      </c>
      <c r="CB10" s="3">
        <f t="shared" si="28"/>
        <v>-380.06750068139468</v>
      </c>
      <c r="CC10" s="3">
        <f t="shared" si="29"/>
        <v>67.154533715918618</v>
      </c>
      <c r="CD10" s="3">
        <f t="shared" si="30"/>
        <v>51.234107134686475</v>
      </c>
      <c r="CE10" s="3">
        <f t="shared" si="31"/>
        <v>57.026614086753234</v>
      </c>
      <c r="CF10" s="3">
        <f t="shared" si="32"/>
        <v>-88.66029139143518</v>
      </c>
      <c r="CG10" s="3">
        <f t="shared" si="33"/>
        <v>32.448845501165671</v>
      </c>
    </row>
    <row r="11" spans="1:85">
      <c r="A11" s="1">
        <v>9</v>
      </c>
      <c r="B11" s="19">
        <v>0.34504206465743859</v>
      </c>
      <c r="C11" s="20">
        <f t="shared" si="9"/>
        <v>0.11905402638306803</v>
      </c>
      <c r="D11" s="3">
        <v>0.18234554886840695</v>
      </c>
      <c r="E11" s="12"/>
      <c r="F11" s="1" t="s">
        <v>11</v>
      </c>
      <c r="G11" s="2">
        <f>ABS((G10-$L10)/$L10 * 100)</f>
        <v>36.200644319802116</v>
      </c>
      <c r="H11" s="2">
        <f t="shared" ref="H11" si="46">ABS((H10-$L10)/$L10 * 100)</f>
        <v>176.12335678718892</v>
      </c>
      <c r="I11" s="2">
        <f>ABS((I10-$L10)/$L10 * 100)</f>
        <v>134.39081820891326</v>
      </c>
      <c r="J11" s="2">
        <f t="shared" ref="J11" si="47">ABS((J10-$L10)/$L10 * 100)</f>
        <v>97.930684196057399</v>
      </c>
      <c r="K11" s="2">
        <f t="shared" ref="K11" si="48">ABS((K10-$L10)/$L10 * 100)</f>
        <v>8.1508410498260346</v>
      </c>
      <c r="L11" s="13">
        <f t="shared" si="45"/>
        <v>4.995189000636211</v>
      </c>
      <c r="O11" s="25">
        <f t="shared" si="10"/>
        <v>38.768505432568929</v>
      </c>
      <c r="P11" s="25">
        <f t="shared" si="10"/>
        <v>271.14402065801335</v>
      </c>
      <c r="Q11" s="25">
        <f t="shared" si="10"/>
        <v>367.64554706597897</v>
      </c>
      <c r="R11" s="25">
        <f t="shared" si="10"/>
        <v>371.7822686242996</v>
      </c>
      <c r="S11" s="25">
        <f t="shared" si="10"/>
        <v>207.73795943955051</v>
      </c>
      <c r="T11" s="22">
        <f t="shared" si="10"/>
        <v>257.3633539695922</v>
      </c>
      <c r="AJ11" s="4">
        <f t="shared" si="12"/>
        <v>0.34504206465743859</v>
      </c>
      <c r="AK11" s="5">
        <f t="shared" si="13"/>
        <v>27.692815294276805</v>
      </c>
      <c r="AL11" s="5">
        <f t="shared" si="13"/>
        <v>9.9196236642139226</v>
      </c>
      <c r="AM11" s="5">
        <f t="shared" si="13"/>
        <v>31.427217599047221</v>
      </c>
      <c r="AN11" s="5">
        <f t="shared" si="13"/>
        <v>100.89570441659612</v>
      </c>
      <c r="AO11" s="5">
        <f t="shared" si="13"/>
        <v>1.4557611187774855</v>
      </c>
      <c r="AP11" s="5">
        <f t="shared" si="14"/>
        <v>4.9956723815314916</v>
      </c>
      <c r="AQ11" s="5">
        <f t="shared" si="14"/>
        <v>3.7077068553203825</v>
      </c>
      <c r="AR11" s="5">
        <f t="shared" si="14"/>
        <v>36.101230666169428</v>
      </c>
      <c r="AS11" s="5">
        <f t="shared" si="14"/>
        <v>9.172580512163659</v>
      </c>
      <c r="AT11" s="5">
        <f t="shared" si="14"/>
        <v>28.047542991024986</v>
      </c>
      <c r="AW11" s="5">
        <f t="shared" si="2"/>
        <v>-16.042548238032268</v>
      </c>
      <c r="AX11" s="5">
        <f t="shared" si="3"/>
        <v>11.305224991587099</v>
      </c>
      <c r="AY11" s="5">
        <f t="shared" si="4"/>
        <v>-6.467966638475783</v>
      </c>
      <c r="AZ11" s="5">
        <f t="shared" si="4"/>
        <v>15.039627296357516</v>
      </c>
      <c r="BA11" s="5">
        <f t="shared" si="4"/>
        <v>84.508114113906416</v>
      </c>
      <c r="BB11" s="5">
        <f t="shared" si="4"/>
        <v>-14.931829183912221</v>
      </c>
      <c r="BC11" s="5">
        <f t="shared" si="4"/>
        <v>-11.391917921158214</v>
      </c>
      <c r="BD11" s="5">
        <f t="shared" si="4"/>
        <v>-12.679883447369324</v>
      </c>
      <c r="BE11" s="5">
        <f t="shared" si="4"/>
        <v>19.713640363479723</v>
      </c>
      <c r="BF11" s="5">
        <f t="shared" si="4"/>
        <v>-7.2150097905260466</v>
      </c>
      <c r="BG11" s="5">
        <f t="shared" si="4"/>
        <v>11.659952688335281</v>
      </c>
      <c r="BJ11" s="3">
        <f t="shared" si="5"/>
        <v>257.3633539695922</v>
      </c>
      <c r="BK11" s="3">
        <f t="shared" si="6"/>
        <v>127.80811211040553</v>
      </c>
      <c r="BL11" s="3">
        <f t="shared" si="15"/>
        <v>41.83459243643572</v>
      </c>
      <c r="BM11" s="3">
        <f t="shared" si="16"/>
        <v>226.19038921334209</v>
      </c>
      <c r="BN11" s="3">
        <f t="shared" si="17"/>
        <v>7141.6213510890284</v>
      </c>
      <c r="BO11" s="3">
        <f t="shared" si="18"/>
        <v>222.9595227775327</v>
      </c>
      <c r="BP11" s="3">
        <f t="shared" si="19"/>
        <v>129.77579392240568</v>
      </c>
      <c r="BQ11" s="3">
        <f t="shared" si="20"/>
        <v>160.77944423887058</v>
      </c>
      <c r="BR11" s="3">
        <f t="shared" si="21"/>
        <v>388.62761638061693</v>
      </c>
      <c r="BS11" s="3">
        <f t="shared" si="22"/>
        <v>52.056366277386708</v>
      </c>
      <c r="BT11" s="3">
        <f t="shared" si="23"/>
        <v>135.95449669421714</v>
      </c>
      <c r="BX11" s="3">
        <f t="shared" si="24"/>
        <v>-181.364617269344</v>
      </c>
      <c r="BY11" s="3">
        <f t="shared" si="25"/>
        <v>103.76266679973116</v>
      </c>
      <c r="BZ11" s="3">
        <f t="shared" si="26"/>
        <v>-241.27394638384226</v>
      </c>
      <c r="CA11" s="3">
        <f t="shared" si="27"/>
        <v>-1355.7254971774792</v>
      </c>
      <c r="CB11" s="3">
        <f t="shared" si="28"/>
        <v>239.54458996496979</v>
      </c>
      <c r="CC11" s="3">
        <f t="shared" si="29"/>
        <v>182.75539277388492</v>
      </c>
      <c r="CD11" s="3">
        <f t="shared" si="30"/>
        <v>203.41764185704926</v>
      </c>
      <c r="CE11" s="3">
        <f t="shared" si="31"/>
        <v>-316.25702647834339</v>
      </c>
      <c r="CF11" s="3">
        <f t="shared" si="32"/>
        <v>115.74714260238919</v>
      </c>
      <c r="CG11" s="3">
        <f t="shared" si="33"/>
        <v>-187.05535345579275</v>
      </c>
    </row>
    <row r="12" spans="1:85">
      <c r="A12" s="1">
        <v>10</v>
      </c>
      <c r="B12" s="19">
        <v>27.692815294276805</v>
      </c>
      <c r="C12" s="20">
        <f t="shared" si="9"/>
        <v>766.89201892293136</v>
      </c>
      <c r="D12" s="3">
        <v>0.20017134092489436</v>
      </c>
      <c r="E12" s="12" t="s">
        <v>7</v>
      </c>
      <c r="F12" s="1" t="s">
        <v>10</v>
      </c>
      <c r="G12" s="2">
        <f>(AVERAGE($C3:$C12)-POWER(G$4,2)) * G$3 / (G$3 - 1)</f>
        <v>69.754215211781258</v>
      </c>
      <c r="H12" s="2">
        <f>(AVERAGE($C3:$C22) - POWER(H$4, 2)) * H$3 / (H$3 - 1)</f>
        <v>573.38775909595222</v>
      </c>
      <c r="I12" s="2">
        <f>(AVERAGE($C3:$C52) - POWER(I$4, 2)) * I$3 / (I$3 - 1)</f>
        <v>1032.9120102166712</v>
      </c>
      <c r="J12" s="2">
        <f>(AVERAGE($C3:$C102)-POWER(J$4,2)) * J$3 / (J$3 - 1)</f>
        <v>1473.1208777687257</v>
      </c>
      <c r="K12" s="2">
        <f>(AVERAGE($C3:$C202)-POWER(K$4,2)) * K$3 / (K$3 - 1)</f>
        <v>879.63384435119121</v>
      </c>
      <c r="L12" s="13">
        <f>(AVERAGE($C3:$C302)-POWER(L$4,2)) * L$3 / (L$3 - 1)</f>
        <v>1128.0630849539066</v>
      </c>
      <c r="O12" s="26">
        <f t="shared" si="10"/>
        <v>446.11088578902627</v>
      </c>
      <c r="P12" s="25">
        <f t="shared" si="10"/>
        <v>118.40316545397205</v>
      </c>
      <c r="Q12" s="25">
        <f t="shared" si="10"/>
        <v>66.809174381759718</v>
      </c>
      <c r="R12" s="25">
        <f t="shared" si="10"/>
        <v>65.062242760297437</v>
      </c>
      <c r="S12" s="25">
        <f t="shared" si="10"/>
        <v>167.30531581879347</v>
      </c>
      <c r="T12" s="22">
        <f t="shared" si="10"/>
        <v>127.80811211040553</v>
      </c>
      <c r="AJ12" s="4">
        <f t="shared" si="12"/>
        <v>27.692815294276805</v>
      </c>
      <c r="AK12" s="5">
        <f t="shared" si="13"/>
        <v>9.9196236642139226</v>
      </c>
      <c r="AL12" s="5">
        <f t="shared" si="13"/>
        <v>31.427217599047221</v>
      </c>
      <c r="AM12" s="5">
        <f t="shared" si="13"/>
        <v>100.89570441659612</v>
      </c>
      <c r="AN12" s="5">
        <f t="shared" si="13"/>
        <v>1.4557611187774855</v>
      </c>
      <c r="AO12" s="5">
        <f t="shared" si="13"/>
        <v>4.9956723815314916</v>
      </c>
      <c r="AP12" s="5">
        <f t="shared" si="14"/>
        <v>3.7077068553203825</v>
      </c>
      <c r="AQ12" s="5">
        <f t="shared" si="14"/>
        <v>36.101230666169428</v>
      </c>
      <c r="AR12" s="5">
        <f t="shared" si="14"/>
        <v>9.172580512163659</v>
      </c>
      <c r="AS12" s="5">
        <f t="shared" si="14"/>
        <v>28.047542991024986</v>
      </c>
      <c r="AT12" s="5">
        <f t="shared" si="14"/>
        <v>44.792047666841832</v>
      </c>
      <c r="AW12" s="5">
        <f t="shared" si="2"/>
        <v>11.305224991587099</v>
      </c>
      <c r="AX12" s="5">
        <f t="shared" si="3"/>
        <v>-6.467966638475783</v>
      </c>
      <c r="AY12" s="5">
        <f t="shared" si="4"/>
        <v>15.039627296357516</v>
      </c>
      <c r="AZ12" s="5">
        <f t="shared" si="4"/>
        <v>84.508114113906416</v>
      </c>
      <c r="BA12" s="5">
        <f t="shared" si="4"/>
        <v>-14.931829183912221</v>
      </c>
      <c r="BB12" s="5">
        <f t="shared" si="4"/>
        <v>-11.391917921158214</v>
      </c>
      <c r="BC12" s="5">
        <f t="shared" si="4"/>
        <v>-12.679883447369324</v>
      </c>
      <c r="BD12" s="5">
        <f t="shared" si="4"/>
        <v>19.713640363479723</v>
      </c>
      <c r="BE12" s="5">
        <f t="shared" si="4"/>
        <v>-7.2150097905260466</v>
      </c>
      <c r="BF12" s="5">
        <f t="shared" si="4"/>
        <v>11.659952688335281</v>
      </c>
      <c r="BG12" s="5">
        <f t="shared" si="4"/>
        <v>28.404457364152126</v>
      </c>
      <c r="BJ12" s="3">
        <f t="shared" si="5"/>
        <v>127.80811211040553</v>
      </c>
      <c r="BK12" s="3">
        <f t="shared" si="6"/>
        <v>41.83459243643572</v>
      </c>
      <c r="BL12" s="3">
        <f t="shared" si="15"/>
        <v>226.19038921334209</v>
      </c>
      <c r="BM12" s="3">
        <f t="shared" si="16"/>
        <v>7141.6213510890284</v>
      </c>
      <c r="BN12" s="3">
        <f t="shared" si="17"/>
        <v>222.9595227775327</v>
      </c>
      <c r="BO12" s="3">
        <f t="shared" si="18"/>
        <v>129.77579392240568</v>
      </c>
      <c r="BP12" s="3">
        <f t="shared" si="19"/>
        <v>160.77944423887058</v>
      </c>
      <c r="BQ12" s="3">
        <f t="shared" si="20"/>
        <v>388.62761638061693</v>
      </c>
      <c r="BR12" s="3">
        <f t="shared" si="21"/>
        <v>52.056366277386708</v>
      </c>
      <c r="BS12" s="3">
        <f t="shared" si="22"/>
        <v>135.95449669421714</v>
      </c>
      <c r="BT12" s="3">
        <f t="shared" si="23"/>
        <v>806.81319815193592</v>
      </c>
      <c r="BX12" s="3">
        <f t="shared" si="24"/>
        <v>-73.121818086048023</v>
      </c>
      <c r="BY12" s="3">
        <f t="shared" si="25"/>
        <v>170.0263703749365</v>
      </c>
      <c r="BZ12" s="3">
        <f t="shared" si="26"/>
        <v>955.38324367242933</v>
      </c>
      <c r="CA12" s="3">
        <f t="shared" si="27"/>
        <v>-168.80768846007405</v>
      </c>
      <c r="CB12" s="3">
        <f t="shared" si="28"/>
        <v>-128.78819518438681</v>
      </c>
      <c r="CC12" s="3">
        <f t="shared" si="29"/>
        <v>-143.34893523961128</v>
      </c>
      <c r="CD12" s="3">
        <f t="shared" si="30"/>
        <v>222.86713971237114</v>
      </c>
      <c r="CE12" s="3">
        <f t="shared" si="31"/>
        <v>-81.567308998400662</v>
      </c>
      <c r="CF12" s="3">
        <f t="shared" si="32"/>
        <v>131.81838853289119</v>
      </c>
      <c r="CG12" s="3">
        <f t="shared" si="33"/>
        <v>321.11878126568286</v>
      </c>
    </row>
    <row r="13" spans="1:85">
      <c r="A13" s="1">
        <v>11</v>
      </c>
      <c r="B13" s="19">
        <v>9.9196236642139226</v>
      </c>
      <c r="C13" s="20">
        <f t="shared" si="9"/>
        <v>98.398933639632844</v>
      </c>
      <c r="D13" s="3">
        <v>0.21040117571204375</v>
      </c>
      <c r="E13" s="12"/>
      <c r="F13" s="1" t="s">
        <v>11</v>
      </c>
      <c r="G13" s="2">
        <f>ABS((G12-$L12)/$L12 * 100)</f>
        <v>93.816461495623585</v>
      </c>
      <c r="H13" s="2">
        <f>ABS((H12-$L12)/$L12 * 100)</f>
        <v>49.170594557716491</v>
      </c>
      <c r="I13" s="2">
        <f>ABS((I12-$L12)/$L12 * 100)</f>
        <v>8.4349072322602687</v>
      </c>
      <c r="J13" s="2">
        <f t="shared" ref="J13" si="49">ABS((J12-$L12)/$L12 * 100)</f>
        <v>30.588519154398035</v>
      </c>
      <c r="K13" s="2">
        <f>ABS((K12-$L12)/$L12 * 100)</f>
        <v>22.022637201435092</v>
      </c>
      <c r="L13" s="13">
        <f t="shared" ref="L13" si="50">AVERAGE($C4:$C203)-POWER(L$4,2)</f>
        <v>824.66980251875577</v>
      </c>
      <c r="P13" s="25">
        <f t="shared" si="10"/>
        <v>47.497868906568641</v>
      </c>
      <c r="Q13" s="25">
        <f t="shared" si="10"/>
        <v>92.150471281963476</v>
      </c>
      <c r="R13" s="25">
        <f t="shared" si="10"/>
        <v>94.227298712878209</v>
      </c>
      <c r="S13" s="25">
        <f t="shared" si="10"/>
        <v>23.411430791451838</v>
      </c>
      <c r="T13" s="22">
        <f t="shared" si="10"/>
        <v>41.83459243643572</v>
      </c>
      <c r="AJ13" s="4">
        <f t="shared" si="12"/>
        <v>9.9196236642139226</v>
      </c>
      <c r="AK13" s="5">
        <f t="shared" si="13"/>
        <v>31.427217599047221</v>
      </c>
      <c r="AL13" s="5">
        <f t="shared" si="13"/>
        <v>100.89570441659612</v>
      </c>
      <c r="AM13" s="5">
        <f t="shared" si="13"/>
        <v>1.4557611187774855</v>
      </c>
      <c r="AN13" s="5">
        <f t="shared" si="13"/>
        <v>4.9956723815314916</v>
      </c>
      <c r="AO13" s="5">
        <f t="shared" si="13"/>
        <v>3.7077068553203825</v>
      </c>
      <c r="AP13" s="5">
        <f t="shared" si="14"/>
        <v>36.101230666169428</v>
      </c>
      <c r="AQ13" s="5">
        <f t="shared" si="14"/>
        <v>9.172580512163659</v>
      </c>
      <c r="AR13" s="5">
        <f t="shared" si="14"/>
        <v>28.047542991024986</v>
      </c>
      <c r="AS13" s="5">
        <f t="shared" si="14"/>
        <v>44.792047666841832</v>
      </c>
      <c r="AT13" s="5">
        <f t="shared" si="14"/>
        <v>28.592606980877427</v>
      </c>
      <c r="AW13" s="5">
        <f t="shared" si="2"/>
        <v>-6.467966638475783</v>
      </c>
      <c r="AX13" s="5">
        <f t="shared" si="3"/>
        <v>15.039627296357516</v>
      </c>
      <c r="AY13" s="5">
        <f t="shared" si="4"/>
        <v>84.508114113906416</v>
      </c>
      <c r="AZ13" s="5">
        <f t="shared" si="4"/>
        <v>-14.931829183912221</v>
      </c>
      <c r="BA13" s="5">
        <f t="shared" si="4"/>
        <v>-11.391917921158214</v>
      </c>
      <c r="BB13" s="5">
        <f t="shared" si="4"/>
        <v>-12.679883447369324</v>
      </c>
      <c r="BC13" s="5">
        <f t="shared" si="4"/>
        <v>19.713640363479723</v>
      </c>
      <c r="BD13" s="5">
        <f t="shared" si="4"/>
        <v>-7.2150097905260466</v>
      </c>
      <c r="BE13" s="5">
        <f t="shared" si="4"/>
        <v>11.659952688335281</v>
      </c>
      <c r="BF13" s="5">
        <f t="shared" si="4"/>
        <v>28.404457364152126</v>
      </c>
      <c r="BG13" s="5">
        <f t="shared" si="4"/>
        <v>12.205016678187722</v>
      </c>
      <c r="BJ13" s="3">
        <f t="shared" si="5"/>
        <v>41.83459243643572</v>
      </c>
      <c r="BK13" s="3">
        <f t="shared" si="6"/>
        <v>226.19038921334209</v>
      </c>
      <c r="BL13" s="3">
        <f t="shared" si="15"/>
        <v>7141.6213510890284</v>
      </c>
      <c r="BM13" s="3">
        <f t="shared" si="16"/>
        <v>222.9595227775327</v>
      </c>
      <c r="BN13" s="3">
        <f t="shared" si="17"/>
        <v>129.77579392240568</v>
      </c>
      <c r="BO13" s="3">
        <f t="shared" si="18"/>
        <v>160.77944423887058</v>
      </c>
      <c r="BP13" s="3">
        <f t="shared" si="19"/>
        <v>388.62761638061693</v>
      </c>
      <c r="BQ13" s="3">
        <f t="shared" si="20"/>
        <v>52.056366277386708</v>
      </c>
      <c r="BR13" s="3">
        <f t="shared" si="21"/>
        <v>135.95449669421714</v>
      </c>
      <c r="BS13" s="3">
        <f t="shared" si="22"/>
        <v>806.81319815193592</v>
      </c>
      <c r="BT13" s="3">
        <f t="shared" si="23"/>
        <v>148.96243211484045</v>
      </c>
      <c r="BX13" s="3">
        <f t="shared" si="24"/>
        <v>-97.275807607950156</v>
      </c>
      <c r="BY13" s="3">
        <f t="shared" si="25"/>
        <v>-546.59566276925113</v>
      </c>
      <c r="BZ13" s="3">
        <f t="shared" si="26"/>
        <v>96.578573012963318</v>
      </c>
      <c r="CA13" s="3">
        <f t="shared" si="27"/>
        <v>73.682545062305721</v>
      </c>
      <c r="CB13" s="3">
        <f t="shared" si="28"/>
        <v>82.013063117346093</v>
      </c>
      <c r="CC13" s="3">
        <f t="shared" si="29"/>
        <v>-127.50716819389646</v>
      </c>
      <c r="CD13" s="3">
        <f t="shared" si="30"/>
        <v>46.666442621398616</v>
      </c>
      <c r="CE13" s="3">
        <f t="shared" si="31"/>
        <v>-75.416184994358616</v>
      </c>
      <c r="CF13" s="3">
        <f t="shared" si="32"/>
        <v>-183.71908261534372</v>
      </c>
      <c r="CG13" s="3">
        <f t="shared" si="33"/>
        <v>-78.941640696558707</v>
      </c>
    </row>
    <row r="14" spans="1:85">
      <c r="A14" s="1">
        <v>12</v>
      </c>
      <c r="B14" s="19">
        <v>31.427217599047221</v>
      </c>
      <c r="C14" s="20">
        <f t="shared" si="9"/>
        <v>987.67000601786344</v>
      </c>
      <c r="D14" s="3">
        <v>0.22838052382855595</v>
      </c>
      <c r="E14" s="12" t="s">
        <v>8</v>
      </c>
      <c r="F14" s="1" t="s">
        <v>10</v>
      </c>
      <c r="G14" s="2">
        <f>SQRT(G$12/G$3)</f>
        <v>2.6411023306903738</v>
      </c>
      <c r="H14" s="2">
        <f t="shared" ref="H14:L15" si="51">SQRT(H$12/H$3)</f>
        <v>5.3543802587038591</v>
      </c>
      <c r="I14" s="2">
        <f t="shared" si="51"/>
        <v>4.5451336838792127</v>
      </c>
      <c r="J14" s="2">
        <f t="shared" si="51"/>
        <v>3.8381256854990116</v>
      </c>
      <c r="K14" s="2">
        <f>SQRT(K$12/K$3)</f>
        <v>2.0971812562952103</v>
      </c>
      <c r="L14" s="13">
        <f>SQRT(L$12/L$3)</f>
        <v>1.9391261648432494</v>
      </c>
      <c r="P14" s="25">
        <f t="shared" si="10"/>
        <v>213.61939290505742</v>
      </c>
      <c r="Q14" s="25">
        <f t="shared" si="10"/>
        <v>141.80261304632856</v>
      </c>
      <c r="R14" s="25">
        <f t="shared" si="10"/>
        <v>139.25225484199356</v>
      </c>
      <c r="S14" s="25">
        <f t="shared" si="10"/>
        <v>277.85749185552157</v>
      </c>
      <c r="T14" s="22">
        <f t="shared" si="10"/>
        <v>226.19038921334209</v>
      </c>
      <c r="AJ14" s="4">
        <f t="shared" si="12"/>
        <v>31.427217599047221</v>
      </c>
      <c r="AK14" s="5">
        <f t="shared" si="13"/>
        <v>100.89570441659612</v>
      </c>
      <c r="AL14" s="5">
        <f t="shared" si="13"/>
        <v>1.4557611187774855</v>
      </c>
      <c r="AM14" s="5">
        <f t="shared" si="13"/>
        <v>4.9956723815314916</v>
      </c>
      <c r="AN14" s="5">
        <f t="shared" si="13"/>
        <v>3.7077068553203825</v>
      </c>
      <c r="AO14" s="5">
        <f t="shared" si="13"/>
        <v>36.101230666169428</v>
      </c>
      <c r="AP14" s="5">
        <f t="shared" si="14"/>
        <v>9.172580512163659</v>
      </c>
      <c r="AQ14" s="5">
        <f t="shared" si="14"/>
        <v>28.047542991024986</v>
      </c>
      <c r="AR14" s="5">
        <f t="shared" si="14"/>
        <v>44.792047666841832</v>
      </c>
      <c r="AS14" s="5">
        <f t="shared" si="14"/>
        <v>28.592606980877427</v>
      </c>
      <c r="AT14" s="5">
        <f t="shared" si="14"/>
        <v>12.695186063123829</v>
      </c>
      <c r="AW14" s="5">
        <f t="shared" si="2"/>
        <v>15.039627296357516</v>
      </c>
      <c r="AX14" s="5">
        <f t="shared" si="3"/>
        <v>84.508114113906416</v>
      </c>
      <c r="AY14" s="5">
        <f t="shared" si="4"/>
        <v>-14.931829183912221</v>
      </c>
      <c r="AZ14" s="5">
        <f t="shared" si="4"/>
        <v>-11.391917921158214</v>
      </c>
      <c r="BA14" s="5">
        <f t="shared" si="4"/>
        <v>-12.679883447369324</v>
      </c>
      <c r="BB14" s="5">
        <f t="shared" si="4"/>
        <v>19.713640363479723</v>
      </c>
      <c r="BC14" s="5">
        <f t="shared" si="4"/>
        <v>-7.2150097905260466</v>
      </c>
      <c r="BD14" s="5">
        <f t="shared" si="4"/>
        <v>11.659952688335281</v>
      </c>
      <c r="BE14" s="5">
        <f t="shared" si="4"/>
        <v>28.404457364152126</v>
      </c>
      <c r="BF14" s="5">
        <f t="shared" si="4"/>
        <v>12.205016678187722</v>
      </c>
      <c r="BG14" s="5">
        <f t="shared" si="4"/>
        <v>-3.6924042395658763</v>
      </c>
      <c r="BJ14" s="3">
        <f t="shared" si="5"/>
        <v>226.19038921334209</v>
      </c>
      <c r="BK14" s="3">
        <f t="shared" si="6"/>
        <v>7141.6213510890284</v>
      </c>
      <c r="BL14" s="3">
        <f t="shared" si="15"/>
        <v>222.9595227775327</v>
      </c>
      <c r="BM14" s="3">
        <f t="shared" si="16"/>
        <v>129.77579392240568</v>
      </c>
      <c r="BN14" s="3">
        <f t="shared" si="17"/>
        <v>160.77944423887058</v>
      </c>
      <c r="BO14" s="3">
        <f t="shared" si="18"/>
        <v>388.62761638061693</v>
      </c>
      <c r="BP14" s="3">
        <f t="shared" si="19"/>
        <v>52.056366277386708</v>
      </c>
      <c r="BQ14" s="3">
        <f t="shared" si="20"/>
        <v>135.95449669421714</v>
      </c>
      <c r="BR14" s="3">
        <f t="shared" si="21"/>
        <v>806.81319815193592</v>
      </c>
      <c r="BS14" s="3">
        <f t="shared" si="22"/>
        <v>148.96243211484045</v>
      </c>
      <c r="BT14" s="3">
        <f t="shared" si="23"/>
        <v>13.633849068364057</v>
      </c>
      <c r="BX14" s="3">
        <f t="shared" si="24"/>
        <v>1270.9705397912028</v>
      </c>
      <c r="BY14" s="3">
        <f t="shared" si="25"/>
        <v>-224.56914577891402</v>
      </c>
      <c r="BZ14" s="3">
        <f t="shared" si="26"/>
        <v>-171.33019972491545</v>
      </c>
      <c r="CA14" s="3">
        <f t="shared" si="27"/>
        <v>-190.70072120968752</v>
      </c>
      <c r="CB14" s="3">
        <f t="shared" si="28"/>
        <v>296.48580372116493</v>
      </c>
      <c r="CC14" s="3">
        <f t="shared" si="29"/>
        <v>-108.51105818908225</v>
      </c>
      <c r="CD14" s="3">
        <f t="shared" si="30"/>
        <v>175.36134272572448</v>
      </c>
      <c r="CE14" s="3">
        <f t="shared" si="31"/>
        <v>427.19245231212557</v>
      </c>
      <c r="CF14" s="3">
        <f t="shared" si="32"/>
        <v>183.5589019857708</v>
      </c>
      <c r="CG14" s="3">
        <f t="shared" si="33"/>
        <v>-55.532383590561167</v>
      </c>
    </row>
    <row r="15" spans="1:85">
      <c r="A15" s="1">
        <v>13</v>
      </c>
      <c r="B15" s="19">
        <v>100.89570441659612</v>
      </c>
      <c r="C15" s="20">
        <f t="shared" si="9"/>
        <v>10179.943169721133</v>
      </c>
      <c r="D15" s="3">
        <v>0.2438702297197323</v>
      </c>
      <c r="E15" s="12"/>
      <c r="F15" s="1" t="s">
        <v>11</v>
      </c>
      <c r="G15" s="2">
        <f>ABS((G14-$L14)/$L14 * 100)</f>
        <v>36.200644319802116</v>
      </c>
      <c r="H15" s="2">
        <f t="shared" ref="H15" si="52">ABS((H14-$L14)/$L14 * 100)</f>
        <v>176.12335678718895</v>
      </c>
      <c r="I15" s="2">
        <f t="shared" ref="I15" si="53">ABS((I14-$L14)/$L14 * 100)</f>
        <v>134.39081820891329</v>
      </c>
      <c r="J15" s="2">
        <f t="shared" ref="J15" si="54">ABS((J14-$L14)/$L14 * 100)</f>
        <v>97.930684196057399</v>
      </c>
      <c r="K15" s="2">
        <f t="shared" ref="K15" si="55">ABS((K14-$L14)/$L14 * 100)</f>
        <v>8.1508410498260417</v>
      </c>
      <c r="L15" s="13">
        <f t="shared" si="51"/>
        <v>1.9391261648432494</v>
      </c>
      <c r="P15" s="25">
        <f t="shared" si="10"/>
        <v>7070.1545367746412</v>
      </c>
      <c r="Q15" s="25">
        <f t="shared" si="10"/>
        <v>6622.1472927991736</v>
      </c>
      <c r="R15" s="25">
        <f t="shared" si="10"/>
        <v>6604.6513490831057</v>
      </c>
      <c r="S15" s="25">
        <f t="shared" si="10"/>
        <v>7419.6766129750677</v>
      </c>
      <c r="T15" s="22">
        <f t="shared" si="10"/>
        <v>7141.6213510890284</v>
      </c>
      <c r="AJ15" s="4">
        <f t="shared" si="12"/>
        <v>100.89570441659612</v>
      </c>
      <c r="AK15" s="5">
        <f t="shared" si="13"/>
        <v>1.4557611187774855</v>
      </c>
      <c r="AL15" s="5">
        <f t="shared" si="13"/>
        <v>4.9956723815314916</v>
      </c>
      <c r="AM15" s="5">
        <f t="shared" si="13"/>
        <v>3.7077068553203825</v>
      </c>
      <c r="AN15" s="5">
        <f t="shared" si="13"/>
        <v>36.101230666169428</v>
      </c>
      <c r="AO15" s="5">
        <f t="shared" si="13"/>
        <v>9.172580512163659</v>
      </c>
      <c r="AP15" s="5">
        <f t="shared" si="14"/>
        <v>28.047542991024986</v>
      </c>
      <c r="AQ15" s="5">
        <f t="shared" si="14"/>
        <v>44.792047666841832</v>
      </c>
      <c r="AR15" s="5">
        <f t="shared" si="14"/>
        <v>28.592606980877427</v>
      </c>
      <c r="AS15" s="5">
        <f t="shared" si="14"/>
        <v>12.695186063123829</v>
      </c>
      <c r="AT15" s="5">
        <f t="shared" si="14"/>
        <v>58.106678778913405</v>
      </c>
      <c r="AW15" s="5">
        <f t="shared" si="2"/>
        <v>84.508114113906416</v>
      </c>
      <c r="AX15" s="5">
        <f t="shared" si="3"/>
        <v>-14.931829183912221</v>
      </c>
      <c r="AY15" s="5">
        <f t="shared" si="4"/>
        <v>-11.391917921158214</v>
      </c>
      <c r="AZ15" s="5">
        <f t="shared" si="4"/>
        <v>-12.679883447369324</v>
      </c>
      <c r="BA15" s="5">
        <f t="shared" si="4"/>
        <v>19.713640363479723</v>
      </c>
      <c r="BB15" s="5">
        <f t="shared" si="4"/>
        <v>-7.2150097905260466</v>
      </c>
      <c r="BC15" s="5">
        <f t="shared" si="4"/>
        <v>11.659952688335281</v>
      </c>
      <c r="BD15" s="5">
        <f t="shared" si="4"/>
        <v>28.404457364152126</v>
      </c>
      <c r="BE15" s="5">
        <f t="shared" si="4"/>
        <v>12.205016678187722</v>
      </c>
      <c r="BF15" s="5">
        <f t="shared" si="4"/>
        <v>-3.6924042395658763</v>
      </c>
      <c r="BG15" s="5">
        <f t="shared" si="4"/>
        <v>41.719088476223703</v>
      </c>
      <c r="BJ15" s="3">
        <f t="shared" si="5"/>
        <v>7141.6213510890284</v>
      </c>
      <c r="BK15" s="3">
        <f t="shared" si="6"/>
        <v>222.9595227775327</v>
      </c>
      <c r="BL15" s="3">
        <f t="shared" si="15"/>
        <v>129.77579392240568</v>
      </c>
      <c r="BM15" s="3">
        <f t="shared" si="16"/>
        <v>160.77944423887058</v>
      </c>
      <c r="BN15" s="3">
        <f t="shared" si="17"/>
        <v>388.62761638061693</v>
      </c>
      <c r="BO15" s="3">
        <f t="shared" si="18"/>
        <v>52.056366277386708</v>
      </c>
      <c r="BP15" s="3">
        <f t="shared" si="19"/>
        <v>135.95449669421714</v>
      </c>
      <c r="BQ15" s="3">
        <f t="shared" si="20"/>
        <v>806.81319815193592</v>
      </c>
      <c r="BR15" s="3">
        <f t="shared" si="21"/>
        <v>148.96243211484045</v>
      </c>
      <c r="BS15" s="3">
        <f t="shared" si="22"/>
        <v>13.633849068364057</v>
      </c>
      <c r="BT15" s="3">
        <f t="shared" si="23"/>
        <v>1740.4823432869814</v>
      </c>
      <c r="BX15" s="3">
        <f t="shared" si="24"/>
        <v>-1261.8607246034121</v>
      </c>
      <c r="BY15" s="3">
        <f t="shared" si="25"/>
        <v>-962.70949965749389</v>
      </c>
      <c r="BZ15" s="3">
        <f t="shared" si="26"/>
        <v>-1071.5530373213198</v>
      </c>
      <c r="CA15" s="3">
        <f t="shared" si="27"/>
        <v>1665.9625694374558</v>
      </c>
      <c r="CB15" s="3">
        <f t="shared" si="28"/>
        <v>-609.72687071072721</v>
      </c>
      <c r="CC15" s="3">
        <f t="shared" si="29"/>
        <v>985.36061234858778</v>
      </c>
      <c r="CD15" s="3">
        <f t="shared" si="30"/>
        <v>2400.4071242733571</v>
      </c>
      <c r="CE15" s="3">
        <f t="shared" si="31"/>
        <v>1031.4229422024191</v>
      </c>
      <c r="CF15" s="3">
        <f t="shared" si="32"/>
        <v>-312.03811883190491</v>
      </c>
      <c r="CG15" s="3">
        <f t="shared" si="33"/>
        <v>3525.6014896768706</v>
      </c>
    </row>
    <row r="16" spans="1:85">
      <c r="A16" s="1">
        <v>14</v>
      </c>
      <c r="B16" s="19">
        <v>1.4557611187774855</v>
      </c>
      <c r="C16" s="20">
        <f t="shared" si="9"/>
        <v>2.1192404349442762</v>
      </c>
      <c r="D16" s="3">
        <v>0.27953683193171774</v>
      </c>
      <c r="E16" s="12" t="s">
        <v>9</v>
      </c>
      <c r="F16" s="1" t="s">
        <v>10</v>
      </c>
      <c r="G16" s="2">
        <f>G$14/G$4</f>
        <v>0.40190384860186079</v>
      </c>
      <c r="H16" s="2">
        <f t="shared" ref="H16:L17" si="56">H$14/H$4</f>
        <v>0.31849521757957955</v>
      </c>
      <c r="I16" s="2">
        <f t="shared" si="56"/>
        <v>0.23285537304628456</v>
      </c>
      <c r="J16" s="2">
        <f t="shared" si="56"/>
        <v>0.19555635998971752</v>
      </c>
      <c r="K16" s="2">
        <f t="shared" si="56"/>
        <v>0.14210316879219279</v>
      </c>
      <c r="L16" s="13">
        <f>L$14/L$4</f>
        <v>0.11832893848493267</v>
      </c>
      <c r="P16" s="25">
        <f t="shared" si="10"/>
        <v>235.79851489861838</v>
      </c>
      <c r="Q16" s="25">
        <f t="shared" si="10"/>
        <v>326.28520010858671</v>
      </c>
      <c r="R16" s="25">
        <f t="shared" si="10"/>
        <v>330.18295940699136</v>
      </c>
      <c r="S16" s="25">
        <f t="shared" si="10"/>
        <v>176.9538075239337</v>
      </c>
      <c r="T16" s="22">
        <f t="shared" si="10"/>
        <v>222.9595227775327</v>
      </c>
      <c r="AJ16" s="4">
        <f t="shared" si="12"/>
        <v>1.4557611187774855</v>
      </c>
      <c r="AK16" s="5">
        <f t="shared" si="13"/>
        <v>4.9956723815314916</v>
      </c>
      <c r="AL16" s="5">
        <f t="shared" si="13"/>
        <v>3.7077068553203825</v>
      </c>
      <c r="AM16" s="5">
        <f t="shared" si="13"/>
        <v>36.101230666169428</v>
      </c>
      <c r="AN16" s="5">
        <f t="shared" si="13"/>
        <v>9.172580512163659</v>
      </c>
      <c r="AO16" s="5">
        <f t="shared" si="13"/>
        <v>28.047542991024986</v>
      </c>
      <c r="AP16" s="5">
        <f t="shared" si="14"/>
        <v>44.792047666841832</v>
      </c>
      <c r="AQ16" s="5">
        <f t="shared" si="14"/>
        <v>28.592606980877427</v>
      </c>
      <c r="AR16" s="5">
        <f t="shared" si="14"/>
        <v>12.695186063123829</v>
      </c>
      <c r="AS16" s="5">
        <f t="shared" si="14"/>
        <v>58.106678778913405</v>
      </c>
      <c r="AT16" s="5">
        <f t="shared" si="14"/>
        <v>3.312180104375023</v>
      </c>
      <c r="AW16" s="5">
        <f t="shared" si="2"/>
        <v>-14.931829183912221</v>
      </c>
      <c r="AX16" s="5">
        <f t="shared" si="3"/>
        <v>-11.391917921158214</v>
      </c>
      <c r="AY16" s="5">
        <f t="shared" si="4"/>
        <v>-12.679883447369324</v>
      </c>
      <c r="AZ16" s="5">
        <f t="shared" si="4"/>
        <v>19.713640363479723</v>
      </c>
      <c r="BA16" s="5">
        <f t="shared" si="4"/>
        <v>-7.2150097905260466</v>
      </c>
      <c r="BB16" s="5">
        <f t="shared" si="4"/>
        <v>11.659952688335281</v>
      </c>
      <c r="BC16" s="5">
        <f t="shared" si="4"/>
        <v>28.404457364152126</v>
      </c>
      <c r="BD16" s="5">
        <f t="shared" si="4"/>
        <v>12.205016678187722</v>
      </c>
      <c r="BE16" s="5">
        <f t="shared" si="4"/>
        <v>-3.6924042395658763</v>
      </c>
      <c r="BF16" s="5">
        <f t="shared" si="4"/>
        <v>41.719088476223703</v>
      </c>
      <c r="BG16" s="5">
        <f t="shared" si="4"/>
        <v>-13.075410198314682</v>
      </c>
      <c r="BJ16" s="3">
        <f t="shared" si="5"/>
        <v>222.9595227775327</v>
      </c>
      <c r="BK16" s="3">
        <f t="shared" si="6"/>
        <v>129.77579392240568</v>
      </c>
      <c r="BL16" s="3">
        <f t="shared" si="15"/>
        <v>160.77944423887058</v>
      </c>
      <c r="BM16" s="3">
        <f t="shared" si="16"/>
        <v>388.62761638061693</v>
      </c>
      <c r="BN16" s="3">
        <f t="shared" si="17"/>
        <v>52.056366277386708</v>
      </c>
      <c r="BO16" s="3">
        <f t="shared" si="18"/>
        <v>135.95449669421714</v>
      </c>
      <c r="BP16" s="3">
        <f t="shared" si="19"/>
        <v>806.81319815193592</v>
      </c>
      <c r="BQ16" s="3">
        <f t="shared" si="20"/>
        <v>148.96243211484045</v>
      </c>
      <c r="BR16" s="3">
        <f t="shared" si="21"/>
        <v>13.633849068364057</v>
      </c>
      <c r="BS16" s="3">
        <f t="shared" si="22"/>
        <v>1740.4823432869814</v>
      </c>
      <c r="BT16" s="3">
        <f t="shared" si="23"/>
        <v>170.96635185419157</v>
      </c>
      <c r="BX16" s="3">
        <f t="shared" si="24"/>
        <v>170.10217247588287</v>
      </c>
      <c r="BY16" s="3">
        <f t="shared" si="25"/>
        <v>189.33385370803478</v>
      </c>
      <c r="BZ16" s="3">
        <f t="shared" si="26"/>
        <v>-294.36071050055642</v>
      </c>
      <c r="CA16" s="3">
        <f t="shared" si="27"/>
        <v>107.73329375238923</v>
      </c>
      <c r="CB16" s="3">
        <f t="shared" si="28"/>
        <v>-174.10442183472051</v>
      </c>
      <c r="CC16" s="3">
        <f t="shared" si="29"/>
        <v>-424.13050542323714</v>
      </c>
      <c r="CD16" s="3">
        <f t="shared" si="30"/>
        <v>-182.24322422549881</v>
      </c>
      <c r="CE16" s="3">
        <f t="shared" si="31"/>
        <v>55.134349383150962</v>
      </c>
      <c r="CF16" s="3">
        <f t="shared" si="32"/>
        <v>-622.94230283549314</v>
      </c>
      <c r="CG16" s="3">
        <f t="shared" si="33"/>
        <v>195.23979159081864</v>
      </c>
    </row>
    <row r="17" spans="1:85">
      <c r="A17" s="1">
        <v>15</v>
      </c>
      <c r="B17" s="19">
        <v>4.9956723815314916</v>
      </c>
      <c r="C17" s="20">
        <f t="shared" si="9"/>
        <v>24.956742543596526</v>
      </c>
      <c r="D17" s="3">
        <v>0.28499140089043612</v>
      </c>
      <c r="E17" s="12"/>
      <c r="F17" s="1" t="s">
        <v>11</v>
      </c>
      <c r="G17" s="2">
        <f>ABS((G16-$L16)/$L16 * 100)</f>
        <v>239.64966959712646</v>
      </c>
      <c r="H17" s="2">
        <f t="shared" ref="H17" si="57">ABS((H16-$L16)/$L16 * 100)</f>
        <v>169.16088461330608</v>
      </c>
      <c r="I17" s="2">
        <f>ABS((I16-$L16)/$L16 * 100)</f>
        <v>96.786497054509653</v>
      </c>
      <c r="J17" s="2">
        <f t="shared" ref="J17" si="58">ABS((J16-$L16)/$L16 * 100)</f>
        <v>65.265033637243803</v>
      </c>
      <c r="K17" s="2">
        <f>ABS((K16-$L16)/$L16 * 100)</f>
        <v>20.091645046141767</v>
      </c>
      <c r="L17" s="13">
        <f t="shared" si="56"/>
        <v>0.11832893848493267</v>
      </c>
      <c r="P17" s="25">
        <f t="shared" si="10"/>
        <v>139.61362711460211</v>
      </c>
      <c r="Q17" s="25">
        <f t="shared" si="10"/>
        <v>210.93074462742152</v>
      </c>
      <c r="R17" s="25">
        <f t="shared" si="10"/>
        <v>214.06692052441443</v>
      </c>
      <c r="S17" s="25">
        <f t="shared" si="10"/>
        <v>95.306158283816345</v>
      </c>
      <c r="T17" s="22">
        <f t="shared" si="10"/>
        <v>129.77579392240568</v>
      </c>
      <c r="AJ17" s="4">
        <f t="shared" si="12"/>
        <v>4.9956723815314916</v>
      </c>
      <c r="AK17" s="5">
        <f t="shared" si="13"/>
        <v>3.7077068553203825</v>
      </c>
      <c r="AL17" s="5">
        <f t="shared" si="13"/>
        <v>36.101230666169428</v>
      </c>
      <c r="AM17" s="5">
        <f t="shared" si="13"/>
        <v>9.172580512163659</v>
      </c>
      <c r="AN17" s="5">
        <f t="shared" si="13"/>
        <v>28.047542991024986</v>
      </c>
      <c r="AO17" s="5">
        <f t="shared" si="13"/>
        <v>44.792047666841832</v>
      </c>
      <c r="AP17" s="5">
        <f t="shared" si="14"/>
        <v>28.592606980877427</v>
      </c>
      <c r="AQ17" s="5">
        <f t="shared" si="14"/>
        <v>12.695186063123829</v>
      </c>
      <c r="AR17" s="5">
        <f t="shared" si="14"/>
        <v>58.106678778913405</v>
      </c>
      <c r="AS17" s="5">
        <f t="shared" si="14"/>
        <v>3.312180104375023</v>
      </c>
      <c r="AT17" s="5">
        <f t="shared" si="14"/>
        <v>9.8558825716678844E-2</v>
      </c>
      <c r="AW17" s="5">
        <f t="shared" si="2"/>
        <v>-11.391917921158214</v>
      </c>
      <c r="AX17" s="5">
        <f t="shared" si="3"/>
        <v>-12.679883447369324</v>
      </c>
      <c r="AY17" s="5">
        <f t="shared" si="4"/>
        <v>19.713640363479723</v>
      </c>
      <c r="AZ17" s="5">
        <f t="shared" si="4"/>
        <v>-7.2150097905260466</v>
      </c>
      <c r="BA17" s="5">
        <f t="shared" si="4"/>
        <v>11.659952688335281</v>
      </c>
      <c r="BB17" s="5">
        <f t="shared" si="4"/>
        <v>28.404457364152126</v>
      </c>
      <c r="BC17" s="5">
        <f t="shared" si="4"/>
        <v>12.205016678187722</v>
      </c>
      <c r="BD17" s="5">
        <f t="shared" si="4"/>
        <v>-3.6924042395658763</v>
      </c>
      <c r="BE17" s="5">
        <f t="shared" si="4"/>
        <v>41.719088476223703</v>
      </c>
      <c r="BF17" s="5">
        <f t="shared" si="4"/>
        <v>-13.075410198314682</v>
      </c>
      <c r="BG17" s="5">
        <f t="shared" si="4"/>
        <v>-16.289031476973026</v>
      </c>
      <c r="BJ17" s="3">
        <f t="shared" si="5"/>
        <v>129.77579392240568</v>
      </c>
      <c r="BK17" s="3">
        <f t="shared" si="6"/>
        <v>160.77944423887058</v>
      </c>
      <c r="BL17" s="3">
        <f t="shared" si="15"/>
        <v>388.62761638061693</v>
      </c>
      <c r="BM17" s="3">
        <f t="shared" si="16"/>
        <v>52.056366277386708</v>
      </c>
      <c r="BN17" s="3">
        <f t="shared" si="17"/>
        <v>135.95449669421714</v>
      </c>
      <c r="BO17" s="3">
        <f t="shared" si="18"/>
        <v>806.81319815193592</v>
      </c>
      <c r="BP17" s="3">
        <f t="shared" si="19"/>
        <v>148.96243211484045</v>
      </c>
      <c r="BQ17" s="3">
        <f t="shared" si="20"/>
        <v>13.633849068364057</v>
      </c>
      <c r="BR17" s="3">
        <f t="shared" si="21"/>
        <v>1740.4823432869814</v>
      </c>
      <c r="BS17" s="3">
        <f t="shared" si="22"/>
        <v>170.96635185419157</v>
      </c>
      <c r="BT17" s="3">
        <f t="shared" si="23"/>
        <v>265.33254645781807</v>
      </c>
      <c r="BX17" s="3">
        <f t="shared" si="24"/>
        <v>144.44819148228399</v>
      </c>
      <c r="BY17" s="3">
        <f t="shared" si="25"/>
        <v>-224.57617294799257</v>
      </c>
      <c r="BZ17" s="3">
        <f t="shared" si="26"/>
        <v>82.192799334025636</v>
      </c>
      <c r="CA17" s="3">
        <f t="shared" si="27"/>
        <v>-132.82922399010357</v>
      </c>
      <c r="CB17" s="3">
        <f t="shared" si="28"/>
        <v>-323.58124688745903</v>
      </c>
      <c r="CC17" s="3">
        <f t="shared" si="29"/>
        <v>-139.03854822428161</v>
      </c>
      <c r="CD17" s="3">
        <f t="shared" si="30"/>
        <v>42.063566028871072</v>
      </c>
      <c r="CE17" s="3">
        <f t="shared" si="31"/>
        <v>-475.26043166667796</v>
      </c>
      <c r="CF17" s="3">
        <f t="shared" si="32"/>
        <v>148.9539997646759</v>
      </c>
      <c r="CG17" s="3">
        <f t="shared" si="33"/>
        <v>185.56330960083926</v>
      </c>
    </row>
    <row r="18" spans="1:85">
      <c r="A18" s="1">
        <v>16</v>
      </c>
      <c r="B18" s="19">
        <v>3.7077068553203825</v>
      </c>
      <c r="C18" s="20">
        <f t="shared" si="9"/>
        <v>13.747090124989759</v>
      </c>
      <c r="D18" s="3">
        <v>0.30250723188727674</v>
      </c>
      <c r="P18" s="25">
        <f t="shared" si="10"/>
        <v>171.70922266702831</v>
      </c>
      <c r="Q18" s="25">
        <f t="shared" si="10"/>
        <v>250.00101850189401</v>
      </c>
      <c r="R18" s="25">
        <f t="shared" si="10"/>
        <v>253.41428980991421</v>
      </c>
      <c r="S18" s="25">
        <f t="shared" si="10"/>
        <v>122.11250766562452</v>
      </c>
      <c r="T18" s="22">
        <f t="shared" si="10"/>
        <v>160.77944423887058</v>
      </c>
      <c r="AJ18" s="4">
        <f t="shared" si="12"/>
        <v>3.7077068553203825</v>
      </c>
      <c r="AK18" s="5">
        <f t="shared" si="13"/>
        <v>36.101230666169428</v>
      </c>
      <c r="AL18" s="5">
        <f t="shared" si="13"/>
        <v>9.172580512163659</v>
      </c>
      <c r="AM18" s="5">
        <f t="shared" si="13"/>
        <v>28.047542991024986</v>
      </c>
      <c r="AN18" s="5">
        <f t="shared" si="13"/>
        <v>44.792047666841832</v>
      </c>
      <c r="AO18" s="5">
        <f t="shared" si="13"/>
        <v>28.592606980877427</v>
      </c>
      <c r="AP18" s="5">
        <f t="shared" si="14"/>
        <v>12.695186063123829</v>
      </c>
      <c r="AQ18" s="5">
        <f t="shared" si="14"/>
        <v>58.106678778913405</v>
      </c>
      <c r="AR18" s="5">
        <f t="shared" si="14"/>
        <v>3.312180104375023</v>
      </c>
      <c r="AS18" s="5">
        <f t="shared" si="14"/>
        <v>9.8558825716678844E-2</v>
      </c>
      <c r="AT18" s="5">
        <f t="shared" si="14"/>
        <v>13.25402737523245</v>
      </c>
      <c r="AW18" s="5">
        <f t="shared" si="2"/>
        <v>-12.679883447369324</v>
      </c>
      <c r="AX18" s="5">
        <f t="shared" si="3"/>
        <v>19.713640363479723</v>
      </c>
      <c r="AY18" s="5">
        <f t="shared" si="4"/>
        <v>-7.2150097905260466</v>
      </c>
      <c r="AZ18" s="5">
        <f t="shared" si="4"/>
        <v>11.659952688335281</v>
      </c>
      <c r="BA18" s="5">
        <f t="shared" si="4"/>
        <v>28.404457364152126</v>
      </c>
      <c r="BB18" s="5">
        <f t="shared" si="4"/>
        <v>12.205016678187722</v>
      </c>
      <c r="BC18" s="5">
        <f t="shared" si="4"/>
        <v>-3.6924042395658763</v>
      </c>
      <c r="BD18" s="5">
        <f t="shared" si="4"/>
        <v>41.719088476223703</v>
      </c>
      <c r="BE18" s="5">
        <f t="shared" si="4"/>
        <v>-13.075410198314682</v>
      </c>
      <c r="BF18" s="5">
        <f t="shared" si="4"/>
        <v>-16.289031476973026</v>
      </c>
      <c r="BG18" s="5">
        <f t="shared" si="4"/>
        <v>-3.1335629274572554</v>
      </c>
      <c r="BJ18" s="3">
        <f t="shared" si="5"/>
        <v>160.77944423887058</v>
      </c>
      <c r="BK18" s="3">
        <f t="shared" si="6"/>
        <v>388.62761638061693</v>
      </c>
      <c r="BL18" s="3">
        <f t="shared" si="15"/>
        <v>52.056366277386708</v>
      </c>
      <c r="BM18" s="3">
        <f t="shared" si="16"/>
        <v>135.95449669421714</v>
      </c>
      <c r="BN18" s="3">
        <f t="shared" si="17"/>
        <v>806.81319815193592</v>
      </c>
      <c r="BO18" s="3">
        <f t="shared" si="18"/>
        <v>148.96243211484045</v>
      </c>
      <c r="BP18" s="3">
        <f t="shared" si="19"/>
        <v>13.633849068364057</v>
      </c>
      <c r="BQ18" s="3">
        <f t="shared" si="20"/>
        <v>1740.4823432869814</v>
      </c>
      <c r="BR18" s="3">
        <f t="shared" si="21"/>
        <v>170.96635185419157</v>
      </c>
      <c r="BS18" s="3">
        <f t="shared" si="22"/>
        <v>265.33254645781807</v>
      </c>
      <c r="BT18" s="3">
        <f t="shared" si="23"/>
        <v>9.8192166203344851</v>
      </c>
      <c r="BX18" s="3">
        <f t="shared" si="24"/>
        <v>-249.96666213227832</v>
      </c>
      <c r="BY18" s="3">
        <f t="shared" si="25"/>
        <v>91.485483215498832</v>
      </c>
      <c r="BZ18" s="3">
        <f t="shared" si="26"/>
        <v>-147.84684108993198</v>
      </c>
      <c r="CA18" s="3">
        <f t="shared" si="27"/>
        <v>-360.16520876322022</v>
      </c>
      <c r="CB18" s="3">
        <f t="shared" si="28"/>
        <v>-154.75818895261904</v>
      </c>
      <c r="CC18" s="3">
        <f t="shared" si="29"/>
        <v>46.819255398267671</v>
      </c>
      <c r="CD18" s="3">
        <f t="shared" si="30"/>
        <v>-528.99317940900528</v>
      </c>
      <c r="CE18" s="3">
        <f t="shared" si="31"/>
        <v>165.79467734117438</v>
      </c>
      <c r="CF18" s="3">
        <f t="shared" si="32"/>
        <v>206.54302059854817</v>
      </c>
      <c r="CG18" s="3">
        <f t="shared" si="33"/>
        <v>39.733212695155416</v>
      </c>
    </row>
    <row r="19" spans="1:85">
      <c r="A19" s="1">
        <v>17</v>
      </c>
      <c r="B19" s="19">
        <v>36.101230666169428</v>
      </c>
      <c r="C19" s="20">
        <f t="shared" si="9"/>
        <v>1303.2988556119719</v>
      </c>
      <c r="D19" s="3">
        <v>0.31471403244649554</v>
      </c>
      <c r="E19" s="6" t="s">
        <v>37</v>
      </c>
      <c r="P19" s="25">
        <f t="shared" si="10"/>
        <v>372.093962534068</v>
      </c>
      <c r="Q19" s="25">
        <f t="shared" si="10"/>
        <v>274.96614992423821</v>
      </c>
      <c r="R19" s="25">
        <f t="shared" si="10"/>
        <v>271.41021544815993</v>
      </c>
      <c r="S19" s="25">
        <f t="shared" si="10"/>
        <v>455.5266790527686</v>
      </c>
      <c r="T19" s="22">
        <f t="shared" si="10"/>
        <v>388.62761638061693</v>
      </c>
      <c r="AJ19" s="4">
        <f t="shared" si="12"/>
        <v>36.101230666169428</v>
      </c>
      <c r="AK19" s="5">
        <f t="shared" si="13"/>
        <v>9.172580512163659</v>
      </c>
      <c r="AL19" s="5">
        <f t="shared" si="13"/>
        <v>28.047542991024986</v>
      </c>
      <c r="AM19" s="5">
        <f t="shared" si="13"/>
        <v>44.792047666841832</v>
      </c>
      <c r="AN19" s="5">
        <f t="shared" si="13"/>
        <v>28.592606980877427</v>
      </c>
      <c r="AO19" s="5">
        <f t="shared" si="13"/>
        <v>12.695186063123829</v>
      </c>
      <c r="AP19" s="5">
        <f t="shared" si="14"/>
        <v>58.106678778913405</v>
      </c>
      <c r="AQ19" s="5">
        <f t="shared" si="14"/>
        <v>3.312180104375023</v>
      </c>
      <c r="AR19" s="5">
        <f t="shared" si="14"/>
        <v>9.8558825716678844E-2</v>
      </c>
      <c r="AS19" s="5">
        <f t="shared" si="14"/>
        <v>13.25402737523245</v>
      </c>
      <c r="AT19" s="5">
        <f t="shared" si="14"/>
        <v>1.0445496699205856</v>
      </c>
      <c r="AW19" s="5">
        <f t="shared" si="2"/>
        <v>19.713640363479723</v>
      </c>
      <c r="AX19" s="5">
        <f t="shared" si="3"/>
        <v>-7.2150097905260466</v>
      </c>
      <c r="AY19" s="5">
        <f t="shared" ref="AY19:AY82" si="59">AL19 - $AV$3</f>
        <v>11.659952688335281</v>
      </c>
      <c r="AZ19" s="5">
        <f t="shared" ref="AZ19:AZ82" si="60">AM19 - $AV$3</f>
        <v>28.404457364152126</v>
      </c>
      <c r="BA19" s="5">
        <f t="shared" ref="BA19:BA82" si="61">AN19 - $AV$3</f>
        <v>12.205016678187722</v>
      </c>
      <c r="BB19" s="5">
        <f t="shared" ref="BB19:BB82" si="62">AO19 - $AV$3</f>
        <v>-3.6924042395658763</v>
      </c>
      <c r="BC19" s="5">
        <f t="shared" ref="BC19:BC82" si="63">AP19 - $AV$3</f>
        <v>41.719088476223703</v>
      </c>
      <c r="BD19" s="5">
        <f t="shared" ref="BD19:BD82" si="64">AQ19 - $AV$3</f>
        <v>-13.075410198314682</v>
      </c>
      <c r="BE19" s="5">
        <f t="shared" ref="BE19:BE82" si="65">AR19 - $AV$3</f>
        <v>-16.289031476973026</v>
      </c>
      <c r="BF19" s="5">
        <f t="shared" ref="BF19:BF82" si="66">AS19 - $AV$3</f>
        <v>-3.1335629274572554</v>
      </c>
      <c r="BG19" s="5">
        <f t="shared" ref="BG19:BG82" si="67">AT19 - $AV$3</f>
        <v>-15.343040632769121</v>
      </c>
      <c r="BJ19" s="3">
        <f t="shared" si="5"/>
        <v>388.62761638061693</v>
      </c>
      <c r="BK19" s="3">
        <f t="shared" si="6"/>
        <v>52.056366277386708</v>
      </c>
      <c r="BL19" s="3">
        <f t="shared" si="15"/>
        <v>135.95449669421714</v>
      </c>
      <c r="BM19" s="3">
        <f t="shared" si="16"/>
        <v>806.81319815193592</v>
      </c>
      <c r="BN19" s="3">
        <f t="shared" si="17"/>
        <v>148.96243211484045</v>
      </c>
      <c r="BO19" s="3">
        <f t="shared" si="18"/>
        <v>13.633849068364057</v>
      </c>
      <c r="BP19" s="3">
        <f t="shared" si="19"/>
        <v>1740.4823432869814</v>
      </c>
      <c r="BQ19" s="3">
        <f t="shared" si="20"/>
        <v>170.96635185419157</v>
      </c>
      <c r="BR19" s="3">
        <f t="shared" si="21"/>
        <v>265.33254645781807</v>
      </c>
      <c r="BS19" s="3">
        <f t="shared" si="22"/>
        <v>9.8192166203344851</v>
      </c>
      <c r="BT19" s="3">
        <f t="shared" si="23"/>
        <v>235.40889585880427</v>
      </c>
      <c r="BX19" s="3">
        <f t="shared" si="24"/>
        <v>-142.23410822941565</v>
      </c>
      <c r="BY19" s="3">
        <f t="shared" si="25"/>
        <v>229.86011395303029</v>
      </c>
      <c r="BZ19" s="3">
        <f t="shared" si="26"/>
        <v>559.95525719668819</v>
      </c>
      <c r="CA19" s="3">
        <f t="shared" si="27"/>
        <v>240.60530942406467</v>
      </c>
      <c r="CB19" s="3">
        <f t="shared" si="28"/>
        <v>-72.790729255389508</v>
      </c>
      <c r="CC19" s="3">
        <f t="shared" si="29"/>
        <v>822.43510651246538</v>
      </c>
      <c r="CD19" s="3">
        <f t="shared" si="30"/>
        <v>-257.76393425455069</v>
      </c>
      <c r="CE19" s="3">
        <f t="shared" si="31"/>
        <v>-321.11610840644715</v>
      </c>
      <c r="CF19" s="3">
        <f t="shared" si="32"/>
        <v>-61.773932608225032</v>
      </c>
      <c r="CG19" s="3">
        <f t="shared" si="33"/>
        <v>-302.46718511666683</v>
      </c>
    </row>
    <row r="20" spans="1:85">
      <c r="A20" s="1">
        <v>18</v>
      </c>
      <c r="B20" s="19">
        <v>9.172580512163659</v>
      </c>
      <c r="C20" s="20">
        <f t="shared" si="9"/>
        <v>84.136233252124526</v>
      </c>
      <c r="D20" s="3">
        <v>0.32563964103991067</v>
      </c>
      <c r="E20" s="6" t="s">
        <v>16</v>
      </c>
      <c r="G20" s="5">
        <f>SUM(O3:O12) / 9</f>
        <v>69.754215211781244</v>
      </c>
      <c r="H20" s="5">
        <f>SUM(P3:P22) / 19</f>
        <v>573.38775909595256</v>
      </c>
      <c r="I20" s="5">
        <f>SUM(Q3:Q52) / 49</f>
        <v>1032.9120102166712</v>
      </c>
      <c r="J20" s="5">
        <f>SUM(R3:R102) / 99</f>
        <v>1473.1208777687243</v>
      </c>
      <c r="K20" s="5">
        <f>SUM(S3:S202) / 199</f>
        <v>879.63384435119053</v>
      </c>
      <c r="L20" s="5">
        <f>SUM(T3:T302) / 299</f>
        <v>1128.0630849539066</v>
      </c>
      <c r="P20" s="25">
        <f t="shared" ref="P20:T35" si="68">POWER($B20 - H$4, 2)</f>
        <v>58.352990608419674</v>
      </c>
      <c r="Q20" s="25">
        <f t="shared" si="68"/>
        <v>107.05103175698247</v>
      </c>
      <c r="R20" s="25">
        <f t="shared" si="68"/>
        <v>109.28857950615094</v>
      </c>
      <c r="S20" s="25">
        <f t="shared" si="68"/>
        <v>31.198694657936713</v>
      </c>
      <c r="T20" s="22">
        <f t="shared" si="68"/>
        <v>52.056366277386708</v>
      </c>
      <c r="AJ20" s="4">
        <f t="shared" si="12"/>
        <v>9.172580512163659</v>
      </c>
      <c r="AK20" s="5">
        <f t="shared" si="13"/>
        <v>28.047542991024986</v>
      </c>
      <c r="AL20" s="5">
        <f t="shared" si="13"/>
        <v>44.792047666841832</v>
      </c>
      <c r="AM20" s="5">
        <f t="shared" si="13"/>
        <v>28.592606980877427</v>
      </c>
      <c r="AN20" s="5">
        <f t="shared" si="13"/>
        <v>12.695186063123829</v>
      </c>
      <c r="AO20" s="5">
        <f t="shared" si="13"/>
        <v>58.106678778913405</v>
      </c>
      <c r="AP20" s="5">
        <f t="shared" si="14"/>
        <v>3.312180104375023</v>
      </c>
      <c r="AQ20" s="5">
        <f t="shared" si="14"/>
        <v>9.8558825716678844E-2</v>
      </c>
      <c r="AR20" s="5">
        <f t="shared" si="14"/>
        <v>13.25402737523245</v>
      </c>
      <c r="AS20" s="5">
        <f t="shared" si="14"/>
        <v>1.0445496699205856</v>
      </c>
      <c r="AT20" s="5">
        <f t="shared" si="14"/>
        <v>8.3209068622031062</v>
      </c>
      <c r="AW20" s="5">
        <f t="shared" si="2"/>
        <v>-7.2150097905260466</v>
      </c>
      <c r="AX20" s="5">
        <f t="shared" si="3"/>
        <v>11.659952688335281</v>
      </c>
      <c r="AY20" s="5">
        <f t="shared" si="59"/>
        <v>28.404457364152126</v>
      </c>
      <c r="AZ20" s="5">
        <f t="shared" si="60"/>
        <v>12.205016678187722</v>
      </c>
      <c r="BA20" s="5">
        <f t="shared" si="61"/>
        <v>-3.6924042395658763</v>
      </c>
      <c r="BB20" s="5">
        <f t="shared" si="62"/>
        <v>41.719088476223703</v>
      </c>
      <c r="BC20" s="5">
        <f t="shared" si="63"/>
        <v>-13.075410198314682</v>
      </c>
      <c r="BD20" s="5">
        <f t="shared" si="64"/>
        <v>-16.289031476973026</v>
      </c>
      <c r="BE20" s="5">
        <f t="shared" si="65"/>
        <v>-3.1335629274572554</v>
      </c>
      <c r="BF20" s="5">
        <f t="shared" si="66"/>
        <v>-15.343040632769121</v>
      </c>
      <c r="BG20" s="5">
        <f t="shared" si="67"/>
        <v>-8.0666834404865995</v>
      </c>
      <c r="BJ20" s="3">
        <f t="shared" si="5"/>
        <v>52.056366277386708</v>
      </c>
      <c r="BK20" s="3">
        <f t="shared" si="6"/>
        <v>135.95449669421714</v>
      </c>
      <c r="BL20" s="3">
        <f t="shared" si="15"/>
        <v>806.81319815193592</v>
      </c>
      <c r="BM20" s="3">
        <f t="shared" si="16"/>
        <v>148.96243211484045</v>
      </c>
      <c r="BN20" s="3">
        <f t="shared" si="17"/>
        <v>13.633849068364057</v>
      </c>
      <c r="BO20" s="3">
        <f t="shared" si="18"/>
        <v>1740.4823432869814</v>
      </c>
      <c r="BP20" s="3">
        <f t="shared" si="19"/>
        <v>170.96635185419157</v>
      </c>
      <c r="BQ20" s="3">
        <f t="shared" si="20"/>
        <v>265.33254645781807</v>
      </c>
      <c r="BR20" s="3">
        <f t="shared" si="21"/>
        <v>9.8192166203344851</v>
      </c>
      <c r="BS20" s="3">
        <f t="shared" si="22"/>
        <v>235.40889585880427</v>
      </c>
      <c r="BT20" s="3">
        <f t="shared" si="23"/>
        <v>65.071381729020715</v>
      </c>
      <c r="BX20" s="3">
        <f t="shared" si="24"/>
        <v>-84.126672803409548</v>
      </c>
      <c r="BY20" s="3">
        <f t="shared" si="25"/>
        <v>-204.93843797693725</v>
      </c>
      <c r="BZ20" s="3">
        <f t="shared" si="26"/>
        <v>-88.059314826658095</v>
      </c>
      <c r="CA20" s="3">
        <f t="shared" si="27"/>
        <v>26.640732739047678</v>
      </c>
      <c r="CB20" s="3">
        <f t="shared" si="28"/>
        <v>-301.0036318077764</v>
      </c>
      <c r="CC20" s="3">
        <f t="shared" si="29"/>
        <v>94.339212595984549</v>
      </c>
      <c r="CD20" s="3">
        <f t="shared" si="30"/>
        <v>117.52552158454733</v>
      </c>
      <c r="CE20" s="3">
        <f t="shared" si="31"/>
        <v>22.608687200833558</v>
      </c>
      <c r="CF20" s="3">
        <f t="shared" si="32"/>
        <v>110.70018838186816</v>
      </c>
      <c r="CG20" s="3">
        <f t="shared" si="33"/>
        <v>58.201200000185146</v>
      </c>
    </row>
    <row r="21" spans="1:85">
      <c r="A21" s="1">
        <v>19</v>
      </c>
      <c r="B21" s="19">
        <v>28.047542991024986</v>
      </c>
      <c r="C21" s="20">
        <f t="shared" si="9"/>
        <v>786.6646678333949</v>
      </c>
      <c r="D21" s="3">
        <v>0.33250052132619939</v>
      </c>
      <c r="E21" s="6" t="s">
        <v>15</v>
      </c>
      <c r="P21" s="25">
        <f t="shared" si="68"/>
        <v>126.24880967583688</v>
      </c>
      <c r="Q21" s="25">
        <f t="shared" si="68"/>
        <v>72.733873107499974</v>
      </c>
      <c r="R21" s="25">
        <f t="shared" si="68"/>
        <v>70.91062467869088</v>
      </c>
      <c r="S21" s="25">
        <f t="shared" si="68"/>
        <v>176.60770874507193</v>
      </c>
      <c r="T21" s="22">
        <f t="shared" si="68"/>
        <v>135.95449669421714</v>
      </c>
      <c r="AJ21" s="4">
        <f t="shared" si="12"/>
        <v>28.047542991024986</v>
      </c>
      <c r="AK21" s="5">
        <f t="shared" si="13"/>
        <v>44.792047666841832</v>
      </c>
      <c r="AL21" s="5">
        <f t="shared" si="13"/>
        <v>28.592606980877427</v>
      </c>
      <c r="AM21" s="5">
        <f t="shared" si="13"/>
        <v>12.695186063123829</v>
      </c>
      <c r="AN21" s="5">
        <f t="shared" si="13"/>
        <v>58.106678778913405</v>
      </c>
      <c r="AO21" s="5">
        <f t="shared" si="13"/>
        <v>3.312180104375023</v>
      </c>
      <c r="AP21" s="5">
        <f t="shared" si="14"/>
        <v>9.8558825716678844E-2</v>
      </c>
      <c r="AQ21" s="5">
        <f t="shared" si="14"/>
        <v>13.25402737523245</v>
      </c>
      <c r="AR21" s="5">
        <f t="shared" si="14"/>
        <v>1.0445496699205856</v>
      </c>
      <c r="AS21" s="5">
        <f t="shared" si="14"/>
        <v>8.3209068622031062</v>
      </c>
      <c r="AT21" s="5">
        <f t="shared" si="14"/>
        <v>7.6558870060994072E-2</v>
      </c>
      <c r="AW21" s="5">
        <f t="shared" si="2"/>
        <v>11.659952688335281</v>
      </c>
      <c r="AX21" s="5">
        <f t="shared" si="3"/>
        <v>28.404457364152126</v>
      </c>
      <c r="AY21" s="5">
        <f t="shared" si="59"/>
        <v>12.205016678187722</v>
      </c>
      <c r="AZ21" s="5">
        <f t="shared" si="60"/>
        <v>-3.6924042395658763</v>
      </c>
      <c r="BA21" s="5">
        <f t="shared" si="61"/>
        <v>41.719088476223703</v>
      </c>
      <c r="BB21" s="5">
        <f t="shared" si="62"/>
        <v>-13.075410198314682</v>
      </c>
      <c r="BC21" s="5">
        <f t="shared" si="63"/>
        <v>-16.289031476973026</v>
      </c>
      <c r="BD21" s="5">
        <f t="shared" si="64"/>
        <v>-3.1335629274572554</v>
      </c>
      <c r="BE21" s="5">
        <f t="shared" si="65"/>
        <v>-15.343040632769121</v>
      </c>
      <c r="BF21" s="5">
        <f t="shared" si="66"/>
        <v>-8.0666834404865995</v>
      </c>
      <c r="BG21" s="5">
        <f t="shared" si="67"/>
        <v>-16.311031432628713</v>
      </c>
      <c r="BJ21" s="3">
        <f t="shared" si="5"/>
        <v>135.95449669421714</v>
      </c>
      <c r="BK21" s="3">
        <f t="shared" si="6"/>
        <v>806.81319815193592</v>
      </c>
      <c r="BL21" s="3">
        <f t="shared" si="15"/>
        <v>148.96243211484045</v>
      </c>
      <c r="BM21" s="3">
        <f t="shared" si="16"/>
        <v>13.633849068364057</v>
      </c>
      <c r="BN21" s="3">
        <f t="shared" si="17"/>
        <v>1740.4823432869814</v>
      </c>
      <c r="BO21" s="3">
        <f t="shared" si="18"/>
        <v>170.96635185419157</v>
      </c>
      <c r="BP21" s="3">
        <f t="shared" si="19"/>
        <v>265.33254645781807</v>
      </c>
      <c r="BQ21" s="3">
        <f t="shared" si="20"/>
        <v>9.8192166203344851</v>
      </c>
      <c r="BR21" s="3">
        <f t="shared" si="21"/>
        <v>235.40889585880427</v>
      </c>
      <c r="BS21" s="3">
        <f t="shared" si="22"/>
        <v>65.071381729020715</v>
      </c>
      <c r="BT21" s="3">
        <f t="shared" si="23"/>
        <v>266.0497463962019</v>
      </c>
      <c r="BX21" s="3">
        <f t="shared" si="24"/>
        <v>331.19462900385042</v>
      </c>
      <c r="BY21" s="3">
        <f t="shared" si="25"/>
        <v>142.30991702801185</v>
      </c>
      <c r="BZ21" s="3">
        <f t="shared" si="26"/>
        <v>-43.053258739546727</v>
      </c>
      <c r="CA21" s="3">
        <f t="shared" si="27"/>
        <v>486.44259783324202</v>
      </c>
      <c r="CB21" s="3">
        <f t="shared" si="28"/>
        <v>-152.45866429292582</v>
      </c>
      <c r="CC21" s="3">
        <f t="shared" si="29"/>
        <v>-189.92933636030963</v>
      </c>
      <c r="CD21" s="3">
        <f t="shared" si="30"/>
        <v>-36.537195480072995</v>
      </c>
      <c r="CE21" s="3">
        <f t="shared" si="31"/>
        <v>-178.89912787329376</v>
      </c>
      <c r="CF21" s="3">
        <f t="shared" si="32"/>
        <v>-94.05714726785142</v>
      </c>
      <c r="CG21" s="3">
        <f t="shared" si="33"/>
        <v>-190.18585480240043</v>
      </c>
    </row>
    <row r="22" spans="1:85">
      <c r="A22" s="1">
        <v>20</v>
      </c>
      <c r="B22" s="19">
        <v>44.792047666841832</v>
      </c>
      <c r="C22" s="20">
        <f t="shared" si="9"/>
        <v>2006.3275341886308</v>
      </c>
      <c r="D22" s="3">
        <v>0.34504206465743859</v>
      </c>
      <c r="P22" s="26">
        <f t="shared" si="68"/>
        <v>782.91141524651948</v>
      </c>
      <c r="Q22" s="25">
        <f t="shared" si="68"/>
        <v>638.72050063443487</v>
      </c>
      <c r="R22" s="25">
        <f t="shared" si="68"/>
        <v>633.2948068674782</v>
      </c>
      <c r="S22" s="25">
        <f t="shared" si="68"/>
        <v>902.03442751061539</v>
      </c>
      <c r="T22" s="22">
        <f t="shared" si="68"/>
        <v>806.81319815193592</v>
      </c>
      <c r="AJ22" s="4">
        <f t="shared" si="12"/>
        <v>44.792047666841832</v>
      </c>
      <c r="AK22" s="5">
        <f t="shared" si="13"/>
        <v>28.592606980877427</v>
      </c>
      <c r="AL22" s="5">
        <f t="shared" si="13"/>
        <v>12.695186063123829</v>
      </c>
      <c r="AM22" s="5">
        <f t="shared" si="13"/>
        <v>58.106678778913405</v>
      </c>
      <c r="AN22" s="5">
        <f t="shared" si="13"/>
        <v>3.312180104375023</v>
      </c>
      <c r="AO22" s="5">
        <f t="shared" si="13"/>
        <v>9.8558825716678844E-2</v>
      </c>
      <c r="AP22" s="5">
        <f t="shared" si="14"/>
        <v>13.25402737523245</v>
      </c>
      <c r="AQ22" s="5">
        <f t="shared" si="14"/>
        <v>1.0445496699205856</v>
      </c>
      <c r="AR22" s="5">
        <f t="shared" si="14"/>
        <v>8.3209068622031062</v>
      </c>
      <c r="AS22" s="5">
        <f t="shared" si="14"/>
        <v>7.6558870060994072E-2</v>
      </c>
      <c r="AT22" s="5">
        <f t="shared" si="14"/>
        <v>57.862076533124842</v>
      </c>
      <c r="AW22" s="5">
        <f t="shared" si="2"/>
        <v>28.404457364152126</v>
      </c>
      <c r="AX22" s="5">
        <f t="shared" si="3"/>
        <v>12.205016678187722</v>
      </c>
      <c r="AY22" s="5">
        <f t="shared" si="59"/>
        <v>-3.6924042395658763</v>
      </c>
      <c r="AZ22" s="5">
        <f t="shared" si="60"/>
        <v>41.719088476223703</v>
      </c>
      <c r="BA22" s="5">
        <f t="shared" si="61"/>
        <v>-13.075410198314682</v>
      </c>
      <c r="BB22" s="5">
        <f t="shared" si="62"/>
        <v>-16.289031476973026</v>
      </c>
      <c r="BC22" s="5">
        <f t="shared" si="63"/>
        <v>-3.1335629274572554</v>
      </c>
      <c r="BD22" s="5">
        <f t="shared" si="64"/>
        <v>-15.343040632769121</v>
      </c>
      <c r="BE22" s="5">
        <f t="shared" si="65"/>
        <v>-8.0666834404865995</v>
      </c>
      <c r="BF22" s="5">
        <f t="shared" si="66"/>
        <v>-16.311031432628713</v>
      </c>
      <c r="BG22" s="5">
        <f t="shared" si="67"/>
        <v>41.474486230435133</v>
      </c>
      <c r="BJ22" s="3">
        <f t="shared" si="5"/>
        <v>806.81319815193592</v>
      </c>
      <c r="BK22" s="3">
        <f t="shared" si="6"/>
        <v>148.96243211484045</v>
      </c>
      <c r="BL22" s="3">
        <f t="shared" si="15"/>
        <v>13.633849068364057</v>
      </c>
      <c r="BM22" s="3">
        <f t="shared" si="16"/>
        <v>1740.4823432869814</v>
      </c>
      <c r="BN22" s="3">
        <f t="shared" si="17"/>
        <v>170.96635185419157</v>
      </c>
      <c r="BO22" s="3">
        <f t="shared" si="18"/>
        <v>265.33254645781807</v>
      </c>
      <c r="BP22" s="3">
        <f t="shared" si="19"/>
        <v>9.8192166203344851</v>
      </c>
      <c r="BQ22" s="3">
        <f t="shared" si="20"/>
        <v>235.40889585880427</v>
      </c>
      <c r="BR22" s="3">
        <f t="shared" si="21"/>
        <v>65.071381729020715</v>
      </c>
      <c r="BS22" s="3">
        <f t="shared" si="22"/>
        <v>266.0497463962019</v>
      </c>
      <c r="BT22" s="3">
        <f t="shared" si="23"/>
        <v>1720.1330080785535</v>
      </c>
      <c r="BX22" s="3">
        <f t="shared" si="24"/>
        <v>346.67687586434874</v>
      </c>
      <c r="BY22" s="3">
        <f t="shared" si="25"/>
        <v>-104.88073879396349</v>
      </c>
      <c r="BZ22" s="3">
        <f t="shared" si="26"/>
        <v>1185.0080698941865</v>
      </c>
      <c r="CA22" s="3">
        <f t="shared" si="27"/>
        <v>-371.39993149682925</v>
      </c>
      <c r="CB22" s="3">
        <f t="shared" si="28"/>
        <v>-462.68110009101224</v>
      </c>
      <c r="CC22" s="3">
        <f t="shared" si="29"/>
        <v>-89.007154570847334</v>
      </c>
      <c r="CD22" s="3">
        <f t="shared" si="30"/>
        <v>-435.81074348994417</v>
      </c>
      <c r="CE22" s="3">
        <f t="shared" si="31"/>
        <v>-229.12976585541361</v>
      </c>
      <c r="CF22" s="3">
        <f t="shared" si="32"/>
        <v>-463.30599689344746</v>
      </c>
      <c r="CG22" s="3">
        <f t="shared" si="33"/>
        <v>1178.0602758325092</v>
      </c>
    </row>
    <row r="23" spans="1:85">
      <c r="A23" s="1">
        <v>21</v>
      </c>
      <c r="B23" s="19">
        <v>28.592606980877427</v>
      </c>
      <c r="C23" s="20">
        <f t="shared" si="9"/>
        <v>817.53717396292063</v>
      </c>
      <c r="D23" s="3">
        <v>0.38734717344042074</v>
      </c>
      <c r="E23" s="6" t="s">
        <v>13</v>
      </c>
      <c r="Q23" s="25">
        <f t="shared" si="68"/>
        <v>82.328032358119927</v>
      </c>
      <c r="R23" s="25">
        <f t="shared" si="68"/>
        <v>80.387517801273489</v>
      </c>
      <c r="S23" s="25">
        <f t="shared" si="68"/>
        <v>191.39193207674322</v>
      </c>
      <c r="T23" s="22">
        <f t="shared" si="68"/>
        <v>148.96243211484045</v>
      </c>
      <c r="AJ23" s="4">
        <f t="shared" si="12"/>
        <v>28.592606980877427</v>
      </c>
      <c r="AK23" s="5">
        <f t="shared" si="13"/>
        <v>12.695186063123829</v>
      </c>
      <c r="AL23" s="5">
        <f t="shared" si="13"/>
        <v>58.106678778913405</v>
      </c>
      <c r="AM23" s="5">
        <f t="shared" si="13"/>
        <v>3.312180104375023</v>
      </c>
      <c r="AN23" s="5">
        <f t="shared" si="13"/>
        <v>9.8558825716678844E-2</v>
      </c>
      <c r="AO23" s="5">
        <f t="shared" si="13"/>
        <v>13.25402737523245</v>
      </c>
      <c r="AP23" s="5">
        <f t="shared" si="14"/>
        <v>1.0445496699205856</v>
      </c>
      <c r="AQ23" s="5">
        <f t="shared" si="14"/>
        <v>8.3209068622031062</v>
      </c>
      <c r="AR23" s="5">
        <f t="shared" si="14"/>
        <v>7.6558870060994072E-2</v>
      </c>
      <c r="AS23" s="5">
        <f t="shared" si="14"/>
        <v>57.862076533124842</v>
      </c>
      <c r="AT23" s="5">
        <f t="shared" si="14"/>
        <v>1.3197631538977872</v>
      </c>
      <c r="AW23" s="5">
        <f t="shared" si="2"/>
        <v>12.205016678187722</v>
      </c>
      <c r="AX23" s="5">
        <f t="shared" si="3"/>
        <v>-3.6924042395658763</v>
      </c>
      <c r="AY23" s="5">
        <f t="shared" si="59"/>
        <v>41.719088476223703</v>
      </c>
      <c r="AZ23" s="5">
        <f t="shared" si="60"/>
        <v>-13.075410198314682</v>
      </c>
      <c r="BA23" s="5">
        <f t="shared" si="61"/>
        <v>-16.289031476973026</v>
      </c>
      <c r="BB23" s="5">
        <f t="shared" si="62"/>
        <v>-3.1335629274572554</v>
      </c>
      <c r="BC23" s="5">
        <f t="shared" si="63"/>
        <v>-15.343040632769121</v>
      </c>
      <c r="BD23" s="5">
        <f t="shared" si="64"/>
        <v>-8.0666834404865995</v>
      </c>
      <c r="BE23" s="5">
        <f t="shared" si="65"/>
        <v>-16.311031432628713</v>
      </c>
      <c r="BF23" s="5">
        <f t="shared" si="66"/>
        <v>41.474486230435133</v>
      </c>
      <c r="BG23" s="5">
        <f t="shared" si="67"/>
        <v>-15.067827148791919</v>
      </c>
      <c r="BJ23" s="3">
        <f t="shared" si="5"/>
        <v>148.96243211484045</v>
      </c>
      <c r="BK23" s="3">
        <f t="shared" si="6"/>
        <v>13.633849068364057</v>
      </c>
      <c r="BL23" s="3">
        <f t="shared" si="15"/>
        <v>1740.4823432869814</v>
      </c>
      <c r="BM23" s="3">
        <f t="shared" si="16"/>
        <v>170.96635185419157</v>
      </c>
      <c r="BN23" s="3">
        <f t="shared" si="17"/>
        <v>265.33254645781807</v>
      </c>
      <c r="BO23" s="3">
        <f t="shared" si="18"/>
        <v>9.8192166203344851</v>
      </c>
      <c r="BP23" s="3">
        <f t="shared" si="19"/>
        <v>235.40889585880427</v>
      </c>
      <c r="BQ23" s="3">
        <f t="shared" si="20"/>
        <v>65.071381729020715</v>
      </c>
      <c r="BR23" s="3">
        <f t="shared" si="21"/>
        <v>266.0497463962019</v>
      </c>
      <c r="BS23" s="3">
        <f t="shared" si="22"/>
        <v>1720.1330080785535</v>
      </c>
      <c r="BT23" s="3">
        <f t="shared" si="23"/>
        <v>227.03941498587079</v>
      </c>
      <c r="BX23" s="3">
        <f t="shared" si="24"/>
        <v>-45.065855326512569</v>
      </c>
      <c r="BY23" s="3">
        <f t="shared" si="25"/>
        <v>509.18217065109945</v>
      </c>
      <c r="BZ23" s="3">
        <f t="shared" si="26"/>
        <v>-159.58559954457652</v>
      </c>
      <c r="CA23" s="3">
        <f t="shared" si="27"/>
        <v>-198.80790084798056</v>
      </c>
      <c r="CB23" s="3">
        <f t="shared" si="28"/>
        <v>-38.245187791766547</v>
      </c>
      <c r="CC23" s="3">
        <f t="shared" si="29"/>
        <v>-187.26206681705901</v>
      </c>
      <c r="CD23" s="3">
        <f t="shared" si="30"/>
        <v>-98.45400592879966</v>
      </c>
      <c r="CE23" s="3">
        <f t="shared" si="31"/>
        <v>-199.0764106736776</v>
      </c>
      <c r="CF23" s="3">
        <f t="shared" si="32"/>
        <v>506.19679616172783</v>
      </c>
      <c r="CG23" s="3">
        <f t="shared" si="33"/>
        <v>-183.9030816550551</v>
      </c>
    </row>
    <row r="24" spans="1:85">
      <c r="A24" s="1">
        <v>22</v>
      </c>
      <c r="B24" s="19">
        <v>12.695186063123829</v>
      </c>
      <c r="C24" s="20">
        <f t="shared" si="9"/>
        <v>161.16774917733352</v>
      </c>
      <c r="D24" s="3">
        <v>0.40281570904333086</v>
      </c>
      <c r="E24" s="6" t="s">
        <v>14</v>
      </c>
      <c r="Q24" s="25">
        <f t="shared" si="68"/>
        <v>46.566174877630743</v>
      </c>
      <c r="R24" s="25">
        <f t="shared" si="68"/>
        <v>48.045862409917625</v>
      </c>
      <c r="S24" s="25">
        <f t="shared" si="68"/>
        <v>4.2558601504900864</v>
      </c>
      <c r="T24" s="22">
        <f t="shared" si="68"/>
        <v>13.633849068364057</v>
      </c>
      <c r="AJ24" s="4">
        <f t="shared" si="12"/>
        <v>12.695186063123829</v>
      </c>
      <c r="AK24" s="5">
        <f t="shared" si="13"/>
        <v>58.106678778913405</v>
      </c>
      <c r="AL24" s="5">
        <f t="shared" si="13"/>
        <v>3.312180104375023</v>
      </c>
      <c r="AM24" s="5">
        <f t="shared" si="13"/>
        <v>9.8558825716678844E-2</v>
      </c>
      <c r="AN24" s="5">
        <f t="shared" si="13"/>
        <v>13.25402737523245</v>
      </c>
      <c r="AO24" s="5">
        <f t="shared" si="13"/>
        <v>1.0445496699205856</v>
      </c>
      <c r="AP24" s="5">
        <f t="shared" si="14"/>
        <v>8.3209068622031062</v>
      </c>
      <c r="AQ24" s="5">
        <f t="shared" si="14"/>
        <v>7.6558870060994072E-2</v>
      </c>
      <c r="AR24" s="5">
        <f t="shared" si="14"/>
        <v>57.862076533124842</v>
      </c>
      <c r="AS24" s="5">
        <f t="shared" si="14"/>
        <v>1.3197631538977872</v>
      </c>
      <c r="AT24" s="5">
        <f t="shared" si="14"/>
        <v>9.7666712891638525</v>
      </c>
      <c r="AW24" s="5">
        <f t="shared" si="2"/>
        <v>-3.6924042395658763</v>
      </c>
      <c r="AX24" s="5">
        <f t="shared" si="3"/>
        <v>41.719088476223703</v>
      </c>
      <c r="AY24" s="5">
        <f t="shared" si="59"/>
        <v>-13.075410198314682</v>
      </c>
      <c r="AZ24" s="5">
        <f t="shared" si="60"/>
        <v>-16.289031476973026</v>
      </c>
      <c r="BA24" s="5">
        <f t="shared" si="61"/>
        <v>-3.1335629274572554</v>
      </c>
      <c r="BB24" s="5">
        <f t="shared" si="62"/>
        <v>-15.343040632769121</v>
      </c>
      <c r="BC24" s="5">
        <f t="shared" si="63"/>
        <v>-8.0666834404865995</v>
      </c>
      <c r="BD24" s="5">
        <f t="shared" si="64"/>
        <v>-16.311031432628713</v>
      </c>
      <c r="BE24" s="5">
        <f t="shared" si="65"/>
        <v>41.474486230435133</v>
      </c>
      <c r="BF24" s="5">
        <f t="shared" si="66"/>
        <v>-15.067827148791919</v>
      </c>
      <c r="BG24" s="5">
        <f t="shared" si="67"/>
        <v>-6.6209190135258531</v>
      </c>
      <c r="BJ24" s="3">
        <f t="shared" si="5"/>
        <v>13.633849068364057</v>
      </c>
      <c r="BK24" s="3">
        <f t="shared" si="6"/>
        <v>1740.4823432869814</v>
      </c>
      <c r="BL24" s="3">
        <f t="shared" si="15"/>
        <v>170.96635185419157</v>
      </c>
      <c r="BM24" s="3">
        <f t="shared" si="16"/>
        <v>265.33254645781807</v>
      </c>
      <c r="BN24" s="3">
        <f t="shared" si="17"/>
        <v>9.8192166203344851</v>
      </c>
      <c r="BO24" s="3">
        <f t="shared" si="18"/>
        <v>235.40889585880427</v>
      </c>
      <c r="BP24" s="3">
        <f t="shared" si="19"/>
        <v>65.071381729020715</v>
      </c>
      <c r="BQ24" s="3">
        <f t="shared" si="20"/>
        <v>266.0497463962019</v>
      </c>
      <c r="BR24" s="3">
        <f t="shared" si="21"/>
        <v>1720.1330080785535</v>
      </c>
      <c r="BS24" s="3">
        <f t="shared" si="22"/>
        <v>227.03941498587079</v>
      </c>
      <c r="BT24" s="3">
        <f t="shared" si="23"/>
        <v>43.836568583668154</v>
      </c>
      <c r="BX24" s="3">
        <f t="shared" si="24"/>
        <v>-154.0437391604323</v>
      </c>
      <c r="BY24" s="3">
        <f t="shared" si="25"/>
        <v>48.279700050320024</v>
      </c>
      <c r="BZ24" s="3">
        <f t="shared" si="26"/>
        <v>60.145688883997209</v>
      </c>
      <c r="CA24" s="3">
        <f t="shared" si="27"/>
        <v>11.570381038289629</v>
      </c>
      <c r="CB24" s="3">
        <f t="shared" si="28"/>
        <v>56.652708280268207</v>
      </c>
      <c r="CC24" s="3">
        <f t="shared" si="29"/>
        <v>29.78545613488857</v>
      </c>
      <c r="CD24" s="3">
        <f t="shared" si="30"/>
        <v>60.226921613530529</v>
      </c>
      <c r="CE24" s="3">
        <f t="shared" si="31"/>
        <v>-153.14056879107525</v>
      </c>
      <c r="CF24" s="3">
        <f t="shared" si="32"/>
        <v>55.636508845245089</v>
      </c>
      <c r="CG24" s="3">
        <f t="shared" si="33"/>
        <v>24.447109435365178</v>
      </c>
    </row>
    <row r="25" spans="1:85">
      <c r="A25" s="1">
        <v>23</v>
      </c>
      <c r="B25" s="19">
        <v>58.106678778913405</v>
      </c>
      <c r="C25" s="20">
        <f t="shared" si="9"/>
        <v>3376.3861187158254</v>
      </c>
      <c r="D25" s="3">
        <v>0.41063414316028479</v>
      </c>
      <c r="Q25" s="25">
        <f t="shared" si="68"/>
        <v>1488.9991241995629</v>
      </c>
      <c r="R25" s="25">
        <f t="shared" si="68"/>
        <v>1480.7088947710583</v>
      </c>
      <c r="S25" s="25">
        <f t="shared" si="68"/>
        <v>1879.0941079309557</v>
      </c>
      <c r="T25" s="22">
        <f t="shared" si="68"/>
        <v>1740.4823432869814</v>
      </c>
      <c r="AJ25" s="4">
        <f t="shared" si="12"/>
        <v>58.106678778913405</v>
      </c>
      <c r="AK25" s="5">
        <f t="shared" si="13"/>
        <v>3.312180104375023</v>
      </c>
      <c r="AL25" s="5">
        <f t="shared" si="13"/>
        <v>9.8558825716678844E-2</v>
      </c>
      <c r="AM25" s="5">
        <f t="shared" si="13"/>
        <v>13.25402737523245</v>
      </c>
      <c r="AN25" s="5">
        <f t="shared" si="13"/>
        <v>1.0445496699205856</v>
      </c>
      <c r="AO25" s="5">
        <f t="shared" si="13"/>
        <v>8.3209068622031062</v>
      </c>
      <c r="AP25" s="5">
        <f t="shared" si="14"/>
        <v>7.6558870060994072E-2</v>
      </c>
      <c r="AQ25" s="5">
        <f t="shared" si="14"/>
        <v>57.862076533124842</v>
      </c>
      <c r="AR25" s="5">
        <f t="shared" si="14"/>
        <v>1.3197631538977872</v>
      </c>
      <c r="AS25" s="5">
        <f t="shared" si="14"/>
        <v>9.7666712891638525</v>
      </c>
      <c r="AT25" s="5">
        <f t="shared" si="14"/>
        <v>2.7457646101958137</v>
      </c>
      <c r="AW25" s="5">
        <f t="shared" si="2"/>
        <v>41.719088476223703</v>
      </c>
      <c r="AX25" s="5">
        <f t="shared" si="3"/>
        <v>-13.075410198314682</v>
      </c>
      <c r="AY25" s="5">
        <f t="shared" si="59"/>
        <v>-16.289031476973026</v>
      </c>
      <c r="AZ25" s="5">
        <f t="shared" si="60"/>
        <v>-3.1335629274572554</v>
      </c>
      <c r="BA25" s="5">
        <f t="shared" si="61"/>
        <v>-15.343040632769121</v>
      </c>
      <c r="BB25" s="5">
        <f t="shared" si="62"/>
        <v>-8.0666834404865995</v>
      </c>
      <c r="BC25" s="5">
        <f t="shared" si="63"/>
        <v>-16.311031432628713</v>
      </c>
      <c r="BD25" s="5">
        <f t="shared" si="64"/>
        <v>41.474486230435133</v>
      </c>
      <c r="BE25" s="5">
        <f t="shared" si="65"/>
        <v>-15.067827148791919</v>
      </c>
      <c r="BF25" s="5">
        <f t="shared" si="66"/>
        <v>-6.6209190135258531</v>
      </c>
      <c r="BG25" s="5">
        <f t="shared" si="67"/>
        <v>-13.641825692493892</v>
      </c>
      <c r="BJ25" s="3">
        <f t="shared" si="5"/>
        <v>1740.4823432869814</v>
      </c>
      <c r="BK25" s="3">
        <f t="shared" si="6"/>
        <v>170.96635185419157</v>
      </c>
      <c r="BL25" s="3">
        <f t="shared" si="15"/>
        <v>265.33254645781807</v>
      </c>
      <c r="BM25" s="3">
        <f t="shared" si="16"/>
        <v>9.8192166203344851</v>
      </c>
      <c r="BN25" s="3">
        <f t="shared" si="17"/>
        <v>235.40889585880427</v>
      </c>
      <c r="BO25" s="3">
        <f t="shared" si="18"/>
        <v>65.071381729020715</v>
      </c>
      <c r="BP25" s="3">
        <f t="shared" si="19"/>
        <v>266.0497463962019</v>
      </c>
      <c r="BQ25" s="3">
        <f t="shared" si="20"/>
        <v>1720.1330080785535</v>
      </c>
      <c r="BR25" s="3">
        <f t="shared" si="21"/>
        <v>227.03941498587079</v>
      </c>
      <c r="BS25" s="3">
        <f t="shared" si="22"/>
        <v>43.836568583668154</v>
      </c>
      <c r="BT25" s="3">
        <f t="shared" si="23"/>
        <v>186.09940822438645</v>
      </c>
      <c r="BX25" s="3">
        <f t="shared" si="24"/>
        <v>-545.49419492640789</v>
      </c>
      <c r="BY25" s="3">
        <f t="shared" si="25"/>
        <v>-679.56354537983054</v>
      </c>
      <c r="BZ25" s="3">
        <f t="shared" si="26"/>
        <v>-130.72938901640379</v>
      </c>
      <c r="CA25" s="3">
        <f t="shared" si="27"/>
        <v>-640.09766965279027</v>
      </c>
      <c r="CB25" s="3">
        <f t="shared" si="28"/>
        <v>-336.53468016334909</v>
      </c>
      <c r="CC25" s="3">
        <f t="shared" si="29"/>
        <v>-680.48136347630316</v>
      </c>
      <c r="CD25" s="3">
        <f t="shared" si="30"/>
        <v>1730.277760553445</v>
      </c>
      <c r="CE25" s="3">
        <f t="shared" si="31"/>
        <v>-628.61601396489561</v>
      </c>
      <c r="CF25" s="3">
        <f t="shared" si="32"/>
        <v>-276.21870611919684</v>
      </c>
      <c r="CG25" s="3">
        <f t="shared" si="33"/>
        <v>-569.12453304237442</v>
      </c>
    </row>
    <row r="26" spans="1:85">
      <c r="A26" s="1">
        <v>24</v>
      </c>
      <c r="B26" s="19">
        <v>3.312180104375023</v>
      </c>
      <c r="C26" s="20">
        <f t="shared" si="9"/>
        <v>10.970537043817737</v>
      </c>
      <c r="D26" s="3">
        <v>0.46462247622529973</v>
      </c>
      <c r="F26" s="12" t="s">
        <v>20</v>
      </c>
      <c r="G26" s="12"/>
      <c r="Q26" s="25">
        <f t="shared" si="68"/>
        <v>262.66513947585509</v>
      </c>
      <c r="R26" s="25">
        <f t="shared" si="68"/>
        <v>266.16350517917937</v>
      </c>
      <c r="S26" s="25">
        <f t="shared" si="68"/>
        <v>131.01044848203725</v>
      </c>
      <c r="T26" s="22">
        <f t="shared" si="68"/>
        <v>170.96635185419157</v>
      </c>
      <c r="AJ26" s="4">
        <f t="shared" si="12"/>
        <v>3.312180104375023</v>
      </c>
      <c r="AK26" s="5">
        <f t="shared" si="13"/>
        <v>9.8558825716678844E-2</v>
      </c>
      <c r="AL26" s="5">
        <f t="shared" si="13"/>
        <v>13.25402737523245</v>
      </c>
      <c r="AM26" s="5">
        <f t="shared" si="13"/>
        <v>1.0445496699205856</v>
      </c>
      <c r="AN26" s="5">
        <f t="shared" si="13"/>
        <v>8.3209068622031062</v>
      </c>
      <c r="AO26" s="5">
        <f t="shared" si="13"/>
        <v>7.6558870060994072E-2</v>
      </c>
      <c r="AP26" s="5">
        <f t="shared" si="14"/>
        <v>57.862076533124842</v>
      </c>
      <c r="AQ26" s="5">
        <f t="shared" si="14"/>
        <v>1.3197631538977872</v>
      </c>
      <c r="AR26" s="5">
        <f t="shared" si="14"/>
        <v>9.7666712891638525</v>
      </c>
      <c r="AS26" s="5">
        <f t="shared" si="14"/>
        <v>2.7457646101958137</v>
      </c>
      <c r="AT26" s="5">
        <f t="shared" si="14"/>
        <v>151.84498510981425</v>
      </c>
      <c r="AW26" s="5">
        <f t="shared" si="2"/>
        <v>-13.075410198314682</v>
      </c>
      <c r="AX26" s="5">
        <f t="shared" si="3"/>
        <v>-16.289031476973026</v>
      </c>
      <c r="AY26" s="5">
        <f t="shared" si="59"/>
        <v>-3.1335629274572554</v>
      </c>
      <c r="AZ26" s="5">
        <f t="shared" si="60"/>
        <v>-15.343040632769121</v>
      </c>
      <c r="BA26" s="5">
        <f t="shared" si="61"/>
        <v>-8.0666834404865995</v>
      </c>
      <c r="BB26" s="5">
        <f t="shared" si="62"/>
        <v>-16.311031432628713</v>
      </c>
      <c r="BC26" s="5">
        <f t="shared" si="63"/>
        <v>41.474486230435133</v>
      </c>
      <c r="BD26" s="5">
        <f t="shared" si="64"/>
        <v>-15.067827148791919</v>
      </c>
      <c r="BE26" s="5">
        <f t="shared" si="65"/>
        <v>-6.6209190135258531</v>
      </c>
      <c r="BF26" s="5">
        <f t="shared" si="66"/>
        <v>-13.641825692493892</v>
      </c>
      <c r="BG26" s="5">
        <f t="shared" si="67"/>
        <v>135.45739480712453</v>
      </c>
      <c r="BJ26" s="3">
        <f t="shared" si="5"/>
        <v>170.96635185419157</v>
      </c>
      <c r="BK26" s="3">
        <f t="shared" si="6"/>
        <v>265.33254645781807</v>
      </c>
      <c r="BL26" s="3">
        <f t="shared" si="15"/>
        <v>9.8192166203344851</v>
      </c>
      <c r="BM26" s="3">
        <f t="shared" si="16"/>
        <v>235.40889585880427</v>
      </c>
      <c r="BN26" s="3">
        <f t="shared" si="17"/>
        <v>65.071381729020715</v>
      </c>
      <c r="BO26" s="3">
        <f t="shared" si="18"/>
        <v>266.0497463962019</v>
      </c>
      <c r="BP26" s="3">
        <f t="shared" si="19"/>
        <v>1720.1330080785535</v>
      </c>
      <c r="BQ26" s="3">
        <f t="shared" si="20"/>
        <v>227.03941498587079</v>
      </c>
      <c r="BR26" s="3">
        <f t="shared" si="21"/>
        <v>43.836568583668154</v>
      </c>
      <c r="BS26" s="3">
        <f t="shared" si="22"/>
        <v>186.09940822438645</v>
      </c>
      <c r="BT26" s="3">
        <f t="shared" si="23"/>
        <v>18348.705807933209</v>
      </c>
      <c r="BX26" s="3">
        <f t="shared" si="24"/>
        <v>212.98576829468198</v>
      </c>
      <c r="BY26" s="3">
        <f t="shared" si="25"/>
        <v>40.972620658735408</v>
      </c>
      <c r="BZ26" s="3">
        <f t="shared" si="26"/>
        <v>200.61654996286592</v>
      </c>
      <c r="CA26" s="3">
        <f t="shared" si="27"/>
        <v>105.47519492431465</v>
      </c>
      <c r="CB26" s="3">
        <f t="shared" si="28"/>
        <v>213.27342673922482</v>
      </c>
      <c r="CC26" s="3">
        <f t="shared" si="29"/>
        <v>-542.29592022729344</v>
      </c>
      <c r="CD26" s="3">
        <f t="shared" si="30"/>
        <v>197.0180207677567</v>
      </c>
      <c r="CE26" s="3">
        <f t="shared" si="31"/>
        <v>86.571231991671524</v>
      </c>
      <c r="CF26" s="3">
        <f t="shared" si="32"/>
        <v>178.37246678326588</v>
      </c>
      <c r="CG26" s="3">
        <f t="shared" si="33"/>
        <v>-1771.1610014982143</v>
      </c>
    </row>
    <row r="27" spans="1:85">
      <c r="A27" s="1">
        <v>25</v>
      </c>
      <c r="B27" s="19">
        <v>9.8558825716678844E-2</v>
      </c>
      <c r="C27" s="20">
        <f t="shared" si="9"/>
        <v>9.7138421266506746E-3</v>
      </c>
      <c r="D27" s="3">
        <v>0.47409308594082872</v>
      </c>
      <c r="F27" s="1" t="s">
        <v>18</v>
      </c>
      <c r="G27" s="1" t="s">
        <v>19</v>
      </c>
      <c r="Q27" s="25">
        <f t="shared" si="68"/>
        <v>377.15848234966813</v>
      </c>
      <c r="R27" s="25">
        <f t="shared" si="68"/>
        <v>381.34823279192676</v>
      </c>
      <c r="S27" s="25">
        <f t="shared" si="68"/>
        <v>214.90389725354083</v>
      </c>
      <c r="T27" s="22">
        <f t="shared" si="68"/>
        <v>265.33254645781807</v>
      </c>
      <c r="AJ27" s="4">
        <f t="shared" si="12"/>
        <v>9.8558825716678844E-2</v>
      </c>
      <c r="AK27" s="5">
        <f t="shared" si="13"/>
        <v>13.25402737523245</v>
      </c>
      <c r="AL27" s="5">
        <f t="shared" si="13"/>
        <v>1.0445496699205856</v>
      </c>
      <c r="AM27" s="5">
        <f t="shared" si="13"/>
        <v>8.3209068622031062</v>
      </c>
      <c r="AN27" s="5">
        <f t="shared" si="13"/>
        <v>7.6558870060994072E-2</v>
      </c>
      <c r="AO27" s="5">
        <f t="shared" si="13"/>
        <v>57.862076533124842</v>
      </c>
      <c r="AP27" s="5">
        <f t="shared" si="14"/>
        <v>1.3197631538977872</v>
      </c>
      <c r="AQ27" s="5">
        <f t="shared" si="14"/>
        <v>9.7666712891638525</v>
      </c>
      <c r="AR27" s="5">
        <f t="shared" si="14"/>
        <v>2.7457646101958137</v>
      </c>
      <c r="AS27" s="5">
        <f t="shared" si="14"/>
        <v>151.84498510981425</v>
      </c>
      <c r="AT27" s="5">
        <f t="shared" si="14"/>
        <v>127.89790626936306</v>
      </c>
      <c r="AW27" s="5">
        <f t="shared" si="2"/>
        <v>-16.289031476973026</v>
      </c>
      <c r="AX27" s="5">
        <f t="shared" si="3"/>
        <v>-3.1335629274572554</v>
      </c>
      <c r="AY27" s="5">
        <f t="shared" si="59"/>
        <v>-15.343040632769121</v>
      </c>
      <c r="AZ27" s="5">
        <f t="shared" si="60"/>
        <v>-8.0666834404865995</v>
      </c>
      <c r="BA27" s="5">
        <f t="shared" si="61"/>
        <v>-16.311031432628713</v>
      </c>
      <c r="BB27" s="5">
        <f t="shared" si="62"/>
        <v>41.474486230435133</v>
      </c>
      <c r="BC27" s="5">
        <f t="shared" si="63"/>
        <v>-15.067827148791919</v>
      </c>
      <c r="BD27" s="5">
        <f t="shared" si="64"/>
        <v>-6.6209190135258531</v>
      </c>
      <c r="BE27" s="5">
        <f t="shared" si="65"/>
        <v>-13.641825692493892</v>
      </c>
      <c r="BF27" s="5">
        <f t="shared" si="66"/>
        <v>135.45739480712453</v>
      </c>
      <c r="BG27" s="5">
        <f t="shared" si="67"/>
        <v>111.51031596667336</v>
      </c>
      <c r="BJ27" s="3">
        <f t="shared" si="5"/>
        <v>265.33254645781807</v>
      </c>
      <c r="BK27" s="3">
        <f t="shared" si="6"/>
        <v>9.8192166203344851</v>
      </c>
      <c r="BL27" s="3">
        <f t="shared" si="15"/>
        <v>235.40889585880427</v>
      </c>
      <c r="BM27" s="3">
        <f t="shared" si="16"/>
        <v>65.071381729020715</v>
      </c>
      <c r="BN27" s="3">
        <f t="shared" si="17"/>
        <v>266.0497463962019</v>
      </c>
      <c r="BO27" s="3">
        <f t="shared" si="18"/>
        <v>1720.1330080785535</v>
      </c>
      <c r="BP27" s="3">
        <f t="shared" si="19"/>
        <v>227.03941498587079</v>
      </c>
      <c r="BQ27" s="3">
        <f t="shared" si="20"/>
        <v>43.836568583668154</v>
      </c>
      <c r="BR27" s="3">
        <f t="shared" si="21"/>
        <v>186.09940822438645</v>
      </c>
      <c r="BS27" s="3">
        <f t="shared" si="22"/>
        <v>18348.705807933209</v>
      </c>
      <c r="BT27" s="3">
        <f t="shared" si="23"/>
        <v>12434.550566987327</v>
      </c>
      <c r="BX27" s="3">
        <f t="shared" si="24"/>
        <v>51.042705160426976</v>
      </c>
      <c r="BY27" s="3">
        <f t="shared" si="25"/>
        <v>249.92327181965234</v>
      </c>
      <c r="BZ27" s="3">
        <f t="shared" si="26"/>
        <v>131.39846047686328</v>
      </c>
      <c r="CA27" s="3">
        <f t="shared" si="27"/>
        <v>265.69090442798552</v>
      </c>
      <c r="CB27" s="3">
        <f t="shared" si="28"/>
        <v>-675.57921169884219</v>
      </c>
      <c r="CC27" s="3">
        <f t="shared" si="29"/>
        <v>245.44031071626029</v>
      </c>
      <c r="CD27" s="3">
        <f t="shared" si="30"/>
        <v>107.84835821781182</v>
      </c>
      <c r="CE27" s="3">
        <f t="shared" si="31"/>
        <v>222.21212810841237</v>
      </c>
      <c r="CF27" s="3">
        <f t="shared" si="32"/>
        <v>-2206.4697678020138</v>
      </c>
      <c r="CG27" s="3">
        <f t="shared" si="33"/>
        <v>-1816.3950467883501</v>
      </c>
    </row>
    <row r="28" spans="1:85">
      <c r="A28" s="1">
        <v>26</v>
      </c>
      <c r="B28" s="19">
        <v>13.25402737523245</v>
      </c>
      <c r="C28" s="20">
        <f t="shared" si="9"/>
        <v>175.66924166341119</v>
      </c>
      <c r="D28" s="3">
        <v>0.48904754398069439</v>
      </c>
      <c r="F28" s="1">
        <v>0.9</v>
      </c>
      <c r="G28" s="1">
        <v>1.643</v>
      </c>
      <c r="Q28" s="25">
        <f t="shared" si="68"/>
        <v>39.251477869096483</v>
      </c>
      <c r="R28" s="25">
        <f t="shared" si="68"/>
        <v>40.610935193410867</v>
      </c>
      <c r="S28" s="25">
        <f t="shared" si="68"/>
        <v>2.2624139950304367</v>
      </c>
      <c r="T28" s="22">
        <f t="shared" si="68"/>
        <v>9.8192166203344851</v>
      </c>
      <c r="AJ28" s="4">
        <f t="shared" si="12"/>
        <v>13.25402737523245</v>
      </c>
      <c r="AK28" s="5">
        <f t="shared" si="13"/>
        <v>1.0445496699205856</v>
      </c>
      <c r="AL28" s="5">
        <f t="shared" si="13"/>
        <v>8.3209068622031062</v>
      </c>
      <c r="AM28" s="5">
        <f t="shared" si="13"/>
        <v>7.6558870060994072E-2</v>
      </c>
      <c r="AN28" s="5">
        <f t="shared" si="13"/>
        <v>57.862076533124842</v>
      </c>
      <c r="AO28" s="5">
        <f t="shared" si="13"/>
        <v>1.3197631538977872</v>
      </c>
      <c r="AP28" s="5">
        <f t="shared" si="14"/>
        <v>9.7666712891638525</v>
      </c>
      <c r="AQ28" s="5">
        <f t="shared" si="14"/>
        <v>2.7457646101958137</v>
      </c>
      <c r="AR28" s="5">
        <f t="shared" si="14"/>
        <v>151.84498510981425</v>
      </c>
      <c r="AS28" s="5">
        <f t="shared" si="14"/>
        <v>127.89790626936306</v>
      </c>
      <c r="AT28" s="5">
        <f t="shared" si="14"/>
        <v>0.40281570904333086</v>
      </c>
      <c r="AW28" s="5">
        <f t="shared" si="2"/>
        <v>-3.1335629274572554</v>
      </c>
      <c r="AX28" s="5">
        <f t="shared" si="3"/>
        <v>-15.343040632769121</v>
      </c>
      <c r="AY28" s="5">
        <f t="shared" si="59"/>
        <v>-8.0666834404865995</v>
      </c>
      <c r="AZ28" s="5">
        <f t="shared" si="60"/>
        <v>-16.311031432628713</v>
      </c>
      <c r="BA28" s="5">
        <f t="shared" si="61"/>
        <v>41.474486230435133</v>
      </c>
      <c r="BB28" s="5">
        <f t="shared" si="62"/>
        <v>-15.067827148791919</v>
      </c>
      <c r="BC28" s="5">
        <f t="shared" si="63"/>
        <v>-6.6209190135258531</v>
      </c>
      <c r="BD28" s="5">
        <f t="shared" si="64"/>
        <v>-13.641825692493892</v>
      </c>
      <c r="BE28" s="5">
        <f t="shared" si="65"/>
        <v>135.45739480712453</v>
      </c>
      <c r="BF28" s="5">
        <f t="shared" si="66"/>
        <v>111.51031596667336</v>
      </c>
      <c r="BG28" s="5">
        <f t="shared" si="67"/>
        <v>-15.984774593646375</v>
      </c>
      <c r="BJ28" s="3">
        <f t="shared" si="5"/>
        <v>9.8192166203344851</v>
      </c>
      <c r="BK28" s="3">
        <f t="shared" si="6"/>
        <v>235.40889585880427</v>
      </c>
      <c r="BL28" s="3">
        <f t="shared" si="15"/>
        <v>65.071381729020715</v>
      </c>
      <c r="BM28" s="3">
        <f t="shared" si="16"/>
        <v>266.0497463962019</v>
      </c>
      <c r="BN28" s="3">
        <f t="shared" si="17"/>
        <v>1720.1330080785535</v>
      </c>
      <c r="BO28" s="3">
        <f t="shared" si="18"/>
        <v>227.03941498587079</v>
      </c>
      <c r="BP28" s="3">
        <f t="shared" si="19"/>
        <v>43.836568583668154</v>
      </c>
      <c r="BQ28" s="3">
        <f t="shared" si="20"/>
        <v>186.09940822438645</v>
      </c>
      <c r="BR28" s="3">
        <f t="shared" si="21"/>
        <v>18348.705807933209</v>
      </c>
      <c r="BS28" s="3">
        <f t="shared" si="22"/>
        <v>12434.550566987327</v>
      </c>
      <c r="BT28" s="3">
        <f t="shared" si="23"/>
        <v>255.51301880968262</v>
      </c>
      <c r="BX28" s="3">
        <f t="shared" si="24"/>
        <v>48.078383321315627</v>
      </c>
      <c r="BY28" s="3">
        <f t="shared" si="25"/>
        <v>25.277460176642155</v>
      </c>
      <c r="BZ28" s="3">
        <f t="shared" si="26"/>
        <v>51.111643405875341</v>
      </c>
      <c r="CA28" s="3">
        <f t="shared" si="27"/>
        <v>-129.96291248702795</v>
      </c>
      <c r="CB28" s="3">
        <f t="shared" si="28"/>
        <v>47.215984550788313</v>
      </c>
      <c r="CC28" s="3">
        <f t="shared" si="29"/>
        <v>20.747066366481477</v>
      </c>
      <c r="CD28" s="3">
        <f t="shared" si="30"/>
        <v>42.74751925283276</v>
      </c>
      <c r="CE28" s="3">
        <f t="shared" si="31"/>
        <v>-424.46427061754639</v>
      </c>
      <c r="CF28" s="3">
        <f t="shared" si="32"/>
        <v>-349.42459214221248</v>
      </c>
      <c r="CG28" s="3">
        <f t="shared" si="33"/>
        <v>50.089297070410893</v>
      </c>
    </row>
    <row r="29" spans="1:85">
      <c r="A29" s="1">
        <v>27</v>
      </c>
      <c r="B29" s="19">
        <v>1.0445496699205856</v>
      </c>
      <c r="C29" s="20">
        <f t="shared" si="9"/>
        <v>1.0910840129312043</v>
      </c>
      <c r="D29" s="3">
        <v>0.53514917825879516</v>
      </c>
      <c r="F29" s="1">
        <v>0.95</v>
      </c>
      <c r="G29" s="1">
        <v>1.96</v>
      </c>
      <c r="Q29" s="25">
        <f t="shared" si="68"/>
        <v>341.3100209741088</v>
      </c>
      <c r="R29" s="25">
        <f t="shared" si="68"/>
        <v>345.29624910426503</v>
      </c>
      <c r="S29" s="25">
        <f t="shared" si="68"/>
        <v>188.06309955217739</v>
      </c>
      <c r="T29" s="22">
        <f t="shared" si="68"/>
        <v>235.40889585880427</v>
      </c>
      <c r="AJ29" s="4">
        <f t="shared" si="12"/>
        <v>1.0445496699205856</v>
      </c>
      <c r="AK29" s="5">
        <f t="shared" si="13"/>
        <v>8.3209068622031062</v>
      </c>
      <c r="AL29" s="5">
        <f t="shared" si="13"/>
        <v>7.6558870060994072E-2</v>
      </c>
      <c r="AM29" s="5">
        <f t="shared" si="13"/>
        <v>57.862076533124842</v>
      </c>
      <c r="AN29" s="5">
        <f t="shared" si="13"/>
        <v>1.3197631538977872</v>
      </c>
      <c r="AO29" s="5">
        <f t="shared" si="13"/>
        <v>9.7666712891638525</v>
      </c>
      <c r="AP29" s="5">
        <f t="shared" si="14"/>
        <v>2.7457646101958137</v>
      </c>
      <c r="AQ29" s="5">
        <f t="shared" si="14"/>
        <v>151.84498510981425</v>
      </c>
      <c r="AR29" s="5">
        <f t="shared" si="14"/>
        <v>127.89790626936306</v>
      </c>
      <c r="AS29" s="5">
        <f t="shared" si="14"/>
        <v>0.40281570904333086</v>
      </c>
      <c r="AT29" s="5">
        <f t="shared" si="14"/>
        <v>5.6237273220071105</v>
      </c>
      <c r="AW29" s="5">
        <f t="shared" si="2"/>
        <v>-15.343040632769121</v>
      </c>
      <c r="AX29" s="5">
        <f t="shared" si="3"/>
        <v>-8.0666834404865995</v>
      </c>
      <c r="AY29" s="5">
        <f t="shared" si="59"/>
        <v>-16.311031432628713</v>
      </c>
      <c r="AZ29" s="5">
        <f t="shared" si="60"/>
        <v>41.474486230435133</v>
      </c>
      <c r="BA29" s="5">
        <f t="shared" si="61"/>
        <v>-15.067827148791919</v>
      </c>
      <c r="BB29" s="5">
        <f t="shared" si="62"/>
        <v>-6.6209190135258531</v>
      </c>
      <c r="BC29" s="5">
        <f t="shared" si="63"/>
        <v>-13.641825692493892</v>
      </c>
      <c r="BD29" s="5">
        <f t="shared" si="64"/>
        <v>135.45739480712453</v>
      </c>
      <c r="BE29" s="5">
        <f t="shared" si="65"/>
        <v>111.51031596667336</v>
      </c>
      <c r="BF29" s="5">
        <f t="shared" si="66"/>
        <v>-15.984774593646375</v>
      </c>
      <c r="BG29" s="5">
        <f t="shared" si="67"/>
        <v>-10.763862980682596</v>
      </c>
      <c r="BJ29" s="3">
        <f t="shared" si="5"/>
        <v>235.40889585880427</v>
      </c>
      <c r="BK29" s="3">
        <f t="shared" si="6"/>
        <v>65.071381729020715</v>
      </c>
      <c r="BL29" s="3">
        <f t="shared" si="15"/>
        <v>266.0497463962019</v>
      </c>
      <c r="BM29" s="3">
        <f t="shared" si="16"/>
        <v>1720.1330080785535</v>
      </c>
      <c r="BN29" s="3">
        <f t="shared" si="17"/>
        <v>227.03941498587079</v>
      </c>
      <c r="BO29" s="3">
        <f t="shared" si="18"/>
        <v>43.836568583668154</v>
      </c>
      <c r="BP29" s="3">
        <f t="shared" si="19"/>
        <v>186.09940822438645</v>
      </c>
      <c r="BQ29" s="3">
        <f t="shared" si="20"/>
        <v>18348.705807933209</v>
      </c>
      <c r="BR29" s="3">
        <f t="shared" si="21"/>
        <v>12434.550566987327</v>
      </c>
      <c r="BS29" s="3">
        <f t="shared" si="22"/>
        <v>255.51301880968262</v>
      </c>
      <c r="BT29" s="3">
        <f t="shared" si="23"/>
        <v>115.86074626690922</v>
      </c>
      <c r="BX29" s="3">
        <f t="shared" si="24"/>
        <v>123.76745179907171</v>
      </c>
      <c r="BY29" s="3">
        <f t="shared" si="25"/>
        <v>250.26081803319667</v>
      </c>
      <c r="BZ29" s="3">
        <f t="shared" si="26"/>
        <v>-636.34472745678966</v>
      </c>
      <c r="CA29" s="3">
        <f t="shared" si="27"/>
        <v>231.18628419145611</v>
      </c>
      <c r="CB29" s="3">
        <f t="shared" si="28"/>
        <v>101.5850294508008</v>
      </c>
      <c r="CC29" s="3">
        <f t="shared" si="29"/>
        <v>209.30708590508755</v>
      </c>
      <c r="CD29" s="3">
        <f t="shared" si="30"/>
        <v>-2078.3283125347607</v>
      </c>
      <c r="CE29" s="3">
        <f t="shared" si="31"/>
        <v>-1710.9073088495927</v>
      </c>
      <c r="CF29" s="3">
        <f t="shared" si="32"/>
        <v>245.25504609597184</v>
      </c>
      <c r="CG29" s="3">
        <f t="shared" si="33"/>
        <v>165.1503870781724</v>
      </c>
    </row>
    <row r="30" spans="1:85">
      <c r="A30" s="1">
        <v>28</v>
      </c>
      <c r="B30" s="19">
        <v>8.3209068622031062</v>
      </c>
      <c r="C30" s="20">
        <f t="shared" si="9"/>
        <v>69.237491009458736</v>
      </c>
      <c r="D30" s="3">
        <v>0.54884665139431532</v>
      </c>
      <c r="F30" s="1">
        <v>0.99</v>
      </c>
      <c r="G30" s="1">
        <v>2.5760000000000001</v>
      </c>
      <c r="Q30" s="25">
        <f t="shared" si="68"/>
        <v>125.40014240658067</v>
      </c>
      <c r="R30" s="25">
        <f t="shared" si="68"/>
        <v>127.8209208830429</v>
      </c>
      <c r="S30" s="25">
        <f t="shared" si="68"/>
        <v>41.438223860712881</v>
      </c>
      <c r="T30" s="22">
        <f t="shared" si="68"/>
        <v>65.071381729020715</v>
      </c>
      <c r="AJ30" s="4">
        <f t="shared" si="12"/>
        <v>8.3209068622031062</v>
      </c>
      <c r="AK30" s="5">
        <f t="shared" si="13"/>
        <v>7.6558870060994072E-2</v>
      </c>
      <c r="AL30" s="5">
        <f t="shared" si="13"/>
        <v>57.862076533124842</v>
      </c>
      <c r="AM30" s="5">
        <f t="shared" si="13"/>
        <v>1.3197631538977872</v>
      </c>
      <c r="AN30" s="5">
        <f t="shared" si="13"/>
        <v>9.7666712891638525</v>
      </c>
      <c r="AO30" s="5">
        <f t="shared" si="13"/>
        <v>2.7457646101958137</v>
      </c>
      <c r="AP30" s="5">
        <f t="shared" si="14"/>
        <v>151.84498510981425</v>
      </c>
      <c r="AQ30" s="5">
        <f t="shared" si="14"/>
        <v>127.89790626936306</v>
      </c>
      <c r="AR30" s="5">
        <f t="shared" si="14"/>
        <v>0.40281570904333086</v>
      </c>
      <c r="AS30" s="5">
        <f t="shared" si="14"/>
        <v>5.6237273220071105</v>
      </c>
      <c r="AT30" s="5">
        <f t="shared" si="14"/>
        <v>1.6082497816725774</v>
      </c>
      <c r="AW30" s="5">
        <f t="shared" si="2"/>
        <v>-8.0666834404865995</v>
      </c>
      <c r="AX30" s="5">
        <f t="shared" si="3"/>
        <v>-16.311031432628713</v>
      </c>
      <c r="AY30" s="5">
        <f t="shared" si="59"/>
        <v>41.474486230435133</v>
      </c>
      <c r="AZ30" s="5">
        <f t="shared" si="60"/>
        <v>-15.067827148791919</v>
      </c>
      <c r="BA30" s="5">
        <f t="shared" si="61"/>
        <v>-6.6209190135258531</v>
      </c>
      <c r="BB30" s="5">
        <f t="shared" si="62"/>
        <v>-13.641825692493892</v>
      </c>
      <c r="BC30" s="5">
        <f t="shared" si="63"/>
        <v>135.45739480712453</v>
      </c>
      <c r="BD30" s="5">
        <f t="shared" si="64"/>
        <v>111.51031596667336</v>
      </c>
      <c r="BE30" s="5">
        <f t="shared" si="65"/>
        <v>-15.984774593646375</v>
      </c>
      <c r="BF30" s="5">
        <f t="shared" si="66"/>
        <v>-10.763862980682596</v>
      </c>
      <c r="BG30" s="5">
        <f t="shared" si="67"/>
        <v>-14.779340521017128</v>
      </c>
      <c r="BJ30" s="3">
        <f t="shared" si="5"/>
        <v>65.071381729020715</v>
      </c>
      <c r="BK30" s="3">
        <f t="shared" si="6"/>
        <v>266.0497463962019</v>
      </c>
      <c r="BL30" s="3">
        <f t="shared" si="15"/>
        <v>1720.1330080785535</v>
      </c>
      <c r="BM30" s="3">
        <f t="shared" si="16"/>
        <v>227.03941498587079</v>
      </c>
      <c r="BN30" s="3">
        <f t="shared" si="17"/>
        <v>43.836568583668154</v>
      </c>
      <c r="BO30" s="3">
        <f t="shared" si="18"/>
        <v>186.09940822438645</v>
      </c>
      <c r="BP30" s="3">
        <f t="shared" si="19"/>
        <v>18348.705807933209</v>
      </c>
      <c r="BQ30" s="3">
        <f t="shared" si="20"/>
        <v>12434.550566987327</v>
      </c>
      <c r="BR30" s="3">
        <f t="shared" si="21"/>
        <v>255.51301880968262</v>
      </c>
      <c r="BS30" s="3">
        <f t="shared" si="22"/>
        <v>115.86074626690922</v>
      </c>
      <c r="BT30" s="3">
        <f t="shared" si="23"/>
        <v>218.42890623617882</v>
      </c>
      <c r="BX30" s="3">
        <f t="shared" si="24"/>
        <v>131.57592715484245</v>
      </c>
      <c r="BY30" s="3">
        <f t="shared" si="25"/>
        <v>-334.56155127774059</v>
      </c>
      <c r="BZ30" s="3">
        <f t="shared" si="26"/>
        <v>121.54739174527418</v>
      </c>
      <c r="CA30" s="3">
        <f t="shared" si="27"/>
        <v>53.40885776721187</v>
      </c>
      <c r="CB30" s="3">
        <f t="shared" si="28"/>
        <v>110.04428941164512</v>
      </c>
      <c r="CC30" s="3">
        <f t="shared" si="29"/>
        <v>-1092.6919235820869</v>
      </c>
      <c r="CD30" s="3">
        <f t="shared" si="30"/>
        <v>-899.51841925179247</v>
      </c>
      <c r="CE30" s="3">
        <f t="shared" si="31"/>
        <v>128.94411651447811</v>
      </c>
      <c r="CF30" s="3">
        <f t="shared" si="32"/>
        <v>86.828675261939026</v>
      </c>
      <c r="CG30" s="3">
        <f t="shared" si="33"/>
        <v>119.22026144220145</v>
      </c>
    </row>
    <row r="31" spans="1:85">
      <c r="A31" s="1">
        <v>29</v>
      </c>
      <c r="B31" s="19">
        <v>7.6558870060994072E-2</v>
      </c>
      <c r="C31" s="20">
        <f t="shared" si="9"/>
        <v>5.8612605850161745E-3</v>
      </c>
      <c r="D31" s="3">
        <v>0.59820421349517428</v>
      </c>
      <c r="Q31" s="25">
        <f t="shared" si="68"/>
        <v>378.01346964101731</v>
      </c>
      <c r="R31" s="25">
        <f t="shared" si="68"/>
        <v>382.20795319657054</v>
      </c>
      <c r="S31" s="25">
        <f t="shared" si="68"/>
        <v>215.54940238910822</v>
      </c>
      <c r="T31" s="22">
        <f t="shared" si="68"/>
        <v>266.0497463962019</v>
      </c>
      <c r="AJ31" s="4">
        <f t="shared" si="12"/>
        <v>7.6558870060994072E-2</v>
      </c>
      <c r="AK31" s="5">
        <f t="shared" si="13"/>
        <v>57.862076533124842</v>
      </c>
      <c r="AL31" s="5">
        <f t="shared" si="13"/>
        <v>1.3197631538977872</v>
      </c>
      <c r="AM31" s="5">
        <f t="shared" si="13"/>
        <v>9.7666712891638525</v>
      </c>
      <c r="AN31" s="5">
        <f t="shared" si="13"/>
        <v>2.7457646101958137</v>
      </c>
      <c r="AO31" s="5">
        <f t="shared" si="13"/>
        <v>151.84498510981425</v>
      </c>
      <c r="AP31" s="5">
        <f t="shared" si="14"/>
        <v>127.89790626936306</v>
      </c>
      <c r="AQ31" s="5">
        <f t="shared" si="14"/>
        <v>0.40281570904333086</v>
      </c>
      <c r="AR31" s="5">
        <f t="shared" si="14"/>
        <v>5.6237273220071105</v>
      </c>
      <c r="AS31" s="5">
        <f t="shared" si="14"/>
        <v>1.6082497816725774</v>
      </c>
      <c r="AT31" s="5">
        <f t="shared" si="14"/>
        <v>57.038481403281864</v>
      </c>
      <c r="AW31" s="5">
        <f t="shared" si="2"/>
        <v>-16.311031432628713</v>
      </c>
      <c r="AX31" s="5">
        <f t="shared" si="3"/>
        <v>41.474486230435133</v>
      </c>
      <c r="AY31" s="5">
        <f t="shared" si="59"/>
        <v>-15.067827148791919</v>
      </c>
      <c r="AZ31" s="5">
        <f t="shared" si="60"/>
        <v>-6.6209190135258531</v>
      </c>
      <c r="BA31" s="5">
        <f t="shared" si="61"/>
        <v>-13.641825692493892</v>
      </c>
      <c r="BB31" s="5">
        <f t="shared" si="62"/>
        <v>135.45739480712453</v>
      </c>
      <c r="BC31" s="5">
        <f t="shared" si="63"/>
        <v>111.51031596667336</v>
      </c>
      <c r="BD31" s="5">
        <f t="shared" si="64"/>
        <v>-15.984774593646375</v>
      </c>
      <c r="BE31" s="5">
        <f t="shared" si="65"/>
        <v>-10.763862980682596</v>
      </c>
      <c r="BF31" s="5">
        <f t="shared" si="66"/>
        <v>-14.779340521017128</v>
      </c>
      <c r="BG31" s="5">
        <f t="shared" si="67"/>
        <v>40.650891100592162</v>
      </c>
      <c r="BJ31" s="3">
        <f t="shared" si="5"/>
        <v>266.0497463962019</v>
      </c>
      <c r="BK31" s="3">
        <f t="shared" si="6"/>
        <v>1720.1330080785535</v>
      </c>
      <c r="BL31" s="3">
        <f t="shared" si="15"/>
        <v>227.03941498587079</v>
      </c>
      <c r="BM31" s="3">
        <f t="shared" si="16"/>
        <v>43.836568583668154</v>
      </c>
      <c r="BN31" s="3">
        <f t="shared" si="17"/>
        <v>186.09940822438645</v>
      </c>
      <c r="BO31" s="3">
        <f t="shared" si="18"/>
        <v>18348.705807933209</v>
      </c>
      <c r="BP31" s="3">
        <f t="shared" si="19"/>
        <v>12434.550566987327</v>
      </c>
      <c r="BQ31" s="3">
        <f t="shared" si="20"/>
        <v>255.51301880968262</v>
      </c>
      <c r="BR31" s="3">
        <f t="shared" si="21"/>
        <v>115.86074626690922</v>
      </c>
      <c r="BS31" s="3">
        <f t="shared" si="22"/>
        <v>218.42890623617882</v>
      </c>
      <c r="BT31" s="3">
        <f t="shared" si="23"/>
        <v>1652.494947272203</v>
      </c>
      <c r="BX31" s="3">
        <f t="shared" si="24"/>
        <v>-676.49164855675417</v>
      </c>
      <c r="BY31" s="3">
        <f t="shared" si="25"/>
        <v>245.77180224536127</v>
      </c>
      <c r="BZ31" s="3">
        <f t="shared" si="26"/>
        <v>107.99401814250928</v>
      </c>
      <c r="CA31" s="3">
        <f t="shared" si="27"/>
        <v>222.51224766870985</v>
      </c>
      <c r="CB31" s="3">
        <f t="shared" si="28"/>
        <v>-2209.4498244810056</v>
      </c>
      <c r="CC31" s="3">
        <f t="shared" si="29"/>
        <v>-1818.8482687947687</v>
      </c>
      <c r="CD31" s="3">
        <f t="shared" si="30"/>
        <v>260.72816084045087</v>
      </c>
      <c r="CE31" s="3">
        <f t="shared" si="31"/>
        <v>175.56970741442242</v>
      </c>
      <c r="CF31" s="3">
        <f t="shared" si="32"/>
        <v>241.06628779183359</v>
      </c>
      <c r="CG31" s="3">
        <f t="shared" si="33"/>
        <v>-663.05796250612559</v>
      </c>
    </row>
    <row r="32" spans="1:85">
      <c r="A32" s="1">
        <v>30</v>
      </c>
      <c r="B32" s="19">
        <v>57.862076533124842</v>
      </c>
      <c r="C32" s="20">
        <f t="shared" si="9"/>
        <v>3348.0199007251967</v>
      </c>
      <c r="D32" s="3">
        <v>0.6600461910789428</v>
      </c>
      <c r="Q32" s="25">
        <f t="shared" si="68"/>
        <v>1470.1817509870625</v>
      </c>
      <c r="R32" s="25">
        <f t="shared" si="68"/>
        <v>1461.9441457619662</v>
      </c>
      <c r="S32" s="25">
        <f t="shared" si="68"/>
        <v>1857.9476479439734</v>
      </c>
      <c r="T32" s="22">
        <f t="shared" si="68"/>
        <v>1720.1330080785535</v>
      </c>
      <c r="AJ32" s="4">
        <f t="shared" si="12"/>
        <v>57.862076533124842</v>
      </c>
      <c r="AK32" s="5">
        <f t="shared" si="13"/>
        <v>1.3197631538977872</v>
      </c>
      <c r="AL32" s="5">
        <f t="shared" si="13"/>
        <v>9.7666712891638525</v>
      </c>
      <c r="AM32" s="5">
        <f t="shared" si="13"/>
        <v>2.7457646101958137</v>
      </c>
      <c r="AN32" s="5">
        <f t="shared" si="13"/>
        <v>151.84498510981425</v>
      </c>
      <c r="AO32" s="5">
        <f t="shared" si="13"/>
        <v>127.89790626936306</v>
      </c>
      <c r="AP32" s="5">
        <f t="shared" si="14"/>
        <v>0.40281570904333086</v>
      </c>
      <c r="AQ32" s="5">
        <f t="shared" si="14"/>
        <v>5.6237273220071105</v>
      </c>
      <c r="AR32" s="5">
        <f t="shared" si="14"/>
        <v>1.6082497816725774</v>
      </c>
      <c r="AS32" s="5">
        <f t="shared" si="14"/>
        <v>57.038481403281864</v>
      </c>
      <c r="AT32" s="5">
        <f t="shared" si="14"/>
        <v>44.111004718899515</v>
      </c>
      <c r="AW32" s="5">
        <f t="shared" si="2"/>
        <v>41.474486230435133</v>
      </c>
      <c r="AX32" s="5">
        <f t="shared" si="3"/>
        <v>-15.067827148791919</v>
      </c>
      <c r="AY32" s="5">
        <f t="shared" si="59"/>
        <v>-6.6209190135258531</v>
      </c>
      <c r="AZ32" s="5">
        <f t="shared" si="60"/>
        <v>-13.641825692493892</v>
      </c>
      <c r="BA32" s="5">
        <f t="shared" si="61"/>
        <v>135.45739480712453</v>
      </c>
      <c r="BB32" s="5">
        <f t="shared" si="62"/>
        <v>111.51031596667336</v>
      </c>
      <c r="BC32" s="5">
        <f t="shared" si="63"/>
        <v>-15.984774593646375</v>
      </c>
      <c r="BD32" s="5">
        <f t="shared" si="64"/>
        <v>-10.763862980682596</v>
      </c>
      <c r="BE32" s="5">
        <f t="shared" si="65"/>
        <v>-14.779340521017128</v>
      </c>
      <c r="BF32" s="5">
        <f t="shared" si="66"/>
        <v>40.650891100592162</v>
      </c>
      <c r="BG32" s="5">
        <f t="shared" si="67"/>
        <v>27.72341441620981</v>
      </c>
      <c r="BJ32" s="3">
        <f t="shared" si="5"/>
        <v>1720.1330080785535</v>
      </c>
      <c r="BK32" s="3">
        <f t="shared" si="6"/>
        <v>227.03941498587079</v>
      </c>
      <c r="BL32" s="3">
        <f t="shared" si="15"/>
        <v>43.836568583668154</v>
      </c>
      <c r="BM32" s="3">
        <f t="shared" si="16"/>
        <v>186.09940822438645</v>
      </c>
      <c r="BN32" s="3">
        <f t="shared" si="17"/>
        <v>18348.705807933209</v>
      </c>
      <c r="BO32" s="3">
        <f t="shared" si="18"/>
        <v>12434.550566987327</v>
      </c>
      <c r="BP32" s="3">
        <f t="shared" si="19"/>
        <v>255.51301880968262</v>
      </c>
      <c r="BQ32" s="3">
        <f t="shared" si="20"/>
        <v>115.86074626690922</v>
      </c>
      <c r="BR32" s="3">
        <f t="shared" si="21"/>
        <v>218.42890623617882</v>
      </c>
      <c r="BS32" s="3">
        <f t="shared" si="22"/>
        <v>1652.494947272203</v>
      </c>
      <c r="BT32" s="3">
        <f t="shared" si="23"/>
        <v>768.58770689290986</v>
      </c>
      <c r="BX32" s="3">
        <f t="shared" si="24"/>
        <v>-624.93038960514707</v>
      </c>
      <c r="BY32" s="3">
        <f t="shared" si="25"/>
        <v>-274.59921445930416</v>
      </c>
      <c r="BZ32" s="3">
        <f t="shared" si="26"/>
        <v>-565.78771184133416</v>
      </c>
      <c r="CA32" s="3">
        <f t="shared" si="27"/>
        <v>5618.0258557387015</v>
      </c>
      <c r="CB32" s="3">
        <f t="shared" si="28"/>
        <v>4624.8330641112652</v>
      </c>
      <c r="CC32" s="3">
        <f t="shared" si="29"/>
        <v>-662.9603137807959</v>
      </c>
      <c r="CD32" s="3">
        <f t="shared" si="30"/>
        <v>-446.42568697861077</v>
      </c>
      <c r="CE32" s="3">
        <f t="shared" si="31"/>
        <v>-612.96555493383687</v>
      </c>
      <c r="CF32" s="3">
        <f t="shared" si="32"/>
        <v>1685.9748232064278</v>
      </c>
      <c r="CG32" s="3">
        <f t="shared" si="33"/>
        <v>1149.8143694657406</v>
      </c>
    </row>
    <row r="33" spans="1:85">
      <c r="A33" s="1">
        <v>31</v>
      </c>
      <c r="B33" s="19">
        <v>1.3197631538977872</v>
      </c>
      <c r="C33" s="20">
        <f t="shared" si="9"/>
        <v>1.7417747823862344</v>
      </c>
      <c r="D33" s="3">
        <v>0.6609031672848058</v>
      </c>
      <c r="Q33" s="25">
        <f t="shared" si="68"/>
        <v>331.2168576514884</v>
      </c>
      <c r="R33" s="25">
        <f t="shared" si="68"/>
        <v>335.14387581685054</v>
      </c>
      <c r="S33" s="25">
        <f t="shared" si="68"/>
        <v>180.59050123550759</v>
      </c>
      <c r="T33" s="22">
        <f t="shared" si="68"/>
        <v>227.03941498587079</v>
      </c>
      <c r="AJ33" s="4">
        <f t="shared" si="12"/>
        <v>1.3197631538977872</v>
      </c>
      <c r="AK33" s="5">
        <f t="shared" si="13"/>
        <v>9.7666712891638525</v>
      </c>
      <c r="AL33" s="5">
        <f t="shared" si="13"/>
        <v>2.7457646101958137</v>
      </c>
      <c r="AM33" s="5">
        <f t="shared" si="13"/>
        <v>151.84498510981425</v>
      </c>
      <c r="AN33" s="5">
        <f t="shared" si="13"/>
        <v>127.89790626936306</v>
      </c>
      <c r="AO33" s="5">
        <f t="shared" si="13"/>
        <v>0.40281570904333086</v>
      </c>
      <c r="AP33" s="5">
        <f t="shared" si="14"/>
        <v>5.6237273220071105</v>
      </c>
      <c r="AQ33" s="5">
        <f t="shared" si="14"/>
        <v>1.6082497816725774</v>
      </c>
      <c r="AR33" s="5">
        <f t="shared" si="14"/>
        <v>57.038481403281864</v>
      </c>
      <c r="AS33" s="5">
        <f t="shared" si="14"/>
        <v>44.111004718899515</v>
      </c>
      <c r="AT33" s="5">
        <f t="shared" si="14"/>
        <v>1.827048253063418</v>
      </c>
      <c r="AW33" s="5">
        <f t="shared" si="2"/>
        <v>-15.067827148791919</v>
      </c>
      <c r="AX33" s="5">
        <f t="shared" si="3"/>
        <v>-6.6209190135258531</v>
      </c>
      <c r="AY33" s="5">
        <f t="shared" si="59"/>
        <v>-13.641825692493892</v>
      </c>
      <c r="AZ33" s="5">
        <f t="shared" si="60"/>
        <v>135.45739480712453</v>
      </c>
      <c r="BA33" s="5">
        <f t="shared" si="61"/>
        <v>111.51031596667336</v>
      </c>
      <c r="BB33" s="5">
        <f t="shared" si="62"/>
        <v>-15.984774593646375</v>
      </c>
      <c r="BC33" s="5">
        <f t="shared" si="63"/>
        <v>-10.763862980682596</v>
      </c>
      <c r="BD33" s="5">
        <f t="shared" si="64"/>
        <v>-14.779340521017128</v>
      </c>
      <c r="BE33" s="5">
        <f t="shared" si="65"/>
        <v>40.650891100592162</v>
      </c>
      <c r="BF33" s="5">
        <f t="shared" si="66"/>
        <v>27.72341441620981</v>
      </c>
      <c r="BG33" s="5">
        <f t="shared" si="67"/>
        <v>-14.560542049626287</v>
      </c>
      <c r="BJ33" s="3">
        <f t="shared" si="5"/>
        <v>227.03941498587079</v>
      </c>
      <c r="BK33" s="3">
        <f t="shared" si="6"/>
        <v>43.836568583668154</v>
      </c>
      <c r="BL33" s="3">
        <f t="shared" si="15"/>
        <v>186.09940822438645</v>
      </c>
      <c r="BM33" s="3">
        <f t="shared" si="16"/>
        <v>18348.705807933209</v>
      </c>
      <c r="BN33" s="3">
        <f t="shared" si="17"/>
        <v>12434.550566987327</v>
      </c>
      <c r="BO33" s="3">
        <f t="shared" si="18"/>
        <v>255.51301880968262</v>
      </c>
      <c r="BP33" s="3">
        <f t="shared" si="19"/>
        <v>115.86074626690922</v>
      </c>
      <c r="BQ33" s="3">
        <f t="shared" si="20"/>
        <v>218.42890623617882</v>
      </c>
      <c r="BR33" s="3">
        <f t="shared" si="21"/>
        <v>1652.494947272203</v>
      </c>
      <c r="BS33" s="3">
        <f t="shared" si="22"/>
        <v>768.58770689290986</v>
      </c>
      <c r="BT33" s="3">
        <f t="shared" si="23"/>
        <v>212.00938477893527</v>
      </c>
      <c r="BX33" s="3">
        <f t="shared" si="24"/>
        <v>99.762863261957463</v>
      </c>
      <c r="BY33" s="3">
        <f t="shared" si="25"/>
        <v>205.55267152844658</v>
      </c>
      <c r="BZ33" s="3">
        <f t="shared" si="26"/>
        <v>-2041.0486109794165</v>
      </c>
      <c r="CA33" s="3">
        <f t="shared" si="27"/>
        <v>-1680.2181662930059</v>
      </c>
      <c r="CB33" s="3">
        <f t="shared" si="28"/>
        <v>240.85582058946414</v>
      </c>
      <c r="CC33" s="3">
        <f t="shared" si="29"/>
        <v>162.18802684620553</v>
      </c>
      <c r="CD33" s="3">
        <f t="shared" si="30"/>
        <v>222.69254834382238</v>
      </c>
      <c r="CE33" s="3">
        <f t="shared" si="31"/>
        <v>-612.52060054808635</v>
      </c>
      <c r="CF33" s="3">
        <f t="shared" si="32"/>
        <v>-417.73161639777544</v>
      </c>
      <c r="CG33" s="3">
        <f t="shared" si="33"/>
        <v>219.39573079648528</v>
      </c>
    </row>
    <row r="34" spans="1:85">
      <c r="A34" s="1">
        <v>32</v>
      </c>
      <c r="B34" s="19">
        <v>9.7666712891638525</v>
      </c>
      <c r="C34" s="20">
        <f t="shared" si="9"/>
        <v>95.387868070577511</v>
      </c>
      <c r="D34" s="3">
        <v>0.66176036746563494</v>
      </c>
      <c r="Q34" s="25">
        <f t="shared" si="68"/>
        <v>95.110399491361491</v>
      </c>
      <c r="R34" s="25">
        <f t="shared" si="68"/>
        <v>97.220133394048631</v>
      </c>
      <c r="S34" s="25">
        <f t="shared" si="68"/>
        <v>24.914956371731453</v>
      </c>
      <c r="T34" s="22">
        <f t="shared" si="68"/>
        <v>43.836568583668154</v>
      </c>
      <c r="AJ34" s="4">
        <f t="shared" si="12"/>
        <v>9.7666712891638525</v>
      </c>
      <c r="AK34" s="5">
        <f t="shared" si="13"/>
        <v>2.7457646101958137</v>
      </c>
      <c r="AL34" s="5">
        <f t="shared" si="13"/>
        <v>151.84498510981425</v>
      </c>
      <c r="AM34" s="5">
        <f t="shared" si="13"/>
        <v>127.89790626936306</v>
      </c>
      <c r="AN34" s="5">
        <f t="shared" si="13"/>
        <v>0.40281570904333086</v>
      </c>
      <c r="AO34" s="5">
        <f t="shared" si="13"/>
        <v>5.6237273220071105</v>
      </c>
      <c r="AP34" s="5">
        <f t="shared" si="14"/>
        <v>1.6082497816725774</v>
      </c>
      <c r="AQ34" s="5">
        <f t="shared" si="14"/>
        <v>57.038481403281864</v>
      </c>
      <c r="AR34" s="5">
        <f t="shared" si="14"/>
        <v>44.111004718899515</v>
      </c>
      <c r="AS34" s="5">
        <f t="shared" si="14"/>
        <v>1.827048253063418</v>
      </c>
      <c r="AT34" s="5">
        <f t="shared" si="14"/>
        <v>7.1052093942547945</v>
      </c>
      <c r="AW34" s="5">
        <f t="shared" si="2"/>
        <v>-6.6209190135258531</v>
      </c>
      <c r="AX34" s="5">
        <f t="shared" si="3"/>
        <v>-13.641825692493892</v>
      </c>
      <c r="AY34" s="5">
        <f t="shared" si="59"/>
        <v>135.45739480712453</v>
      </c>
      <c r="AZ34" s="5">
        <f t="shared" si="60"/>
        <v>111.51031596667336</v>
      </c>
      <c r="BA34" s="5">
        <f t="shared" si="61"/>
        <v>-15.984774593646375</v>
      </c>
      <c r="BB34" s="5">
        <f t="shared" si="62"/>
        <v>-10.763862980682596</v>
      </c>
      <c r="BC34" s="5">
        <f t="shared" si="63"/>
        <v>-14.779340521017128</v>
      </c>
      <c r="BD34" s="5">
        <f t="shared" si="64"/>
        <v>40.650891100592162</v>
      </c>
      <c r="BE34" s="5">
        <f t="shared" si="65"/>
        <v>27.72341441620981</v>
      </c>
      <c r="BF34" s="5">
        <f t="shared" si="66"/>
        <v>-14.560542049626287</v>
      </c>
      <c r="BG34" s="5">
        <f t="shared" si="67"/>
        <v>-9.2823809084349111</v>
      </c>
      <c r="BJ34" s="3">
        <f t="shared" si="5"/>
        <v>43.836568583668154</v>
      </c>
      <c r="BK34" s="3">
        <f t="shared" si="6"/>
        <v>186.09940822438645</v>
      </c>
      <c r="BL34" s="3">
        <f t="shared" si="15"/>
        <v>18348.705807933209</v>
      </c>
      <c r="BM34" s="3">
        <f t="shared" si="16"/>
        <v>12434.550566987327</v>
      </c>
      <c r="BN34" s="3">
        <f t="shared" si="17"/>
        <v>255.51301880968262</v>
      </c>
      <c r="BO34" s="3">
        <f t="shared" si="18"/>
        <v>115.86074626690922</v>
      </c>
      <c r="BP34" s="3">
        <f t="shared" si="19"/>
        <v>218.42890623617882</v>
      </c>
      <c r="BQ34" s="3">
        <f t="shared" si="20"/>
        <v>1652.494947272203</v>
      </c>
      <c r="BR34" s="3">
        <f t="shared" si="21"/>
        <v>768.58770689290986</v>
      </c>
      <c r="BS34" s="3">
        <f t="shared" si="22"/>
        <v>212.00938477893527</v>
      </c>
      <c r="BT34" s="3">
        <f t="shared" si="23"/>
        <v>86.162595329276925</v>
      </c>
      <c r="BX34" s="3">
        <f t="shared" si="24"/>
        <v>90.321423106638306</v>
      </c>
      <c r="BY34" s="3">
        <f t="shared" si="25"/>
        <v>-896.852440801169</v>
      </c>
      <c r="BZ34" s="3">
        <f t="shared" si="26"/>
        <v>-738.30077118802319</v>
      </c>
      <c r="CA34" s="3">
        <f t="shared" si="27"/>
        <v>105.83389803399827</v>
      </c>
      <c r="CB34" s="3">
        <f t="shared" si="28"/>
        <v>71.266665067788466</v>
      </c>
      <c r="CC34" s="3">
        <f t="shared" si="29"/>
        <v>97.852816662975385</v>
      </c>
      <c r="CD34" s="3">
        <f t="shared" si="30"/>
        <v>-269.14625780467952</v>
      </c>
      <c r="CE34" s="3">
        <f t="shared" si="31"/>
        <v>-183.55448162814028</v>
      </c>
      <c r="CF34" s="3">
        <f t="shared" si="32"/>
        <v>96.404169703613377</v>
      </c>
      <c r="CG34" s="3">
        <f t="shared" si="33"/>
        <v>61.457892247446082</v>
      </c>
    </row>
    <row r="35" spans="1:85">
      <c r="A35" s="1">
        <v>33</v>
      </c>
      <c r="B35" s="19">
        <v>2.7457646101958137</v>
      </c>
      <c r="C35" s="20">
        <f t="shared" si="9"/>
        <v>7.5392232946037687</v>
      </c>
      <c r="D35" s="3">
        <v>0.69908127120715879</v>
      </c>
      <c r="Q35" s="25">
        <f t="shared" si="68"/>
        <v>281.34569807028078</v>
      </c>
      <c r="R35" s="25">
        <f t="shared" si="68"/>
        <v>284.96592350585547</v>
      </c>
      <c r="S35" s="25">
        <f t="shared" si="68"/>
        <v>144.29763535127097</v>
      </c>
      <c r="T35" s="22">
        <f t="shared" si="68"/>
        <v>186.09940822438645</v>
      </c>
      <c r="AJ35" s="4">
        <f t="shared" si="12"/>
        <v>2.7457646101958137</v>
      </c>
      <c r="AK35" s="5">
        <f t="shared" si="13"/>
        <v>151.84498510981425</v>
      </c>
      <c r="AL35" s="5">
        <f t="shared" si="13"/>
        <v>127.89790626936306</v>
      </c>
      <c r="AM35" s="5">
        <f t="shared" si="13"/>
        <v>0.40281570904333086</v>
      </c>
      <c r="AN35" s="5">
        <f t="shared" si="13"/>
        <v>5.6237273220071105</v>
      </c>
      <c r="AO35" s="5">
        <f t="shared" si="13"/>
        <v>1.6082497816725774</v>
      </c>
      <c r="AP35" s="5">
        <f t="shared" si="14"/>
        <v>57.038481403281864</v>
      </c>
      <c r="AQ35" s="5">
        <f t="shared" si="14"/>
        <v>44.111004718899515</v>
      </c>
      <c r="AR35" s="5">
        <f t="shared" si="14"/>
        <v>1.827048253063418</v>
      </c>
      <c r="AS35" s="5">
        <f t="shared" si="14"/>
        <v>7.1052093942547945</v>
      </c>
      <c r="AT35" s="5">
        <f t="shared" si="14"/>
        <v>7.2432412641414521</v>
      </c>
      <c r="AW35" s="5">
        <f t="shared" si="2"/>
        <v>-13.641825692493892</v>
      </c>
      <c r="AX35" s="5">
        <f t="shared" si="3"/>
        <v>135.45739480712453</v>
      </c>
      <c r="AY35" s="5">
        <f t="shared" si="59"/>
        <v>111.51031596667336</v>
      </c>
      <c r="AZ35" s="5">
        <f t="shared" si="60"/>
        <v>-15.984774593646375</v>
      </c>
      <c r="BA35" s="5">
        <f t="shared" si="61"/>
        <v>-10.763862980682596</v>
      </c>
      <c r="BB35" s="5">
        <f t="shared" si="62"/>
        <v>-14.779340521017128</v>
      </c>
      <c r="BC35" s="5">
        <f t="shared" si="63"/>
        <v>40.650891100592162</v>
      </c>
      <c r="BD35" s="5">
        <f t="shared" si="64"/>
        <v>27.72341441620981</v>
      </c>
      <c r="BE35" s="5">
        <f t="shared" si="65"/>
        <v>-14.560542049626287</v>
      </c>
      <c r="BF35" s="5">
        <f t="shared" si="66"/>
        <v>-9.2823809084349111</v>
      </c>
      <c r="BG35" s="5">
        <f t="shared" si="67"/>
        <v>-9.1443490385482527</v>
      </c>
      <c r="BJ35" s="3">
        <f t="shared" si="5"/>
        <v>186.09940822438645</v>
      </c>
      <c r="BK35" s="3">
        <f t="shared" si="6"/>
        <v>18348.705807933209</v>
      </c>
      <c r="BL35" s="3">
        <f t="shared" si="15"/>
        <v>12434.550566987327</v>
      </c>
      <c r="BM35" s="3">
        <f t="shared" si="16"/>
        <v>255.51301880968262</v>
      </c>
      <c r="BN35" s="3">
        <f t="shared" si="17"/>
        <v>115.86074626690922</v>
      </c>
      <c r="BO35" s="3">
        <f t="shared" si="18"/>
        <v>218.42890623617882</v>
      </c>
      <c r="BP35" s="3">
        <f t="shared" si="19"/>
        <v>1652.494947272203</v>
      </c>
      <c r="BQ35" s="3">
        <f t="shared" si="20"/>
        <v>768.58770689290986</v>
      </c>
      <c r="BR35" s="3">
        <f t="shared" si="21"/>
        <v>212.00938477893527</v>
      </c>
      <c r="BS35" s="3">
        <f t="shared" si="22"/>
        <v>86.162595329276925</v>
      </c>
      <c r="BT35" s="3">
        <f t="shared" si="23"/>
        <v>83.619119338798356</v>
      </c>
      <c r="BX35" s="3">
        <f t="shared" si="24"/>
        <v>-1847.8861687181202</v>
      </c>
      <c r="BY35" s="3">
        <f t="shared" si="25"/>
        <v>-1521.2042933322766</v>
      </c>
      <c r="BZ35" s="3">
        <f t="shared" si="26"/>
        <v>218.06150874032872</v>
      </c>
      <c r="CA35" s="3">
        <f t="shared" si="27"/>
        <v>146.83874256035972</v>
      </c>
      <c r="CB35" s="3">
        <f t="shared" si="28"/>
        <v>201.61718723772751</v>
      </c>
      <c r="CC35" s="3">
        <f t="shared" si="29"/>
        <v>-554.55237063882942</v>
      </c>
      <c r="CD35" s="3">
        <f t="shared" si="30"/>
        <v>-378.19798706670656</v>
      </c>
      <c r="CE35" s="3">
        <f t="shared" si="31"/>
        <v>198.63237662922955</v>
      </c>
      <c r="CF35" s="3">
        <f t="shared" si="32"/>
        <v>126.62862236420217</v>
      </c>
      <c r="CG35" s="3">
        <f t="shared" si="33"/>
        <v>124.74561565519937</v>
      </c>
    </row>
    <row r="36" spans="1:85">
      <c r="A36" s="1">
        <v>34</v>
      </c>
      <c r="B36" s="19">
        <v>151.84498510981425</v>
      </c>
      <c r="C36" s="20">
        <f t="shared" si="9"/>
        <v>23056.89950299971</v>
      </c>
      <c r="D36" s="3">
        <v>0.7285717701516119</v>
      </c>
      <c r="Q36" s="25">
        <f t="shared" ref="Q36:T52" si="69">POWER($B36 - I$4, 2)</f>
        <v>17510.13262816882</v>
      </c>
      <c r="R36" s="25">
        <f t="shared" si="69"/>
        <v>17481.675357004209</v>
      </c>
      <c r="S36" s="25">
        <f t="shared" si="69"/>
        <v>18792.797705988251</v>
      </c>
      <c r="T36" s="22">
        <f t="shared" si="69"/>
        <v>18348.705807933209</v>
      </c>
      <c r="AJ36" s="4">
        <f t="shared" si="12"/>
        <v>151.84498510981425</v>
      </c>
      <c r="AK36" s="5">
        <f t="shared" si="13"/>
        <v>127.89790626936306</v>
      </c>
      <c r="AL36" s="5">
        <f t="shared" si="13"/>
        <v>0.40281570904333086</v>
      </c>
      <c r="AM36" s="5">
        <f t="shared" si="13"/>
        <v>5.6237273220071105</v>
      </c>
      <c r="AN36" s="5">
        <f t="shared" si="13"/>
        <v>1.6082497816725774</v>
      </c>
      <c r="AO36" s="5">
        <f t="shared" si="13"/>
        <v>57.038481403281864</v>
      </c>
      <c r="AP36" s="5">
        <f t="shared" si="14"/>
        <v>44.111004718899515</v>
      </c>
      <c r="AQ36" s="5">
        <f t="shared" si="14"/>
        <v>1.827048253063418</v>
      </c>
      <c r="AR36" s="5">
        <f t="shared" si="14"/>
        <v>7.1052093942547945</v>
      </c>
      <c r="AS36" s="5">
        <f t="shared" si="14"/>
        <v>7.2432412641414521</v>
      </c>
      <c r="AT36" s="5">
        <f t="shared" si="14"/>
        <v>5.8184332402519132</v>
      </c>
      <c r="AW36" s="5">
        <f t="shared" si="2"/>
        <v>135.45739480712453</v>
      </c>
      <c r="AX36" s="5">
        <f t="shared" si="3"/>
        <v>111.51031596667336</v>
      </c>
      <c r="AY36" s="5">
        <f t="shared" si="59"/>
        <v>-15.984774593646375</v>
      </c>
      <c r="AZ36" s="5">
        <f t="shared" si="60"/>
        <v>-10.763862980682596</v>
      </c>
      <c r="BA36" s="5">
        <f t="shared" si="61"/>
        <v>-14.779340521017128</v>
      </c>
      <c r="BB36" s="5">
        <f t="shared" si="62"/>
        <v>40.650891100592162</v>
      </c>
      <c r="BC36" s="5">
        <f t="shared" si="63"/>
        <v>27.72341441620981</v>
      </c>
      <c r="BD36" s="5">
        <f t="shared" si="64"/>
        <v>-14.560542049626287</v>
      </c>
      <c r="BE36" s="5">
        <f t="shared" si="65"/>
        <v>-9.2823809084349111</v>
      </c>
      <c r="BF36" s="5">
        <f t="shared" si="66"/>
        <v>-9.1443490385482527</v>
      </c>
      <c r="BG36" s="5">
        <f t="shared" si="67"/>
        <v>-10.569157062437792</v>
      </c>
      <c r="BJ36" s="3">
        <f t="shared" si="5"/>
        <v>18348.705807933209</v>
      </c>
      <c r="BK36" s="3">
        <f t="shared" si="6"/>
        <v>12434.550566987327</v>
      </c>
      <c r="BL36" s="3">
        <f t="shared" si="15"/>
        <v>255.51301880968262</v>
      </c>
      <c r="BM36" s="3">
        <f t="shared" si="16"/>
        <v>115.86074626690922</v>
      </c>
      <c r="BN36" s="3">
        <f t="shared" si="17"/>
        <v>218.42890623617882</v>
      </c>
      <c r="BO36" s="3">
        <f t="shared" si="18"/>
        <v>1652.494947272203</v>
      </c>
      <c r="BP36" s="3">
        <f t="shared" si="19"/>
        <v>768.58770689290986</v>
      </c>
      <c r="BQ36" s="3">
        <f t="shared" si="20"/>
        <v>212.00938477893527</v>
      </c>
      <c r="BR36" s="3">
        <f t="shared" si="21"/>
        <v>86.162595329276925</v>
      </c>
      <c r="BS36" s="3">
        <f t="shared" si="22"/>
        <v>83.619119338798356</v>
      </c>
      <c r="BT36" s="3">
        <f t="shared" si="23"/>
        <v>111.70708101047866</v>
      </c>
      <c r="BX36" s="3">
        <f t="shared" si="24"/>
        <v>15104.896894964875</v>
      </c>
      <c r="BY36" s="3">
        <f t="shared" si="25"/>
        <v>-2165.2559230344505</v>
      </c>
      <c r="BZ36" s="3">
        <f t="shared" si="26"/>
        <v>-1458.0448374241146</v>
      </c>
      <c r="CA36" s="3">
        <f t="shared" si="27"/>
        <v>-2001.9709639443506</v>
      </c>
      <c r="CB36" s="3">
        <f t="shared" si="28"/>
        <v>5506.4638050743379</v>
      </c>
      <c r="CC36" s="3">
        <f t="shared" si="29"/>
        <v>3755.3414919780598</v>
      </c>
      <c r="CD36" s="3">
        <f t="shared" si="30"/>
        <v>-1972.3330930219661</v>
      </c>
      <c r="CE36" s="3">
        <f t="shared" si="31"/>
        <v>-1257.367135463983</v>
      </c>
      <c r="CF36" s="3">
        <f t="shared" si="32"/>
        <v>-1238.6696979687802</v>
      </c>
      <c r="CG36" s="3">
        <f t="shared" si="33"/>
        <v>-1431.6704809851446</v>
      </c>
    </row>
    <row r="37" spans="1:85">
      <c r="A37" s="1">
        <v>35</v>
      </c>
      <c r="B37" s="19">
        <v>127.89790626936306</v>
      </c>
      <c r="C37" s="20">
        <f t="shared" si="9"/>
        <v>16357.87442808678</v>
      </c>
      <c r="D37" s="3">
        <v>0.73169809920248441</v>
      </c>
      <c r="Q37" s="25">
        <f t="shared" si="69"/>
        <v>11745.959717020314</v>
      </c>
      <c r="R37" s="25">
        <f t="shared" si="69"/>
        <v>11722.65446702332</v>
      </c>
      <c r="S37" s="25">
        <f t="shared" si="69"/>
        <v>12800.602257945358</v>
      </c>
      <c r="T37" s="22">
        <f t="shared" si="69"/>
        <v>12434.550566987327</v>
      </c>
      <c r="AJ37" s="4">
        <f t="shared" si="12"/>
        <v>127.89790626936306</v>
      </c>
      <c r="AK37" s="5">
        <f t="shared" si="13"/>
        <v>0.40281570904333086</v>
      </c>
      <c r="AL37" s="5">
        <f t="shared" si="13"/>
        <v>5.6237273220071105</v>
      </c>
      <c r="AM37" s="5">
        <f t="shared" si="13"/>
        <v>1.6082497816725774</v>
      </c>
      <c r="AN37" s="5">
        <f t="shared" si="13"/>
        <v>57.038481403281864</v>
      </c>
      <c r="AO37" s="5">
        <f t="shared" si="13"/>
        <v>44.111004718899515</v>
      </c>
      <c r="AP37" s="5">
        <f t="shared" si="14"/>
        <v>1.827048253063418</v>
      </c>
      <c r="AQ37" s="5">
        <f t="shared" si="14"/>
        <v>7.1052093942547945</v>
      </c>
      <c r="AR37" s="5">
        <f t="shared" si="14"/>
        <v>7.2432412641414521</v>
      </c>
      <c r="AS37" s="5">
        <f t="shared" si="14"/>
        <v>5.8184332402519132</v>
      </c>
      <c r="AT37" s="5">
        <f t="shared" si="14"/>
        <v>12.941197406558784</v>
      </c>
      <c r="AW37" s="5">
        <f t="shared" si="2"/>
        <v>111.51031596667336</v>
      </c>
      <c r="AX37" s="5">
        <f t="shared" si="3"/>
        <v>-15.984774593646375</v>
      </c>
      <c r="AY37" s="5">
        <f t="shared" si="59"/>
        <v>-10.763862980682596</v>
      </c>
      <c r="AZ37" s="5">
        <f t="shared" si="60"/>
        <v>-14.779340521017128</v>
      </c>
      <c r="BA37" s="5">
        <f t="shared" si="61"/>
        <v>40.650891100592162</v>
      </c>
      <c r="BB37" s="5">
        <f t="shared" si="62"/>
        <v>27.72341441620981</v>
      </c>
      <c r="BC37" s="5">
        <f t="shared" si="63"/>
        <v>-14.560542049626287</v>
      </c>
      <c r="BD37" s="5">
        <f t="shared" si="64"/>
        <v>-9.2823809084349111</v>
      </c>
      <c r="BE37" s="5">
        <f t="shared" si="65"/>
        <v>-9.1443490385482527</v>
      </c>
      <c r="BF37" s="5">
        <f t="shared" si="66"/>
        <v>-10.569157062437792</v>
      </c>
      <c r="BG37" s="5">
        <f t="shared" si="67"/>
        <v>-3.4463928961309218</v>
      </c>
      <c r="BJ37" s="3">
        <f t="shared" si="5"/>
        <v>12434.550566987327</v>
      </c>
      <c r="BK37" s="3">
        <f t="shared" si="6"/>
        <v>255.51301880968262</v>
      </c>
      <c r="BL37" s="3">
        <f t="shared" si="15"/>
        <v>115.86074626690922</v>
      </c>
      <c r="BM37" s="3">
        <f t="shared" si="16"/>
        <v>218.42890623617882</v>
      </c>
      <c r="BN37" s="3">
        <f t="shared" si="17"/>
        <v>1652.494947272203</v>
      </c>
      <c r="BO37" s="3">
        <f t="shared" si="18"/>
        <v>768.58770689290986</v>
      </c>
      <c r="BP37" s="3">
        <f t="shared" si="19"/>
        <v>212.00938477893527</v>
      </c>
      <c r="BQ37" s="3">
        <f t="shared" si="20"/>
        <v>86.162595329276925</v>
      </c>
      <c r="BR37" s="3">
        <f t="shared" si="21"/>
        <v>83.619119338798356</v>
      </c>
      <c r="BS37" s="3">
        <f t="shared" si="22"/>
        <v>111.70708101047866</v>
      </c>
      <c r="BT37" s="3">
        <f t="shared" si="23"/>
        <v>11.877623994501683</v>
      </c>
      <c r="BX37" s="3">
        <f t="shared" si="24"/>
        <v>-1782.4672655935599</v>
      </c>
      <c r="BY37" s="3">
        <f t="shared" si="25"/>
        <v>-1200.2817619978948</v>
      </c>
      <c r="BZ37" s="3">
        <f t="shared" si="26"/>
        <v>-1648.0489312776788</v>
      </c>
      <c r="CA37" s="3">
        <f t="shared" si="27"/>
        <v>4532.9937109538623</v>
      </c>
      <c r="CB37" s="3">
        <f t="shared" si="28"/>
        <v>3091.4467012265832</v>
      </c>
      <c r="CC37" s="3">
        <f t="shared" si="29"/>
        <v>-1623.6506445998609</v>
      </c>
      <c r="CD37" s="3">
        <f t="shared" si="30"/>
        <v>-1035.0812280225935</v>
      </c>
      <c r="CE37" s="3">
        <f t="shared" si="31"/>
        <v>-1019.6892505980614</v>
      </c>
      <c r="CF37" s="3">
        <f t="shared" si="32"/>
        <v>-1178.5700435338354</v>
      </c>
      <c r="CG37" s="3">
        <f t="shared" si="33"/>
        <v>-384.30836079285757</v>
      </c>
    </row>
    <row r="38" spans="1:85">
      <c r="A38" s="1">
        <v>36</v>
      </c>
      <c r="B38" s="19">
        <v>0.40281570904333086</v>
      </c>
      <c r="C38" s="20">
        <f t="shared" si="9"/>
        <v>0.16226049545208138</v>
      </c>
      <c r="D38" s="3">
        <v>0.73708236586051912</v>
      </c>
      <c r="Q38" s="25">
        <f t="shared" si="69"/>
        <v>365.43337128894802</v>
      </c>
      <c r="R38" s="25">
        <f t="shared" si="69"/>
        <v>369.55766331292801</v>
      </c>
      <c r="S38" s="25">
        <f t="shared" si="69"/>
        <v>206.07590057015062</v>
      </c>
      <c r="T38" s="22">
        <f t="shared" si="69"/>
        <v>255.51301880968262</v>
      </c>
      <c r="AJ38" s="4">
        <f t="shared" si="12"/>
        <v>0.40281570904333086</v>
      </c>
      <c r="AK38" s="5">
        <f t="shared" si="13"/>
        <v>5.6237273220071105</v>
      </c>
      <c r="AL38" s="5">
        <f t="shared" si="13"/>
        <v>1.6082497816725774</v>
      </c>
      <c r="AM38" s="5">
        <f t="shared" si="13"/>
        <v>57.038481403281864</v>
      </c>
      <c r="AN38" s="5">
        <f t="shared" si="13"/>
        <v>44.111004718899515</v>
      </c>
      <c r="AO38" s="5">
        <f t="shared" si="13"/>
        <v>1.827048253063418</v>
      </c>
      <c r="AP38" s="5">
        <f t="shared" si="14"/>
        <v>7.1052093942547945</v>
      </c>
      <c r="AQ38" s="5">
        <f t="shared" si="14"/>
        <v>7.2432412641414521</v>
      </c>
      <c r="AR38" s="5">
        <f t="shared" si="14"/>
        <v>5.8184332402519132</v>
      </c>
      <c r="AS38" s="5">
        <f t="shared" si="14"/>
        <v>12.941197406558784</v>
      </c>
      <c r="AT38" s="5">
        <f t="shared" si="14"/>
        <v>0.9381147181981675</v>
      </c>
      <c r="AW38" s="5">
        <f t="shared" si="2"/>
        <v>-15.984774593646375</v>
      </c>
      <c r="AX38" s="5">
        <f t="shared" si="3"/>
        <v>-10.763862980682596</v>
      </c>
      <c r="AY38" s="5">
        <f t="shared" si="59"/>
        <v>-14.779340521017128</v>
      </c>
      <c r="AZ38" s="5">
        <f t="shared" si="60"/>
        <v>40.650891100592162</v>
      </c>
      <c r="BA38" s="5">
        <f t="shared" si="61"/>
        <v>27.72341441620981</v>
      </c>
      <c r="BB38" s="5">
        <f t="shared" si="62"/>
        <v>-14.560542049626287</v>
      </c>
      <c r="BC38" s="5">
        <f t="shared" si="63"/>
        <v>-9.2823809084349111</v>
      </c>
      <c r="BD38" s="5">
        <f t="shared" si="64"/>
        <v>-9.1443490385482527</v>
      </c>
      <c r="BE38" s="5">
        <f t="shared" si="65"/>
        <v>-10.569157062437792</v>
      </c>
      <c r="BF38" s="5">
        <f t="shared" si="66"/>
        <v>-3.4463928961309218</v>
      </c>
      <c r="BG38" s="5">
        <f t="shared" si="67"/>
        <v>-15.449475584491537</v>
      </c>
      <c r="BJ38" s="3">
        <f t="shared" si="5"/>
        <v>255.51301880968262</v>
      </c>
      <c r="BK38" s="3">
        <f t="shared" si="6"/>
        <v>115.86074626690922</v>
      </c>
      <c r="BL38" s="3">
        <f t="shared" si="15"/>
        <v>218.42890623617882</v>
      </c>
      <c r="BM38" s="3">
        <f t="shared" si="16"/>
        <v>1652.494947272203</v>
      </c>
      <c r="BN38" s="3">
        <f t="shared" si="17"/>
        <v>768.58770689290986</v>
      </c>
      <c r="BO38" s="3">
        <f t="shared" si="18"/>
        <v>212.00938477893527</v>
      </c>
      <c r="BP38" s="3">
        <f t="shared" si="19"/>
        <v>86.162595329276925</v>
      </c>
      <c r="BQ38" s="3">
        <f t="shared" si="20"/>
        <v>83.619119338798356</v>
      </c>
      <c r="BR38" s="3">
        <f t="shared" si="21"/>
        <v>111.70708101047866</v>
      </c>
      <c r="BS38" s="3">
        <f t="shared" si="22"/>
        <v>11.877623994501683</v>
      </c>
      <c r="BT38" s="3">
        <f t="shared" si="23"/>
        <v>238.68629583580014</v>
      </c>
      <c r="BX38" s="3">
        <f t="shared" si="24"/>
        <v>172.05792350310591</v>
      </c>
      <c r="BY38" s="3">
        <f t="shared" si="25"/>
        <v>236.24442687120296</v>
      </c>
      <c r="BZ38" s="3">
        <f t="shared" si="26"/>
        <v>-649.79533127383115</v>
      </c>
      <c r="CA38" s="3">
        <f t="shared" si="27"/>
        <v>-443.15253040936022</v>
      </c>
      <c r="CB38" s="3">
        <f t="shared" si="28"/>
        <v>232.74698262458597</v>
      </c>
      <c r="CC38" s="3">
        <f t="shared" si="29"/>
        <v>148.37676651369853</v>
      </c>
      <c r="CD38" s="3">
        <f t="shared" si="30"/>
        <v>146.17035818682075</v>
      </c>
      <c r="CE38" s="3">
        <f t="shared" si="31"/>
        <v>168.94559328791377</v>
      </c>
      <c r="CF38" s="3">
        <f t="shared" si="32"/>
        <v>55.089813605796905</v>
      </c>
      <c r="CG38" s="3">
        <f t="shared" si="33"/>
        <v>246.95638480814031</v>
      </c>
    </row>
    <row r="39" spans="1:85">
      <c r="A39" s="1">
        <v>37</v>
      </c>
      <c r="B39" s="19">
        <v>5.6237273220071105</v>
      </c>
      <c r="C39" s="20">
        <f t="shared" si="9"/>
        <v>31.626308992289268</v>
      </c>
      <c r="D39" s="3">
        <v>0.74938661383137761</v>
      </c>
      <c r="Q39" s="25">
        <f t="shared" si="69"/>
        <v>193.08214232666413</v>
      </c>
      <c r="R39" s="25">
        <f t="shared" si="69"/>
        <v>196.08319726091605</v>
      </c>
      <c r="S39" s="25">
        <f t="shared" si="69"/>
        <v>83.437854531806892</v>
      </c>
      <c r="T39" s="22">
        <f t="shared" si="69"/>
        <v>115.86074626690922</v>
      </c>
      <c r="AJ39" s="4">
        <f t="shared" si="12"/>
        <v>5.6237273220071105</v>
      </c>
      <c r="AK39" s="5">
        <f t="shared" si="13"/>
        <v>1.6082497816725774</v>
      </c>
      <c r="AL39" s="5">
        <f t="shared" si="13"/>
        <v>57.038481403281864</v>
      </c>
      <c r="AM39" s="5">
        <f t="shared" si="13"/>
        <v>44.111004718899515</v>
      </c>
      <c r="AN39" s="5">
        <f t="shared" si="13"/>
        <v>1.827048253063418</v>
      </c>
      <c r="AO39" s="5">
        <f t="shared" si="13"/>
        <v>7.1052093942547945</v>
      </c>
      <c r="AP39" s="5">
        <f t="shared" si="14"/>
        <v>7.2432412641414521</v>
      </c>
      <c r="AQ39" s="5">
        <f t="shared" si="14"/>
        <v>5.8184332402519132</v>
      </c>
      <c r="AR39" s="5">
        <f t="shared" si="14"/>
        <v>12.941197406558784</v>
      </c>
      <c r="AS39" s="5">
        <f t="shared" si="14"/>
        <v>0.9381147181981675</v>
      </c>
      <c r="AT39" s="5">
        <f t="shared" si="14"/>
        <v>5.8219751753250071</v>
      </c>
      <c r="AW39" s="5">
        <f t="shared" si="2"/>
        <v>-10.763862980682596</v>
      </c>
      <c r="AX39" s="5">
        <f t="shared" si="3"/>
        <v>-14.779340521017128</v>
      </c>
      <c r="AY39" s="5">
        <f t="shared" si="59"/>
        <v>40.650891100592162</v>
      </c>
      <c r="AZ39" s="5">
        <f t="shared" si="60"/>
        <v>27.72341441620981</v>
      </c>
      <c r="BA39" s="5">
        <f t="shared" si="61"/>
        <v>-14.560542049626287</v>
      </c>
      <c r="BB39" s="5">
        <f t="shared" si="62"/>
        <v>-9.2823809084349111</v>
      </c>
      <c r="BC39" s="5">
        <f t="shared" si="63"/>
        <v>-9.1443490385482527</v>
      </c>
      <c r="BD39" s="5">
        <f t="shared" si="64"/>
        <v>-10.569157062437792</v>
      </c>
      <c r="BE39" s="5">
        <f t="shared" si="65"/>
        <v>-3.4463928961309218</v>
      </c>
      <c r="BF39" s="5">
        <f t="shared" si="66"/>
        <v>-15.449475584491537</v>
      </c>
      <c r="BG39" s="5">
        <f t="shared" si="67"/>
        <v>-10.565615127364698</v>
      </c>
      <c r="BJ39" s="3">
        <f t="shared" si="5"/>
        <v>115.86074626690922</v>
      </c>
      <c r="BK39" s="3">
        <f t="shared" si="6"/>
        <v>218.42890623617882</v>
      </c>
      <c r="BL39" s="3">
        <f t="shared" si="15"/>
        <v>1652.494947272203</v>
      </c>
      <c r="BM39" s="3">
        <f t="shared" si="16"/>
        <v>768.58770689290986</v>
      </c>
      <c r="BN39" s="3">
        <f t="shared" si="17"/>
        <v>212.00938477893527</v>
      </c>
      <c r="BO39" s="3">
        <f t="shared" si="18"/>
        <v>86.162595329276925</v>
      </c>
      <c r="BP39" s="3">
        <f t="shared" si="19"/>
        <v>83.619119338798356</v>
      </c>
      <c r="BQ39" s="3">
        <f t="shared" si="20"/>
        <v>111.70708101047866</v>
      </c>
      <c r="BR39" s="3">
        <f t="shared" si="21"/>
        <v>11.877623994501683</v>
      </c>
      <c r="BS39" s="3">
        <f t="shared" si="22"/>
        <v>238.68629583580014</v>
      </c>
      <c r="BT39" s="3">
        <f t="shared" si="23"/>
        <v>111.63222301959773</v>
      </c>
      <c r="BX39" s="3">
        <f t="shared" si="24"/>
        <v>159.08279631307849</v>
      </c>
      <c r="BY39" s="3">
        <f t="shared" si="25"/>
        <v>-437.56062184942357</v>
      </c>
      <c r="BZ39" s="3">
        <f t="shared" si="26"/>
        <v>-298.41103413276295</v>
      </c>
      <c r="CA39" s="3">
        <f t="shared" si="27"/>
        <v>156.72767954664468</v>
      </c>
      <c r="CB39" s="3">
        <f t="shared" si="28"/>
        <v>99.914276232897421</v>
      </c>
      <c r="CC39" s="3">
        <f t="shared" si="29"/>
        <v>98.428520098470031</v>
      </c>
      <c r="CD39" s="3">
        <f t="shared" si="30"/>
        <v>113.76495844139417</v>
      </c>
      <c r="CE39" s="3">
        <f t="shared" si="31"/>
        <v>37.096500911551111</v>
      </c>
      <c r="CF39" s="3">
        <f t="shared" si="32"/>
        <v>166.29603831486807</v>
      </c>
      <c r="CG39" s="3">
        <f t="shared" si="33"/>
        <v>113.7268335375809</v>
      </c>
    </row>
    <row r="40" spans="1:85">
      <c r="A40" s="1">
        <v>38</v>
      </c>
      <c r="B40" s="19">
        <v>1.6082497816725774</v>
      </c>
      <c r="C40" s="20">
        <f t="shared" si="9"/>
        <v>2.5864673602498929</v>
      </c>
      <c r="D40" s="3">
        <v>0.75946523145394418</v>
      </c>
      <c r="Q40" s="25">
        <f t="shared" si="69"/>
        <v>320.79953576866546</v>
      </c>
      <c r="R40" s="25">
        <f t="shared" si="69"/>
        <v>324.66448835923364</v>
      </c>
      <c r="S40" s="25">
        <f t="shared" si="69"/>
        <v>172.92013037596331</v>
      </c>
      <c r="T40" s="22">
        <f t="shared" si="69"/>
        <v>218.42890623617882</v>
      </c>
      <c r="AJ40" s="4">
        <f t="shared" si="12"/>
        <v>1.6082497816725774</v>
      </c>
      <c r="AK40" s="5">
        <f t="shared" si="13"/>
        <v>57.038481403281864</v>
      </c>
      <c r="AL40" s="5">
        <f t="shared" si="13"/>
        <v>44.111004718899515</v>
      </c>
      <c r="AM40" s="5">
        <f t="shared" si="13"/>
        <v>1.827048253063418</v>
      </c>
      <c r="AN40" s="5">
        <f t="shared" si="13"/>
        <v>7.1052093942547945</v>
      </c>
      <c r="AO40" s="5">
        <f t="shared" si="13"/>
        <v>7.2432412641414521</v>
      </c>
      <c r="AP40" s="5">
        <f t="shared" si="14"/>
        <v>5.8184332402519132</v>
      </c>
      <c r="AQ40" s="5">
        <f t="shared" si="14"/>
        <v>12.941197406558784</v>
      </c>
      <c r="AR40" s="5">
        <f t="shared" si="14"/>
        <v>0.9381147181981675</v>
      </c>
      <c r="AS40" s="5">
        <f t="shared" si="14"/>
        <v>5.8219751753250071</v>
      </c>
      <c r="AT40" s="5">
        <f t="shared" si="14"/>
        <v>5.2395817316027751</v>
      </c>
      <c r="AW40" s="5">
        <f t="shared" si="2"/>
        <v>-14.779340521017128</v>
      </c>
      <c r="AX40" s="5">
        <f t="shared" si="3"/>
        <v>40.650891100592162</v>
      </c>
      <c r="AY40" s="5">
        <f t="shared" si="59"/>
        <v>27.72341441620981</v>
      </c>
      <c r="AZ40" s="5">
        <f t="shared" si="60"/>
        <v>-14.560542049626287</v>
      </c>
      <c r="BA40" s="5">
        <f t="shared" si="61"/>
        <v>-9.2823809084349111</v>
      </c>
      <c r="BB40" s="5">
        <f t="shared" si="62"/>
        <v>-9.1443490385482527</v>
      </c>
      <c r="BC40" s="5">
        <f t="shared" si="63"/>
        <v>-10.569157062437792</v>
      </c>
      <c r="BD40" s="5">
        <f t="shared" si="64"/>
        <v>-3.4463928961309218</v>
      </c>
      <c r="BE40" s="5">
        <f t="shared" si="65"/>
        <v>-15.449475584491537</v>
      </c>
      <c r="BF40" s="5">
        <f t="shared" si="66"/>
        <v>-10.565615127364698</v>
      </c>
      <c r="BG40" s="5">
        <f t="shared" si="67"/>
        <v>-11.14800857108693</v>
      </c>
      <c r="BJ40" s="3">
        <f t="shared" si="5"/>
        <v>218.42890623617882</v>
      </c>
      <c r="BK40" s="3">
        <f t="shared" si="6"/>
        <v>1652.494947272203</v>
      </c>
      <c r="BL40" s="3">
        <f t="shared" si="15"/>
        <v>768.58770689290986</v>
      </c>
      <c r="BM40" s="3">
        <f t="shared" si="16"/>
        <v>212.00938477893527</v>
      </c>
      <c r="BN40" s="3">
        <f t="shared" si="17"/>
        <v>86.162595329276925</v>
      </c>
      <c r="BO40" s="3">
        <f t="shared" si="18"/>
        <v>83.619119338798356</v>
      </c>
      <c r="BP40" s="3">
        <f t="shared" si="19"/>
        <v>111.70708101047866</v>
      </c>
      <c r="BQ40" s="3">
        <f t="shared" si="20"/>
        <v>11.877623994501683</v>
      </c>
      <c r="BR40" s="3">
        <f t="shared" si="21"/>
        <v>238.68629583580014</v>
      </c>
      <c r="BS40" s="3">
        <f t="shared" si="22"/>
        <v>111.63222301959773</v>
      </c>
      <c r="BT40" s="3">
        <f t="shared" si="23"/>
        <v>124.27809510102765</v>
      </c>
      <c r="BX40" s="3">
        <f t="shared" si="24"/>
        <v>-600.79336205843629</v>
      </c>
      <c r="BY40" s="3">
        <f t="shared" si="25"/>
        <v>-409.73378206244001</v>
      </c>
      <c r="BZ40" s="3">
        <f t="shared" si="26"/>
        <v>215.19520912201557</v>
      </c>
      <c r="CA40" s="3">
        <f t="shared" si="27"/>
        <v>137.18746829154784</v>
      </c>
      <c r="CB40" s="3">
        <f t="shared" si="28"/>
        <v>135.1474482837402</v>
      </c>
      <c r="CC40" s="3">
        <f t="shared" si="29"/>
        <v>156.20517124588122</v>
      </c>
      <c r="CD40" s="3">
        <f t="shared" si="30"/>
        <v>50.935414181133304</v>
      </c>
      <c r="CE40" s="3">
        <f t="shared" si="31"/>
        <v>228.33306053434055</v>
      </c>
      <c r="CF40" s="3">
        <f t="shared" si="32"/>
        <v>156.15282378133261</v>
      </c>
      <c r="CG40" s="3">
        <f t="shared" si="33"/>
        <v>164.7602148033113</v>
      </c>
    </row>
    <row r="41" spans="1:85">
      <c r="A41" s="1">
        <v>39</v>
      </c>
      <c r="B41" s="19">
        <v>57.038481403281864</v>
      </c>
      <c r="C41" s="20">
        <f t="shared" si="9"/>
        <v>3253.3883607925309</v>
      </c>
      <c r="D41" s="3">
        <v>0.81545812877604962</v>
      </c>
      <c r="Q41" s="25">
        <f t="shared" si="69"/>
        <v>1407.7019275259265</v>
      </c>
      <c r="R41" s="25">
        <f t="shared" si="69"/>
        <v>1399.6415121606365</v>
      </c>
      <c r="S41" s="25">
        <f t="shared" si="69"/>
        <v>1787.6256048897142</v>
      </c>
      <c r="T41" s="22">
        <f t="shared" si="69"/>
        <v>1652.494947272203</v>
      </c>
      <c r="AJ41" s="4">
        <f t="shared" si="12"/>
        <v>57.038481403281864</v>
      </c>
      <c r="AK41" s="5">
        <f t="shared" si="13"/>
        <v>44.111004718899515</v>
      </c>
      <c r="AL41" s="5">
        <f t="shared" si="13"/>
        <v>1.827048253063418</v>
      </c>
      <c r="AM41" s="5">
        <f t="shared" si="13"/>
        <v>7.1052093942547945</v>
      </c>
      <c r="AN41" s="5">
        <f t="shared" si="13"/>
        <v>7.2432412641414521</v>
      </c>
      <c r="AO41" s="5">
        <f t="shared" si="13"/>
        <v>5.8184332402519132</v>
      </c>
      <c r="AP41" s="5">
        <f t="shared" si="14"/>
        <v>12.941197406558784</v>
      </c>
      <c r="AQ41" s="5">
        <f t="shared" si="14"/>
        <v>0.9381147181981675</v>
      </c>
      <c r="AR41" s="5">
        <f t="shared" si="14"/>
        <v>5.8219751753250071</v>
      </c>
      <c r="AS41" s="5">
        <f t="shared" si="14"/>
        <v>5.2395817316027751</v>
      </c>
      <c r="AT41" s="5">
        <f t="shared" si="14"/>
        <v>1.5723261032738609</v>
      </c>
      <c r="AW41" s="5">
        <f t="shared" si="2"/>
        <v>40.650891100592162</v>
      </c>
      <c r="AX41" s="5">
        <f t="shared" si="3"/>
        <v>27.72341441620981</v>
      </c>
      <c r="AY41" s="5">
        <f t="shared" si="59"/>
        <v>-14.560542049626287</v>
      </c>
      <c r="AZ41" s="5">
        <f t="shared" si="60"/>
        <v>-9.2823809084349111</v>
      </c>
      <c r="BA41" s="5">
        <f t="shared" si="61"/>
        <v>-9.1443490385482527</v>
      </c>
      <c r="BB41" s="5">
        <f t="shared" si="62"/>
        <v>-10.569157062437792</v>
      </c>
      <c r="BC41" s="5">
        <f t="shared" si="63"/>
        <v>-3.4463928961309218</v>
      </c>
      <c r="BD41" s="5">
        <f t="shared" si="64"/>
        <v>-15.449475584491537</v>
      </c>
      <c r="BE41" s="5">
        <f t="shared" si="65"/>
        <v>-10.565615127364698</v>
      </c>
      <c r="BF41" s="5">
        <f t="shared" si="66"/>
        <v>-11.14800857108693</v>
      </c>
      <c r="BG41" s="5">
        <f t="shared" si="67"/>
        <v>-14.815264199415845</v>
      </c>
      <c r="BJ41" s="3">
        <f t="shared" si="5"/>
        <v>1652.494947272203</v>
      </c>
      <c r="BK41" s="3">
        <f t="shared" si="6"/>
        <v>768.58770689290986</v>
      </c>
      <c r="BL41" s="3">
        <f t="shared" si="15"/>
        <v>212.00938477893527</v>
      </c>
      <c r="BM41" s="3">
        <f t="shared" si="16"/>
        <v>86.162595329276925</v>
      </c>
      <c r="BN41" s="3">
        <f t="shared" si="17"/>
        <v>83.619119338798356</v>
      </c>
      <c r="BO41" s="3">
        <f t="shared" si="18"/>
        <v>111.70708101047866</v>
      </c>
      <c r="BP41" s="3">
        <f t="shared" si="19"/>
        <v>11.877623994501683</v>
      </c>
      <c r="BQ41" s="3">
        <f t="shared" si="20"/>
        <v>238.68629583580014</v>
      </c>
      <c r="BR41" s="3">
        <f t="shared" si="21"/>
        <v>111.63222301959773</v>
      </c>
      <c r="BS41" s="3">
        <f t="shared" si="22"/>
        <v>124.27809510102765</v>
      </c>
      <c r="BT41" s="3">
        <f t="shared" si="23"/>
        <v>219.49205329849281</v>
      </c>
      <c r="BX41" s="3">
        <f t="shared" si="24"/>
        <v>1126.9815003699318</v>
      </c>
      <c r="BY41" s="3">
        <f t="shared" si="25"/>
        <v>-591.89900922495121</v>
      </c>
      <c r="BZ41" s="3">
        <f t="shared" si="26"/>
        <v>-377.33705546300331</v>
      </c>
      <c r="CA41" s="3">
        <f t="shared" si="27"/>
        <v>-371.72593695182968</v>
      </c>
      <c r="CB41" s="3">
        <f t="shared" si="28"/>
        <v>-429.64565277021325</v>
      </c>
      <c r="CC41" s="3">
        <f t="shared" si="29"/>
        <v>-140.09894231047252</v>
      </c>
      <c r="CD41" s="3">
        <f t="shared" si="30"/>
        <v>-628.03494954642292</v>
      </c>
      <c r="CE41" s="3">
        <f t="shared" si="31"/>
        <v>-429.50166995327152</v>
      </c>
      <c r="CF41" s="3">
        <f t="shared" si="32"/>
        <v>-453.17648241172282</v>
      </c>
      <c r="CG41" s="3">
        <f t="shared" si="33"/>
        <v>-602.25369159695526</v>
      </c>
    </row>
    <row r="42" spans="1:85">
      <c r="A42" s="1">
        <v>40</v>
      </c>
      <c r="B42" s="19">
        <v>44.111004718899515</v>
      </c>
      <c r="C42" s="20">
        <f t="shared" si="9"/>
        <v>1945.7807373107753</v>
      </c>
      <c r="D42" s="3">
        <v>0.83967694789772418</v>
      </c>
      <c r="Q42" s="25">
        <f t="shared" si="69"/>
        <v>604.76043183904244</v>
      </c>
      <c r="R42" s="25">
        <f t="shared" si="69"/>
        <v>599.48125897792272</v>
      </c>
      <c r="S42" s="25">
        <f t="shared" si="69"/>
        <v>861.58951178426776</v>
      </c>
      <c r="T42" s="22">
        <f t="shared" si="69"/>
        <v>768.58770689290986</v>
      </c>
      <c r="AJ42" s="4">
        <f t="shared" si="12"/>
        <v>44.111004718899515</v>
      </c>
      <c r="AK42" s="5">
        <f t="shared" si="13"/>
        <v>1.827048253063418</v>
      </c>
      <c r="AL42" s="5">
        <f t="shared" si="13"/>
        <v>7.1052093942547945</v>
      </c>
      <c r="AM42" s="5">
        <f t="shared" si="13"/>
        <v>7.2432412641414521</v>
      </c>
      <c r="AN42" s="5">
        <f t="shared" si="13"/>
        <v>5.8184332402519132</v>
      </c>
      <c r="AO42" s="5">
        <f t="shared" si="13"/>
        <v>12.941197406558784</v>
      </c>
      <c r="AP42" s="5">
        <f t="shared" si="14"/>
        <v>0.9381147181981675</v>
      </c>
      <c r="AQ42" s="5">
        <f t="shared" si="14"/>
        <v>5.8219751753250071</v>
      </c>
      <c r="AR42" s="5">
        <f t="shared" si="14"/>
        <v>5.2395817316027751</v>
      </c>
      <c r="AS42" s="5">
        <f t="shared" si="14"/>
        <v>1.5723261032738609</v>
      </c>
      <c r="AT42" s="5">
        <f t="shared" si="14"/>
        <v>5.4966728266538745</v>
      </c>
      <c r="AW42" s="5">
        <f t="shared" si="2"/>
        <v>27.72341441620981</v>
      </c>
      <c r="AX42" s="5">
        <f t="shared" si="3"/>
        <v>-14.560542049626287</v>
      </c>
      <c r="AY42" s="5">
        <f t="shared" si="59"/>
        <v>-9.2823809084349111</v>
      </c>
      <c r="AZ42" s="5">
        <f t="shared" si="60"/>
        <v>-9.1443490385482527</v>
      </c>
      <c r="BA42" s="5">
        <f t="shared" si="61"/>
        <v>-10.569157062437792</v>
      </c>
      <c r="BB42" s="5">
        <f t="shared" si="62"/>
        <v>-3.4463928961309218</v>
      </c>
      <c r="BC42" s="5">
        <f t="shared" si="63"/>
        <v>-15.449475584491537</v>
      </c>
      <c r="BD42" s="5">
        <f t="shared" si="64"/>
        <v>-10.565615127364698</v>
      </c>
      <c r="BE42" s="5">
        <f t="shared" si="65"/>
        <v>-11.14800857108693</v>
      </c>
      <c r="BF42" s="5">
        <f t="shared" si="66"/>
        <v>-14.815264199415845</v>
      </c>
      <c r="BG42" s="5">
        <f t="shared" si="67"/>
        <v>-10.890917476035831</v>
      </c>
      <c r="BJ42" s="3">
        <f t="shared" si="5"/>
        <v>768.58770689290986</v>
      </c>
      <c r="BK42" s="3">
        <f t="shared" si="6"/>
        <v>212.00938477893527</v>
      </c>
      <c r="BL42" s="3">
        <f t="shared" si="15"/>
        <v>86.162595329276925</v>
      </c>
      <c r="BM42" s="3">
        <f t="shared" si="16"/>
        <v>83.619119338798356</v>
      </c>
      <c r="BN42" s="3">
        <f t="shared" si="17"/>
        <v>111.70708101047866</v>
      </c>
      <c r="BO42" s="3">
        <f t="shared" si="18"/>
        <v>11.877623994501683</v>
      </c>
      <c r="BP42" s="3">
        <f t="shared" si="19"/>
        <v>238.68629583580014</v>
      </c>
      <c r="BQ42" s="3">
        <f t="shared" si="20"/>
        <v>111.63222301959773</v>
      </c>
      <c r="BR42" s="3">
        <f t="shared" si="21"/>
        <v>124.27809510102765</v>
      </c>
      <c r="BS42" s="3">
        <f t="shared" si="22"/>
        <v>219.49205329849281</v>
      </c>
      <c r="BT42" s="3">
        <f t="shared" si="23"/>
        <v>118.61208346982268</v>
      </c>
      <c r="BX42" s="3">
        <f t="shared" si="24"/>
        <v>-403.66794136643853</v>
      </c>
      <c r="BY42" s="3">
        <f t="shared" si="25"/>
        <v>-257.33929269365512</v>
      </c>
      <c r="BZ42" s="3">
        <f t="shared" si="26"/>
        <v>-253.51257796214293</v>
      </c>
      <c r="CA42" s="3">
        <f t="shared" si="27"/>
        <v>-293.0131212719736</v>
      </c>
      <c r="CB42" s="3">
        <f t="shared" si="28"/>
        <v>-95.545778500519077</v>
      </c>
      <c r="CC42" s="3">
        <f t="shared" si="29"/>
        <v>-428.31221414197415</v>
      </c>
      <c r="CD42" s="3">
        <f t="shared" si="30"/>
        <v>-292.91492673810689</v>
      </c>
      <c r="CE42" s="3">
        <f t="shared" si="31"/>
        <v>-309.0608615317019</v>
      </c>
      <c r="CF42" s="3">
        <f t="shared" si="32"/>
        <v>-410.72970908604231</v>
      </c>
      <c r="CG42" s="3">
        <f t="shared" si="33"/>
        <v>-301.93341856088313</v>
      </c>
    </row>
    <row r="43" spans="1:85">
      <c r="A43" s="1">
        <v>41</v>
      </c>
      <c r="B43" s="19">
        <v>1.827048253063418</v>
      </c>
      <c r="C43" s="20">
        <f t="shared" si="9"/>
        <v>3.3381053190220875</v>
      </c>
      <c r="D43" s="3">
        <v>0.86095104462059313</v>
      </c>
      <c r="Q43" s="25">
        <f t="shared" si="69"/>
        <v>313.00966326719055</v>
      </c>
      <c r="R43" s="25">
        <f t="shared" si="69"/>
        <v>316.82754312861465</v>
      </c>
      <c r="S43" s="25">
        <f t="shared" si="69"/>
        <v>167.21364277698757</v>
      </c>
      <c r="T43" s="22">
        <f t="shared" si="69"/>
        <v>212.00938477893527</v>
      </c>
      <c r="AJ43" s="4">
        <f t="shared" si="12"/>
        <v>1.827048253063418</v>
      </c>
      <c r="AK43" s="5">
        <f t="shared" si="13"/>
        <v>7.1052093942547945</v>
      </c>
      <c r="AL43" s="5">
        <f t="shared" si="13"/>
        <v>7.2432412641414521</v>
      </c>
      <c r="AM43" s="5">
        <f t="shared" si="13"/>
        <v>5.8184332402519132</v>
      </c>
      <c r="AN43" s="5">
        <f t="shared" si="13"/>
        <v>12.941197406558784</v>
      </c>
      <c r="AO43" s="5">
        <f t="shared" si="13"/>
        <v>0.9381147181981675</v>
      </c>
      <c r="AP43" s="5">
        <f t="shared" si="14"/>
        <v>5.8219751753250071</v>
      </c>
      <c r="AQ43" s="5">
        <f t="shared" si="14"/>
        <v>5.2395817316027751</v>
      </c>
      <c r="AR43" s="5">
        <f t="shared" si="14"/>
        <v>1.5723261032738609</v>
      </c>
      <c r="AS43" s="5">
        <f t="shared" si="14"/>
        <v>5.4966728266538745</v>
      </c>
      <c r="AT43" s="5">
        <f t="shared" si="14"/>
        <v>1.9445861662375727</v>
      </c>
      <c r="AW43" s="5">
        <f t="shared" si="2"/>
        <v>-14.560542049626287</v>
      </c>
      <c r="AX43" s="5">
        <f t="shared" si="3"/>
        <v>-9.2823809084349111</v>
      </c>
      <c r="AY43" s="5">
        <f t="shared" si="59"/>
        <v>-9.1443490385482527</v>
      </c>
      <c r="AZ43" s="5">
        <f t="shared" si="60"/>
        <v>-10.569157062437792</v>
      </c>
      <c r="BA43" s="5">
        <f t="shared" si="61"/>
        <v>-3.4463928961309218</v>
      </c>
      <c r="BB43" s="5">
        <f t="shared" si="62"/>
        <v>-15.449475584491537</v>
      </c>
      <c r="BC43" s="5">
        <f t="shared" si="63"/>
        <v>-10.565615127364698</v>
      </c>
      <c r="BD43" s="5">
        <f t="shared" si="64"/>
        <v>-11.14800857108693</v>
      </c>
      <c r="BE43" s="5">
        <f t="shared" si="65"/>
        <v>-14.815264199415845</v>
      </c>
      <c r="BF43" s="5">
        <f t="shared" si="66"/>
        <v>-10.890917476035831</v>
      </c>
      <c r="BG43" s="5">
        <f t="shared" si="67"/>
        <v>-14.443004136452133</v>
      </c>
      <c r="BJ43" s="3">
        <f t="shared" si="5"/>
        <v>212.00938477893527</v>
      </c>
      <c r="BK43" s="3">
        <f t="shared" si="6"/>
        <v>86.162595329276925</v>
      </c>
      <c r="BL43" s="3">
        <f t="shared" si="15"/>
        <v>83.619119338798356</v>
      </c>
      <c r="BM43" s="3">
        <f t="shared" si="16"/>
        <v>111.70708101047866</v>
      </c>
      <c r="BN43" s="3">
        <f t="shared" si="17"/>
        <v>11.877623994501683</v>
      </c>
      <c r="BO43" s="3">
        <f t="shared" si="18"/>
        <v>238.68629583580014</v>
      </c>
      <c r="BP43" s="3">
        <f t="shared" si="19"/>
        <v>111.63222301959773</v>
      </c>
      <c r="BQ43" s="3">
        <f t="shared" si="20"/>
        <v>124.27809510102765</v>
      </c>
      <c r="BR43" s="3">
        <f t="shared" si="21"/>
        <v>219.49205329849281</v>
      </c>
      <c r="BS43" s="3">
        <f t="shared" si="22"/>
        <v>118.61208346982268</v>
      </c>
      <c r="BT43" s="3">
        <f t="shared" si="23"/>
        <v>208.60036848557343</v>
      </c>
      <c r="BX43" s="3">
        <f t="shared" si="24"/>
        <v>135.15649753791479</v>
      </c>
      <c r="BY43" s="3">
        <f t="shared" si="25"/>
        <v>133.14667869224155</v>
      </c>
      <c r="BZ43" s="3">
        <f t="shared" si="26"/>
        <v>153.89265583673011</v>
      </c>
      <c r="CA43" s="3">
        <f t="shared" si="27"/>
        <v>50.181348683647606</v>
      </c>
      <c r="CB43" s="3">
        <f t="shared" si="28"/>
        <v>224.95273889266369</v>
      </c>
      <c r="CC43" s="3">
        <f t="shared" si="29"/>
        <v>153.84108334216128</v>
      </c>
      <c r="CD43" s="3">
        <f t="shared" si="30"/>
        <v>162.3210475689055</v>
      </c>
      <c r="CE43" s="3">
        <f t="shared" si="31"/>
        <v>215.71827735191732</v>
      </c>
      <c r="CF43" s="3">
        <f t="shared" si="32"/>
        <v>158.57766186882952</v>
      </c>
      <c r="CG43" s="3">
        <f t="shared" si="33"/>
        <v>210.29796905173768</v>
      </c>
    </row>
    <row r="44" spans="1:85">
      <c r="A44" s="1">
        <v>42</v>
      </c>
      <c r="B44" s="19">
        <v>7.1052093942547945</v>
      </c>
      <c r="C44" s="20">
        <f t="shared" si="9"/>
        <v>50.484000536206587</v>
      </c>
      <c r="D44" s="3">
        <v>0.88184009896780668</v>
      </c>
      <c r="Q44" s="25">
        <f t="shared" si="69"/>
        <v>154.10535935924852</v>
      </c>
      <c r="R44" s="25">
        <f t="shared" si="69"/>
        <v>156.78768535597473</v>
      </c>
      <c r="S44" s="25">
        <f t="shared" si="69"/>
        <v>58.567648100433949</v>
      </c>
      <c r="T44" s="22">
        <f t="shared" si="69"/>
        <v>86.162595329276925</v>
      </c>
      <c r="AJ44" s="4">
        <f t="shared" si="12"/>
        <v>7.1052093942547945</v>
      </c>
      <c r="AK44" s="5">
        <f t="shared" si="13"/>
        <v>7.2432412641414521</v>
      </c>
      <c r="AL44" s="5">
        <f t="shared" si="13"/>
        <v>5.8184332402519132</v>
      </c>
      <c r="AM44" s="5">
        <f t="shared" si="13"/>
        <v>12.941197406558784</v>
      </c>
      <c r="AN44" s="5">
        <f t="shared" si="13"/>
        <v>0.9381147181981675</v>
      </c>
      <c r="AO44" s="5">
        <f t="shared" si="13"/>
        <v>5.8219751753250071</v>
      </c>
      <c r="AP44" s="5">
        <f t="shared" si="14"/>
        <v>5.2395817316027751</v>
      </c>
      <c r="AQ44" s="5">
        <f t="shared" si="14"/>
        <v>1.5723261032738609</v>
      </c>
      <c r="AR44" s="5">
        <f t="shared" si="14"/>
        <v>5.4966728266538745</v>
      </c>
      <c r="AS44" s="5">
        <f t="shared" si="14"/>
        <v>1.9445861662375727</v>
      </c>
      <c r="AT44" s="5">
        <f t="shared" si="14"/>
        <v>6.8831779787784892</v>
      </c>
      <c r="AW44" s="5">
        <f t="shared" si="2"/>
        <v>-9.2823809084349111</v>
      </c>
      <c r="AX44" s="5">
        <f t="shared" si="3"/>
        <v>-9.1443490385482527</v>
      </c>
      <c r="AY44" s="5">
        <f t="shared" si="59"/>
        <v>-10.569157062437792</v>
      </c>
      <c r="AZ44" s="5">
        <f t="shared" si="60"/>
        <v>-3.4463928961309218</v>
      </c>
      <c r="BA44" s="5">
        <f t="shared" si="61"/>
        <v>-15.449475584491537</v>
      </c>
      <c r="BB44" s="5">
        <f t="shared" si="62"/>
        <v>-10.565615127364698</v>
      </c>
      <c r="BC44" s="5">
        <f t="shared" si="63"/>
        <v>-11.14800857108693</v>
      </c>
      <c r="BD44" s="5">
        <f t="shared" si="64"/>
        <v>-14.815264199415845</v>
      </c>
      <c r="BE44" s="5">
        <f t="shared" si="65"/>
        <v>-10.890917476035831</v>
      </c>
      <c r="BF44" s="5">
        <f t="shared" si="66"/>
        <v>-14.443004136452133</v>
      </c>
      <c r="BG44" s="5">
        <f t="shared" si="67"/>
        <v>-9.5044123239112164</v>
      </c>
      <c r="BJ44" s="3">
        <f t="shared" si="5"/>
        <v>86.162595329276925</v>
      </c>
      <c r="BK44" s="3">
        <f t="shared" si="6"/>
        <v>83.619119338798356</v>
      </c>
      <c r="BL44" s="3">
        <f t="shared" si="15"/>
        <v>111.70708101047866</v>
      </c>
      <c r="BM44" s="3">
        <f t="shared" si="16"/>
        <v>11.877623994501683</v>
      </c>
      <c r="BN44" s="3">
        <f t="shared" si="17"/>
        <v>238.68629583580014</v>
      </c>
      <c r="BO44" s="3">
        <f t="shared" si="18"/>
        <v>111.63222301959773</v>
      </c>
      <c r="BP44" s="3">
        <f t="shared" si="19"/>
        <v>124.27809510102765</v>
      </c>
      <c r="BQ44" s="3">
        <f t="shared" si="20"/>
        <v>219.49205329849281</v>
      </c>
      <c r="BR44" s="3">
        <f t="shared" si="21"/>
        <v>118.61208346982268</v>
      </c>
      <c r="BS44" s="3">
        <f t="shared" si="22"/>
        <v>208.60036848557343</v>
      </c>
      <c r="BT44" s="3">
        <f t="shared" si="23"/>
        <v>90.333853622915413</v>
      </c>
      <c r="BX44" s="3">
        <f t="shared" si="24"/>
        <v>84.881330935485437</v>
      </c>
      <c r="BY44" s="3">
        <f t="shared" si="25"/>
        <v>98.106941734622566</v>
      </c>
      <c r="BZ44" s="3">
        <f t="shared" si="26"/>
        <v>31.990731622011371</v>
      </c>
      <c r="CA44" s="3">
        <f t="shared" si="27"/>
        <v>143.40791721081553</v>
      </c>
      <c r="CB44" s="3">
        <f t="shared" si="28"/>
        <v>98.074064144121166</v>
      </c>
      <c r="CC44" s="3">
        <f t="shared" si="29"/>
        <v>103.48006192732608</v>
      </c>
      <c r="CD44" s="3">
        <f t="shared" si="30"/>
        <v>137.52092555807687</v>
      </c>
      <c r="CE44" s="3">
        <f t="shared" si="31"/>
        <v>101.09364445489513</v>
      </c>
      <c r="CF44" s="3">
        <f t="shared" si="32"/>
        <v>134.06546585664972</v>
      </c>
      <c r="CG44" s="3">
        <f t="shared" si="33"/>
        <v>88.223575501366966</v>
      </c>
    </row>
    <row r="45" spans="1:85">
      <c r="A45" s="1">
        <v>43</v>
      </c>
      <c r="B45" s="19">
        <v>7.2432412641414521</v>
      </c>
      <c r="C45" s="20">
        <f t="shared" si="9"/>
        <v>52.464544010561461</v>
      </c>
      <c r="D45" s="3">
        <v>0.9029948657749054</v>
      </c>
      <c r="Q45" s="25">
        <f t="shared" si="69"/>
        <v>150.69737953638941</v>
      </c>
      <c r="R45" s="25">
        <f t="shared" si="69"/>
        <v>153.35000908787481</v>
      </c>
      <c r="S45" s="25">
        <f t="shared" si="69"/>
        <v>56.473998820917153</v>
      </c>
      <c r="T45" s="22">
        <f t="shared" si="69"/>
        <v>83.619119338798356</v>
      </c>
      <c r="AJ45" s="4">
        <f t="shared" si="12"/>
        <v>7.2432412641414521</v>
      </c>
      <c r="AK45" s="5">
        <f t="shared" si="13"/>
        <v>5.8184332402519132</v>
      </c>
      <c r="AL45" s="5">
        <f t="shared" si="13"/>
        <v>12.941197406558784</v>
      </c>
      <c r="AM45" s="5">
        <f t="shared" si="13"/>
        <v>0.9381147181981675</v>
      </c>
      <c r="AN45" s="5">
        <f t="shared" si="13"/>
        <v>5.8219751753250071</v>
      </c>
      <c r="AO45" s="5">
        <f t="shared" si="13"/>
        <v>5.2395817316027751</v>
      </c>
      <c r="AP45" s="5">
        <f t="shared" si="14"/>
        <v>1.5723261032738609</v>
      </c>
      <c r="AQ45" s="5">
        <f t="shared" si="14"/>
        <v>5.4966728266538745</v>
      </c>
      <c r="AR45" s="5">
        <f t="shared" si="14"/>
        <v>1.9445861662375727</v>
      </c>
      <c r="AS45" s="5">
        <f t="shared" si="14"/>
        <v>6.8831779787784892</v>
      </c>
      <c r="AT45" s="5">
        <f t="shared" si="14"/>
        <v>187.81822703325869</v>
      </c>
      <c r="AW45" s="5">
        <f t="shared" si="2"/>
        <v>-9.1443490385482527</v>
      </c>
      <c r="AX45" s="5">
        <f t="shared" si="3"/>
        <v>-10.569157062437792</v>
      </c>
      <c r="AY45" s="5">
        <f t="shared" si="59"/>
        <v>-3.4463928961309218</v>
      </c>
      <c r="AZ45" s="5">
        <f t="shared" si="60"/>
        <v>-15.449475584491537</v>
      </c>
      <c r="BA45" s="5">
        <f t="shared" si="61"/>
        <v>-10.565615127364698</v>
      </c>
      <c r="BB45" s="5">
        <f t="shared" si="62"/>
        <v>-11.14800857108693</v>
      </c>
      <c r="BC45" s="5">
        <f t="shared" si="63"/>
        <v>-14.815264199415845</v>
      </c>
      <c r="BD45" s="5">
        <f t="shared" si="64"/>
        <v>-10.890917476035831</v>
      </c>
      <c r="BE45" s="5">
        <f t="shared" si="65"/>
        <v>-14.443004136452133</v>
      </c>
      <c r="BF45" s="5">
        <f t="shared" si="66"/>
        <v>-9.5044123239112164</v>
      </c>
      <c r="BG45" s="5">
        <f t="shared" si="67"/>
        <v>171.43063673056898</v>
      </c>
      <c r="BJ45" s="3">
        <f t="shared" si="5"/>
        <v>83.619119338798356</v>
      </c>
      <c r="BK45" s="3">
        <f t="shared" si="6"/>
        <v>111.70708101047866</v>
      </c>
      <c r="BL45" s="3">
        <f t="shared" si="15"/>
        <v>11.877623994501683</v>
      </c>
      <c r="BM45" s="3">
        <f t="shared" si="16"/>
        <v>238.68629583580014</v>
      </c>
      <c r="BN45" s="3">
        <f t="shared" si="17"/>
        <v>111.63222301959773</v>
      </c>
      <c r="BO45" s="3">
        <f t="shared" si="18"/>
        <v>124.27809510102765</v>
      </c>
      <c r="BP45" s="3">
        <f t="shared" si="19"/>
        <v>219.49205329849281</v>
      </c>
      <c r="BQ45" s="3">
        <f t="shared" si="20"/>
        <v>118.61208346982268</v>
      </c>
      <c r="BR45" s="3">
        <f t="shared" si="21"/>
        <v>208.60036848557343</v>
      </c>
      <c r="BS45" s="3">
        <f t="shared" si="22"/>
        <v>90.333853622915413</v>
      </c>
      <c r="BT45" s="3">
        <f t="shared" si="23"/>
        <v>29388.463209848305</v>
      </c>
      <c r="BX45" s="3">
        <f t="shared" si="24"/>
        <v>96.648061222168508</v>
      </c>
      <c r="BY45" s="3">
        <f t="shared" si="25"/>
        <v>31.515019566194322</v>
      </c>
      <c r="BZ45" s="3">
        <f t="shared" si="26"/>
        <v>141.27539720711988</v>
      </c>
      <c r="CA45" s="3">
        <f t="shared" si="27"/>
        <v>96.615672531588245</v>
      </c>
      <c r="CB45" s="3">
        <f t="shared" si="28"/>
        <v>101.94128145874645</v>
      </c>
      <c r="CC45" s="3">
        <f t="shared" si="29"/>
        <v>135.47594693776662</v>
      </c>
      <c r="CD45" s="3">
        <f t="shared" si="30"/>
        <v>99.590350750896619</v>
      </c>
      <c r="CE45" s="3">
        <f t="shared" si="31"/>
        <v>132.0718709889145</v>
      </c>
      <c r="CF45" s="3">
        <f t="shared" si="32"/>
        <v>86.911663696123696</v>
      </c>
      <c r="CG45" s="3">
        <f t="shared" si="33"/>
        <v>-1567.6215781648932</v>
      </c>
    </row>
    <row r="46" spans="1:85">
      <c r="A46" s="1">
        <v>44</v>
      </c>
      <c r="B46" s="19">
        <v>5.8184332402519132</v>
      </c>
      <c r="C46" s="20">
        <f t="shared" si="9"/>
        <v>33.85416537126838</v>
      </c>
      <c r="D46" s="3">
        <v>0.9381147181981675</v>
      </c>
      <c r="Q46" s="25">
        <f t="shared" si="69"/>
        <v>187.70901947215839</v>
      </c>
      <c r="R46" s="25">
        <f t="shared" si="69"/>
        <v>190.66818499605924</v>
      </c>
      <c r="S46" s="25">
        <f t="shared" si="69"/>
        <v>79.918708845970954</v>
      </c>
      <c r="T46" s="22">
        <f t="shared" si="69"/>
        <v>111.70708101047866</v>
      </c>
      <c r="AJ46" s="4">
        <f t="shared" si="12"/>
        <v>5.8184332402519132</v>
      </c>
      <c r="AK46" s="5">
        <f t="shared" si="13"/>
        <v>12.941197406558784</v>
      </c>
      <c r="AL46" s="5">
        <f t="shared" si="13"/>
        <v>0.9381147181981675</v>
      </c>
      <c r="AM46" s="5">
        <f t="shared" si="13"/>
        <v>5.8219751753250071</v>
      </c>
      <c r="AN46" s="5">
        <f t="shared" si="13"/>
        <v>5.2395817316027751</v>
      </c>
      <c r="AO46" s="5">
        <f t="shared" si="13"/>
        <v>1.5723261032738609</v>
      </c>
      <c r="AP46" s="5">
        <f t="shared" si="14"/>
        <v>5.4966728266538745</v>
      </c>
      <c r="AQ46" s="5">
        <f t="shared" si="14"/>
        <v>1.9445861662375727</v>
      </c>
      <c r="AR46" s="5">
        <f t="shared" si="14"/>
        <v>6.8831779787784892</v>
      </c>
      <c r="AS46" s="5">
        <f t="shared" si="14"/>
        <v>187.81822703325869</v>
      </c>
      <c r="AT46" s="5">
        <f t="shared" si="14"/>
        <v>5.7149108181672653E-2</v>
      </c>
      <c r="AW46" s="5">
        <f t="shared" si="2"/>
        <v>-10.569157062437792</v>
      </c>
      <c r="AX46" s="5">
        <f t="shared" si="3"/>
        <v>-3.4463928961309218</v>
      </c>
      <c r="AY46" s="5">
        <f t="shared" si="59"/>
        <v>-15.449475584491537</v>
      </c>
      <c r="AZ46" s="5">
        <f t="shared" si="60"/>
        <v>-10.565615127364698</v>
      </c>
      <c r="BA46" s="5">
        <f t="shared" si="61"/>
        <v>-11.14800857108693</v>
      </c>
      <c r="BB46" s="5">
        <f t="shared" si="62"/>
        <v>-14.815264199415845</v>
      </c>
      <c r="BC46" s="5">
        <f t="shared" si="63"/>
        <v>-10.890917476035831</v>
      </c>
      <c r="BD46" s="5">
        <f t="shared" si="64"/>
        <v>-14.443004136452133</v>
      </c>
      <c r="BE46" s="5">
        <f t="shared" si="65"/>
        <v>-9.5044123239112164</v>
      </c>
      <c r="BF46" s="5">
        <f t="shared" si="66"/>
        <v>171.43063673056898</v>
      </c>
      <c r="BG46" s="5">
        <f t="shared" si="67"/>
        <v>-16.330441194508033</v>
      </c>
      <c r="BJ46" s="3">
        <f t="shared" si="5"/>
        <v>111.70708101047866</v>
      </c>
      <c r="BK46" s="3">
        <f t="shared" si="6"/>
        <v>11.877623994501683</v>
      </c>
      <c r="BL46" s="3">
        <f t="shared" si="15"/>
        <v>238.68629583580014</v>
      </c>
      <c r="BM46" s="3">
        <f t="shared" si="16"/>
        <v>111.63222301959773</v>
      </c>
      <c r="BN46" s="3">
        <f t="shared" si="17"/>
        <v>124.27809510102765</v>
      </c>
      <c r="BO46" s="3">
        <f t="shared" si="18"/>
        <v>219.49205329849281</v>
      </c>
      <c r="BP46" s="3">
        <f t="shared" si="19"/>
        <v>118.61208346982268</v>
      </c>
      <c r="BQ46" s="3">
        <f t="shared" si="20"/>
        <v>208.60036848557343</v>
      </c>
      <c r="BR46" s="3">
        <f t="shared" si="21"/>
        <v>90.333853622915413</v>
      </c>
      <c r="BS46" s="3">
        <f t="shared" si="22"/>
        <v>29388.463209848305</v>
      </c>
      <c r="BT46" s="3">
        <f t="shared" si="23"/>
        <v>266.68330960728497</v>
      </c>
      <c r="BX46" s="3">
        <f t="shared" si="24"/>
        <v>36.425467818077571</v>
      </c>
      <c r="BY46" s="3">
        <f t="shared" si="25"/>
        <v>163.28793398478896</v>
      </c>
      <c r="BZ46" s="3">
        <f t="shared" si="26"/>
        <v>111.66964574238617</v>
      </c>
      <c r="CA46" s="3">
        <f t="shared" si="27"/>
        <v>117.82505352122047</v>
      </c>
      <c r="CB46" s="3">
        <f t="shared" si="28"/>
        <v>156.58485424513776</v>
      </c>
      <c r="CC46" s="3">
        <f t="shared" si="29"/>
        <v>115.10781735827128</v>
      </c>
      <c r="CD46" s="3">
        <f t="shared" si="30"/>
        <v>152.65037917160132</v>
      </c>
      <c r="CE46" s="3">
        <f t="shared" si="31"/>
        <v>100.45362663758702</v>
      </c>
      <c r="CF46" s="3">
        <f t="shared" si="32"/>
        <v>-1811.8773249191008</v>
      </c>
      <c r="CG46" s="3">
        <f t="shared" si="33"/>
        <v>172.59899788365965</v>
      </c>
    </row>
    <row r="47" spans="1:85">
      <c r="A47" s="1">
        <v>45</v>
      </c>
      <c r="B47" s="19">
        <v>12.941197406558784</v>
      </c>
      <c r="C47" s="20">
        <f t="shared" si="9"/>
        <v>167.47459031552378</v>
      </c>
      <c r="D47" s="3">
        <v>0.95548179485090301</v>
      </c>
      <c r="Q47" s="25">
        <f t="shared" si="69"/>
        <v>43.269162524836013</v>
      </c>
      <c r="R47" s="25">
        <f t="shared" si="69"/>
        <v>44.695922697702784</v>
      </c>
      <c r="S47" s="25">
        <f t="shared" si="69"/>
        <v>3.3013519088889738</v>
      </c>
      <c r="T47" s="22">
        <f t="shared" si="69"/>
        <v>11.877623994501683</v>
      </c>
      <c r="AJ47" s="4">
        <f t="shared" si="12"/>
        <v>12.941197406558784</v>
      </c>
      <c r="AK47" s="5">
        <f t="shared" si="13"/>
        <v>0.9381147181981675</v>
      </c>
      <c r="AL47" s="5">
        <f t="shared" si="13"/>
        <v>5.8219751753250071</v>
      </c>
      <c r="AM47" s="5">
        <f t="shared" si="13"/>
        <v>5.2395817316027751</v>
      </c>
      <c r="AN47" s="5">
        <f t="shared" si="13"/>
        <v>1.5723261032738609</v>
      </c>
      <c r="AO47" s="5">
        <f t="shared" si="13"/>
        <v>5.4966728266538745</v>
      </c>
      <c r="AP47" s="5">
        <f t="shared" si="14"/>
        <v>1.9445861662375727</v>
      </c>
      <c r="AQ47" s="5">
        <f t="shared" si="14"/>
        <v>6.8831779787784892</v>
      </c>
      <c r="AR47" s="5">
        <f t="shared" si="14"/>
        <v>187.81822703325869</v>
      </c>
      <c r="AS47" s="5">
        <f t="shared" si="14"/>
        <v>5.7149108181672653E-2</v>
      </c>
      <c r="AT47" s="5">
        <f t="shared" si="14"/>
        <v>0.74938661383137761</v>
      </c>
      <c r="AW47" s="5">
        <f t="shared" si="2"/>
        <v>-3.4463928961309218</v>
      </c>
      <c r="AX47" s="5">
        <f t="shared" si="3"/>
        <v>-15.449475584491537</v>
      </c>
      <c r="AY47" s="5">
        <f t="shared" si="59"/>
        <v>-10.565615127364698</v>
      </c>
      <c r="AZ47" s="5">
        <f t="shared" si="60"/>
        <v>-11.14800857108693</v>
      </c>
      <c r="BA47" s="5">
        <f t="shared" si="61"/>
        <v>-14.815264199415845</v>
      </c>
      <c r="BB47" s="5">
        <f t="shared" si="62"/>
        <v>-10.890917476035831</v>
      </c>
      <c r="BC47" s="5">
        <f t="shared" si="63"/>
        <v>-14.443004136452133</v>
      </c>
      <c r="BD47" s="5">
        <f t="shared" si="64"/>
        <v>-9.5044123239112164</v>
      </c>
      <c r="BE47" s="5">
        <f t="shared" si="65"/>
        <v>171.43063673056898</v>
      </c>
      <c r="BF47" s="5">
        <f t="shared" si="66"/>
        <v>-16.330441194508033</v>
      </c>
      <c r="BG47" s="5">
        <f t="shared" si="67"/>
        <v>-15.638203688858328</v>
      </c>
      <c r="BJ47" s="3">
        <f t="shared" si="5"/>
        <v>11.877623994501683</v>
      </c>
      <c r="BK47" s="3">
        <f t="shared" si="6"/>
        <v>238.68629583580014</v>
      </c>
      <c r="BL47" s="3">
        <f t="shared" si="15"/>
        <v>111.63222301959773</v>
      </c>
      <c r="BM47" s="3">
        <f t="shared" si="16"/>
        <v>124.27809510102765</v>
      </c>
      <c r="BN47" s="3">
        <f t="shared" si="17"/>
        <v>219.49205329849281</v>
      </c>
      <c r="BO47" s="3">
        <f t="shared" si="18"/>
        <v>118.61208346982268</v>
      </c>
      <c r="BP47" s="3">
        <f t="shared" si="19"/>
        <v>208.60036848557343</v>
      </c>
      <c r="BQ47" s="3">
        <f t="shared" si="20"/>
        <v>90.333853622915413</v>
      </c>
      <c r="BR47" s="3">
        <f t="shared" si="21"/>
        <v>29388.463209848305</v>
      </c>
      <c r="BS47" s="3">
        <f t="shared" si="22"/>
        <v>266.68330960728497</v>
      </c>
      <c r="BT47" s="3">
        <f t="shared" si="23"/>
        <v>244.55341461422219</v>
      </c>
      <c r="BX47" s="3">
        <f t="shared" si="24"/>
        <v>53.244962903339754</v>
      </c>
      <c r="BY47" s="3">
        <f t="shared" si="25"/>
        <v>36.4132609182031</v>
      </c>
      <c r="BZ47" s="3">
        <f t="shared" si="26"/>
        <v>38.420417545400625</v>
      </c>
      <c r="CA47" s="3">
        <f t="shared" si="27"/>
        <v>51.059221291169536</v>
      </c>
      <c r="CB47" s="3">
        <f t="shared" si="28"/>
        <v>37.534380621757997</v>
      </c>
      <c r="CC47" s="3">
        <f t="shared" si="29"/>
        <v>49.776266854658154</v>
      </c>
      <c r="CD47" s="3">
        <f t="shared" si="30"/>
        <v>32.755939115026798</v>
      </c>
      <c r="CE47" s="3">
        <f t="shared" si="31"/>
        <v>-590.81732860743364</v>
      </c>
      <c r="CF47" s="3">
        <f t="shared" si="32"/>
        <v>56.281116523436253</v>
      </c>
      <c r="CG47" s="3">
        <f t="shared" si="33"/>
        <v>53.895394101529718</v>
      </c>
    </row>
    <row r="48" spans="1:85">
      <c r="A48" s="1">
        <v>46</v>
      </c>
      <c r="B48" s="19">
        <v>0.9381147181981675</v>
      </c>
      <c r="C48" s="20">
        <f t="shared" si="9"/>
        <v>0.88005922450002716</v>
      </c>
      <c r="D48" s="3">
        <v>0.95896627278794</v>
      </c>
      <c r="Q48" s="25">
        <f t="shared" si="69"/>
        <v>345.25403094297701</v>
      </c>
      <c r="R48" s="25">
        <f t="shared" si="69"/>
        <v>349.26315769587973</v>
      </c>
      <c r="S48" s="25">
        <f t="shared" si="69"/>
        <v>190.99364279018991</v>
      </c>
      <c r="T48" s="22">
        <f t="shared" si="69"/>
        <v>238.68629583580014</v>
      </c>
      <c r="AJ48" s="4">
        <f t="shared" si="12"/>
        <v>0.9381147181981675</v>
      </c>
      <c r="AK48" s="5">
        <f t="shared" si="13"/>
        <v>5.8219751753250071</v>
      </c>
      <c r="AL48" s="5">
        <f t="shared" si="13"/>
        <v>5.2395817316027751</v>
      </c>
      <c r="AM48" s="5">
        <f t="shared" si="13"/>
        <v>1.5723261032738609</v>
      </c>
      <c r="AN48" s="5">
        <f t="shared" si="13"/>
        <v>5.4966728266538745</v>
      </c>
      <c r="AO48" s="5">
        <f t="shared" si="13"/>
        <v>1.9445861662375727</v>
      </c>
      <c r="AP48" s="5">
        <f t="shared" si="14"/>
        <v>6.8831779787784892</v>
      </c>
      <c r="AQ48" s="5">
        <f t="shared" si="14"/>
        <v>187.81822703325869</v>
      </c>
      <c r="AR48" s="5">
        <f t="shared" si="14"/>
        <v>5.7149108181672653E-2</v>
      </c>
      <c r="AS48" s="5">
        <f t="shared" si="14"/>
        <v>0.74938661383137761</v>
      </c>
      <c r="AT48" s="5">
        <f t="shared" si="14"/>
        <v>11.384165263558621</v>
      </c>
      <c r="AW48" s="5">
        <f t="shared" si="2"/>
        <v>-15.449475584491537</v>
      </c>
      <c r="AX48" s="5">
        <f t="shared" si="3"/>
        <v>-10.565615127364698</v>
      </c>
      <c r="AY48" s="5">
        <f t="shared" si="59"/>
        <v>-11.14800857108693</v>
      </c>
      <c r="AZ48" s="5">
        <f t="shared" si="60"/>
        <v>-14.815264199415845</v>
      </c>
      <c r="BA48" s="5">
        <f t="shared" si="61"/>
        <v>-10.890917476035831</v>
      </c>
      <c r="BB48" s="5">
        <f t="shared" si="62"/>
        <v>-14.443004136452133</v>
      </c>
      <c r="BC48" s="5">
        <f t="shared" si="63"/>
        <v>-9.5044123239112164</v>
      </c>
      <c r="BD48" s="5">
        <f t="shared" si="64"/>
        <v>171.43063673056898</v>
      </c>
      <c r="BE48" s="5">
        <f t="shared" si="65"/>
        <v>-16.330441194508033</v>
      </c>
      <c r="BF48" s="5">
        <f t="shared" si="66"/>
        <v>-15.638203688858328</v>
      </c>
      <c r="BG48" s="5">
        <f t="shared" si="67"/>
        <v>-5.0034250391310842</v>
      </c>
      <c r="BJ48" s="3">
        <f t="shared" si="5"/>
        <v>238.68629583580014</v>
      </c>
      <c r="BK48" s="3">
        <f t="shared" si="6"/>
        <v>111.63222301959773</v>
      </c>
      <c r="BL48" s="3">
        <f t="shared" si="15"/>
        <v>124.27809510102765</v>
      </c>
      <c r="BM48" s="3">
        <f t="shared" si="16"/>
        <v>219.49205329849281</v>
      </c>
      <c r="BN48" s="3">
        <f t="shared" si="17"/>
        <v>118.61208346982268</v>
      </c>
      <c r="BO48" s="3">
        <f t="shared" si="18"/>
        <v>208.60036848557343</v>
      </c>
      <c r="BP48" s="3">
        <f t="shared" si="19"/>
        <v>90.333853622915413</v>
      </c>
      <c r="BQ48" s="3">
        <f t="shared" si="20"/>
        <v>29388.463209848305</v>
      </c>
      <c r="BR48" s="3">
        <f t="shared" si="21"/>
        <v>266.68330960728497</v>
      </c>
      <c r="BS48" s="3">
        <f t="shared" si="22"/>
        <v>244.55341461422219</v>
      </c>
      <c r="BT48" s="3">
        <f t="shared" si="23"/>
        <v>25.034262122203891</v>
      </c>
      <c r="BX48" s="3">
        <f t="shared" si="24"/>
        <v>163.23321294535535</v>
      </c>
      <c r="BY48" s="3">
        <f t="shared" si="25"/>
        <v>172.23088623470991</v>
      </c>
      <c r="BZ48" s="3">
        <f t="shared" si="26"/>
        <v>228.88806252666666</v>
      </c>
      <c r="CA48" s="3">
        <f t="shared" si="27"/>
        <v>168.25896363872778</v>
      </c>
      <c r="CB48" s="3">
        <f t="shared" si="28"/>
        <v>223.13683977282753</v>
      </c>
      <c r="CC48" s="3">
        <f t="shared" si="29"/>
        <v>146.8381861432068</v>
      </c>
      <c r="CD48" s="3">
        <f t="shared" si="30"/>
        <v>-2648.5134366027637</v>
      </c>
      <c r="CE48" s="3">
        <f t="shared" si="31"/>
        <v>252.29675251852669</v>
      </c>
      <c r="CF48" s="3">
        <f t="shared" si="32"/>
        <v>241.60204607632224</v>
      </c>
      <c r="CG48" s="3">
        <f t="shared" si="33"/>
        <v>77.300292980889296</v>
      </c>
    </row>
    <row r="49" spans="1:85">
      <c r="A49" s="1">
        <v>47</v>
      </c>
      <c r="B49" s="19">
        <v>5.8219751753250071</v>
      </c>
      <c r="C49" s="20">
        <f t="shared" si="9"/>
        <v>33.895394942100644</v>
      </c>
      <c r="D49" s="3">
        <v>0.97172958630776074</v>
      </c>
      <c r="Q49" s="25">
        <f t="shared" si="69"/>
        <v>187.61197807937725</v>
      </c>
      <c r="R49" s="25">
        <f t="shared" si="69"/>
        <v>190.57038158447017</v>
      </c>
      <c r="S49" s="25">
        <f t="shared" si="69"/>
        <v>79.855393530022141</v>
      </c>
      <c r="T49" s="22">
        <f t="shared" si="69"/>
        <v>111.63222301959773</v>
      </c>
      <c r="AJ49" s="4">
        <f t="shared" si="12"/>
        <v>5.8219751753250071</v>
      </c>
      <c r="AK49" s="5">
        <f t="shared" si="13"/>
        <v>5.2395817316027751</v>
      </c>
      <c r="AL49" s="5">
        <f t="shared" si="13"/>
        <v>1.5723261032738609</v>
      </c>
      <c r="AM49" s="5">
        <f t="shared" si="13"/>
        <v>5.4966728266538745</v>
      </c>
      <c r="AN49" s="5">
        <f t="shared" si="13"/>
        <v>1.9445861662375727</v>
      </c>
      <c r="AO49" s="5">
        <f t="shared" si="13"/>
        <v>6.8831779787784892</v>
      </c>
      <c r="AP49" s="5">
        <f t="shared" si="14"/>
        <v>187.81822703325869</v>
      </c>
      <c r="AQ49" s="5">
        <f t="shared" si="14"/>
        <v>5.7149108181672653E-2</v>
      </c>
      <c r="AR49" s="5">
        <f t="shared" si="14"/>
        <v>0.74938661383137761</v>
      </c>
      <c r="AS49" s="5">
        <f t="shared" si="14"/>
        <v>11.384165263558621</v>
      </c>
      <c r="AT49" s="5">
        <f t="shared" si="14"/>
        <v>2.4339200229683442</v>
      </c>
      <c r="AW49" s="5">
        <f t="shared" si="2"/>
        <v>-10.565615127364698</v>
      </c>
      <c r="AX49" s="5">
        <f t="shared" si="3"/>
        <v>-11.14800857108693</v>
      </c>
      <c r="AY49" s="5">
        <f t="shared" si="59"/>
        <v>-14.815264199415845</v>
      </c>
      <c r="AZ49" s="5">
        <f t="shared" si="60"/>
        <v>-10.890917476035831</v>
      </c>
      <c r="BA49" s="5">
        <f t="shared" si="61"/>
        <v>-14.443004136452133</v>
      </c>
      <c r="BB49" s="5">
        <f t="shared" si="62"/>
        <v>-9.5044123239112164</v>
      </c>
      <c r="BC49" s="5">
        <f t="shared" si="63"/>
        <v>171.43063673056898</v>
      </c>
      <c r="BD49" s="5">
        <f t="shared" si="64"/>
        <v>-16.330441194508033</v>
      </c>
      <c r="BE49" s="5">
        <f t="shared" si="65"/>
        <v>-15.638203688858328</v>
      </c>
      <c r="BF49" s="5">
        <f t="shared" si="66"/>
        <v>-5.0034250391310842</v>
      </c>
      <c r="BG49" s="5">
        <f t="shared" si="67"/>
        <v>-13.953670279721361</v>
      </c>
      <c r="BJ49" s="3">
        <f t="shared" si="5"/>
        <v>111.63222301959773</v>
      </c>
      <c r="BK49" s="3">
        <f t="shared" si="6"/>
        <v>124.27809510102765</v>
      </c>
      <c r="BL49" s="3">
        <f t="shared" si="15"/>
        <v>219.49205329849281</v>
      </c>
      <c r="BM49" s="3">
        <f t="shared" si="16"/>
        <v>118.61208346982268</v>
      </c>
      <c r="BN49" s="3">
        <f t="shared" si="17"/>
        <v>208.60036848557343</v>
      </c>
      <c r="BO49" s="3">
        <f t="shared" si="18"/>
        <v>90.333853622915413</v>
      </c>
      <c r="BP49" s="3">
        <f t="shared" si="19"/>
        <v>29388.463209848305</v>
      </c>
      <c r="BQ49" s="3">
        <f t="shared" si="20"/>
        <v>266.68330960728497</v>
      </c>
      <c r="BR49" s="3">
        <f t="shared" si="21"/>
        <v>244.55341461422219</v>
      </c>
      <c r="BS49" s="3">
        <f t="shared" si="22"/>
        <v>25.034262122203891</v>
      </c>
      <c r="BT49" s="3">
        <f t="shared" si="23"/>
        <v>194.70491427517922</v>
      </c>
      <c r="BX49" s="3">
        <f t="shared" si="24"/>
        <v>117.78556799866737</v>
      </c>
      <c r="BY49" s="3">
        <f t="shared" si="25"/>
        <v>156.53237954125268</v>
      </c>
      <c r="BZ49" s="3">
        <f t="shared" si="26"/>
        <v>115.06924243568473</v>
      </c>
      <c r="CA49" s="3">
        <f t="shared" si="27"/>
        <v>152.59922298868958</v>
      </c>
      <c r="CB49" s="3">
        <f t="shared" si="28"/>
        <v>100.41996262622781</v>
      </c>
      <c r="CC49" s="3">
        <f t="shared" si="29"/>
        <v>-1811.2701287342618</v>
      </c>
      <c r="CD49" s="3">
        <f t="shared" si="30"/>
        <v>172.54115652123369</v>
      </c>
      <c r="CE49" s="3">
        <f t="shared" si="31"/>
        <v>165.22724145981195</v>
      </c>
      <c r="CF49" s="3">
        <f t="shared" si="32"/>
        <v>52.864263282078689</v>
      </c>
      <c r="CG49" s="3">
        <f t="shared" si="33"/>
        <v>147.4291097896832</v>
      </c>
    </row>
    <row r="50" spans="1:85">
      <c r="A50" s="1">
        <v>48</v>
      </c>
      <c r="B50" s="19">
        <v>5.2395817316027751</v>
      </c>
      <c r="C50" s="20">
        <f t="shared" si="9"/>
        <v>27.453216722145534</v>
      </c>
      <c r="D50" s="3">
        <v>0.986705704104618</v>
      </c>
      <c r="Q50" s="25">
        <f t="shared" si="69"/>
        <v>203.90542346735299</v>
      </c>
      <c r="R50" s="25">
        <f t="shared" si="69"/>
        <v>206.9891242318707</v>
      </c>
      <c r="S50" s="25">
        <f t="shared" si="69"/>
        <v>90.603326189995386</v>
      </c>
      <c r="T50" s="22">
        <f t="shared" si="69"/>
        <v>124.27809510102765</v>
      </c>
      <c r="AJ50" s="4">
        <f t="shared" si="12"/>
        <v>5.2395817316027751</v>
      </c>
      <c r="AK50" s="5">
        <f t="shared" si="13"/>
        <v>1.5723261032738609</v>
      </c>
      <c r="AL50" s="5">
        <f t="shared" si="13"/>
        <v>5.4966728266538745</v>
      </c>
      <c r="AM50" s="5">
        <f t="shared" si="13"/>
        <v>1.9445861662375727</v>
      </c>
      <c r="AN50" s="5">
        <f t="shared" si="13"/>
        <v>6.8831779787784892</v>
      </c>
      <c r="AO50" s="5">
        <f t="shared" si="13"/>
        <v>187.81822703325869</v>
      </c>
      <c r="AP50" s="5">
        <f t="shared" si="14"/>
        <v>5.7149108181672653E-2</v>
      </c>
      <c r="AQ50" s="5">
        <f t="shared" si="14"/>
        <v>0.74938661383137761</v>
      </c>
      <c r="AR50" s="5">
        <f t="shared" si="14"/>
        <v>11.384165263558621</v>
      </c>
      <c r="AS50" s="5">
        <f t="shared" si="14"/>
        <v>2.4339200229683442</v>
      </c>
      <c r="AT50" s="5">
        <f t="shared" si="14"/>
        <v>17.949315202419818</v>
      </c>
      <c r="AW50" s="5">
        <f t="shared" si="2"/>
        <v>-11.14800857108693</v>
      </c>
      <c r="AX50" s="5">
        <f t="shared" si="3"/>
        <v>-14.815264199415845</v>
      </c>
      <c r="AY50" s="5">
        <f t="shared" si="59"/>
        <v>-10.890917476035831</v>
      </c>
      <c r="AZ50" s="5">
        <f t="shared" si="60"/>
        <v>-14.443004136452133</v>
      </c>
      <c r="BA50" s="5">
        <f t="shared" si="61"/>
        <v>-9.5044123239112164</v>
      </c>
      <c r="BB50" s="5">
        <f t="shared" si="62"/>
        <v>171.43063673056898</v>
      </c>
      <c r="BC50" s="5">
        <f t="shared" si="63"/>
        <v>-16.330441194508033</v>
      </c>
      <c r="BD50" s="5">
        <f t="shared" si="64"/>
        <v>-15.638203688858328</v>
      </c>
      <c r="BE50" s="5">
        <f t="shared" si="65"/>
        <v>-5.0034250391310842</v>
      </c>
      <c r="BF50" s="5">
        <f t="shared" si="66"/>
        <v>-13.953670279721361</v>
      </c>
      <c r="BG50" s="5">
        <f t="shared" si="67"/>
        <v>1.5617248997301125</v>
      </c>
      <c r="BJ50" s="3">
        <f t="shared" si="5"/>
        <v>124.27809510102765</v>
      </c>
      <c r="BK50" s="3">
        <f t="shared" si="6"/>
        <v>219.49205329849281</v>
      </c>
      <c r="BL50" s="3">
        <f t="shared" si="15"/>
        <v>118.61208346982268</v>
      </c>
      <c r="BM50" s="3">
        <f t="shared" si="16"/>
        <v>208.60036848557343</v>
      </c>
      <c r="BN50" s="3">
        <f t="shared" si="17"/>
        <v>90.333853622915413</v>
      </c>
      <c r="BO50" s="3">
        <f t="shared" si="18"/>
        <v>29388.463209848305</v>
      </c>
      <c r="BP50" s="3">
        <f t="shared" si="19"/>
        <v>266.68330960728497</v>
      </c>
      <c r="BQ50" s="3">
        <f t="shared" si="20"/>
        <v>244.55341461422219</v>
      </c>
      <c r="BR50" s="3">
        <f t="shared" si="21"/>
        <v>25.034262122203891</v>
      </c>
      <c r="BS50" s="3">
        <f t="shared" si="22"/>
        <v>194.70491427517922</v>
      </c>
      <c r="BT50" s="3">
        <f t="shared" si="23"/>
        <v>2.4389846624370302</v>
      </c>
      <c r="BX50" s="3">
        <f t="shared" si="24"/>
        <v>165.16069227800517</v>
      </c>
      <c r="BY50" s="3">
        <f t="shared" si="25"/>
        <v>121.41204136984787</v>
      </c>
      <c r="BZ50" s="3">
        <f t="shared" si="26"/>
        <v>161.01073390541237</v>
      </c>
      <c r="CA50" s="3">
        <f t="shared" si="27"/>
        <v>105.95527005010648</v>
      </c>
      <c r="CB50" s="3">
        <f t="shared" si="28"/>
        <v>-1911.1102076192728</v>
      </c>
      <c r="CC50" s="3">
        <f t="shared" si="29"/>
        <v>182.05189840600664</v>
      </c>
      <c r="CD50" s="3">
        <f t="shared" si="30"/>
        <v>174.33482875979587</v>
      </c>
      <c r="CE50" s="3">
        <f t="shared" si="31"/>
        <v>55.778225221024286</v>
      </c>
      <c r="CF50" s="3">
        <f t="shared" si="32"/>
        <v>155.55563587645469</v>
      </c>
      <c r="CG50" s="3">
        <f t="shared" si="33"/>
        <v>-17.41012256787117</v>
      </c>
    </row>
    <row r="51" spans="1:85">
      <c r="A51" s="1">
        <v>49</v>
      </c>
      <c r="B51" s="19">
        <v>1.5723261032738609</v>
      </c>
      <c r="C51" s="20">
        <f t="shared" si="9"/>
        <v>2.4722093750363641</v>
      </c>
      <c r="D51" s="3">
        <v>0.99862745110869033</v>
      </c>
      <c r="Q51" s="25">
        <f t="shared" si="69"/>
        <v>322.08767549154686</v>
      </c>
      <c r="R51" s="25">
        <f t="shared" si="69"/>
        <v>325.9603567722304</v>
      </c>
      <c r="S51" s="25">
        <f t="shared" si="69"/>
        <v>173.86620715506652</v>
      </c>
      <c r="T51" s="22">
        <f t="shared" si="69"/>
        <v>219.49205329849281</v>
      </c>
      <c r="AJ51" s="4">
        <f t="shared" si="12"/>
        <v>1.5723261032738609</v>
      </c>
      <c r="AK51" s="5">
        <f t="shared" si="13"/>
        <v>5.4966728266538745</v>
      </c>
      <c r="AL51" s="5">
        <f t="shared" si="13"/>
        <v>1.9445861662375727</v>
      </c>
      <c r="AM51" s="5">
        <f t="shared" si="13"/>
        <v>6.8831779787784892</v>
      </c>
      <c r="AN51" s="5">
        <f t="shared" si="13"/>
        <v>187.81822703325869</v>
      </c>
      <c r="AO51" s="5">
        <f t="shared" ref="AL51:AP66" si="70">AN52</f>
        <v>5.7149108181672653E-2</v>
      </c>
      <c r="AP51" s="5">
        <f t="shared" si="14"/>
        <v>0.74938661383137761</v>
      </c>
      <c r="AQ51" s="5">
        <f t="shared" si="14"/>
        <v>11.384165263558621</v>
      </c>
      <c r="AR51" s="5">
        <f t="shared" si="14"/>
        <v>2.4339200229683442</v>
      </c>
      <c r="AS51" s="5">
        <f t="shared" si="14"/>
        <v>17.949315202419818</v>
      </c>
      <c r="AT51" s="5">
        <f t="shared" si="14"/>
        <v>2.1217200641772109</v>
      </c>
      <c r="AW51" s="5">
        <f t="shared" si="2"/>
        <v>-14.815264199415845</v>
      </c>
      <c r="AX51" s="5">
        <f t="shared" si="3"/>
        <v>-10.890917476035831</v>
      </c>
      <c r="AY51" s="5">
        <f t="shared" si="59"/>
        <v>-14.443004136452133</v>
      </c>
      <c r="AZ51" s="5">
        <f t="shared" si="60"/>
        <v>-9.5044123239112164</v>
      </c>
      <c r="BA51" s="5">
        <f t="shared" si="61"/>
        <v>171.43063673056898</v>
      </c>
      <c r="BB51" s="5">
        <f t="shared" si="62"/>
        <v>-16.330441194508033</v>
      </c>
      <c r="BC51" s="5">
        <f t="shared" si="63"/>
        <v>-15.638203688858328</v>
      </c>
      <c r="BD51" s="5">
        <f t="shared" si="64"/>
        <v>-5.0034250391310842</v>
      </c>
      <c r="BE51" s="5">
        <f t="shared" si="65"/>
        <v>-13.953670279721361</v>
      </c>
      <c r="BF51" s="5">
        <f t="shared" si="66"/>
        <v>1.5617248997301125</v>
      </c>
      <c r="BG51" s="5">
        <f t="shared" si="67"/>
        <v>-14.265870238512495</v>
      </c>
      <c r="BJ51" s="3">
        <f t="shared" si="5"/>
        <v>219.49205329849281</v>
      </c>
      <c r="BK51" s="3">
        <f t="shared" si="6"/>
        <v>118.61208346982268</v>
      </c>
      <c r="BL51" s="3">
        <f t="shared" si="15"/>
        <v>208.60036848557343</v>
      </c>
      <c r="BM51" s="3">
        <f t="shared" si="16"/>
        <v>90.333853622915413</v>
      </c>
      <c r="BN51" s="3">
        <f t="shared" si="17"/>
        <v>29388.463209848305</v>
      </c>
      <c r="BO51" s="3">
        <f t="shared" si="18"/>
        <v>266.68330960728497</v>
      </c>
      <c r="BP51" s="3">
        <f t="shared" si="19"/>
        <v>244.55341461422219</v>
      </c>
      <c r="BQ51" s="3">
        <f t="shared" si="20"/>
        <v>25.034262122203891</v>
      </c>
      <c r="BR51" s="3">
        <f t="shared" si="21"/>
        <v>194.70491427517922</v>
      </c>
      <c r="BS51" s="3">
        <f t="shared" si="22"/>
        <v>2.4389846624370302</v>
      </c>
      <c r="BT51" s="3">
        <f t="shared" si="23"/>
        <v>203.51505366207655</v>
      </c>
      <c r="BX51" s="3">
        <f t="shared" si="24"/>
        <v>161.35181978150601</v>
      </c>
      <c r="BY51" s="3">
        <f t="shared" si="25"/>
        <v>213.97692211479423</v>
      </c>
      <c r="BZ51" s="3">
        <f t="shared" si="26"/>
        <v>140.81037963892859</v>
      </c>
      <c r="CA51" s="3">
        <f t="shared" si="27"/>
        <v>-2539.7901750374617</v>
      </c>
      <c r="CB51" s="3">
        <f t="shared" si="28"/>
        <v>241.93980078966058</v>
      </c>
      <c r="CC51" s="3">
        <f t="shared" si="29"/>
        <v>231.68411925471557</v>
      </c>
      <c r="CD51" s="3">
        <f t="shared" si="30"/>
        <v>74.127063856699579</v>
      </c>
      <c r="CE51" s="3">
        <f t="shared" si="31"/>
        <v>206.72731174560877</v>
      </c>
      <c r="CF51" s="3">
        <f t="shared" si="32"/>
        <v>-23.137366996307836</v>
      </c>
      <c r="CG51" s="3">
        <f t="shared" si="33"/>
        <v>211.35263661814614</v>
      </c>
    </row>
    <row r="52" spans="1:85">
      <c r="A52" s="1">
        <v>50</v>
      </c>
      <c r="B52" s="19">
        <v>5.4966728266538745</v>
      </c>
      <c r="C52" s="20">
        <f t="shared" si="9"/>
        <v>30.213412163275095</v>
      </c>
      <c r="D52" s="3">
        <v>1.0130455121179607</v>
      </c>
      <c r="Q52" s="26">
        <f t="shared" si="69"/>
        <v>196.62923125158383</v>
      </c>
      <c r="R52" s="25">
        <f t="shared" si="69"/>
        <v>199.657620937346</v>
      </c>
      <c r="S52" s="25">
        <f t="shared" si="69"/>
        <v>85.775138764166684</v>
      </c>
      <c r="T52" s="22">
        <f t="shared" si="69"/>
        <v>118.61208346982268</v>
      </c>
      <c r="AJ52" s="4">
        <f t="shared" si="12"/>
        <v>5.4966728266538745</v>
      </c>
      <c r="AK52" s="5">
        <f t="shared" si="13"/>
        <v>1.9445861662375727</v>
      </c>
      <c r="AL52" s="5">
        <f t="shared" si="70"/>
        <v>6.8831779787784892</v>
      </c>
      <c r="AM52" s="5">
        <f t="shared" si="70"/>
        <v>187.81822703325869</v>
      </c>
      <c r="AN52" s="5">
        <f t="shared" si="70"/>
        <v>5.7149108181672653E-2</v>
      </c>
      <c r="AO52" s="5">
        <f t="shared" si="70"/>
        <v>0.74938661383137761</v>
      </c>
      <c r="AP52" s="5">
        <f t="shared" si="14"/>
        <v>11.384165263558621</v>
      </c>
      <c r="AQ52" s="5">
        <f t="shared" si="14"/>
        <v>2.4339200229683442</v>
      </c>
      <c r="AR52" s="5">
        <f t="shared" si="14"/>
        <v>17.949315202419818</v>
      </c>
      <c r="AS52" s="5">
        <f t="shared" si="14"/>
        <v>2.1217200641772109</v>
      </c>
      <c r="AT52" s="5">
        <f t="shared" si="14"/>
        <v>30.286535988399088</v>
      </c>
      <c r="AW52" s="5">
        <f t="shared" si="2"/>
        <v>-10.890917476035831</v>
      </c>
      <c r="AX52" s="5">
        <f t="shared" si="3"/>
        <v>-14.443004136452133</v>
      </c>
      <c r="AY52" s="5">
        <f t="shared" si="59"/>
        <v>-9.5044123239112164</v>
      </c>
      <c r="AZ52" s="5">
        <f t="shared" si="60"/>
        <v>171.43063673056898</v>
      </c>
      <c r="BA52" s="5">
        <f t="shared" si="61"/>
        <v>-16.330441194508033</v>
      </c>
      <c r="BB52" s="5">
        <f t="shared" si="62"/>
        <v>-15.638203688858328</v>
      </c>
      <c r="BC52" s="5">
        <f t="shared" si="63"/>
        <v>-5.0034250391310842</v>
      </c>
      <c r="BD52" s="5">
        <f t="shared" si="64"/>
        <v>-13.953670279721361</v>
      </c>
      <c r="BE52" s="5">
        <f t="shared" si="65"/>
        <v>1.5617248997301125</v>
      </c>
      <c r="BF52" s="5">
        <f t="shared" si="66"/>
        <v>-14.265870238512495</v>
      </c>
      <c r="BG52" s="5">
        <f t="shared" si="67"/>
        <v>13.898945685709382</v>
      </c>
      <c r="BJ52" s="3">
        <f t="shared" si="5"/>
        <v>118.61208346982268</v>
      </c>
      <c r="BK52" s="3">
        <f t="shared" si="6"/>
        <v>208.60036848557343</v>
      </c>
      <c r="BL52" s="3">
        <f t="shared" si="15"/>
        <v>90.333853622915413</v>
      </c>
      <c r="BM52" s="3">
        <f t="shared" si="16"/>
        <v>29388.463209848305</v>
      </c>
      <c r="BN52" s="3">
        <f t="shared" si="17"/>
        <v>266.68330960728497</v>
      </c>
      <c r="BO52" s="3">
        <f t="shared" si="18"/>
        <v>244.55341461422219</v>
      </c>
      <c r="BP52" s="3">
        <f t="shared" si="19"/>
        <v>25.034262122203891</v>
      </c>
      <c r="BQ52" s="3">
        <f t="shared" si="20"/>
        <v>194.70491427517922</v>
      </c>
      <c r="BR52" s="3">
        <f t="shared" si="21"/>
        <v>2.4389846624370302</v>
      </c>
      <c r="BS52" s="3">
        <f t="shared" si="22"/>
        <v>203.51505366207655</v>
      </c>
      <c r="BT52" s="3">
        <f t="shared" si="23"/>
        <v>193.18069117429945</v>
      </c>
      <c r="BX52" s="3">
        <f t="shared" si="24"/>
        <v>157.29756615614434</v>
      </c>
      <c r="BY52" s="3">
        <f t="shared" si="25"/>
        <v>103.511770277935</v>
      </c>
      <c r="BZ52" s="3">
        <f t="shared" si="26"/>
        <v>-1867.0369174969037</v>
      </c>
      <c r="CA52" s="3">
        <f t="shared" si="27"/>
        <v>177.853487396643</v>
      </c>
      <c r="CB52" s="3">
        <f t="shared" si="28"/>
        <v>170.31438584879515</v>
      </c>
      <c r="CC52" s="3">
        <f t="shared" si="29"/>
        <v>54.491889198707987</v>
      </c>
      <c r="CD52" s="3">
        <f t="shared" si="30"/>
        <v>151.96827150425915</v>
      </c>
      <c r="CE52" s="3">
        <f t="shared" si="31"/>
        <v>-17.008617003230988</v>
      </c>
      <c r="CF52" s="3">
        <f t="shared" si="32"/>
        <v>155.36841549147519</v>
      </c>
      <c r="CG52" s="3">
        <f t="shared" si="33"/>
        <v>-151.37227046696512</v>
      </c>
    </row>
    <row r="53" spans="1:85">
      <c r="A53" s="1">
        <v>51</v>
      </c>
      <c r="B53" s="19">
        <v>1.9445861662375727</v>
      </c>
      <c r="C53" s="20">
        <f t="shared" si="9"/>
        <v>3.7814153579225409</v>
      </c>
      <c r="D53" s="3">
        <v>1.016591718665131</v>
      </c>
      <c r="R53" s="25">
        <f>POWER($B53 - J$4, 2)</f>
        <v>312.65709083733668</v>
      </c>
      <c r="S53" s="25">
        <f>POWER($B53 - K$4, 2)</f>
        <v>164.18766623335782</v>
      </c>
      <c r="T53" s="22">
        <f>POWER($B53 - L$4, 2)</f>
        <v>208.60036848557343</v>
      </c>
      <c r="AJ53" s="4">
        <f t="shared" si="12"/>
        <v>1.9445861662375727</v>
      </c>
      <c r="AK53" s="5">
        <f t="shared" si="13"/>
        <v>6.8831779787784892</v>
      </c>
      <c r="AL53" s="5">
        <f t="shared" si="70"/>
        <v>187.81822703325869</v>
      </c>
      <c r="AM53" s="5">
        <f t="shared" si="70"/>
        <v>5.7149108181672653E-2</v>
      </c>
      <c r="AN53" s="5">
        <f t="shared" si="70"/>
        <v>0.74938661383137761</v>
      </c>
      <c r="AO53" s="5">
        <f t="shared" si="70"/>
        <v>11.384165263558621</v>
      </c>
      <c r="AP53" s="5">
        <f t="shared" si="14"/>
        <v>2.4339200229683442</v>
      </c>
      <c r="AQ53" s="5">
        <f t="shared" si="14"/>
        <v>17.949315202419818</v>
      </c>
      <c r="AR53" s="5">
        <f t="shared" si="14"/>
        <v>2.1217200641772109</v>
      </c>
      <c r="AS53" s="5">
        <f t="shared" si="14"/>
        <v>30.286535988399088</v>
      </c>
      <c r="AT53" s="5">
        <f t="shared" si="14"/>
        <v>6.6447257278530527</v>
      </c>
      <c r="AW53" s="5">
        <f t="shared" si="2"/>
        <v>-14.443004136452133</v>
      </c>
      <c r="AX53" s="5">
        <f t="shared" si="3"/>
        <v>-9.5044123239112164</v>
      </c>
      <c r="AY53" s="5">
        <f t="shared" si="59"/>
        <v>171.43063673056898</v>
      </c>
      <c r="AZ53" s="5">
        <f t="shared" si="60"/>
        <v>-16.330441194508033</v>
      </c>
      <c r="BA53" s="5">
        <f t="shared" si="61"/>
        <v>-15.638203688858328</v>
      </c>
      <c r="BB53" s="5">
        <f t="shared" si="62"/>
        <v>-5.0034250391310842</v>
      </c>
      <c r="BC53" s="5">
        <f t="shared" si="63"/>
        <v>-13.953670279721361</v>
      </c>
      <c r="BD53" s="5">
        <f t="shared" si="64"/>
        <v>1.5617248997301125</v>
      </c>
      <c r="BE53" s="5">
        <f t="shared" si="65"/>
        <v>-14.265870238512495</v>
      </c>
      <c r="BF53" s="5">
        <f t="shared" si="66"/>
        <v>13.898945685709382</v>
      </c>
      <c r="BG53" s="5">
        <f t="shared" si="67"/>
        <v>-9.742864574836652</v>
      </c>
      <c r="BJ53" s="3">
        <f t="shared" si="5"/>
        <v>208.60036848557343</v>
      </c>
      <c r="BK53" s="3">
        <f t="shared" si="6"/>
        <v>90.333853622915413</v>
      </c>
      <c r="BL53" s="3">
        <f t="shared" si="15"/>
        <v>29388.463209848305</v>
      </c>
      <c r="BM53" s="3">
        <f t="shared" si="16"/>
        <v>266.68330960728497</v>
      </c>
      <c r="BN53" s="3">
        <f t="shared" si="17"/>
        <v>244.55341461422219</v>
      </c>
      <c r="BO53" s="3">
        <f t="shared" si="18"/>
        <v>25.034262122203891</v>
      </c>
      <c r="BP53" s="3">
        <f t="shared" si="19"/>
        <v>194.70491427517922</v>
      </c>
      <c r="BQ53" s="3">
        <f t="shared" si="20"/>
        <v>2.4389846624370302</v>
      </c>
      <c r="BR53" s="3">
        <f t="shared" si="21"/>
        <v>203.51505366207655</v>
      </c>
      <c r="BS53" s="3">
        <f t="shared" si="22"/>
        <v>193.18069117429945</v>
      </c>
      <c r="BT53" s="3">
        <f t="shared" si="23"/>
        <v>94.923410123606971</v>
      </c>
      <c r="BX53" s="3">
        <f t="shared" si="24"/>
        <v>137.27226650879632</v>
      </c>
      <c r="BY53" s="3">
        <f t="shared" si="25"/>
        <v>-2475.9733954142307</v>
      </c>
      <c r="BZ53" s="3">
        <f t="shared" si="26"/>
        <v>235.86062972236783</v>
      </c>
      <c r="CA53" s="3">
        <f t="shared" si="27"/>
        <v>225.86264056486183</v>
      </c>
      <c r="CB53" s="3">
        <f t="shared" si="28"/>
        <v>72.264488536598421</v>
      </c>
      <c r="CC53" s="3">
        <f t="shared" si="29"/>
        <v>201.53291756870482</v>
      </c>
      <c r="CD53" s="3">
        <f t="shared" si="30"/>
        <v>-22.555999186802307</v>
      </c>
      <c r="CE53" s="3">
        <f t="shared" si="31"/>
        <v>206.04202286492534</v>
      </c>
      <c r="CF53" s="3">
        <f t="shared" si="32"/>
        <v>-200.74253003102413</v>
      </c>
      <c r="CG53" s="3">
        <f t="shared" si="33"/>
        <v>140.71623335525871</v>
      </c>
    </row>
    <row r="54" spans="1:85">
      <c r="A54" s="1">
        <v>52</v>
      </c>
      <c r="B54" s="19">
        <v>6.8831779787784892</v>
      </c>
      <c r="C54" s="20">
        <f t="shared" si="9"/>
        <v>47.378139087541129</v>
      </c>
      <c r="D54" s="3">
        <v>1.0445496699205856</v>
      </c>
      <c r="R54" s="25">
        <f t="shared" ref="R54:T102" si="71">POWER($B54 - J$4, 2)</f>
        <v>162.3973111333153</v>
      </c>
      <c r="S54" s="25">
        <f t="shared" si="71"/>
        <v>62.015336819626313</v>
      </c>
      <c r="T54" s="22">
        <f t="shared" si="71"/>
        <v>90.333853622915413</v>
      </c>
      <c r="AJ54" s="4">
        <f t="shared" si="12"/>
        <v>6.8831779787784892</v>
      </c>
      <c r="AK54" s="5">
        <f t="shared" si="13"/>
        <v>187.81822703325869</v>
      </c>
      <c r="AL54" s="5">
        <f t="shared" si="70"/>
        <v>5.7149108181672653E-2</v>
      </c>
      <c r="AM54" s="5">
        <f t="shared" si="70"/>
        <v>0.74938661383137761</v>
      </c>
      <c r="AN54" s="5">
        <f t="shared" si="70"/>
        <v>11.384165263558621</v>
      </c>
      <c r="AO54" s="5">
        <f t="shared" si="70"/>
        <v>2.4339200229683442</v>
      </c>
      <c r="AP54" s="5">
        <f t="shared" si="14"/>
        <v>17.949315202419818</v>
      </c>
      <c r="AQ54" s="5">
        <f t="shared" si="14"/>
        <v>2.1217200641772109</v>
      </c>
      <c r="AR54" s="5">
        <f t="shared" si="14"/>
        <v>30.286535988399088</v>
      </c>
      <c r="AS54" s="5">
        <f t="shared" si="14"/>
        <v>6.6447257278530527</v>
      </c>
      <c r="AT54" s="5">
        <f t="shared" si="14"/>
        <v>0.31471403244649554</v>
      </c>
      <c r="AW54" s="5">
        <f t="shared" si="2"/>
        <v>-9.5044123239112164</v>
      </c>
      <c r="AX54" s="5">
        <f t="shared" si="3"/>
        <v>171.43063673056898</v>
      </c>
      <c r="AY54" s="5">
        <f t="shared" si="59"/>
        <v>-16.330441194508033</v>
      </c>
      <c r="AZ54" s="5">
        <f t="shared" si="60"/>
        <v>-15.638203688858328</v>
      </c>
      <c r="BA54" s="5">
        <f t="shared" si="61"/>
        <v>-5.0034250391310842</v>
      </c>
      <c r="BB54" s="5">
        <f t="shared" si="62"/>
        <v>-13.953670279721361</v>
      </c>
      <c r="BC54" s="5">
        <f t="shared" si="63"/>
        <v>1.5617248997301125</v>
      </c>
      <c r="BD54" s="5">
        <f t="shared" si="64"/>
        <v>-14.265870238512495</v>
      </c>
      <c r="BE54" s="5">
        <f t="shared" si="65"/>
        <v>13.898945685709382</v>
      </c>
      <c r="BF54" s="5">
        <f t="shared" si="66"/>
        <v>-9.742864574836652</v>
      </c>
      <c r="BG54" s="5">
        <f t="shared" si="67"/>
        <v>-16.07287627024321</v>
      </c>
      <c r="BJ54" s="3">
        <f t="shared" si="5"/>
        <v>90.333853622915413</v>
      </c>
      <c r="BK54" s="3">
        <f t="shared" si="6"/>
        <v>29388.463209848305</v>
      </c>
      <c r="BL54" s="3">
        <f t="shared" si="15"/>
        <v>266.68330960728497</v>
      </c>
      <c r="BM54" s="3">
        <f t="shared" si="16"/>
        <v>244.55341461422219</v>
      </c>
      <c r="BN54" s="3">
        <f t="shared" si="17"/>
        <v>25.034262122203891</v>
      </c>
      <c r="BO54" s="3">
        <f t="shared" si="18"/>
        <v>194.70491427517922</v>
      </c>
      <c r="BP54" s="3">
        <f t="shared" si="19"/>
        <v>2.4389846624370302</v>
      </c>
      <c r="BQ54" s="3">
        <f t="shared" si="20"/>
        <v>203.51505366207655</v>
      </c>
      <c r="BR54" s="3">
        <f t="shared" si="21"/>
        <v>193.18069117429945</v>
      </c>
      <c r="BS54" s="3">
        <f t="shared" si="22"/>
        <v>94.923410123606971</v>
      </c>
      <c r="BT54" s="3">
        <f t="shared" si="23"/>
        <v>258.33735159854729</v>
      </c>
      <c r="BX54" s="3">
        <f t="shared" si="24"/>
        <v>-1629.3474564379667</v>
      </c>
      <c r="BY54" s="3">
        <f t="shared" si="25"/>
        <v>155.21124654398955</v>
      </c>
      <c r="BZ54" s="3">
        <f t="shared" si="26"/>
        <v>148.63193586421895</v>
      </c>
      <c r="CA54" s="3">
        <f t="shared" si="27"/>
        <v>47.554614603683433</v>
      </c>
      <c r="CB54" s="3">
        <f t="shared" si="28"/>
        <v>132.62143577037739</v>
      </c>
      <c r="CC54" s="3">
        <f t="shared" si="29"/>
        <v>-14.84327738355389</v>
      </c>
      <c r="CD54" s="3">
        <f t="shared" si="30"/>
        <v>135.5887129062364</v>
      </c>
      <c r="CE54" s="3">
        <f t="shared" si="31"/>
        <v>-132.10131066462887</v>
      </c>
      <c r="CF54" s="3">
        <f t="shared" si="32"/>
        <v>92.600202135275495</v>
      </c>
      <c r="CG54" s="3">
        <f t="shared" si="33"/>
        <v>152.76324330359972</v>
      </c>
    </row>
    <row r="55" spans="1:85">
      <c r="A55" s="1">
        <v>53</v>
      </c>
      <c r="B55" s="19">
        <v>187.81822703325869</v>
      </c>
      <c r="C55" s="20">
        <f t="shared" si="9"/>
        <v>35275.686405916706</v>
      </c>
      <c r="D55" s="3">
        <v>1.088612114362792</v>
      </c>
      <c r="R55" s="25">
        <f t="shared" si="71"/>
        <v>28288.390325014036</v>
      </c>
      <c r="S55" s="25">
        <f t="shared" si="71"/>
        <v>29949.786911763877</v>
      </c>
      <c r="T55" s="22">
        <f t="shared" si="71"/>
        <v>29388.463209848305</v>
      </c>
      <c r="AJ55" s="4">
        <f t="shared" si="12"/>
        <v>187.81822703325869</v>
      </c>
      <c r="AK55" s="5">
        <f t="shared" si="13"/>
        <v>5.7149108181672653E-2</v>
      </c>
      <c r="AL55" s="5">
        <f t="shared" si="70"/>
        <v>0.74938661383137761</v>
      </c>
      <c r="AM55" s="5">
        <f t="shared" si="70"/>
        <v>11.384165263558621</v>
      </c>
      <c r="AN55" s="5">
        <f t="shared" si="70"/>
        <v>2.4339200229683442</v>
      </c>
      <c r="AO55" s="5">
        <f t="shared" si="70"/>
        <v>17.949315202419818</v>
      </c>
      <c r="AP55" s="5">
        <f t="shared" si="70"/>
        <v>2.1217200641772109</v>
      </c>
      <c r="AQ55" s="5">
        <f t="shared" ref="AQ55:AT66" si="72">AP56</f>
        <v>30.286535988399088</v>
      </c>
      <c r="AR55" s="5">
        <f t="shared" si="72"/>
        <v>6.6447257278530527</v>
      </c>
      <c r="AS55" s="5">
        <f t="shared" si="72"/>
        <v>0.31471403244649554</v>
      </c>
      <c r="AT55" s="5">
        <f t="shared" si="72"/>
        <v>8.8202594851214122E-3</v>
      </c>
      <c r="AW55" s="5">
        <f t="shared" si="2"/>
        <v>171.43063673056898</v>
      </c>
      <c r="AX55" s="5">
        <f t="shared" si="3"/>
        <v>-16.330441194508033</v>
      </c>
      <c r="AY55" s="5">
        <f t="shared" si="59"/>
        <v>-15.638203688858328</v>
      </c>
      <c r="AZ55" s="5">
        <f t="shared" si="60"/>
        <v>-5.0034250391310842</v>
      </c>
      <c r="BA55" s="5">
        <f t="shared" si="61"/>
        <v>-13.953670279721361</v>
      </c>
      <c r="BB55" s="5">
        <f t="shared" si="62"/>
        <v>1.5617248997301125</v>
      </c>
      <c r="BC55" s="5">
        <f t="shared" si="63"/>
        <v>-14.265870238512495</v>
      </c>
      <c r="BD55" s="5">
        <f t="shared" si="64"/>
        <v>13.898945685709382</v>
      </c>
      <c r="BE55" s="5">
        <f t="shared" si="65"/>
        <v>-9.742864574836652</v>
      </c>
      <c r="BF55" s="5">
        <f t="shared" si="66"/>
        <v>-16.07287627024321</v>
      </c>
      <c r="BG55" s="5">
        <f t="shared" si="67"/>
        <v>-16.378770043204586</v>
      </c>
      <c r="BJ55" s="3">
        <f t="shared" si="5"/>
        <v>29388.463209848305</v>
      </c>
      <c r="BK55" s="3">
        <f t="shared" si="6"/>
        <v>266.68330960728497</v>
      </c>
      <c r="BL55" s="3">
        <f t="shared" si="15"/>
        <v>244.55341461422219</v>
      </c>
      <c r="BM55" s="3">
        <f t="shared" si="16"/>
        <v>25.034262122203891</v>
      </c>
      <c r="BN55" s="3">
        <f t="shared" si="17"/>
        <v>194.70491427517922</v>
      </c>
      <c r="BO55" s="3">
        <f t="shared" si="18"/>
        <v>2.4389846624370302</v>
      </c>
      <c r="BP55" s="3">
        <f t="shared" si="19"/>
        <v>203.51505366207655</v>
      </c>
      <c r="BQ55" s="3">
        <f t="shared" si="20"/>
        <v>193.18069117429945</v>
      </c>
      <c r="BR55" s="3">
        <f t="shared" si="21"/>
        <v>94.923410123606971</v>
      </c>
      <c r="BS55" s="3">
        <f t="shared" si="22"/>
        <v>258.33735159854729</v>
      </c>
      <c r="BT55" s="3">
        <f t="shared" si="23"/>
        <v>268.26410812817596</v>
      </c>
      <c r="BX55" s="3">
        <f t="shared" si="24"/>
        <v>-2799.5379320656257</v>
      </c>
      <c r="BY55" s="3">
        <f t="shared" si="25"/>
        <v>-2680.8672157033157</v>
      </c>
      <c r="BZ55" s="3">
        <f t="shared" si="26"/>
        <v>-857.74034029191375</v>
      </c>
      <c r="CA55" s="3">
        <f t="shared" si="27"/>
        <v>-2392.0865807810496</v>
      </c>
      <c r="CB55" s="3">
        <f t="shared" si="28"/>
        <v>267.72749395871716</v>
      </c>
      <c r="CC55" s="3">
        <f t="shared" si="29"/>
        <v>-2445.6072185038711</v>
      </c>
      <c r="CD55" s="3">
        <f t="shared" si="30"/>
        <v>2382.705108784754</v>
      </c>
      <c r="CE55" s="3">
        <f t="shared" si="31"/>
        <v>-1670.2254776439515</v>
      </c>
      <c r="CF55" s="3">
        <f t="shared" si="32"/>
        <v>-2755.383413099446</v>
      </c>
      <c r="CG55" s="3">
        <f t="shared" si="33"/>
        <v>-2807.822977370131</v>
      </c>
    </row>
    <row r="56" spans="1:85">
      <c r="A56" s="1">
        <v>54</v>
      </c>
      <c r="B56" s="19">
        <v>5.7149108181672653E-2</v>
      </c>
      <c r="C56" s="20">
        <f t="shared" si="9"/>
        <v>3.2660205659605242E-3</v>
      </c>
      <c r="D56" s="3">
        <v>1.1804180296289108</v>
      </c>
      <c r="R56" s="25">
        <f t="shared" si="71"/>
        <v>382.96725703896794</v>
      </c>
      <c r="S56" s="25">
        <f t="shared" si="71"/>
        <v>216.11971187948254</v>
      </c>
      <c r="T56" s="22">
        <f t="shared" si="71"/>
        <v>266.68330960728497</v>
      </c>
      <c r="AJ56" s="4">
        <f t="shared" si="12"/>
        <v>5.7149108181672653E-2</v>
      </c>
      <c r="AK56" s="5">
        <f t="shared" si="13"/>
        <v>0.74938661383137761</v>
      </c>
      <c r="AL56" s="5">
        <f t="shared" si="70"/>
        <v>11.384165263558621</v>
      </c>
      <c r="AM56" s="5">
        <f t="shared" si="70"/>
        <v>2.4339200229683442</v>
      </c>
      <c r="AN56" s="5">
        <f t="shared" si="70"/>
        <v>17.949315202419818</v>
      </c>
      <c r="AO56" s="5">
        <f t="shared" si="70"/>
        <v>2.1217200641772109</v>
      </c>
      <c r="AP56" s="5">
        <f t="shared" si="70"/>
        <v>30.286535988399088</v>
      </c>
      <c r="AQ56" s="5">
        <f t="shared" si="72"/>
        <v>6.6447257278530527</v>
      </c>
      <c r="AR56" s="5">
        <f t="shared" si="72"/>
        <v>0.31471403244649554</v>
      </c>
      <c r="AS56" s="5">
        <f t="shared" si="72"/>
        <v>8.8202594851214122E-3</v>
      </c>
      <c r="AT56" s="5">
        <f t="shared" si="72"/>
        <v>1.0130455121179607</v>
      </c>
      <c r="AW56" s="5">
        <f t="shared" si="2"/>
        <v>-16.330441194508033</v>
      </c>
      <c r="AX56" s="5">
        <f t="shared" si="3"/>
        <v>-15.638203688858328</v>
      </c>
      <c r="AY56" s="5">
        <f t="shared" si="59"/>
        <v>-5.0034250391310842</v>
      </c>
      <c r="AZ56" s="5">
        <f t="shared" si="60"/>
        <v>-13.953670279721361</v>
      </c>
      <c r="BA56" s="5">
        <f t="shared" si="61"/>
        <v>1.5617248997301125</v>
      </c>
      <c r="BB56" s="5">
        <f t="shared" si="62"/>
        <v>-14.265870238512495</v>
      </c>
      <c r="BC56" s="5">
        <f t="shared" si="63"/>
        <v>13.898945685709382</v>
      </c>
      <c r="BD56" s="5">
        <f t="shared" si="64"/>
        <v>-9.742864574836652</v>
      </c>
      <c r="BE56" s="5">
        <f t="shared" si="65"/>
        <v>-16.07287627024321</v>
      </c>
      <c r="BF56" s="5">
        <f t="shared" si="66"/>
        <v>-16.378770043204586</v>
      </c>
      <c r="BG56" s="5">
        <f t="shared" si="67"/>
        <v>-15.374544790571745</v>
      </c>
      <c r="BJ56" s="3">
        <f t="shared" si="5"/>
        <v>266.68330960728497</v>
      </c>
      <c r="BK56" s="3">
        <f t="shared" si="6"/>
        <v>244.55341461422219</v>
      </c>
      <c r="BL56" s="3">
        <f t="shared" si="15"/>
        <v>25.034262122203891</v>
      </c>
      <c r="BM56" s="3">
        <f t="shared" si="16"/>
        <v>194.70491427517922</v>
      </c>
      <c r="BN56" s="3">
        <f t="shared" si="17"/>
        <v>2.4389846624370302</v>
      </c>
      <c r="BO56" s="3">
        <f t="shared" si="18"/>
        <v>203.51505366207655</v>
      </c>
      <c r="BP56" s="3">
        <f t="shared" si="19"/>
        <v>193.18069117429945</v>
      </c>
      <c r="BQ56" s="3">
        <f t="shared" si="20"/>
        <v>94.923410123606971</v>
      </c>
      <c r="BR56" s="3">
        <f t="shared" si="21"/>
        <v>258.33735159854729</v>
      </c>
      <c r="BS56" s="3">
        <f t="shared" si="22"/>
        <v>268.26410812817596</v>
      </c>
      <c r="BT56" s="3">
        <f t="shared" si="23"/>
        <v>236.37662751729678</v>
      </c>
      <c r="BX56" s="3">
        <f t="shared" si="24"/>
        <v>255.37876572863951</v>
      </c>
      <c r="BY56" s="3">
        <f t="shared" si="25"/>
        <v>81.708138372659221</v>
      </c>
      <c r="BZ56" s="3">
        <f t="shared" si="26"/>
        <v>227.86959195054416</v>
      </c>
      <c r="CA56" s="3">
        <f t="shared" si="27"/>
        <v>-25.503656637041558</v>
      </c>
      <c r="CB56" s="3">
        <f t="shared" si="28"/>
        <v>232.96795501851059</v>
      </c>
      <c r="CC56" s="3">
        <f t="shared" si="29"/>
        <v>-226.9759151861382</v>
      </c>
      <c r="CD56" s="3">
        <f t="shared" si="30"/>
        <v>159.10527700542545</v>
      </c>
      <c r="CE56" s="3">
        <f t="shared" si="31"/>
        <v>262.47716075781034</v>
      </c>
      <c r="CF56" s="3">
        <f t="shared" si="32"/>
        <v>267.47254102892231</v>
      </c>
      <c r="CG56" s="3">
        <f t="shared" si="33"/>
        <v>251.07309959476171</v>
      </c>
    </row>
    <row r="57" spans="1:85">
      <c r="A57" s="1">
        <v>55</v>
      </c>
      <c r="B57" s="19">
        <v>0.74938661383137761</v>
      </c>
      <c r="C57" s="20">
        <f t="shared" si="9"/>
        <v>0.56158029698965828</v>
      </c>
      <c r="D57" s="3">
        <v>1.1927784962330366</v>
      </c>
      <c r="R57" s="25">
        <f t="shared" si="71"/>
        <v>356.35289791280229</v>
      </c>
      <c r="S57" s="25">
        <f t="shared" si="71"/>
        <v>196.24572286397751</v>
      </c>
      <c r="T57" s="22">
        <f t="shared" si="71"/>
        <v>244.55341461422219</v>
      </c>
      <c r="AJ57" s="4">
        <f t="shared" si="12"/>
        <v>0.74938661383137761</v>
      </c>
      <c r="AK57" s="5">
        <f t="shared" si="13"/>
        <v>11.384165263558621</v>
      </c>
      <c r="AL57" s="5">
        <f t="shared" si="70"/>
        <v>2.4339200229683442</v>
      </c>
      <c r="AM57" s="5">
        <f t="shared" si="70"/>
        <v>17.949315202419818</v>
      </c>
      <c r="AN57" s="5">
        <f t="shared" si="70"/>
        <v>2.1217200641772109</v>
      </c>
      <c r="AO57" s="5">
        <f t="shared" si="70"/>
        <v>30.286535988399088</v>
      </c>
      <c r="AP57" s="5">
        <f t="shared" si="70"/>
        <v>6.6447257278530527</v>
      </c>
      <c r="AQ57" s="5">
        <f t="shared" si="72"/>
        <v>0.31471403244649554</v>
      </c>
      <c r="AR57" s="5">
        <f t="shared" si="72"/>
        <v>8.8202594851214122E-3</v>
      </c>
      <c r="AS57" s="5">
        <f t="shared" si="72"/>
        <v>1.0130455121179607</v>
      </c>
      <c r="AT57" s="5">
        <f t="shared" si="72"/>
        <v>3.3053915022438169</v>
      </c>
      <c r="AW57" s="5">
        <f t="shared" si="2"/>
        <v>-15.638203688858328</v>
      </c>
      <c r="AX57" s="5">
        <f t="shared" si="3"/>
        <v>-5.0034250391310842</v>
      </c>
      <c r="AY57" s="5">
        <f t="shared" si="59"/>
        <v>-13.953670279721361</v>
      </c>
      <c r="AZ57" s="5">
        <f t="shared" si="60"/>
        <v>1.5617248997301125</v>
      </c>
      <c r="BA57" s="5">
        <f t="shared" si="61"/>
        <v>-14.265870238512495</v>
      </c>
      <c r="BB57" s="5">
        <f t="shared" si="62"/>
        <v>13.898945685709382</v>
      </c>
      <c r="BC57" s="5">
        <f t="shared" si="63"/>
        <v>-9.742864574836652</v>
      </c>
      <c r="BD57" s="5">
        <f t="shared" si="64"/>
        <v>-16.07287627024321</v>
      </c>
      <c r="BE57" s="5">
        <f t="shared" si="65"/>
        <v>-16.378770043204586</v>
      </c>
      <c r="BF57" s="5">
        <f t="shared" si="66"/>
        <v>-15.374544790571745</v>
      </c>
      <c r="BG57" s="5">
        <f t="shared" si="67"/>
        <v>-13.082198800445889</v>
      </c>
      <c r="BJ57" s="3">
        <f t="shared" si="5"/>
        <v>244.55341461422219</v>
      </c>
      <c r="BK57" s="3">
        <f t="shared" si="6"/>
        <v>25.034262122203891</v>
      </c>
      <c r="BL57" s="3">
        <f t="shared" si="15"/>
        <v>194.70491427517922</v>
      </c>
      <c r="BM57" s="3">
        <f t="shared" si="16"/>
        <v>2.4389846624370302</v>
      </c>
      <c r="BN57" s="3">
        <f t="shared" si="17"/>
        <v>203.51505366207655</v>
      </c>
      <c r="BO57" s="3">
        <f t="shared" si="18"/>
        <v>193.18069117429945</v>
      </c>
      <c r="BP57" s="3">
        <f t="shared" si="19"/>
        <v>94.923410123606971</v>
      </c>
      <c r="BQ57" s="3">
        <f t="shared" si="20"/>
        <v>258.33735159854729</v>
      </c>
      <c r="BR57" s="3">
        <f t="shared" si="21"/>
        <v>268.26410812817596</v>
      </c>
      <c r="BS57" s="3">
        <f t="shared" si="22"/>
        <v>236.37662751729678</v>
      </c>
      <c r="BT57" s="3">
        <f t="shared" si="23"/>
        <v>171.14392545438787</v>
      </c>
      <c r="BX57" s="3">
        <f t="shared" si="24"/>
        <v>78.244579903865841</v>
      </c>
      <c r="BY57" s="3">
        <f t="shared" si="25"/>
        <v>218.21033804145139</v>
      </c>
      <c r="BZ57" s="3">
        <f t="shared" si="26"/>
        <v>-24.422572087941347</v>
      </c>
      <c r="CA57" s="3">
        <f t="shared" si="27"/>
        <v>223.09258458868032</v>
      </c>
      <c r="CB57" s="3">
        <f t="shared" si="28"/>
        <v>-217.35454369350199</v>
      </c>
      <c r="CC57" s="3">
        <f t="shared" si="29"/>
        <v>152.36090073425765</v>
      </c>
      <c r="CD57" s="3">
        <f t="shared" si="30"/>
        <v>251.35091297988083</v>
      </c>
      <c r="CE57" s="3">
        <f t="shared" si="31"/>
        <v>256.13454210860425</v>
      </c>
      <c r="CF57" s="3">
        <f t="shared" si="32"/>
        <v>240.43026305843665</v>
      </c>
      <c r="CG57" s="3">
        <f t="shared" si="33"/>
        <v>204.58208953951089</v>
      </c>
    </row>
    <row r="58" spans="1:85">
      <c r="A58" s="1">
        <v>56</v>
      </c>
      <c r="B58" s="19">
        <v>11.384165263558621</v>
      </c>
      <c r="C58" s="20">
        <f t="shared" si="9"/>
        <v>129.59921874801475</v>
      </c>
      <c r="D58" s="3">
        <v>1.2343683639313194</v>
      </c>
      <c r="R58" s="25">
        <f t="shared" si="71"/>
        <v>67.939351475124667</v>
      </c>
      <c r="S58" s="25">
        <f t="shared" si="71"/>
        <v>11.383838332911285</v>
      </c>
      <c r="T58" s="22">
        <f t="shared" si="71"/>
        <v>25.034262122203891</v>
      </c>
      <c r="AJ58" s="4">
        <f t="shared" si="12"/>
        <v>11.384165263558621</v>
      </c>
      <c r="AK58" s="5">
        <f t="shared" si="13"/>
        <v>2.4339200229683442</v>
      </c>
      <c r="AL58" s="5">
        <f t="shared" si="70"/>
        <v>17.949315202419818</v>
      </c>
      <c r="AM58" s="5">
        <f t="shared" si="70"/>
        <v>2.1217200641772109</v>
      </c>
      <c r="AN58" s="5">
        <f t="shared" si="70"/>
        <v>30.286535988399088</v>
      </c>
      <c r="AO58" s="5">
        <f t="shared" si="70"/>
        <v>6.6447257278530527</v>
      </c>
      <c r="AP58" s="5">
        <f t="shared" si="70"/>
        <v>0.31471403244649554</v>
      </c>
      <c r="AQ58" s="5">
        <f t="shared" si="72"/>
        <v>8.8202594851214122E-3</v>
      </c>
      <c r="AR58" s="5">
        <f t="shared" si="72"/>
        <v>1.0130455121179607</v>
      </c>
      <c r="AS58" s="5">
        <f t="shared" si="72"/>
        <v>3.3053915022438169</v>
      </c>
      <c r="AT58" s="5">
        <f t="shared" si="72"/>
        <v>0.2438702297197323</v>
      </c>
      <c r="AW58" s="5">
        <f t="shared" si="2"/>
        <v>-5.0034250391310842</v>
      </c>
      <c r="AX58" s="5">
        <f t="shared" si="3"/>
        <v>-13.953670279721361</v>
      </c>
      <c r="AY58" s="5">
        <f t="shared" si="59"/>
        <v>1.5617248997301125</v>
      </c>
      <c r="AZ58" s="5">
        <f t="shared" si="60"/>
        <v>-14.265870238512495</v>
      </c>
      <c r="BA58" s="5">
        <f t="shared" si="61"/>
        <v>13.898945685709382</v>
      </c>
      <c r="BB58" s="5">
        <f t="shared" si="62"/>
        <v>-9.742864574836652</v>
      </c>
      <c r="BC58" s="5">
        <f t="shared" si="63"/>
        <v>-16.07287627024321</v>
      </c>
      <c r="BD58" s="5">
        <f t="shared" si="64"/>
        <v>-16.378770043204586</v>
      </c>
      <c r="BE58" s="5">
        <f t="shared" si="65"/>
        <v>-15.374544790571745</v>
      </c>
      <c r="BF58" s="5">
        <f t="shared" si="66"/>
        <v>-13.082198800445889</v>
      </c>
      <c r="BG58" s="5">
        <f t="shared" si="67"/>
        <v>-16.143720072969973</v>
      </c>
      <c r="BJ58" s="3">
        <f t="shared" si="5"/>
        <v>25.034262122203891</v>
      </c>
      <c r="BK58" s="3">
        <f t="shared" si="6"/>
        <v>194.70491427517922</v>
      </c>
      <c r="BL58" s="3">
        <f t="shared" si="15"/>
        <v>2.4389846624370302</v>
      </c>
      <c r="BM58" s="3">
        <f t="shared" si="16"/>
        <v>203.51505366207655</v>
      </c>
      <c r="BN58" s="3">
        <f t="shared" si="17"/>
        <v>193.18069117429945</v>
      </c>
      <c r="BO58" s="3">
        <f t="shared" si="18"/>
        <v>94.923410123606971</v>
      </c>
      <c r="BP58" s="3">
        <f t="shared" si="19"/>
        <v>258.33735159854729</v>
      </c>
      <c r="BQ58" s="3">
        <f t="shared" si="20"/>
        <v>268.26410812817596</v>
      </c>
      <c r="BR58" s="3">
        <f t="shared" si="21"/>
        <v>236.37662751729678</v>
      </c>
      <c r="BS58" s="3">
        <f t="shared" si="22"/>
        <v>171.14392545438787</v>
      </c>
      <c r="BT58" s="3">
        <f t="shared" si="23"/>
        <v>260.61969779441364</v>
      </c>
      <c r="BX58" s="3">
        <f t="shared" si="24"/>
        <v>69.816143265337104</v>
      </c>
      <c r="BY58" s="3">
        <f t="shared" si="25"/>
        <v>-7.8139734675441268</v>
      </c>
      <c r="BZ58" s="3">
        <f t="shared" si="26"/>
        <v>71.378212356368351</v>
      </c>
      <c r="CA58" s="3">
        <f t="shared" si="27"/>
        <v>-69.542332861401277</v>
      </c>
      <c r="CB58" s="3">
        <f t="shared" si="28"/>
        <v>48.747692566600932</v>
      </c>
      <c r="CC58" s="3">
        <f t="shared" si="29"/>
        <v>80.419431581390711</v>
      </c>
      <c r="CD58" s="3">
        <f t="shared" si="30"/>
        <v>81.949948144339928</v>
      </c>
      <c r="CE58" s="3">
        <f t="shared" si="31"/>
        <v>76.925382370389045</v>
      </c>
      <c r="CF58" s="3">
        <f t="shared" si="32"/>
        <v>65.455801045041596</v>
      </c>
      <c r="CG58" s="3">
        <f t="shared" si="33"/>
        <v>80.773893237821056</v>
      </c>
    </row>
    <row r="59" spans="1:85">
      <c r="A59" s="1">
        <v>57</v>
      </c>
      <c r="B59" s="19">
        <v>2.4339200229683442</v>
      </c>
      <c r="C59" s="20">
        <f t="shared" si="9"/>
        <v>5.9239666782062255</v>
      </c>
      <c r="D59" s="3">
        <v>1.2574916307542885</v>
      </c>
      <c r="R59" s="25">
        <f t="shared" si="71"/>
        <v>295.59162617285347</v>
      </c>
      <c r="S59" s="25">
        <f t="shared" si="71"/>
        <v>151.88688316315884</v>
      </c>
      <c r="T59" s="22">
        <f t="shared" si="71"/>
        <v>194.70491427517922</v>
      </c>
      <c r="AJ59" s="4">
        <f t="shared" si="12"/>
        <v>2.4339200229683442</v>
      </c>
      <c r="AK59" s="5">
        <f t="shared" si="13"/>
        <v>17.949315202419818</v>
      </c>
      <c r="AL59" s="5">
        <f t="shared" si="70"/>
        <v>2.1217200641772109</v>
      </c>
      <c r="AM59" s="5">
        <f t="shared" si="70"/>
        <v>30.286535988399088</v>
      </c>
      <c r="AN59" s="5">
        <f t="shared" si="70"/>
        <v>6.6447257278530527</v>
      </c>
      <c r="AO59" s="5">
        <f t="shared" si="70"/>
        <v>0.31471403244649554</v>
      </c>
      <c r="AP59" s="5">
        <f t="shared" si="70"/>
        <v>8.8202594851214122E-3</v>
      </c>
      <c r="AQ59" s="5">
        <f t="shared" si="72"/>
        <v>1.0130455121179607</v>
      </c>
      <c r="AR59" s="5">
        <f t="shared" si="72"/>
        <v>3.3053915022438169</v>
      </c>
      <c r="AS59" s="5">
        <f t="shared" si="72"/>
        <v>0.2438702297197323</v>
      </c>
      <c r="AT59" s="5">
        <f t="shared" si="72"/>
        <v>0.9029948657749054</v>
      </c>
      <c r="AW59" s="5">
        <f t="shared" si="2"/>
        <v>-13.953670279721361</v>
      </c>
      <c r="AX59" s="5">
        <f t="shared" si="3"/>
        <v>1.5617248997301125</v>
      </c>
      <c r="AY59" s="5">
        <f t="shared" si="59"/>
        <v>-14.265870238512495</v>
      </c>
      <c r="AZ59" s="5">
        <f t="shared" si="60"/>
        <v>13.898945685709382</v>
      </c>
      <c r="BA59" s="5">
        <f t="shared" si="61"/>
        <v>-9.742864574836652</v>
      </c>
      <c r="BB59" s="5">
        <f t="shared" si="62"/>
        <v>-16.07287627024321</v>
      </c>
      <c r="BC59" s="5">
        <f t="shared" si="63"/>
        <v>-16.378770043204586</v>
      </c>
      <c r="BD59" s="5">
        <f t="shared" si="64"/>
        <v>-15.374544790571745</v>
      </c>
      <c r="BE59" s="5">
        <f t="shared" si="65"/>
        <v>-13.082198800445889</v>
      </c>
      <c r="BF59" s="5">
        <f t="shared" si="66"/>
        <v>-16.143720072969973</v>
      </c>
      <c r="BG59" s="5">
        <f t="shared" si="67"/>
        <v>-15.4845954369148</v>
      </c>
      <c r="BJ59" s="3">
        <f t="shared" si="5"/>
        <v>194.70491427517922</v>
      </c>
      <c r="BK59" s="3">
        <f t="shared" si="6"/>
        <v>2.4389846624370302</v>
      </c>
      <c r="BL59" s="3">
        <f t="shared" si="15"/>
        <v>203.51505366207655</v>
      </c>
      <c r="BM59" s="3">
        <f t="shared" si="16"/>
        <v>193.18069117429945</v>
      </c>
      <c r="BN59" s="3">
        <f t="shared" si="17"/>
        <v>94.923410123606971</v>
      </c>
      <c r="BO59" s="3">
        <f t="shared" si="18"/>
        <v>258.33735159854729</v>
      </c>
      <c r="BP59" s="3">
        <f t="shared" si="19"/>
        <v>268.26410812817596</v>
      </c>
      <c r="BQ59" s="3">
        <f t="shared" si="20"/>
        <v>236.37662751729678</v>
      </c>
      <c r="BR59" s="3">
        <f t="shared" si="21"/>
        <v>171.14392545438787</v>
      </c>
      <c r="BS59" s="3">
        <f t="shared" si="22"/>
        <v>260.61969779441364</v>
      </c>
      <c r="BT59" s="3">
        <f t="shared" si="23"/>
        <v>239.77269584492265</v>
      </c>
      <c r="BX59" s="3">
        <f t="shared" si="24"/>
        <v>-21.791794318464895</v>
      </c>
      <c r="BY59" s="3">
        <f t="shared" si="25"/>
        <v>199.0612495614933</v>
      </c>
      <c r="BZ59" s="3">
        <f t="shared" si="26"/>
        <v>-193.94130533414443</v>
      </c>
      <c r="CA59" s="3">
        <f t="shared" si="27"/>
        <v>135.94871985724828</v>
      </c>
      <c r="CB59" s="3">
        <f t="shared" si="28"/>
        <v>224.2756159217314</v>
      </c>
      <c r="CC59" s="3">
        <f t="shared" si="29"/>
        <v>228.5439567702544</v>
      </c>
      <c r="CD59" s="3">
        <f t="shared" si="30"/>
        <v>214.53132870844584</v>
      </c>
      <c r="CE59" s="3">
        <f t="shared" si="31"/>
        <v>182.54468859518826</v>
      </c>
      <c r="CF59" s="3">
        <f t="shared" si="32"/>
        <v>225.2641469863423</v>
      </c>
      <c r="CG59" s="3">
        <f t="shared" si="33"/>
        <v>216.06693914158706</v>
      </c>
    </row>
    <row r="60" spans="1:85">
      <c r="A60" s="1">
        <v>58</v>
      </c>
      <c r="B60" s="19">
        <v>17.949315202419818</v>
      </c>
      <c r="C60" s="20">
        <f t="shared" si="9"/>
        <v>322.17791623581923</v>
      </c>
      <c r="D60" s="3">
        <v>1.2683778275777804</v>
      </c>
      <c r="F60" s="3" t="s">
        <v>30</v>
      </c>
      <c r="G60" s="3" t="s">
        <v>31</v>
      </c>
      <c r="R60" s="25">
        <f t="shared" si="71"/>
        <v>2.8136141818732265</v>
      </c>
      <c r="S60" s="25">
        <f t="shared" si="71"/>
        <v>10.183473558118481</v>
      </c>
      <c r="T60" s="22">
        <f t="shared" si="71"/>
        <v>2.4389846624370302</v>
      </c>
      <c r="AJ60" s="4">
        <f t="shared" si="12"/>
        <v>17.949315202419818</v>
      </c>
      <c r="AK60" s="5">
        <f t="shared" si="13"/>
        <v>2.1217200641772109</v>
      </c>
      <c r="AL60" s="5">
        <f t="shared" si="70"/>
        <v>30.286535988399088</v>
      </c>
      <c r="AM60" s="5">
        <f t="shared" si="70"/>
        <v>6.6447257278530527</v>
      </c>
      <c r="AN60" s="5">
        <f t="shared" si="70"/>
        <v>0.31471403244649554</v>
      </c>
      <c r="AO60" s="5">
        <f t="shared" si="70"/>
        <v>8.8202594851214122E-3</v>
      </c>
      <c r="AP60" s="5">
        <f t="shared" si="70"/>
        <v>1.0130455121179607</v>
      </c>
      <c r="AQ60" s="5">
        <f t="shared" si="72"/>
        <v>3.3053915022438169</v>
      </c>
      <c r="AR60" s="5">
        <f t="shared" si="72"/>
        <v>0.2438702297197323</v>
      </c>
      <c r="AS60" s="5">
        <f t="shared" si="72"/>
        <v>0.9029948657749054</v>
      </c>
      <c r="AT60" s="5">
        <f t="shared" si="72"/>
        <v>2.0204640665983771</v>
      </c>
      <c r="AW60" s="5">
        <f t="shared" si="2"/>
        <v>1.5617248997301125</v>
      </c>
      <c r="AX60" s="5">
        <f t="shared" si="3"/>
        <v>-14.265870238512495</v>
      </c>
      <c r="AY60" s="5">
        <f t="shared" si="59"/>
        <v>13.898945685709382</v>
      </c>
      <c r="AZ60" s="5">
        <f t="shared" si="60"/>
        <v>-9.742864574836652</v>
      </c>
      <c r="BA60" s="5">
        <f t="shared" si="61"/>
        <v>-16.07287627024321</v>
      </c>
      <c r="BB60" s="5">
        <f t="shared" si="62"/>
        <v>-16.378770043204586</v>
      </c>
      <c r="BC60" s="5">
        <f t="shared" si="63"/>
        <v>-15.374544790571745</v>
      </c>
      <c r="BD60" s="5">
        <f t="shared" si="64"/>
        <v>-13.082198800445889</v>
      </c>
      <c r="BE60" s="5">
        <f t="shared" si="65"/>
        <v>-16.143720072969973</v>
      </c>
      <c r="BF60" s="5">
        <f t="shared" si="66"/>
        <v>-15.4845954369148</v>
      </c>
      <c r="BG60" s="5">
        <f t="shared" si="67"/>
        <v>-14.367126236091329</v>
      </c>
      <c r="BJ60" s="3">
        <f t="shared" si="5"/>
        <v>2.4389846624370302</v>
      </c>
      <c r="BK60" s="3">
        <f t="shared" si="6"/>
        <v>203.51505366207655</v>
      </c>
      <c r="BL60" s="3">
        <f t="shared" si="15"/>
        <v>193.18069117429945</v>
      </c>
      <c r="BM60" s="3">
        <f t="shared" si="16"/>
        <v>94.923410123606971</v>
      </c>
      <c r="BN60" s="3">
        <f t="shared" si="17"/>
        <v>258.33735159854729</v>
      </c>
      <c r="BO60" s="3">
        <f t="shared" si="18"/>
        <v>268.26410812817596</v>
      </c>
      <c r="BP60" s="3">
        <f t="shared" si="19"/>
        <v>236.37662751729678</v>
      </c>
      <c r="BQ60" s="3">
        <f t="shared" si="20"/>
        <v>171.14392545438787</v>
      </c>
      <c r="BR60" s="3">
        <f t="shared" si="21"/>
        <v>260.61969779441364</v>
      </c>
      <c r="BS60" s="3">
        <f t="shared" si="22"/>
        <v>239.77269584492265</v>
      </c>
      <c r="BT60" s="3">
        <f t="shared" si="23"/>
        <v>206.41431628378379</v>
      </c>
      <c r="BX60" s="3">
        <f t="shared" si="24"/>
        <v>-22.279364767803724</v>
      </c>
      <c r="BY60" s="3">
        <f t="shared" si="25"/>
        <v>21.706329557368765</v>
      </c>
      <c r="BZ60" s="3">
        <f t="shared" si="26"/>
        <v>-15.215674201220835</v>
      </c>
      <c r="CA60" s="3">
        <f t="shared" si="27"/>
        <v>-25.101411081520084</v>
      </c>
      <c r="CB60" s="3">
        <f t="shared" si="28"/>
        <v>-25.579133003426254</v>
      </c>
      <c r="CC60" s="3">
        <f t="shared" si="29"/>
        <v>-24.010809421451782</v>
      </c>
      <c r="CD60" s="3">
        <f t="shared" si="30"/>
        <v>-20.430795609875755</v>
      </c>
      <c r="CE60" s="3">
        <f t="shared" si="31"/>
        <v>-25.212049612230036</v>
      </c>
      <c r="CF60" s="3">
        <f t="shared" si="32"/>
        <v>-24.182678256077125</v>
      </c>
      <c r="CG60" s="3">
        <f t="shared" si="33"/>
        <v>-22.4374987804696</v>
      </c>
    </row>
    <row r="61" spans="1:85">
      <c r="A61" s="1">
        <v>59</v>
      </c>
      <c r="B61" s="19">
        <v>2.1217200641772109</v>
      </c>
      <c r="C61" s="20">
        <f t="shared" si="9"/>
        <v>4.5016960307321483</v>
      </c>
      <c r="D61" s="3">
        <v>1.2692620778349277</v>
      </c>
      <c r="F61" s="5">
        <f>MIN(B3:B302)</f>
        <v>8.8202594851214122E-3</v>
      </c>
      <c r="G61" s="5">
        <f>MAX(B3:B302)</f>
        <v>280.93793988287149</v>
      </c>
      <c r="R61" s="25">
        <f t="shared" si="71"/>
        <v>306.42426434973049</v>
      </c>
      <c r="S61" s="25">
        <f t="shared" si="71"/>
        <v>159.6796062045359</v>
      </c>
      <c r="T61" s="22">
        <f t="shared" si="71"/>
        <v>203.51505366207655</v>
      </c>
      <c r="AJ61" s="4">
        <f t="shared" si="12"/>
        <v>2.1217200641772109</v>
      </c>
      <c r="AK61" s="5">
        <f t="shared" si="13"/>
        <v>30.286535988399088</v>
      </c>
      <c r="AL61" s="5">
        <f t="shared" si="70"/>
        <v>6.6447257278530527</v>
      </c>
      <c r="AM61" s="5">
        <f t="shared" si="70"/>
        <v>0.31471403244649554</v>
      </c>
      <c r="AN61" s="5">
        <f t="shared" si="70"/>
        <v>8.8202594851214122E-3</v>
      </c>
      <c r="AO61" s="5">
        <f t="shared" si="70"/>
        <v>1.0130455121179607</v>
      </c>
      <c r="AP61" s="5">
        <f t="shared" si="70"/>
        <v>3.3053915022438169</v>
      </c>
      <c r="AQ61" s="5">
        <f t="shared" si="72"/>
        <v>0.2438702297197323</v>
      </c>
      <c r="AR61" s="5">
        <f t="shared" si="72"/>
        <v>0.9029948657749054</v>
      </c>
      <c r="AS61" s="5">
        <f t="shared" si="72"/>
        <v>2.0204640665983771</v>
      </c>
      <c r="AT61" s="5">
        <f t="shared" si="72"/>
        <v>120.05477422229127</v>
      </c>
      <c r="AW61" s="5">
        <f t="shared" si="2"/>
        <v>-14.265870238512495</v>
      </c>
      <c r="AX61" s="5">
        <f t="shared" si="3"/>
        <v>13.898945685709382</v>
      </c>
      <c r="AY61" s="5">
        <f t="shared" si="59"/>
        <v>-9.742864574836652</v>
      </c>
      <c r="AZ61" s="5">
        <f t="shared" si="60"/>
        <v>-16.07287627024321</v>
      </c>
      <c r="BA61" s="5">
        <f t="shared" si="61"/>
        <v>-16.378770043204586</v>
      </c>
      <c r="BB61" s="5">
        <f t="shared" si="62"/>
        <v>-15.374544790571745</v>
      </c>
      <c r="BC61" s="5">
        <f t="shared" si="63"/>
        <v>-13.082198800445889</v>
      </c>
      <c r="BD61" s="5">
        <f t="shared" si="64"/>
        <v>-16.143720072969973</v>
      </c>
      <c r="BE61" s="5">
        <f t="shared" si="65"/>
        <v>-15.4845954369148</v>
      </c>
      <c r="BF61" s="5">
        <f t="shared" si="66"/>
        <v>-14.367126236091329</v>
      </c>
      <c r="BG61" s="5">
        <f t="shared" si="67"/>
        <v>103.66718391960157</v>
      </c>
      <c r="BJ61" s="3">
        <f t="shared" si="5"/>
        <v>203.51505366207655</v>
      </c>
      <c r="BK61" s="3">
        <f t="shared" si="6"/>
        <v>193.18069117429945</v>
      </c>
      <c r="BL61" s="3">
        <f t="shared" si="15"/>
        <v>94.923410123606971</v>
      </c>
      <c r="BM61" s="3">
        <f t="shared" si="16"/>
        <v>258.33735159854729</v>
      </c>
      <c r="BN61" s="3">
        <f t="shared" si="17"/>
        <v>268.26410812817596</v>
      </c>
      <c r="BO61" s="3">
        <f t="shared" si="18"/>
        <v>236.37662751729678</v>
      </c>
      <c r="BP61" s="3">
        <f t="shared" si="19"/>
        <v>171.14392545438787</v>
      </c>
      <c r="BQ61" s="3">
        <f t="shared" si="20"/>
        <v>260.61969779441364</v>
      </c>
      <c r="BR61" s="3">
        <f t="shared" si="21"/>
        <v>239.77269584492265</v>
      </c>
      <c r="BS61" s="3">
        <f t="shared" si="22"/>
        <v>206.41431628378379</v>
      </c>
      <c r="BT61" s="3">
        <f t="shared" si="23"/>
        <v>10746.885021820499</v>
      </c>
      <c r="BX61" s="3">
        <f t="shared" si="24"/>
        <v>-198.2805556044631</v>
      </c>
      <c r="BY61" s="3">
        <f t="shared" si="25"/>
        <v>138.99044177601988</v>
      </c>
      <c r="BZ61" s="3">
        <f t="shared" si="26"/>
        <v>229.29356723095631</v>
      </c>
      <c r="CA61" s="3">
        <f t="shared" si="27"/>
        <v>233.65740810279232</v>
      </c>
      <c r="CB61" s="3">
        <f t="shared" si="28"/>
        <v>219.33126095849477</v>
      </c>
      <c r="CC61" s="3">
        <f t="shared" si="29"/>
        <v>186.62895052158487</v>
      </c>
      <c r="CD61" s="3">
        <f t="shared" si="30"/>
        <v>230.30421572785909</v>
      </c>
      <c r="CE61" s="3">
        <f t="shared" si="31"/>
        <v>220.90122919888921</v>
      </c>
      <c r="CF61" s="3">
        <f t="shared" si="32"/>
        <v>204.95955858440732</v>
      </c>
      <c r="CG61" s="3">
        <f t="shared" si="33"/>
        <v>-1478.9025937890451</v>
      </c>
    </row>
    <row r="62" spans="1:85">
      <c r="A62" s="1">
        <v>60</v>
      </c>
      <c r="B62" s="19">
        <v>30.286535988399088</v>
      </c>
      <c r="C62" s="20">
        <f t="shared" si="9"/>
        <v>917.27426217659308</v>
      </c>
      <c r="D62" s="3">
        <v>1.2692620778349277</v>
      </c>
      <c r="R62" s="25">
        <f t="shared" si="71"/>
        <v>113.6321387433872</v>
      </c>
      <c r="S62" s="25">
        <f t="shared" si="71"/>
        <v>241.13047072584968</v>
      </c>
      <c r="T62" s="22">
        <f t="shared" si="71"/>
        <v>193.18069117429945</v>
      </c>
      <c r="AJ62" s="4">
        <f t="shared" si="12"/>
        <v>30.286535988399088</v>
      </c>
      <c r="AK62" s="5">
        <f t="shared" si="13"/>
        <v>6.6447257278530527</v>
      </c>
      <c r="AL62" s="5">
        <f t="shared" si="70"/>
        <v>0.31471403244649554</v>
      </c>
      <c r="AM62" s="5">
        <f t="shared" si="70"/>
        <v>8.8202594851214122E-3</v>
      </c>
      <c r="AN62" s="5">
        <f t="shared" si="70"/>
        <v>1.0130455121179607</v>
      </c>
      <c r="AO62" s="5">
        <f t="shared" si="70"/>
        <v>3.3053915022438169</v>
      </c>
      <c r="AP62" s="5">
        <f t="shared" si="70"/>
        <v>0.2438702297197323</v>
      </c>
      <c r="AQ62" s="5">
        <f t="shared" si="72"/>
        <v>0.9029948657749054</v>
      </c>
      <c r="AR62" s="5">
        <f t="shared" si="72"/>
        <v>2.0204640665983771</v>
      </c>
      <c r="AS62" s="5">
        <f t="shared" si="72"/>
        <v>120.05477422229127</v>
      </c>
      <c r="AT62" s="5">
        <f t="shared" si="72"/>
        <v>8.8420909915030297</v>
      </c>
      <c r="AW62" s="5">
        <f t="shared" si="2"/>
        <v>13.898945685709382</v>
      </c>
      <c r="AX62" s="5">
        <f t="shared" si="3"/>
        <v>-9.742864574836652</v>
      </c>
      <c r="AY62" s="5">
        <f t="shared" si="59"/>
        <v>-16.07287627024321</v>
      </c>
      <c r="AZ62" s="5">
        <f t="shared" si="60"/>
        <v>-16.378770043204586</v>
      </c>
      <c r="BA62" s="5">
        <f t="shared" si="61"/>
        <v>-15.374544790571745</v>
      </c>
      <c r="BB62" s="5">
        <f t="shared" si="62"/>
        <v>-13.082198800445889</v>
      </c>
      <c r="BC62" s="5">
        <f t="shared" si="63"/>
        <v>-16.143720072969973</v>
      </c>
      <c r="BD62" s="5">
        <f t="shared" si="64"/>
        <v>-15.4845954369148</v>
      </c>
      <c r="BE62" s="5">
        <f t="shared" si="65"/>
        <v>-14.367126236091329</v>
      </c>
      <c r="BF62" s="5">
        <f t="shared" si="66"/>
        <v>103.66718391960157</v>
      </c>
      <c r="BG62" s="5">
        <f t="shared" si="67"/>
        <v>-7.5454993111866759</v>
      </c>
      <c r="BJ62" s="3">
        <f t="shared" si="5"/>
        <v>193.18069117429945</v>
      </c>
      <c r="BK62" s="3">
        <f t="shared" si="6"/>
        <v>94.923410123606971</v>
      </c>
      <c r="BL62" s="3">
        <f t="shared" si="15"/>
        <v>258.33735159854729</v>
      </c>
      <c r="BM62" s="3">
        <f t="shared" si="16"/>
        <v>268.26410812817596</v>
      </c>
      <c r="BN62" s="3">
        <f t="shared" si="17"/>
        <v>236.37662751729678</v>
      </c>
      <c r="BO62" s="3">
        <f t="shared" si="18"/>
        <v>171.14392545438787</v>
      </c>
      <c r="BP62" s="3">
        <f t="shared" si="19"/>
        <v>260.61969779441364</v>
      </c>
      <c r="BQ62" s="3">
        <f t="shared" si="20"/>
        <v>239.77269584492265</v>
      </c>
      <c r="BR62" s="3">
        <f t="shared" si="21"/>
        <v>206.41431628378379</v>
      </c>
      <c r="BS62" s="3">
        <f t="shared" si="22"/>
        <v>10746.885021820499</v>
      </c>
      <c r="BT62" s="3">
        <f t="shared" si="23"/>
        <v>56.9345598551186</v>
      </c>
      <c r="BX62" s="3">
        <f t="shared" si="24"/>
        <v>-135.41554554887665</v>
      </c>
      <c r="BY62" s="3">
        <f t="shared" si="25"/>
        <v>-223.39603429323756</v>
      </c>
      <c r="BZ62" s="3">
        <f t="shared" si="26"/>
        <v>-227.64763522922445</v>
      </c>
      <c r="CA62" s="3">
        <f t="shared" si="27"/>
        <v>-213.68996298666281</v>
      </c>
      <c r="CB62" s="3">
        <f t="shared" si="28"/>
        <v>-181.82877057704985</v>
      </c>
      <c r="CC62" s="3">
        <f t="shared" si="29"/>
        <v>-224.38068845950596</v>
      </c>
      <c r="CD62" s="3">
        <f t="shared" si="30"/>
        <v>-215.21955094286216</v>
      </c>
      <c r="CE62" s="3">
        <f t="shared" si="31"/>
        <v>-199.68790721516365</v>
      </c>
      <c r="CF62" s="3">
        <f t="shared" si="32"/>
        <v>1440.8645586889872</v>
      </c>
      <c r="CG62" s="3">
        <f t="shared" si="33"/>
        <v>-104.87448509774116</v>
      </c>
    </row>
    <row r="63" spans="1:85">
      <c r="A63" s="1">
        <v>61</v>
      </c>
      <c r="B63" s="19">
        <v>6.6447257278530527</v>
      </c>
      <c r="C63" s="20">
        <f t="shared" si="9"/>
        <v>44.152379998392284</v>
      </c>
      <c r="D63" s="3">
        <v>1.2847751729819021</v>
      </c>
      <c r="F63" s="10" t="s">
        <v>34</v>
      </c>
      <c r="R63" s="25">
        <f t="shared" si="71"/>
        <v>168.53161283779232</v>
      </c>
      <c r="S63" s="25">
        <f t="shared" si="71"/>
        <v>65.827810521662116</v>
      </c>
      <c r="T63" s="22">
        <f t="shared" si="71"/>
        <v>94.923410123606971</v>
      </c>
      <c r="AJ63" s="4">
        <f t="shared" si="12"/>
        <v>6.6447257278530527</v>
      </c>
      <c r="AK63" s="5">
        <f t="shared" si="13"/>
        <v>0.31471403244649554</v>
      </c>
      <c r="AL63" s="5">
        <f t="shared" si="70"/>
        <v>8.8202594851214122E-3</v>
      </c>
      <c r="AM63" s="5">
        <f t="shared" si="70"/>
        <v>1.0130455121179607</v>
      </c>
      <c r="AN63" s="5">
        <f t="shared" si="70"/>
        <v>3.3053915022438169</v>
      </c>
      <c r="AO63" s="5">
        <f t="shared" si="70"/>
        <v>0.2438702297197323</v>
      </c>
      <c r="AP63" s="5">
        <f t="shared" si="70"/>
        <v>0.9029948657749054</v>
      </c>
      <c r="AQ63" s="5">
        <f t="shared" si="72"/>
        <v>2.0204640665983771</v>
      </c>
      <c r="AR63" s="5">
        <f t="shared" si="72"/>
        <v>120.05477422229127</v>
      </c>
      <c r="AS63" s="5">
        <f t="shared" si="72"/>
        <v>8.8420909915030297</v>
      </c>
      <c r="AT63" s="5">
        <f t="shared" si="72"/>
        <v>3.2038018960139274</v>
      </c>
      <c r="AW63" s="5">
        <f t="shared" si="2"/>
        <v>-9.742864574836652</v>
      </c>
      <c r="AX63" s="5">
        <f t="shared" si="3"/>
        <v>-16.07287627024321</v>
      </c>
      <c r="AY63" s="5">
        <f t="shared" si="59"/>
        <v>-16.378770043204586</v>
      </c>
      <c r="AZ63" s="5">
        <f t="shared" si="60"/>
        <v>-15.374544790571745</v>
      </c>
      <c r="BA63" s="5">
        <f t="shared" si="61"/>
        <v>-13.082198800445889</v>
      </c>
      <c r="BB63" s="5">
        <f t="shared" si="62"/>
        <v>-16.143720072969973</v>
      </c>
      <c r="BC63" s="5">
        <f t="shared" si="63"/>
        <v>-15.4845954369148</v>
      </c>
      <c r="BD63" s="5">
        <f t="shared" si="64"/>
        <v>-14.367126236091329</v>
      </c>
      <c r="BE63" s="5">
        <f t="shared" si="65"/>
        <v>103.66718391960157</v>
      </c>
      <c r="BF63" s="5">
        <f t="shared" si="66"/>
        <v>-7.5454993111866759</v>
      </c>
      <c r="BG63" s="5">
        <f t="shared" si="67"/>
        <v>-13.183788406675777</v>
      </c>
      <c r="BJ63" s="3">
        <f t="shared" si="5"/>
        <v>94.923410123606971</v>
      </c>
      <c r="BK63" s="3">
        <f t="shared" si="6"/>
        <v>258.33735159854729</v>
      </c>
      <c r="BL63" s="3">
        <f t="shared" si="15"/>
        <v>268.26410812817596</v>
      </c>
      <c r="BM63" s="3">
        <f t="shared" si="16"/>
        <v>236.37662751729678</v>
      </c>
      <c r="BN63" s="3">
        <f t="shared" si="17"/>
        <v>171.14392545438787</v>
      </c>
      <c r="BO63" s="3">
        <f t="shared" si="18"/>
        <v>260.61969779441364</v>
      </c>
      <c r="BP63" s="3">
        <f t="shared" si="19"/>
        <v>239.77269584492265</v>
      </c>
      <c r="BQ63" s="3">
        <f t="shared" si="20"/>
        <v>206.41431628378379</v>
      </c>
      <c r="BR63" s="3">
        <f t="shared" si="21"/>
        <v>10746.885021820499</v>
      </c>
      <c r="BS63" s="3">
        <f t="shared" si="22"/>
        <v>56.9345598551186</v>
      </c>
      <c r="BT63" s="3">
        <f t="shared" si="23"/>
        <v>173.81227675199864</v>
      </c>
      <c r="BX63" s="3">
        <f t="shared" si="24"/>
        <v>156.59585682908522</v>
      </c>
      <c r="BY63" s="3">
        <f t="shared" si="25"/>
        <v>159.57613843333374</v>
      </c>
      <c r="BZ63" s="3">
        <f t="shared" si="26"/>
        <v>149.79210779430085</v>
      </c>
      <c r="CA63" s="3">
        <f t="shared" si="27"/>
        <v>127.45809125383479</v>
      </c>
      <c r="CB63" s="3">
        <f t="shared" si="28"/>
        <v>157.28607840501851</v>
      </c>
      <c r="CC63" s="3">
        <f t="shared" si="29"/>
        <v>150.86431633799447</v>
      </c>
      <c r="CD63" s="3">
        <f t="shared" si="30"/>
        <v>139.97696524782046</v>
      </c>
      <c r="CE63" s="3">
        <f t="shared" si="31"/>
        <v>-1010.0153337833619</v>
      </c>
      <c r="CF63" s="3">
        <f t="shared" si="32"/>
        <v>73.514777938415023</v>
      </c>
      <c r="CG63" s="3">
        <f t="shared" si="33"/>
        <v>128.44786502954358</v>
      </c>
    </row>
    <row r="64" spans="1:85">
      <c r="A64" s="1">
        <v>62</v>
      </c>
      <c r="B64" s="19">
        <v>0.31471403244649554</v>
      </c>
      <c r="C64" s="20">
        <f t="shared" si="9"/>
        <v>9.9044922218733844E-2</v>
      </c>
      <c r="D64" s="3">
        <v>1.3197631538977872</v>
      </c>
      <c r="F64" s="3" t="s">
        <v>35</v>
      </c>
      <c r="G64" s="3" t="s">
        <v>32</v>
      </c>
      <c r="H64" s="3" t="s">
        <v>33</v>
      </c>
      <c r="K64" s="3" t="s">
        <v>35</v>
      </c>
      <c r="L64" s="3" t="s">
        <v>32</v>
      </c>
      <c r="M64" s="3" t="s">
        <v>33</v>
      </c>
      <c r="R64" s="25">
        <f t="shared" si="71"/>
        <v>372.95273779888396</v>
      </c>
      <c r="S64" s="25">
        <f t="shared" si="71"/>
        <v>208.61312221978119</v>
      </c>
      <c r="T64" s="22">
        <f t="shared" si="71"/>
        <v>258.33735159854729</v>
      </c>
      <c r="AJ64" s="4">
        <f t="shared" si="12"/>
        <v>0.31471403244649554</v>
      </c>
      <c r="AK64" s="5">
        <f t="shared" si="13"/>
        <v>8.8202594851214122E-3</v>
      </c>
      <c r="AL64" s="5">
        <f t="shared" si="70"/>
        <v>1.0130455121179607</v>
      </c>
      <c r="AM64" s="5">
        <f t="shared" si="70"/>
        <v>3.3053915022438169</v>
      </c>
      <c r="AN64" s="5">
        <f t="shared" si="70"/>
        <v>0.2438702297197323</v>
      </c>
      <c r="AO64" s="5">
        <f t="shared" si="70"/>
        <v>0.9029948657749054</v>
      </c>
      <c r="AP64" s="5">
        <f t="shared" si="70"/>
        <v>2.0204640665983771</v>
      </c>
      <c r="AQ64" s="5">
        <f t="shared" si="72"/>
        <v>120.05477422229127</v>
      </c>
      <c r="AR64" s="5">
        <f t="shared" si="72"/>
        <v>8.8420909915030297</v>
      </c>
      <c r="AS64" s="5">
        <f t="shared" si="72"/>
        <v>3.2038018960139274</v>
      </c>
      <c r="AT64" s="5">
        <f t="shared" si="72"/>
        <v>2.3437207848466772</v>
      </c>
      <c r="AW64" s="5">
        <f t="shared" si="2"/>
        <v>-16.07287627024321</v>
      </c>
      <c r="AX64" s="5">
        <f t="shared" si="3"/>
        <v>-16.378770043204586</v>
      </c>
      <c r="AY64" s="5">
        <f t="shared" si="59"/>
        <v>-15.374544790571745</v>
      </c>
      <c r="AZ64" s="5">
        <f t="shared" si="60"/>
        <v>-13.082198800445889</v>
      </c>
      <c r="BA64" s="5">
        <f t="shared" si="61"/>
        <v>-16.143720072969973</v>
      </c>
      <c r="BB64" s="5">
        <f t="shared" si="62"/>
        <v>-15.4845954369148</v>
      </c>
      <c r="BC64" s="5">
        <f t="shared" si="63"/>
        <v>-14.367126236091329</v>
      </c>
      <c r="BD64" s="5">
        <f t="shared" si="64"/>
        <v>103.66718391960157</v>
      </c>
      <c r="BE64" s="5">
        <f t="shared" si="65"/>
        <v>-7.5454993111866759</v>
      </c>
      <c r="BF64" s="5">
        <f t="shared" si="66"/>
        <v>-13.183788406675777</v>
      </c>
      <c r="BG64" s="5">
        <f t="shared" si="67"/>
        <v>-14.043869517843028</v>
      </c>
      <c r="BJ64" s="3">
        <f t="shared" si="5"/>
        <v>258.33735159854729</v>
      </c>
      <c r="BK64" s="3">
        <f t="shared" si="6"/>
        <v>268.26410812817596</v>
      </c>
      <c r="BL64" s="3">
        <f t="shared" si="15"/>
        <v>236.37662751729678</v>
      </c>
      <c r="BM64" s="3">
        <f t="shared" si="16"/>
        <v>171.14392545438787</v>
      </c>
      <c r="BN64" s="3">
        <f t="shared" si="17"/>
        <v>260.61969779441364</v>
      </c>
      <c r="BO64" s="3">
        <f t="shared" si="18"/>
        <v>239.77269584492265</v>
      </c>
      <c r="BP64" s="3">
        <f t="shared" si="19"/>
        <v>206.41431628378379</v>
      </c>
      <c r="BQ64" s="3">
        <f t="shared" si="20"/>
        <v>10746.885021820499</v>
      </c>
      <c r="BR64" s="3">
        <f t="shared" si="21"/>
        <v>56.9345598551186</v>
      </c>
      <c r="BS64" s="3">
        <f t="shared" si="22"/>
        <v>173.81227675199864</v>
      </c>
      <c r="BT64" s="3">
        <f t="shared" si="23"/>
        <v>197.23027103420057</v>
      </c>
      <c r="BX64" s="3">
        <f t="shared" si="24"/>
        <v>263.25394436319334</v>
      </c>
      <c r="BY64" s="3">
        <f t="shared" si="25"/>
        <v>247.11315613017197</v>
      </c>
      <c r="BZ64" s="3">
        <f t="shared" si="26"/>
        <v>210.26856266229092</v>
      </c>
      <c r="CA64" s="3">
        <f t="shared" si="27"/>
        <v>259.47601527428805</v>
      </c>
      <c r="CB64" s="3">
        <f t="shared" si="28"/>
        <v>248.88198655230417</v>
      </c>
      <c r="CC64" s="3">
        <f t="shared" si="29"/>
        <v>230.92104235166096</v>
      </c>
      <c r="CD64" s="3">
        <f t="shared" si="30"/>
        <v>-1666.2298204243025</v>
      </c>
      <c r="CE64" s="3">
        <f t="shared" si="31"/>
        <v>121.27787682590881</v>
      </c>
      <c r="CF64" s="3">
        <f t="shared" si="32"/>
        <v>211.90139983356664</v>
      </c>
      <c r="CG64" s="3">
        <f t="shared" si="33"/>
        <v>225.72537711573116</v>
      </c>
    </row>
    <row r="65" spans="1:85">
      <c r="A65" s="1">
        <v>63</v>
      </c>
      <c r="B65" s="19">
        <v>8.8202594851214122E-3</v>
      </c>
      <c r="C65" s="20">
        <f t="shared" si="9"/>
        <v>7.7796977384874246E-5</v>
      </c>
      <c r="D65" s="3">
        <v>1.3206613687627564</v>
      </c>
      <c r="F65" s="3">
        <f>ROUNDUP(1 + LOG(300, 2), 0)</f>
        <v>10</v>
      </c>
      <c r="G65" s="3">
        <f>($G$61 - $F$61) / F65</f>
        <v>28.09291196233864</v>
      </c>
      <c r="H65" s="5">
        <f>$F61</f>
        <v>8.8202594851214122E-3</v>
      </c>
      <c r="K65" s="3">
        <f>100</f>
        <v>100</v>
      </c>
      <c r="L65" s="3">
        <f>($G$61 - $F$61) / K65</f>
        <v>2.8092911962338638</v>
      </c>
      <c r="M65" s="5">
        <f>$F61</f>
        <v>8.8202594851214122E-3</v>
      </c>
      <c r="R65" s="25">
        <f t="shared" si="71"/>
        <v>384.86114028411185</v>
      </c>
      <c r="S65" s="25">
        <f t="shared" si="71"/>
        <v>217.54301338847623</v>
      </c>
      <c r="T65" s="22">
        <f t="shared" si="71"/>
        <v>268.26410812817596</v>
      </c>
      <c r="AJ65" s="4">
        <f t="shared" si="12"/>
        <v>8.8202594851214122E-3</v>
      </c>
      <c r="AK65" s="5">
        <f t="shared" si="13"/>
        <v>1.0130455121179607</v>
      </c>
      <c r="AL65" s="5">
        <f t="shared" si="70"/>
        <v>3.3053915022438169</v>
      </c>
      <c r="AM65" s="5">
        <f t="shared" si="70"/>
        <v>0.2438702297197323</v>
      </c>
      <c r="AN65" s="5">
        <f t="shared" si="70"/>
        <v>0.9029948657749054</v>
      </c>
      <c r="AO65" s="5">
        <f t="shared" si="70"/>
        <v>2.0204640665983771</v>
      </c>
      <c r="AP65" s="5">
        <f t="shared" si="70"/>
        <v>120.05477422229127</v>
      </c>
      <c r="AQ65" s="5">
        <f t="shared" si="72"/>
        <v>8.8420909915030297</v>
      </c>
      <c r="AR65" s="5">
        <f t="shared" si="72"/>
        <v>3.2038018960139274</v>
      </c>
      <c r="AS65" s="5">
        <f t="shared" si="72"/>
        <v>2.3437207848466772</v>
      </c>
      <c r="AT65" s="5">
        <f t="shared" si="72"/>
        <v>3.3678821861439747</v>
      </c>
      <c r="AW65" s="5">
        <f t="shared" si="2"/>
        <v>-16.378770043204586</v>
      </c>
      <c r="AX65" s="5">
        <f t="shared" si="3"/>
        <v>-15.374544790571745</v>
      </c>
      <c r="AY65" s="5">
        <f t="shared" si="59"/>
        <v>-13.082198800445889</v>
      </c>
      <c r="AZ65" s="5">
        <f t="shared" si="60"/>
        <v>-16.143720072969973</v>
      </c>
      <c r="BA65" s="5">
        <f t="shared" si="61"/>
        <v>-15.4845954369148</v>
      </c>
      <c r="BB65" s="5">
        <f t="shared" si="62"/>
        <v>-14.367126236091329</v>
      </c>
      <c r="BC65" s="5">
        <f t="shared" si="63"/>
        <v>103.66718391960157</v>
      </c>
      <c r="BD65" s="5">
        <f t="shared" si="64"/>
        <v>-7.5454993111866759</v>
      </c>
      <c r="BE65" s="5">
        <f t="shared" si="65"/>
        <v>-13.183788406675777</v>
      </c>
      <c r="BF65" s="5">
        <f t="shared" si="66"/>
        <v>-14.043869517843028</v>
      </c>
      <c r="BG65" s="5">
        <f t="shared" si="67"/>
        <v>-13.019708116545731</v>
      </c>
      <c r="BJ65" s="3">
        <f t="shared" si="5"/>
        <v>268.26410812817596</v>
      </c>
      <c r="BK65" s="3">
        <f t="shared" si="6"/>
        <v>236.37662751729678</v>
      </c>
      <c r="BL65" s="3">
        <f t="shared" si="15"/>
        <v>171.14392545438787</v>
      </c>
      <c r="BM65" s="3">
        <f t="shared" si="16"/>
        <v>260.61969779441364</v>
      </c>
      <c r="BN65" s="3">
        <f t="shared" si="17"/>
        <v>239.77269584492265</v>
      </c>
      <c r="BO65" s="3">
        <f t="shared" si="18"/>
        <v>206.41431628378379</v>
      </c>
      <c r="BP65" s="3">
        <f t="shared" si="19"/>
        <v>10746.885021820499</v>
      </c>
      <c r="BQ65" s="3">
        <f t="shared" si="20"/>
        <v>56.9345598551186</v>
      </c>
      <c r="BR65" s="3">
        <f t="shared" si="21"/>
        <v>173.81227675199864</v>
      </c>
      <c r="BS65" s="3">
        <f t="shared" si="22"/>
        <v>197.23027103420057</v>
      </c>
      <c r="BT65" s="3">
        <f t="shared" si="23"/>
        <v>169.51279944004679</v>
      </c>
      <c r="BX65" s="3">
        <f t="shared" si="24"/>
        <v>251.81613364372362</v>
      </c>
      <c r="BY65" s="3">
        <f t="shared" si="25"/>
        <v>214.27032581199009</v>
      </c>
      <c r="BZ65" s="3">
        <f t="shared" si="26"/>
        <v>264.41427871704116</v>
      </c>
      <c r="CA65" s="3">
        <f t="shared" si="27"/>
        <v>253.61862787328255</v>
      </c>
      <c r="CB65" s="3">
        <f t="shared" si="28"/>
        <v>235.31585680263132</v>
      </c>
      <c r="CC65" s="3">
        <f t="shared" si="29"/>
        <v>-1697.9409664457503</v>
      </c>
      <c r="CD65" s="3">
        <f t="shared" si="30"/>
        <v>123.58599807908517</v>
      </c>
      <c r="CE65" s="3">
        <f t="shared" si="31"/>
        <v>215.93423861120914</v>
      </c>
      <c r="CF65" s="3">
        <f t="shared" si="32"/>
        <v>230.02130934952143</v>
      </c>
      <c r="CG65" s="3">
        <f t="shared" si="33"/>
        <v>213.24680527054682</v>
      </c>
    </row>
    <row r="66" spans="1:85">
      <c r="A66" s="1">
        <v>64</v>
      </c>
      <c r="B66" s="19">
        <v>1.0130455121179607</v>
      </c>
      <c r="C66" s="20">
        <f t="shared" si="9"/>
        <v>1.0262612096223411</v>
      </c>
      <c r="D66" s="3">
        <v>1.3236571961165842</v>
      </c>
      <c r="I66" s="3" t="s">
        <v>36</v>
      </c>
      <c r="N66" s="3" t="s">
        <v>36</v>
      </c>
      <c r="R66" s="25">
        <f t="shared" si="71"/>
        <v>346.46807150409472</v>
      </c>
      <c r="S66" s="25">
        <f t="shared" si="71"/>
        <v>188.92816353183889</v>
      </c>
      <c r="T66" s="22">
        <f t="shared" si="71"/>
        <v>236.37662751729678</v>
      </c>
      <c r="AJ66" s="4">
        <f t="shared" si="12"/>
        <v>1.0130455121179607</v>
      </c>
      <c r="AK66" s="5">
        <f t="shared" si="13"/>
        <v>3.3053915022438169</v>
      </c>
      <c r="AL66" s="5">
        <f t="shared" si="70"/>
        <v>0.2438702297197323</v>
      </c>
      <c r="AM66" s="5">
        <f t="shared" si="70"/>
        <v>0.9029948657749054</v>
      </c>
      <c r="AN66" s="5">
        <f t="shared" si="70"/>
        <v>2.0204640665983771</v>
      </c>
      <c r="AO66" s="5">
        <f t="shared" si="70"/>
        <v>120.05477422229127</v>
      </c>
      <c r="AP66" s="5">
        <f t="shared" si="70"/>
        <v>8.8420909915030297</v>
      </c>
      <c r="AQ66" s="5">
        <f t="shared" si="72"/>
        <v>3.2038018960139274</v>
      </c>
      <c r="AR66" s="5">
        <f t="shared" si="72"/>
        <v>2.3437207848466772</v>
      </c>
      <c r="AS66" s="5">
        <f t="shared" si="72"/>
        <v>3.3678821861439747</v>
      </c>
      <c r="AT66" s="5">
        <f t="shared" si="72"/>
        <v>5.3166400525828958</v>
      </c>
      <c r="AW66" s="5">
        <f t="shared" si="2"/>
        <v>-15.374544790571745</v>
      </c>
      <c r="AX66" s="5">
        <f t="shared" si="3"/>
        <v>-13.082198800445889</v>
      </c>
      <c r="AY66" s="5">
        <f t="shared" si="59"/>
        <v>-16.143720072969973</v>
      </c>
      <c r="AZ66" s="5">
        <f t="shared" si="60"/>
        <v>-15.4845954369148</v>
      </c>
      <c r="BA66" s="5">
        <f t="shared" si="61"/>
        <v>-14.367126236091329</v>
      </c>
      <c r="BB66" s="5">
        <f t="shared" si="62"/>
        <v>103.66718391960157</v>
      </c>
      <c r="BC66" s="5">
        <f t="shared" si="63"/>
        <v>-7.5454993111866759</v>
      </c>
      <c r="BD66" s="5">
        <f t="shared" si="64"/>
        <v>-13.183788406675777</v>
      </c>
      <c r="BE66" s="5">
        <f t="shared" si="65"/>
        <v>-14.043869517843028</v>
      </c>
      <c r="BF66" s="5">
        <f t="shared" si="66"/>
        <v>-13.019708116545731</v>
      </c>
      <c r="BG66" s="5">
        <f t="shared" si="67"/>
        <v>-11.07095025010681</v>
      </c>
      <c r="BJ66" s="3">
        <f t="shared" si="5"/>
        <v>236.37662751729678</v>
      </c>
      <c r="BK66" s="3">
        <f t="shared" si="6"/>
        <v>171.14392545438787</v>
      </c>
      <c r="BL66" s="3">
        <f t="shared" si="15"/>
        <v>260.61969779441364</v>
      </c>
      <c r="BM66" s="3">
        <f t="shared" si="16"/>
        <v>239.77269584492265</v>
      </c>
      <c r="BN66" s="3">
        <f t="shared" si="17"/>
        <v>206.41431628378379</v>
      </c>
      <c r="BO66" s="3">
        <f t="shared" si="18"/>
        <v>10746.885021820499</v>
      </c>
      <c r="BP66" s="3">
        <f t="shared" si="19"/>
        <v>56.9345598551186</v>
      </c>
      <c r="BQ66" s="3">
        <f t="shared" si="20"/>
        <v>173.81227675199864</v>
      </c>
      <c r="BR66" s="3">
        <f t="shared" si="21"/>
        <v>197.23027103420057</v>
      </c>
      <c r="BS66" s="3">
        <f t="shared" si="22"/>
        <v>169.51279944004679</v>
      </c>
      <c r="BT66" s="3">
        <f t="shared" si="23"/>
        <v>122.56593944034003</v>
      </c>
      <c r="BX66" s="3">
        <f t="shared" si="24"/>
        <v>201.13285141661927</v>
      </c>
      <c r="BY66" s="3">
        <f t="shared" si="25"/>
        <v>248.20234734832903</v>
      </c>
      <c r="BZ66" s="3">
        <f t="shared" si="26"/>
        <v>238.06860610872945</v>
      </c>
      <c r="CA66" s="3">
        <f t="shared" si="27"/>
        <v>220.88802582858457</v>
      </c>
      <c r="CB66" s="3">
        <f t="shared" si="28"/>
        <v>-1593.8357624843534</v>
      </c>
      <c r="CC66" s="3">
        <f t="shared" si="29"/>
        <v>116.00861712706779</v>
      </c>
      <c r="CD66" s="3">
        <f t="shared" si="30"/>
        <v>202.69474536785725</v>
      </c>
      <c r="CE66" s="3">
        <f t="shared" si="31"/>
        <v>215.91810093502286</v>
      </c>
      <c r="CF66" s="3">
        <f t="shared" si="32"/>
        <v>200.17208559800284</v>
      </c>
      <c r="CG66" s="3">
        <f t="shared" si="33"/>
        <v>170.2108204944586</v>
      </c>
    </row>
    <row r="67" spans="1:85">
      <c r="A67" s="1">
        <v>65</v>
      </c>
      <c r="B67" s="19">
        <v>3.3053915022438169</v>
      </c>
      <c r="C67" s="20">
        <f t="shared" si="9"/>
        <v>10.925612983105637</v>
      </c>
      <c r="D67" s="3">
        <v>1.3305580014666585</v>
      </c>
      <c r="F67" s="3">
        <v>0</v>
      </c>
      <c r="G67" s="3" t="s">
        <v>33</v>
      </c>
      <c r="H67" s="3" t="s">
        <v>38</v>
      </c>
      <c r="I67" s="3">
        <f>COUNTIF(_xlfn.ANCHORARRAY($D$3), "&lt;" &amp; G68) - SUMIF(F$67:F$77, "&lt;" &amp; F67, I$67:I$77)</f>
        <v>0</v>
      </c>
      <c r="K67" s="3">
        <v>0</v>
      </c>
      <c r="L67" s="3" t="s">
        <v>33</v>
      </c>
      <c r="M67" s="3" t="s">
        <v>38</v>
      </c>
      <c r="N67" s="3">
        <f>COUNTIF(_xlfn.ANCHORARRAY($D$3), "&lt;" &amp; L68) - SUMIF(K$67:K$167, "&lt;" &amp; K67, N$67:N$167)</f>
        <v>0</v>
      </c>
      <c r="R67" s="25">
        <f t="shared" si="71"/>
        <v>266.38505681079232</v>
      </c>
      <c r="S67" s="25">
        <f t="shared" si="71"/>
        <v>131.16589896985937</v>
      </c>
      <c r="T67" s="22">
        <f t="shared" si="71"/>
        <v>171.14392545438787</v>
      </c>
      <c r="AJ67" s="4">
        <f t="shared" si="12"/>
        <v>3.3053915022438169</v>
      </c>
      <c r="AK67" s="5">
        <f t="shared" si="13"/>
        <v>0.2438702297197323</v>
      </c>
      <c r="AL67" s="5">
        <f t="shared" ref="AL67:AT82" si="73">AK68</f>
        <v>0.9029948657749054</v>
      </c>
      <c r="AM67" s="5">
        <f t="shared" si="73"/>
        <v>2.0204640665983771</v>
      </c>
      <c r="AN67" s="5">
        <f t="shared" si="73"/>
        <v>120.05477422229127</v>
      </c>
      <c r="AO67" s="5">
        <f t="shared" si="73"/>
        <v>8.8420909915030297</v>
      </c>
      <c r="AP67" s="5">
        <f t="shared" si="73"/>
        <v>3.2038018960139274</v>
      </c>
      <c r="AQ67" s="5">
        <f t="shared" si="73"/>
        <v>2.3437207848466772</v>
      </c>
      <c r="AR67" s="5">
        <f t="shared" si="73"/>
        <v>3.3678821861439747</v>
      </c>
      <c r="AS67" s="5">
        <f t="shared" si="73"/>
        <v>5.3166400525828958</v>
      </c>
      <c r="AT67" s="5">
        <f t="shared" si="73"/>
        <v>1.4745370400602567</v>
      </c>
      <c r="AW67" s="5">
        <f t="shared" ref="AW67:AW130" si="74">AJ67 - $AV$3</f>
        <v>-13.082198800445889</v>
      </c>
      <c r="AX67" s="5">
        <f t="shared" ref="AX67:AX130" si="75">AK67 - $AV$3</f>
        <v>-16.143720072969973</v>
      </c>
      <c r="AY67" s="5">
        <f t="shared" si="59"/>
        <v>-15.4845954369148</v>
      </c>
      <c r="AZ67" s="5">
        <f t="shared" si="60"/>
        <v>-14.367126236091329</v>
      </c>
      <c r="BA67" s="5">
        <f t="shared" si="61"/>
        <v>103.66718391960157</v>
      </c>
      <c r="BB67" s="5">
        <f t="shared" si="62"/>
        <v>-7.5454993111866759</v>
      </c>
      <c r="BC67" s="5">
        <f t="shared" si="63"/>
        <v>-13.183788406675777</v>
      </c>
      <c r="BD67" s="5">
        <f t="shared" si="64"/>
        <v>-14.043869517843028</v>
      </c>
      <c r="BE67" s="5">
        <f t="shared" si="65"/>
        <v>-13.019708116545731</v>
      </c>
      <c r="BF67" s="5">
        <f t="shared" si="66"/>
        <v>-11.07095025010681</v>
      </c>
      <c r="BG67" s="5">
        <f t="shared" si="67"/>
        <v>-14.913053262629449</v>
      </c>
      <c r="BJ67" s="3">
        <f t="shared" ref="BJ67:BJ130" si="76">POWER(AW67, 2)</f>
        <v>171.14392545438787</v>
      </c>
      <c r="BK67" s="3">
        <f t="shared" ref="BK67:BK130" si="77">POWER(AX67, 2)</f>
        <v>260.61969779441364</v>
      </c>
      <c r="BL67" s="3">
        <f t="shared" si="15"/>
        <v>239.77269584492265</v>
      </c>
      <c r="BM67" s="3">
        <f t="shared" si="16"/>
        <v>206.41431628378379</v>
      </c>
      <c r="BN67" s="3">
        <f t="shared" si="17"/>
        <v>10746.885021820499</v>
      </c>
      <c r="BO67" s="3">
        <f t="shared" si="18"/>
        <v>56.9345598551186</v>
      </c>
      <c r="BP67" s="3">
        <f t="shared" si="19"/>
        <v>173.81227675199864</v>
      </c>
      <c r="BQ67" s="3">
        <f t="shared" si="20"/>
        <v>197.23027103420057</v>
      </c>
      <c r="BR67" s="3">
        <f t="shared" si="21"/>
        <v>169.51279944004679</v>
      </c>
      <c r="BS67" s="3">
        <f t="shared" si="22"/>
        <v>122.56593944034003</v>
      </c>
      <c r="BT67" s="3">
        <f t="shared" si="23"/>
        <v>222.39915761402284</v>
      </c>
      <c r="BX67" s="3">
        <f t="shared" si="24"/>
        <v>211.19535537334201</v>
      </c>
      <c r="BY67" s="3">
        <f t="shared" si="25"/>
        <v>202.57255585019669</v>
      </c>
      <c r="BZ67" s="3">
        <f t="shared" si="26"/>
        <v>187.95360161164865</v>
      </c>
      <c r="CA67" s="3">
        <f t="shared" si="27"/>
        <v>-1356.194709118615</v>
      </c>
      <c r="CB67" s="3">
        <f t="shared" si="28"/>
        <v>98.711722037571619</v>
      </c>
      <c r="CC67" s="3">
        <f t="shared" si="29"/>
        <v>172.47294087914628</v>
      </c>
      <c r="CD67" s="3">
        <f t="shared" si="30"/>
        <v>183.72469295994466</v>
      </c>
      <c r="CE67" s="3">
        <f t="shared" si="31"/>
        <v>170.32640990443016</v>
      </c>
      <c r="CF67" s="3">
        <f t="shared" si="32"/>
        <v>144.83237208174342</v>
      </c>
      <c r="CG67" s="3">
        <f t="shared" si="33"/>
        <v>195.09552750335664</v>
      </c>
    </row>
    <row r="68" spans="1:85">
      <c r="A68" s="1">
        <v>66</v>
      </c>
      <c r="B68" s="19">
        <v>0.2438702297197323</v>
      </c>
      <c r="C68" s="20">
        <f t="shared" ref="C68:C131" si="78">POWER(B68,2)</f>
        <v>5.9472688943555001E-2</v>
      </c>
      <c r="D68" s="3">
        <v>1.3362696384556496</v>
      </c>
      <c r="F68" s="3">
        <v>1</v>
      </c>
      <c r="G68" s="5">
        <f>H65</f>
        <v>8.8202594851214122E-3</v>
      </c>
      <c r="H68" s="5">
        <f>G69</f>
        <v>28.10173222182376</v>
      </c>
      <c r="I68" s="3">
        <f t="shared" ref="I68:I77" si="79">COUNTIF(_xlfn.ANCHORARRAY($D$3), "&lt;" &amp; G69) - SUMIF(F$67:F$77, "&lt;" &amp; F68, I$67:I$77)</f>
        <v>251</v>
      </c>
      <c r="K68" s="3">
        <v>1</v>
      </c>
      <c r="L68" s="5">
        <f>M65</f>
        <v>8.8202594851214122E-3</v>
      </c>
      <c r="M68" s="5">
        <f>L69</f>
        <v>2.8181114557189852</v>
      </c>
      <c r="N68" s="3">
        <f>COUNTIF(_xlfn.ANCHORARRAY($D$3), "&lt;" &amp; L69) - SUMIF(K$67:K$167, "&lt;" &amp; K68, N$67:N$167)</f>
        <v>114</v>
      </c>
      <c r="R68" s="25">
        <f t="shared" si="71"/>
        <v>375.69402545600877</v>
      </c>
      <c r="S68" s="25">
        <f t="shared" si="71"/>
        <v>210.66459829269138</v>
      </c>
      <c r="T68" s="22">
        <f t="shared" si="71"/>
        <v>260.61969779441364</v>
      </c>
      <c r="AJ68" s="4">
        <f t="shared" ref="AJ68:AJ131" si="80">B68</f>
        <v>0.2438702297197323</v>
      </c>
      <c r="AK68" s="5">
        <f t="shared" ref="AK68:AO131" si="81">AJ69</f>
        <v>0.9029948657749054</v>
      </c>
      <c r="AL68" s="5">
        <f t="shared" si="81"/>
        <v>2.0204640665983771</v>
      </c>
      <c r="AM68" s="5">
        <f t="shared" si="81"/>
        <v>120.05477422229127</v>
      </c>
      <c r="AN68" s="5">
        <f t="shared" si="81"/>
        <v>8.8420909915030297</v>
      </c>
      <c r="AO68" s="5">
        <f t="shared" si="81"/>
        <v>3.2038018960139274</v>
      </c>
      <c r="AP68" s="5">
        <f t="shared" si="73"/>
        <v>2.3437207848466772</v>
      </c>
      <c r="AQ68" s="5">
        <f t="shared" si="73"/>
        <v>3.3678821861439747</v>
      </c>
      <c r="AR68" s="5">
        <f t="shared" si="73"/>
        <v>5.3166400525828958</v>
      </c>
      <c r="AS68" s="5">
        <f t="shared" si="73"/>
        <v>1.4745370400602567</v>
      </c>
      <c r="AT68" s="5">
        <f t="shared" si="73"/>
        <v>185.60540491018384</v>
      </c>
      <c r="AW68" s="5">
        <f t="shared" si="74"/>
        <v>-16.143720072969973</v>
      </c>
      <c r="AX68" s="5">
        <f t="shared" si="75"/>
        <v>-15.4845954369148</v>
      </c>
      <c r="AY68" s="5">
        <f t="shared" si="59"/>
        <v>-14.367126236091329</v>
      </c>
      <c r="AZ68" s="5">
        <f t="shared" si="60"/>
        <v>103.66718391960157</v>
      </c>
      <c r="BA68" s="5">
        <f t="shared" si="61"/>
        <v>-7.5454993111866759</v>
      </c>
      <c r="BB68" s="5">
        <f t="shared" si="62"/>
        <v>-13.183788406675777</v>
      </c>
      <c r="BC68" s="5">
        <f t="shared" si="63"/>
        <v>-14.043869517843028</v>
      </c>
      <c r="BD68" s="5">
        <f t="shared" si="64"/>
        <v>-13.019708116545731</v>
      </c>
      <c r="BE68" s="5">
        <f t="shared" si="65"/>
        <v>-11.07095025010681</v>
      </c>
      <c r="BF68" s="5">
        <f t="shared" si="66"/>
        <v>-14.913053262629449</v>
      </c>
      <c r="BG68" s="5">
        <f t="shared" si="67"/>
        <v>169.21781460749412</v>
      </c>
      <c r="BJ68" s="3">
        <f t="shared" si="76"/>
        <v>260.61969779441364</v>
      </c>
      <c r="BK68" s="3">
        <f t="shared" si="77"/>
        <v>239.77269584492265</v>
      </c>
      <c r="BL68" s="3">
        <f t="shared" ref="BL68:BL131" si="82">POWER(AY68, 2)</f>
        <v>206.41431628378379</v>
      </c>
      <c r="BM68" s="3">
        <f t="shared" ref="BM68:BM131" si="83">POWER(AZ68, 2)</f>
        <v>10746.885021820499</v>
      </c>
      <c r="BN68" s="3">
        <f t="shared" ref="BN68:BN131" si="84">POWER(BA68, 2)</f>
        <v>56.9345598551186</v>
      </c>
      <c r="BO68" s="3">
        <f t="shared" ref="BO68:BO131" si="85">POWER(BB68, 2)</f>
        <v>173.81227675199864</v>
      </c>
      <c r="BP68" s="3">
        <f t="shared" ref="BP68:BP131" si="86">POWER(BC68, 2)</f>
        <v>197.23027103420057</v>
      </c>
      <c r="BQ68" s="3">
        <f t="shared" ref="BQ68:BQ131" si="87">POWER(BD68, 2)</f>
        <v>169.51279944004679</v>
      </c>
      <c r="BR68" s="3">
        <f t="shared" ref="BR68:BR131" si="88">POWER(BE68, 2)</f>
        <v>122.56593944034003</v>
      </c>
      <c r="BS68" s="3">
        <f t="shared" ref="BS68:BS131" si="89">POWER(BF68, 2)</f>
        <v>222.39915761402284</v>
      </c>
      <c r="BT68" s="3">
        <f t="shared" ref="BT68:BT131" si="90">POWER(BG68, 2)</f>
        <v>28634.668780536249</v>
      </c>
      <c r="BX68" s="3">
        <f t="shared" ref="BX68:BX131" si="91">$AW68 * AX68</f>
        <v>249.97897417674071</v>
      </c>
      <c r="BY68" s="3">
        <f t="shared" ref="BY68:BY131" si="92">$AW68 * AY68</f>
        <v>231.93886420848111</v>
      </c>
      <c r="BZ68" s="3">
        <f t="shared" ref="BZ68:BZ131" si="93">$AW68 * AZ68</f>
        <v>-1673.5739979511418</v>
      </c>
      <c r="CA68" s="3">
        <f t="shared" ref="CA68:CA131" si="94">$AW68 * BA68</f>
        <v>121.81242869058545</v>
      </c>
      <c r="CB68" s="3">
        <f t="shared" ref="CB68:CB131" si="95">$AW68 * BB68</f>
        <v>212.83538953864056</v>
      </c>
      <c r="CC68" s="3">
        <f t="shared" ref="CC68:CC131" si="96">$AW68 * BC68</f>
        <v>226.72029823737364</v>
      </c>
      <c r="CD68" s="3">
        <f t="shared" ref="CD68:CD131" si="97">$AW68 * BD68</f>
        <v>210.1865232652894</v>
      </c>
      <c r="CE68" s="3">
        <f t="shared" ref="CE68:CE131" si="98">$AW68 * BE68</f>
        <v>178.72632177950126</v>
      </c>
      <c r="CF68" s="3">
        <f t="shared" ref="CF68:CF131" si="99">$AW68 * BF68</f>
        <v>240.75215730518138</v>
      </c>
      <c r="CG68" s="3">
        <f t="shared" ref="CG68:CG131" si="100">$AW68 * BG68</f>
        <v>-2731.8050303831142</v>
      </c>
    </row>
    <row r="69" spans="1:85">
      <c r="A69" s="1">
        <v>67</v>
      </c>
      <c r="B69" s="19">
        <v>0.9029948657749054</v>
      </c>
      <c r="C69" s="20">
        <f t="shared" si="78"/>
        <v>0.81539972761583945</v>
      </c>
      <c r="D69" s="3">
        <v>1.4063648983238193</v>
      </c>
      <c r="F69" s="3">
        <v>2</v>
      </c>
      <c r="G69" s="5">
        <f>G68 + G$65</f>
        <v>28.10173222182376</v>
      </c>
      <c r="H69" s="5">
        <f t="shared" ref="H69:H78" si="101">G70</f>
        <v>56.194644184162399</v>
      </c>
      <c r="I69" s="3">
        <f t="shared" si="79"/>
        <v>23</v>
      </c>
      <c r="K69" s="3">
        <v>2</v>
      </c>
      <c r="L69" s="5">
        <f>L68 + L$65</f>
        <v>2.8181114557189852</v>
      </c>
      <c r="M69" s="5">
        <f t="shared" ref="M69:M132" si="102">L70</f>
        <v>5.6274026519528491</v>
      </c>
      <c r="N69" s="3">
        <f t="shared" ref="N68:N131" si="103">COUNTIF(_xlfn.ANCHORARRAY($D$3), "&lt;" &amp; L70) - SUMIF(K$67:K$167, "&lt;" &amp; K69, N$67:N$167)</f>
        <v>69</v>
      </c>
      <c r="R69" s="25">
        <f t="shared" si="71"/>
        <v>350.57707169733385</v>
      </c>
      <c r="S69" s="25">
        <f t="shared" si="71"/>
        <v>191.96559207341852</v>
      </c>
      <c r="T69" s="22">
        <f t="shared" si="71"/>
        <v>239.77269584492265</v>
      </c>
      <c r="AJ69" s="4">
        <f t="shared" si="80"/>
        <v>0.9029948657749054</v>
      </c>
      <c r="AK69" s="5">
        <f t="shared" si="81"/>
        <v>2.0204640665983771</v>
      </c>
      <c r="AL69" s="5">
        <f t="shared" si="81"/>
        <v>120.05477422229127</v>
      </c>
      <c r="AM69" s="5">
        <f t="shared" si="81"/>
        <v>8.8420909915030297</v>
      </c>
      <c r="AN69" s="5">
        <f t="shared" si="81"/>
        <v>3.2038018960139274</v>
      </c>
      <c r="AO69" s="5">
        <f t="shared" si="81"/>
        <v>2.3437207848466772</v>
      </c>
      <c r="AP69" s="5">
        <f t="shared" si="73"/>
        <v>3.3678821861439747</v>
      </c>
      <c r="AQ69" s="5">
        <f t="shared" si="73"/>
        <v>5.3166400525828958</v>
      </c>
      <c r="AR69" s="5">
        <f t="shared" si="73"/>
        <v>1.4745370400602567</v>
      </c>
      <c r="AS69" s="5">
        <f t="shared" si="73"/>
        <v>185.60540491018384</v>
      </c>
      <c r="AT69" s="5">
        <f t="shared" si="73"/>
        <v>4.220743642866486</v>
      </c>
      <c r="AW69" s="5">
        <f t="shared" si="74"/>
        <v>-15.4845954369148</v>
      </c>
      <c r="AX69" s="5">
        <f t="shared" si="75"/>
        <v>-14.367126236091329</v>
      </c>
      <c r="AY69" s="5">
        <f t="shared" si="59"/>
        <v>103.66718391960157</v>
      </c>
      <c r="AZ69" s="5">
        <f t="shared" si="60"/>
        <v>-7.5454993111866759</v>
      </c>
      <c r="BA69" s="5">
        <f t="shared" si="61"/>
        <v>-13.183788406675777</v>
      </c>
      <c r="BB69" s="5">
        <f t="shared" si="62"/>
        <v>-14.043869517843028</v>
      </c>
      <c r="BC69" s="5">
        <f t="shared" si="63"/>
        <v>-13.019708116545731</v>
      </c>
      <c r="BD69" s="5">
        <f t="shared" si="64"/>
        <v>-11.07095025010681</v>
      </c>
      <c r="BE69" s="5">
        <f t="shared" si="65"/>
        <v>-14.913053262629449</v>
      </c>
      <c r="BF69" s="5">
        <f t="shared" si="66"/>
        <v>169.21781460749412</v>
      </c>
      <c r="BG69" s="5">
        <f t="shared" si="67"/>
        <v>-12.16684665982322</v>
      </c>
      <c r="BJ69" s="3">
        <f t="shared" si="76"/>
        <v>239.77269584492265</v>
      </c>
      <c r="BK69" s="3">
        <f t="shared" si="77"/>
        <v>206.41431628378379</v>
      </c>
      <c r="BL69" s="3">
        <f t="shared" si="82"/>
        <v>10746.885021820499</v>
      </c>
      <c r="BM69" s="3">
        <f t="shared" si="83"/>
        <v>56.9345598551186</v>
      </c>
      <c r="BN69" s="3">
        <f t="shared" si="84"/>
        <v>173.81227675199864</v>
      </c>
      <c r="BO69" s="3">
        <f t="shared" si="85"/>
        <v>197.23027103420057</v>
      </c>
      <c r="BP69" s="3">
        <f t="shared" si="86"/>
        <v>169.51279944004679</v>
      </c>
      <c r="BQ69" s="3">
        <f t="shared" si="87"/>
        <v>122.56593944034003</v>
      </c>
      <c r="BR69" s="3">
        <f t="shared" si="88"/>
        <v>222.39915761402284</v>
      </c>
      <c r="BS69" s="3">
        <f t="shared" si="89"/>
        <v>28634.668780536249</v>
      </c>
      <c r="BT69" s="3">
        <f t="shared" si="90"/>
        <v>148.03215764365143</v>
      </c>
      <c r="BX69" s="3">
        <f t="shared" si="91"/>
        <v>222.4691373569587</v>
      </c>
      <c r="BY69" s="3">
        <f t="shared" si="92"/>
        <v>-1605.2444030792699</v>
      </c>
      <c r="BZ69" s="3">
        <f t="shared" si="93"/>
        <v>116.83900420324497</v>
      </c>
      <c r="CA69" s="3">
        <f t="shared" si="94"/>
        <v>204.14562980326198</v>
      </c>
      <c r="CB69" s="3">
        <f t="shared" si="95"/>
        <v>217.463637852619</v>
      </c>
      <c r="CC69" s="3">
        <f t="shared" si="96"/>
        <v>201.60491289142661</v>
      </c>
      <c r="CD69" s="3">
        <f t="shared" si="97"/>
        <v>171.42918572511468</v>
      </c>
      <c r="CE69" s="3">
        <f t="shared" si="98"/>
        <v>230.92259650097932</v>
      </c>
      <c r="CF69" s="3">
        <f t="shared" si="99"/>
        <v>-2620.2693999158982</v>
      </c>
      <c r="CG69" s="3">
        <f t="shared" si="100"/>
        <v>188.3986982703407</v>
      </c>
    </row>
    <row r="70" spans="1:85">
      <c r="A70" s="1">
        <v>68</v>
      </c>
      <c r="B70" s="19">
        <v>2.0204640665983771</v>
      </c>
      <c r="C70" s="20">
        <f t="shared" si="78"/>
        <v>4.0822750444152511</v>
      </c>
      <c r="D70" s="3">
        <v>1.418220187844115</v>
      </c>
      <c r="F70" s="3">
        <v>3</v>
      </c>
      <c r="G70" s="5">
        <f t="shared" ref="G69:G79" si="104">G69 + G$65</f>
        <v>56.194644184162399</v>
      </c>
      <c r="H70" s="5">
        <f t="shared" si="101"/>
        <v>84.287556146501032</v>
      </c>
      <c r="I70" s="3">
        <f t="shared" si="79"/>
        <v>12</v>
      </c>
      <c r="K70" s="3">
        <v>3</v>
      </c>
      <c r="L70" s="5">
        <f t="shared" ref="L70:L133" si="105">L69 + L$65</f>
        <v>5.6274026519528491</v>
      </c>
      <c r="M70" s="5">
        <f t="shared" si="102"/>
        <v>8.4366938481867138</v>
      </c>
      <c r="N70" s="3">
        <f t="shared" si="103"/>
        <v>24</v>
      </c>
      <c r="R70" s="25">
        <f t="shared" si="71"/>
        <v>309.97948520209974</v>
      </c>
      <c r="S70" s="25">
        <f t="shared" si="71"/>
        <v>162.24888958019338</v>
      </c>
      <c r="T70" s="22">
        <f t="shared" si="71"/>
        <v>206.41431628378379</v>
      </c>
      <c r="AJ70" s="4">
        <f t="shared" si="80"/>
        <v>2.0204640665983771</v>
      </c>
      <c r="AK70" s="5">
        <f t="shared" si="81"/>
        <v>120.05477422229127</v>
      </c>
      <c r="AL70" s="5">
        <f t="shared" si="81"/>
        <v>8.8420909915030297</v>
      </c>
      <c r="AM70" s="5">
        <f t="shared" si="81"/>
        <v>3.2038018960139274</v>
      </c>
      <c r="AN70" s="5">
        <f t="shared" si="81"/>
        <v>2.3437207848466772</v>
      </c>
      <c r="AO70" s="5">
        <f t="shared" si="81"/>
        <v>3.3678821861439747</v>
      </c>
      <c r="AP70" s="5">
        <f t="shared" si="73"/>
        <v>5.3166400525828958</v>
      </c>
      <c r="AQ70" s="5">
        <f t="shared" si="73"/>
        <v>1.4745370400602567</v>
      </c>
      <c r="AR70" s="5">
        <f t="shared" si="73"/>
        <v>185.60540491018384</v>
      </c>
      <c r="AS70" s="5">
        <f t="shared" si="73"/>
        <v>4.220743642866486</v>
      </c>
      <c r="AT70" s="5">
        <f t="shared" si="73"/>
        <v>91.320430627473783</v>
      </c>
      <c r="AW70" s="5">
        <f t="shared" si="74"/>
        <v>-14.367126236091329</v>
      </c>
      <c r="AX70" s="5">
        <f t="shared" si="75"/>
        <v>103.66718391960157</v>
      </c>
      <c r="AY70" s="5">
        <f t="shared" si="59"/>
        <v>-7.5454993111866759</v>
      </c>
      <c r="AZ70" s="5">
        <f t="shared" si="60"/>
        <v>-13.183788406675777</v>
      </c>
      <c r="BA70" s="5">
        <f t="shared" si="61"/>
        <v>-14.043869517843028</v>
      </c>
      <c r="BB70" s="5">
        <f t="shared" si="62"/>
        <v>-13.019708116545731</v>
      </c>
      <c r="BC70" s="5">
        <f t="shared" si="63"/>
        <v>-11.07095025010681</v>
      </c>
      <c r="BD70" s="5">
        <f t="shared" si="64"/>
        <v>-14.913053262629449</v>
      </c>
      <c r="BE70" s="5">
        <f t="shared" si="65"/>
        <v>169.21781460749412</v>
      </c>
      <c r="BF70" s="5">
        <f t="shared" si="66"/>
        <v>-12.16684665982322</v>
      </c>
      <c r="BG70" s="5">
        <f t="shared" si="67"/>
        <v>74.932840324784081</v>
      </c>
      <c r="BJ70" s="3">
        <f t="shared" si="76"/>
        <v>206.41431628378379</v>
      </c>
      <c r="BK70" s="3">
        <f t="shared" si="77"/>
        <v>10746.885021820499</v>
      </c>
      <c r="BL70" s="3">
        <f t="shared" si="82"/>
        <v>56.9345598551186</v>
      </c>
      <c r="BM70" s="3">
        <f t="shared" si="83"/>
        <v>173.81227675199864</v>
      </c>
      <c r="BN70" s="3">
        <f t="shared" si="84"/>
        <v>197.23027103420057</v>
      </c>
      <c r="BO70" s="3">
        <f t="shared" si="85"/>
        <v>169.51279944004679</v>
      </c>
      <c r="BP70" s="3">
        <f t="shared" si="86"/>
        <v>122.56593944034003</v>
      </c>
      <c r="BQ70" s="3">
        <f t="shared" si="87"/>
        <v>222.39915761402284</v>
      </c>
      <c r="BR70" s="3">
        <f t="shared" si="88"/>
        <v>28634.668780536249</v>
      </c>
      <c r="BS70" s="3">
        <f t="shared" si="89"/>
        <v>148.03215764365143</v>
      </c>
      <c r="BT70" s="3">
        <f t="shared" si="90"/>
        <v>5614.9305591395869</v>
      </c>
      <c r="BX70" s="3">
        <f t="shared" si="91"/>
        <v>-1489.3995179130127</v>
      </c>
      <c r="BY70" s="3">
        <f t="shared" si="92"/>
        <v>108.40714111815915</v>
      </c>
      <c r="BZ70" s="3">
        <f t="shared" si="93"/>
        <v>189.41315230862824</v>
      </c>
      <c r="CA70" s="3">
        <f t="shared" si="94"/>
        <v>201.77004620604583</v>
      </c>
      <c r="CB70" s="3">
        <f t="shared" si="95"/>
        <v>187.05579006747539</v>
      </c>
      <c r="CC70" s="3">
        <f t="shared" si="96"/>
        <v>159.05773979677141</v>
      </c>
      <c r="CD70" s="3">
        <f t="shared" si="97"/>
        <v>214.25771878975092</v>
      </c>
      <c r="CE70" s="3">
        <f t="shared" si="98"/>
        <v>-2431.1737038613674</v>
      </c>
      <c r="CF70" s="3">
        <f t="shared" si="99"/>
        <v>174.80262185684632</v>
      </c>
      <c r="CG70" s="3">
        <f t="shared" si="100"/>
        <v>-1076.5695761750476</v>
      </c>
    </row>
    <row r="71" spans="1:85">
      <c r="A71" s="1">
        <v>69</v>
      </c>
      <c r="B71" s="19">
        <v>120.05477422229127</v>
      </c>
      <c r="C71" s="20">
        <f t="shared" si="78"/>
        <v>14413.148813565333</v>
      </c>
      <c r="D71" s="3">
        <v>1.4557611187774855</v>
      </c>
      <c r="F71" s="3">
        <v>4</v>
      </c>
      <c r="G71" s="5">
        <f t="shared" si="104"/>
        <v>84.287556146501032</v>
      </c>
      <c r="H71" s="5">
        <f t="shared" si="101"/>
        <v>112.38046810883966</v>
      </c>
      <c r="I71" s="3">
        <f t="shared" si="79"/>
        <v>5</v>
      </c>
      <c r="K71" s="3">
        <v>4</v>
      </c>
      <c r="L71" s="5">
        <f t="shared" si="105"/>
        <v>8.4366938481867138</v>
      </c>
      <c r="M71" s="5">
        <f t="shared" si="102"/>
        <v>11.245985044420578</v>
      </c>
      <c r="N71" s="3">
        <f t="shared" si="103"/>
        <v>16</v>
      </c>
      <c r="R71" s="25">
        <f t="shared" si="71"/>
        <v>10085.798425920089</v>
      </c>
      <c r="S71" s="25">
        <f t="shared" si="71"/>
        <v>11087.377033732884</v>
      </c>
      <c r="T71" s="22">
        <f t="shared" si="71"/>
        <v>10746.885021820499</v>
      </c>
      <c r="AJ71" s="4">
        <f t="shared" si="80"/>
        <v>120.05477422229127</v>
      </c>
      <c r="AK71" s="5">
        <f t="shared" si="81"/>
        <v>8.8420909915030297</v>
      </c>
      <c r="AL71" s="5">
        <f t="shared" si="81"/>
        <v>3.2038018960139274</v>
      </c>
      <c r="AM71" s="5">
        <f t="shared" si="81"/>
        <v>2.3437207848466772</v>
      </c>
      <c r="AN71" s="5">
        <f t="shared" si="81"/>
        <v>3.3678821861439747</v>
      </c>
      <c r="AO71" s="5">
        <f t="shared" si="81"/>
        <v>5.3166400525828958</v>
      </c>
      <c r="AP71" s="5">
        <f t="shared" si="73"/>
        <v>1.4745370400602567</v>
      </c>
      <c r="AQ71" s="5">
        <f t="shared" si="73"/>
        <v>185.60540491018384</v>
      </c>
      <c r="AR71" s="5">
        <f t="shared" si="73"/>
        <v>4.220743642866486</v>
      </c>
      <c r="AS71" s="5">
        <f t="shared" si="73"/>
        <v>91.320430627473783</v>
      </c>
      <c r="AT71" s="5">
        <f t="shared" si="73"/>
        <v>6.8905327804229159</v>
      </c>
      <c r="AW71" s="5">
        <f t="shared" si="74"/>
        <v>103.66718391960157</v>
      </c>
      <c r="AX71" s="5">
        <f t="shared" si="75"/>
        <v>-7.5454993111866759</v>
      </c>
      <c r="AY71" s="5">
        <f t="shared" si="59"/>
        <v>-13.183788406675777</v>
      </c>
      <c r="AZ71" s="5">
        <f t="shared" si="60"/>
        <v>-14.043869517843028</v>
      </c>
      <c r="BA71" s="5">
        <f t="shared" si="61"/>
        <v>-13.019708116545731</v>
      </c>
      <c r="BB71" s="5">
        <f t="shared" si="62"/>
        <v>-11.07095025010681</v>
      </c>
      <c r="BC71" s="5">
        <f t="shared" si="63"/>
        <v>-14.913053262629449</v>
      </c>
      <c r="BD71" s="5">
        <f t="shared" si="64"/>
        <v>169.21781460749412</v>
      </c>
      <c r="BE71" s="5">
        <f t="shared" si="65"/>
        <v>-12.16684665982322</v>
      </c>
      <c r="BF71" s="5">
        <f t="shared" si="66"/>
        <v>74.932840324784081</v>
      </c>
      <c r="BG71" s="5">
        <f t="shared" si="67"/>
        <v>-9.4970575222667897</v>
      </c>
      <c r="BJ71" s="3">
        <f t="shared" si="76"/>
        <v>10746.885021820499</v>
      </c>
      <c r="BK71" s="3">
        <f t="shared" si="77"/>
        <v>56.9345598551186</v>
      </c>
      <c r="BL71" s="3">
        <f t="shared" si="82"/>
        <v>173.81227675199864</v>
      </c>
      <c r="BM71" s="3">
        <f t="shared" si="83"/>
        <v>197.23027103420057</v>
      </c>
      <c r="BN71" s="3">
        <f t="shared" si="84"/>
        <v>169.51279944004679</v>
      </c>
      <c r="BO71" s="3">
        <f t="shared" si="85"/>
        <v>122.56593944034003</v>
      </c>
      <c r="BP71" s="3">
        <f t="shared" si="86"/>
        <v>222.39915761402284</v>
      </c>
      <c r="BQ71" s="3">
        <f t="shared" si="87"/>
        <v>28634.668780536249</v>
      </c>
      <c r="BR71" s="3">
        <f t="shared" si="88"/>
        <v>148.03215764365143</v>
      </c>
      <c r="BS71" s="3">
        <f t="shared" si="89"/>
        <v>5614.9305591395869</v>
      </c>
      <c r="BT71" s="3">
        <f t="shared" si="90"/>
        <v>90.194101581244212</v>
      </c>
      <c r="BX71" s="3">
        <f t="shared" si="91"/>
        <v>-782.22066485801611</v>
      </c>
      <c r="BY71" s="3">
        <f t="shared" si="92"/>
        <v>-1366.7262175119688</v>
      </c>
      <c r="BZ71" s="3">
        <f t="shared" si="93"/>
        <v>-1455.8884042491195</v>
      </c>
      <c r="CA71" s="3">
        <f t="shared" si="94"/>
        <v>-1349.7164758974757</v>
      </c>
      <c r="CB71" s="3">
        <f t="shared" si="95"/>
        <v>-1147.6942357425817</v>
      </c>
      <c r="CC71" s="3">
        <f t="shared" si="96"/>
        <v>-1545.9942353798212</v>
      </c>
      <c r="CD71" s="3">
        <f t="shared" si="97"/>
        <v>17542.334309388134</v>
      </c>
      <c r="CE71" s="3">
        <f t="shared" si="98"/>
        <v>-1261.3027304054838</v>
      </c>
      <c r="CF71" s="3">
        <f t="shared" si="99"/>
        <v>7768.076539567528</v>
      </c>
      <c r="CG71" s="3">
        <f t="shared" si="100"/>
        <v>-984.53320885586686</v>
      </c>
    </row>
    <row r="72" spans="1:85">
      <c r="A72" s="1">
        <v>70</v>
      </c>
      <c r="B72" s="19">
        <v>8.8420909915030297</v>
      </c>
      <c r="C72" s="20">
        <f t="shared" si="78"/>
        <v>78.182573102019035</v>
      </c>
      <c r="D72" s="3">
        <v>1.4745370400602567</v>
      </c>
      <c r="F72" s="3">
        <v>5</v>
      </c>
      <c r="G72" s="5">
        <f t="shared" si="104"/>
        <v>112.38046810883966</v>
      </c>
      <c r="H72" s="5">
        <f t="shared" si="101"/>
        <v>140.4733800711783</v>
      </c>
      <c r="I72" s="3">
        <f t="shared" si="79"/>
        <v>4</v>
      </c>
      <c r="K72" s="3">
        <v>5</v>
      </c>
      <c r="L72" s="5">
        <f t="shared" si="105"/>
        <v>11.245985044420578</v>
      </c>
      <c r="M72" s="5">
        <f t="shared" si="102"/>
        <v>14.055276240654443</v>
      </c>
      <c r="N72" s="3">
        <f t="shared" si="103"/>
        <v>11</v>
      </c>
      <c r="R72" s="25">
        <f t="shared" si="71"/>
        <v>116.30775560747202</v>
      </c>
      <c r="S72" s="25">
        <f t="shared" si="71"/>
        <v>34.999868745835052</v>
      </c>
      <c r="T72" s="22">
        <f t="shared" si="71"/>
        <v>56.9345598551186</v>
      </c>
      <c r="AJ72" s="4">
        <f t="shared" si="80"/>
        <v>8.8420909915030297</v>
      </c>
      <c r="AK72" s="5">
        <f t="shared" si="81"/>
        <v>3.2038018960139274</v>
      </c>
      <c r="AL72" s="5">
        <f t="shared" si="81"/>
        <v>2.3437207848466772</v>
      </c>
      <c r="AM72" s="5">
        <f t="shared" si="81"/>
        <v>3.3678821861439747</v>
      </c>
      <c r="AN72" s="5">
        <f t="shared" si="81"/>
        <v>5.3166400525828958</v>
      </c>
      <c r="AO72" s="5">
        <f t="shared" si="81"/>
        <v>1.4745370400602567</v>
      </c>
      <c r="AP72" s="5">
        <f t="shared" si="73"/>
        <v>185.60540491018384</v>
      </c>
      <c r="AQ72" s="5">
        <f t="shared" si="73"/>
        <v>4.220743642866486</v>
      </c>
      <c r="AR72" s="5">
        <f t="shared" si="73"/>
        <v>91.320430627473783</v>
      </c>
      <c r="AS72" s="5">
        <f t="shared" si="73"/>
        <v>6.8905327804229159</v>
      </c>
      <c r="AT72" s="5">
        <f t="shared" si="73"/>
        <v>4.6811517225021442</v>
      </c>
      <c r="AW72" s="5">
        <f t="shared" si="74"/>
        <v>-7.5454993111866759</v>
      </c>
      <c r="AX72" s="5">
        <f t="shared" si="75"/>
        <v>-13.183788406675777</v>
      </c>
      <c r="AY72" s="5">
        <f t="shared" si="59"/>
        <v>-14.043869517843028</v>
      </c>
      <c r="AZ72" s="5">
        <f t="shared" si="60"/>
        <v>-13.019708116545731</v>
      </c>
      <c r="BA72" s="5">
        <f t="shared" si="61"/>
        <v>-11.07095025010681</v>
      </c>
      <c r="BB72" s="5">
        <f t="shared" si="62"/>
        <v>-14.913053262629449</v>
      </c>
      <c r="BC72" s="5">
        <f t="shared" si="63"/>
        <v>169.21781460749412</v>
      </c>
      <c r="BD72" s="5">
        <f t="shared" si="64"/>
        <v>-12.16684665982322</v>
      </c>
      <c r="BE72" s="5">
        <f t="shared" si="65"/>
        <v>74.932840324784081</v>
      </c>
      <c r="BF72" s="5">
        <f t="shared" si="66"/>
        <v>-9.4970575222667897</v>
      </c>
      <c r="BG72" s="5">
        <f t="shared" si="67"/>
        <v>-11.706438580187562</v>
      </c>
      <c r="BJ72" s="3">
        <f t="shared" si="76"/>
        <v>56.9345598551186</v>
      </c>
      <c r="BK72" s="3">
        <f t="shared" si="77"/>
        <v>173.81227675199864</v>
      </c>
      <c r="BL72" s="3">
        <f t="shared" si="82"/>
        <v>197.23027103420057</v>
      </c>
      <c r="BM72" s="3">
        <f t="shared" si="83"/>
        <v>169.51279944004679</v>
      </c>
      <c r="BN72" s="3">
        <f t="shared" si="84"/>
        <v>122.56593944034003</v>
      </c>
      <c r="BO72" s="3">
        <f t="shared" si="85"/>
        <v>222.39915761402284</v>
      </c>
      <c r="BP72" s="3">
        <f t="shared" si="86"/>
        <v>28634.668780536249</v>
      </c>
      <c r="BQ72" s="3">
        <f t="shared" si="87"/>
        <v>148.03215764365143</v>
      </c>
      <c r="BR72" s="3">
        <f t="shared" si="88"/>
        <v>5614.9305591395869</v>
      </c>
      <c r="BS72" s="3">
        <f t="shared" si="89"/>
        <v>90.194101581244212</v>
      </c>
      <c r="BT72" s="3">
        <f t="shared" si="90"/>
        <v>137.04070423170378</v>
      </c>
      <c r="BX72" s="3">
        <f t="shared" si="91"/>
        <v>99.478266341402957</v>
      </c>
      <c r="BY72" s="3">
        <f t="shared" si="92"/>
        <v>105.96800777328012</v>
      </c>
      <c r="BZ72" s="3">
        <f t="shared" si="93"/>
        <v>98.240198625247388</v>
      </c>
      <c r="CA72" s="3">
        <f t="shared" si="94"/>
        <v>83.535847486362897</v>
      </c>
      <c r="CB72" s="3">
        <f t="shared" si="95"/>
        <v>112.52643312086072</v>
      </c>
      <c r="CC72" s="3">
        <f t="shared" si="96"/>
        <v>-1276.8329035613615</v>
      </c>
      <c r="CD72" s="3">
        <f t="shared" si="97"/>
        <v>91.804933091010014</v>
      </c>
      <c r="CE72" s="3">
        <f t="shared" si="98"/>
        <v>-565.40569505591941</v>
      </c>
      <c r="CF72" s="3">
        <f t="shared" si="99"/>
        <v>71.660040992564305</v>
      </c>
      <c r="CG72" s="3">
        <f t="shared" si="100"/>
        <v>88.330924243254387</v>
      </c>
    </row>
    <row r="73" spans="1:85">
      <c r="A73" s="1">
        <v>71</v>
      </c>
      <c r="B73" s="19">
        <v>3.2038018960139274</v>
      </c>
      <c r="C73" s="20">
        <f t="shared" si="78"/>
        <v>10.264346588902436</v>
      </c>
      <c r="D73" s="3">
        <v>1.5006888688387456</v>
      </c>
      <c r="F73" s="3">
        <v>6</v>
      </c>
      <c r="G73" s="5">
        <f t="shared" si="104"/>
        <v>140.4733800711783</v>
      </c>
      <c r="H73" s="5">
        <f t="shared" si="101"/>
        <v>168.56629203351693</v>
      </c>
      <c r="I73" s="3">
        <f t="shared" si="79"/>
        <v>1</v>
      </c>
      <c r="K73" s="3">
        <v>6</v>
      </c>
      <c r="L73" s="5">
        <f t="shared" si="105"/>
        <v>14.055276240654443</v>
      </c>
      <c r="M73" s="5">
        <f t="shared" si="102"/>
        <v>16.864567436888308</v>
      </c>
      <c r="N73" s="3">
        <f t="shared" si="103"/>
        <v>3</v>
      </c>
      <c r="R73" s="25">
        <f t="shared" si="71"/>
        <v>269.7115275279894</v>
      </c>
      <c r="S73" s="25">
        <f t="shared" si="71"/>
        <v>133.50318383711743</v>
      </c>
      <c r="T73" s="22">
        <f t="shared" si="71"/>
        <v>173.81227675199864</v>
      </c>
      <c r="AJ73" s="4">
        <f t="shared" si="80"/>
        <v>3.2038018960139274</v>
      </c>
      <c r="AK73" s="5">
        <f t="shared" si="81"/>
        <v>2.3437207848466772</v>
      </c>
      <c r="AL73" s="5">
        <f t="shared" si="81"/>
        <v>3.3678821861439747</v>
      </c>
      <c r="AM73" s="5">
        <f t="shared" si="81"/>
        <v>5.3166400525828958</v>
      </c>
      <c r="AN73" s="5">
        <f t="shared" si="81"/>
        <v>1.4745370400602567</v>
      </c>
      <c r="AO73" s="5">
        <f t="shared" si="81"/>
        <v>185.60540491018384</v>
      </c>
      <c r="AP73" s="5">
        <f t="shared" si="73"/>
        <v>4.220743642866486</v>
      </c>
      <c r="AQ73" s="5">
        <f t="shared" si="73"/>
        <v>91.320430627473783</v>
      </c>
      <c r="AR73" s="5">
        <f t="shared" si="73"/>
        <v>6.8905327804229159</v>
      </c>
      <c r="AS73" s="5">
        <f t="shared" si="73"/>
        <v>4.6811517225021442</v>
      </c>
      <c r="AT73" s="5">
        <f t="shared" si="73"/>
        <v>0.59820421349517428</v>
      </c>
      <c r="AW73" s="5">
        <f t="shared" si="74"/>
        <v>-13.183788406675777</v>
      </c>
      <c r="AX73" s="5">
        <f t="shared" si="75"/>
        <v>-14.043869517843028</v>
      </c>
      <c r="AY73" s="5">
        <f t="shared" si="59"/>
        <v>-13.019708116545731</v>
      </c>
      <c r="AZ73" s="5">
        <f t="shared" si="60"/>
        <v>-11.07095025010681</v>
      </c>
      <c r="BA73" s="5">
        <f t="shared" si="61"/>
        <v>-14.913053262629449</v>
      </c>
      <c r="BB73" s="5">
        <f t="shared" si="62"/>
        <v>169.21781460749412</v>
      </c>
      <c r="BC73" s="5">
        <f t="shared" si="63"/>
        <v>-12.16684665982322</v>
      </c>
      <c r="BD73" s="5">
        <f t="shared" si="64"/>
        <v>74.932840324784081</v>
      </c>
      <c r="BE73" s="5">
        <f t="shared" si="65"/>
        <v>-9.4970575222667897</v>
      </c>
      <c r="BF73" s="5">
        <f t="shared" si="66"/>
        <v>-11.706438580187562</v>
      </c>
      <c r="BG73" s="5">
        <f t="shared" si="67"/>
        <v>-15.789386089194531</v>
      </c>
      <c r="BJ73" s="3">
        <f t="shared" si="76"/>
        <v>173.81227675199864</v>
      </c>
      <c r="BK73" s="3">
        <f t="shared" si="77"/>
        <v>197.23027103420057</v>
      </c>
      <c r="BL73" s="3">
        <f t="shared" si="82"/>
        <v>169.51279944004679</v>
      </c>
      <c r="BM73" s="3">
        <f t="shared" si="83"/>
        <v>122.56593944034003</v>
      </c>
      <c r="BN73" s="3">
        <f t="shared" si="84"/>
        <v>222.39915761402284</v>
      </c>
      <c r="BO73" s="3">
        <f t="shared" si="85"/>
        <v>28634.668780536249</v>
      </c>
      <c r="BP73" s="3">
        <f t="shared" si="86"/>
        <v>148.03215764365143</v>
      </c>
      <c r="BQ73" s="3">
        <f t="shared" si="87"/>
        <v>5614.9305591395869</v>
      </c>
      <c r="BR73" s="3">
        <f t="shared" si="88"/>
        <v>90.194101581244212</v>
      </c>
      <c r="BS73" s="3">
        <f t="shared" si="89"/>
        <v>137.04070423170378</v>
      </c>
      <c r="BT73" s="3">
        <f t="shared" si="90"/>
        <v>249.30471307364976</v>
      </c>
      <c r="BX73" s="3">
        <f t="shared" si="91"/>
        <v>185.15140413420625</v>
      </c>
      <c r="BY73" s="3">
        <f t="shared" si="92"/>
        <v>171.64907692521814</v>
      </c>
      <c r="BZ73" s="3">
        <f t="shared" si="93"/>
        <v>145.95706555824245</v>
      </c>
      <c r="CA73" s="3">
        <f t="shared" si="94"/>
        <v>196.61053871199249</v>
      </c>
      <c r="CB73" s="3">
        <f t="shared" si="95"/>
        <v>-2230.9318624252919</v>
      </c>
      <c r="CC73" s="3">
        <f t="shared" si="96"/>
        <v>160.40513193957926</v>
      </c>
      <c r="CD73" s="3">
        <f t="shared" si="97"/>
        <v>-987.89871155317553</v>
      </c>
      <c r="CE73" s="3">
        <f t="shared" si="98"/>
        <v>125.20719685959388</v>
      </c>
      <c r="CF73" s="3">
        <f t="shared" si="99"/>
        <v>154.33520923693882</v>
      </c>
      <c r="CG73" s="3">
        <f t="shared" si="100"/>
        <v>208.16392527125066</v>
      </c>
    </row>
    <row r="74" spans="1:85">
      <c r="A74" s="1">
        <v>72</v>
      </c>
      <c r="B74" s="19">
        <v>2.3437207848466772</v>
      </c>
      <c r="C74" s="20">
        <f t="shared" si="78"/>
        <v>5.4930271173223248</v>
      </c>
      <c r="D74" s="3">
        <v>1.5340740937104309</v>
      </c>
      <c r="F74" s="3">
        <v>7</v>
      </c>
      <c r="G74" s="5">
        <f t="shared" si="104"/>
        <v>168.56629203351693</v>
      </c>
      <c r="H74" s="5">
        <f t="shared" si="101"/>
        <v>196.65920399585556</v>
      </c>
      <c r="I74" s="3">
        <f t="shared" si="79"/>
        <v>3</v>
      </c>
      <c r="K74" s="3">
        <v>7</v>
      </c>
      <c r="L74" s="5">
        <f t="shared" si="105"/>
        <v>16.864567436888308</v>
      </c>
      <c r="M74" s="5">
        <f t="shared" si="102"/>
        <v>19.673858633122173</v>
      </c>
      <c r="N74" s="3">
        <f t="shared" si="103"/>
        <v>6</v>
      </c>
      <c r="R74" s="25">
        <f t="shared" si="71"/>
        <v>298.70131308574332</v>
      </c>
      <c r="S74" s="25">
        <f t="shared" si="71"/>
        <v>154.11829312098968</v>
      </c>
      <c r="T74" s="22">
        <f t="shared" si="71"/>
        <v>197.23027103420057</v>
      </c>
      <c r="AJ74" s="4">
        <f t="shared" si="80"/>
        <v>2.3437207848466772</v>
      </c>
      <c r="AK74" s="5">
        <f t="shared" si="81"/>
        <v>3.3678821861439747</v>
      </c>
      <c r="AL74" s="5">
        <f t="shared" si="81"/>
        <v>5.3166400525828958</v>
      </c>
      <c r="AM74" s="5">
        <f t="shared" si="81"/>
        <v>1.4745370400602567</v>
      </c>
      <c r="AN74" s="5">
        <f t="shared" si="81"/>
        <v>185.60540491018384</v>
      </c>
      <c r="AO74" s="5">
        <f t="shared" si="81"/>
        <v>4.220743642866486</v>
      </c>
      <c r="AP74" s="5">
        <f t="shared" si="73"/>
        <v>91.320430627473783</v>
      </c>
      <c r="AQ74" s="5">
        <f t="shared" si="73"/>
        <v>6.8905327804229159</v>
      </c>
      <c r="AR74" s="5">
        <f t="shared" si="73"/>
        <v>4.6811517225021442</v>
      </c>
      <c r="AS74" s="5">
        <f t="shared" si="73"/>
        <v>0.59820421349517428</v>
      </c>
      <c r="AT74" s="5">
        <f t="shared" si="73"/>
        <v>4.7588144691339478</v>
      </c>
      <c r="AW74" s="5">
        <f t="shared" si="74"/>
        <v>-14.043869517843028</v>
      </c>
      <c r="AX74" s="5">
        <f t="shared" si="75"/>
        <v>-13.019708116545731</v>
      </c>
      <c r="AY74" s="5">
        <f t="shared" si="59"/>
        <v>-11.07095025010681</v>
      </c>
      <c r="AZ74" s="5">
        <f t="shared" si="60"/>
        <v>-14.913053262629449</v>
      </c>
      <c r="BA74" s="5">
        <f t="shared" si="61"/>
        <v>169.21781460749412</v>
      </c>
      <c r="BB74" s="5">
        <f t="shared" si="62"/>
        <v>-12.16684665982322</v>
      </c>
      <c r="BC74" s="5">
        <f t="shared" si="63"/>
        <v>74.932840324784081</v>
      </c>
      <c r="BD74" s="5">
        <f t="shared" si="64"/>
        <v>-9.4970575222667897</v>
      </c>
      <c r="BE74" s="5">
        <f t="shared" si="65"/>
        <v>-11.706438580187562</v>
      </c>
      <c r="BF74" s="5">
        <f t="shared" si="66"/>
        <v>-15.789386089194531</v>
      </c>
      <c r="BG74" s="5">
        <f t="shared" si="67"/>
        <v>-11.628775833555757</v>
      </c>
      <c r="BJ74" s="3">
        <f t="shared" si="76"/>
        <v>197.23027103420057</v>
      </c>
      <c r="BK74" s="3">
        <f t="shared" si="77"/>
        <v>169.51279944004679</v>
      </c>
      <c r="BL74" s="3">
        <f t="shared" si="82"/>
        <v>122.56593944034003</v>
      </c>
      <c r="BM74" s="3">
        <f t="shared" si="83"/>
        <v>222.39915761402284</v>
      </c>
      <c r="BN74" s="3">
        <f t="shared" si="84"/>
        <v>28634.668780536249</v>
      </c>
      <c r="BO74" s="3">
        <f t="shared" si="85"/>
        <v>148.03215764365143</v>
      </c>
      <c r="BP74" s="3">
        <f t="shared" si="86"/>
        <v>5614.9305591395869</v>
      </c>
      <c r="BQ74" s="3">
        <f t="shared" si="87"/>
        <v>90.194101581244212</v>
      </c>
      <c r="BR74" s="3">
        <f t="shared" si="88"/>
        <v>137.04070423170378</v>
      </c>
      <c r="BS74" s="3">
        <f t="shared" si="89"/>
        <v>249.30471307364976</v>
      </c>
      <c r="BT74" s="3">
        <f t="shared" si="90"/>
        <v>135.22842738709039</v>
      </c>
      <c r="BX74" s="3">
        <f t="shared" si="91"/>
        <v>182.84708194917005</v>
      </c>
      <c r="BY74" s="3">
        <f t="shared" si="92"/>
        <v>155.47898075103168</v>
      </c>
      <c r="BZ74" s="3">
        <f t="shared" si="93"/>
        <v>209.43697413301123</v>
      </c>
      <c r="CA74" s="3">
        <f t="shared" si="94"/>
        <v>-2376.4729084421992</v>
      </c>
      <c r="CB74" s="3">
        <f t="shared" si="95"/>
        <v>170.86960693416157</v>
      </c>
      <c r="CC74" s="3">
        <f t="shared" si="96"/>
        <v>-1052.3470321226341</v>
      </c>
      <c r="CD74" s="3">
        <f t="shared" si="97"/>
        <v>133.37543664616439</v>
      </c>
      <c r="CE74" s="3">
        <f t="shared" si="98"/>
        <v>164.40369593879771</v>
      </c>
      <c r="CF74" s="3">
        <f t="shared" si="99"/>
        <v>221.74407800349383</v>
      </c>
      <c r="CG74" s="3">
        <f t="shared" si="100"/>
        <v>163.31301045870333</v>
      </c>
    </row>
    <row r="75" spans="1:85">
      <c r="A75" s="1">
        <v>73</v>
      </c>
      <c r="B75" s="19">
        <v>3.3678821861439747</v>
      </c>
      <c r="C75" s="20">
        <f t="shared" si="78"/>
        <v>11.342630419745918</v>
      </c>
      <c r="D75" s="3">
        <v>1.5682870008213992</v>
      </c>
      <c r="F75" s="3">
        <v>8</v>
      </c>
      <c r="G75" s="5">
        <f t="shared" si="104"/>
        <v>196.65920399585556</v>
      </c>
      <c r="H75" s="5">
        <f t="shared" si="101"/>
        <v>224.7521159581942</v>
      </c>
      <c r="I75" s="3">
        <f t="shared" si="79"/>
        <v>0</v>
      </c>
      <c r="K75" s="3">
        <v>8</v>
      </c>
      <c r="L75" s="5">
        <f t="shared" si="105"/>
        <v>19.673858633122173</v>
      </c>
      <c r="M75" s="5">
        <f t="shared" si="102"/>
        <v>22.483149829356037</v>
      </c>
      <c r="N75" s="3">
        <f t="shared" si="103"/>
        <v>3</v>
      </c>
      <c r="R75" s="25">
        <f t="shared" si="71"/>
        <v>264.34910264380687</v>
      </c>
      <c r="S75" s="25">
        <f t="shared" si="71"/>
        <v>129.73842142327899</v>
      </c>
      <c r="T75" s="22">
        <f t="shared" si="71"/>
        <v>169.51279944004679</v>
      </c>
      <c r="AJ75" s="4">
        <f t="shared" si="80"/>
        <v>3.3678821861439747</v>
      </c>
      <c r="AK75" s="5">
        <f t="shared" si="81"/>
        <v>5.3166400525828958</v>
      </c>
      <c r="AL75" s="5">
        <f t="shared" si="81"/>
        <v>1.4745370400602567</v>
      </c>
      <c r="AM75" s="5">
        <f t="shared" si="81"/>
        <v>185.60540491018384</v>
      </c>
      <c r="AN75" s="5">
        <f t="shared" si="81"/>
        <v>4.220743642866486</v>
      </c>
      <c r="AO75" s="5">
        <f t="shared" si="81"/>
        <v>91.320430627473783</v>
      </c>
      <c r="AP75" s="5">
        <f t="shared" si="73"/>
        <v>6.8905327804229159</v>
      </c>
      <c r="AQ75" s="5">
        <f t="shared" si="73"/>
        <v>4.6811517225021442</v>
      </c>
      <c r="AR75" s="5">
        <f t="shared" si="73"/>
        <v>0.59820421349517428</v>
      </c>
      <c r="AS75" s="5">
        <f t="shared" si="73"/>
        <v>4.7588144691339478</v>
      </c>
      <c r="AT75" s="5">
        <f t="shared" si="73"/>
        <v>2.16152736779559</v>
      </c>
      <c r="AW75" s="5">
        <f t="shared" si="74"/>
        <v>-13.019708116545731</v>
      </c>
      <c r="AX75" s="5">
        <f t="shared" si="75"/>
        <v>-11.07095025010681</v>
      </c>
      <c r="AY75" s="5">
        <f t="shared" si="59"/>
        <v>-14.913053262629449</v>
      </c>
      <c r="AZ75" s="5">
        <f t="shared" si="60"/>
        <v>169.21781460749412</v>
      </c>
      <c r="BA75" s="5">
        <f t="shared" si="61"/>
        <v>-12.16684665982322</v>
      </c>
      <c r="BB75" s="5">
        <f t="shared" si="62"/>
        <v>74.932840324784081</v>
      </c>
      <c r="BC75" s="5">
        <f t="shared" si="63"/>
        <v>-9.4970575222667897</v>
      </c>
      <c r="BD75" s="5">
        <f t="shared" si="64"/>
        <v>-11.706438580187562</v>
      </c>
      <c r="BE75" s="5">
        <f t="shared" si="65"/>
        <v>-15.789386089194531</v>
      </c>
      <c r="BF75" s="5">
        <f t="shared" si="66"/>
        <v>-11.628775833555757</v>
      </c>
      <c r="BG75" s="5">
        <f t="shared" si="67"/>
        <v>-14.226062934894117</v>
      </c>
      <c r="BJ75" s="3">
        <f t="shared" si="76"/>
        <v>169.51279944004679</v>
      </c>
      <c r="BK75" s="3">
        <f t="shared" si="77"/>
        <v>122.56593944034003</v>
      </c>
      <c r="BL75" s="3">
        <f t="shared" si="82"/>
        <v>222.39915761402284</v>
      </c>
      <c r="BM75" s="3">
        <f t="shared" si="83"/>
        <v>28634.668780536249</v>
      </c>
      <c r="BN75" s="3">
        <f t="shared" si="84"/>
        <v>148.03215764365143</v>
      </c>
      <c r="BO75" s="3">
        <f t="shared" si="85"/>
        <v>5614.9305591395869</v>
      </c>
      <c r="BP75" s="3">
        <f t="shared" si="86"/>
        <v>90.194101581244212</v>
      </c>
      <c r="BQ75" s="3">
        <f t="shared" si="87"/>
        <v>137.04070423170378</v>
      </c>
      <c r="BR75" s="3">
        <f t="shared" si="88"/>
        <v>249.30471307364976</v>
      </c>
      <c r="BS75" s="3">
        <f t="shared" si="89"/>
        <v>135.22842738709039</v>
      </c>
      <c r="BT75" s="3">
        <f t="shared" si="90"/>
        <v>202.3808666275682</v>
      </c>
      <c r="BX75" s="3">
        <f t="shared" si="91"/>
        <v>144.14054082918963</v>
      </c>
      <c r="BY75" s="3">
        <f t="shared" si="92"/>
        <v>194.16360060593541</v>
      </c>
      <c r="BZ75" s="3">
        <f t="shared" si="93"/>
        <v>-2203.1665543093218</v>
      </c>
      <c r="CA75" s="3">
        <f t="shared" si="94"/>
        <v>158.40879220966769</v>
      </c>
      <c r="CB75" s="3">
        <f t="shared" si="95"/>
        <v>-975.60370937241657</v>
      </c>
      <c r="CC75" s="3">
        <f t="shared" si="96"/>
        <v>123.64891690595861</v>
      </c>
      <c r="CD75" s="3">
        <f t="shared" si="97"/>
        <v>152.41441339831209</v>
      </c>
      <c r="CE75" s="3">
        <f t="shared" si="98"/>
        <v>205.5731982207603</v>
      </c>
      <c r="CF75" s="3">
        <f t="shared" si="99"/>
        <v>151.40326710563673</v>
      </c>
      <c r="CG75" s="3">
        <f t="shared" si="100"/>
        <v>185.2191870599313</v>
      </c>
    </row>
    <row r="76" spans="1:85">
      <c r="A76" s="1">
        <v>74</v>
      </c>
      <c r="B76" s="19">
        <v>5.3166400525828958</v>
      </c>
      <c r="C76" s="20">
        <f t="shared" si="78"/>
        <v>28.266661448728659</v>
      </c>
      <c r="D76" s="3">
        <v>1.5715178847539788</v>
      </c>
      <c r="F76" s="3">
        <v>9</v>
      </c>
      <c r="G76" s="5">
        <f t="shared" si="104"/>
        <v>224.7521159581942</v>
      </c>
      <c r="H76" s="5">
        <f t="shared" si="101"/>
        <v>252.84502792053283</v>
      </c>
      <c r="I76" s="3">
        <f t="shared" si="79"/>
        <v>0</v>
      </c>
      <c r="K76" s="3">
        <v>9</v>
      </c>
      <c r="L76" s="5">
        <f t="shared" si="105"/>
        <v>22.483149829356037</v>
      </c>
      <c r="M76" s="5">
        <f t="shared" si="102"/>
        <v>25.292441025589902</v>
      </c>
      <c r="N76" s="3">
        <f t="shared" si="103"/>
        <v>2</v>
      </c>
      <c r="R76" s="25">
        <f t="shared" si="71"/>
        <v>204.77776811791068</v>
      </c>
      <c r="S76" s="25">
        <f t="shared" si="71"/>
        <v>89.142292904938714</v>
      </c>
      <c r="T76" s="22">
        <f t="shared" si="71"/>
        <v>122.56593944034003</v>
      </c>
      <c r="AJ76" s="4">
        <f t="shared" si="80"/>
        <v>5.3166400525828958</v>
      </c>
      <c r="AK76" s="5">
        <f t="shared" si="81"/>
        <v>1.4745370400602567</v>
      </c>
      <c r="AL76" s="5">
        <f t="shared" si="81"/>
        <v>185.60540491018384</v>
      </c>
      <c r="AM76" s="5">
        <f t="shared" si="81"/>
        <v>4.220743642866486</v>
      </c>
      <c r="AN76" s="5">
        <f t="shared" si="81"/>
        <v>91.320430627473783</v>
      </c>
      <c r="AO76" s="5">
        <f t="shared" si="81"/>
        <v>6.8905327804229159</v>
      </c>
      <c r="AP76" s="5">
        <f t="shared" si="73"/>
        <v>4.6811517225021442</v>
      </c>
      <c r="AQ76" s="5">
        <f t="shared" si="73"/>
        <v>0.59820421349517428</v>
      </c>
      <c r="AR76" s="5">
        <f t="shared" si="73"/>
        <v>4.7588144691339478</v>
      </c>
      <c r="AS76" s="5">
        <f t="shared" si="73"/>
        <v>2.16152736779559</v>
      </c>
      <c r="AT76" s="5">
        <f t="shared" si="73"/>
        <v>1.3305580014666585</v>
      </c>
      <c r="AW76" s="5">
        <f t="shared" si="74"/>
        <v>-11.07095025010681</v>
      </c>
      <c r="AX76" s="5">
        <f t="shared" si="75"/>
        <v>-14.913053262629449</v>
      </c>
      <c r="AY76" s="5">
        <f t="shared" si="59"/>
        <v>169.21781460749412</v>
      </c>
      <c r="AZ76" s="5">
        <f t="shared" si="60"/>
        <v>-12.16684665982322</v>
      </c>
      <c r="BA76" s="5">
        <f t="shared" si="61"/>
        <v>74.932840324784081</v>
      </c>
      <c r="BB76" s="5">
        <f t="shared" si="62"/>
        <v>-9.4970575222667897</v>
      </c>
      <c r="BC76" s="5">
        <f t="shared" si="63"/>
        <v>-11.706438580187562</v>
      </c>
      <c r="BD76" s="5">
        <f t="shared" si="64"/>
        <v>-15.789386089194531</v>
      </c>
      <c r="BE76" s="5">
        <f t="shared" si="65"/>
        <v>-11.628775833555757</v>
      </c>
      <c r="BF76" s="5">
        <f t="shared" si="66"/>
        <v>-14.226062934894117</v>
      </c>
      <c r="BG76" s="5">
        <f t="shared" si="67"/>
        <v>-15.057032301223048</v>
      </c>
      <c r="BJ76" s="3">
        <f t="shared" si="76"/>
        <v>122.56593944034003</v>
      </c>
      <c r="BK76" s="3">
        <f t="shared" si="77"/>
        <v>222.39915761402284</v>
      </c>
      <c r="BL76" s="3">
        <f t="shared" si="82"/>
        <v>28634.668780536249</v>
      </c>
      <c r="BM76" s="3">
        <f t="shared" si="83"/>
        <v>148.03215764365143</v>
      </c>
      <c r="BN76" s="3">
        <f t="shared" si="84"/>
        <v>5614.9305591395869</v>
      </c>
      <c r="BO76" s="3">
        <f t="shared" si="85"/>
        <v>90.194101581244212</v>
      </c>
      <c r="BP76" s="3">
        <f t="shared" si="86"/>
        <v>137.04070423170378</v>
      </c>
      <c r="BQ76" s="3">
        <f t="shared" si="87"/>
        <v>249.30471307364976</v>
      </c>
      <c r="BR76" s="3">
        <f t="shared" si="88"/>
        <v>135.22842738709039</v>
      </c>
      <c r="BS76" s="3">
        <f t="shared" si="89"/>
        <v>202.3808666275682</v>
      </c>
      <c r="BT76" s="3">
        <f t="shared" si="90"/>
        <v>226.71422172007422</v>
      </c>
      <c r="BX76" s="3">
        <f t="shared" si="91"/>
        <v>165.10167074776368</v>
      </c>
      <c r="BY76" s="3">
        <f t="shared" si="92"/>
        <v>-1873.4020069513647</v>
      </c>
      <c r="BZ76" s="3">
        <f t="shared" si="93"/>
        <v>134.69855407158107</v>
      </c>
      <c r="CA76" s="3">
        <f t="shared" si="94"/>
        <v>-829.57774733488202</v>
      </c>
      <c r="CB76" s="3">
        <f t="shared" si="95"/>
        <v>105.14145135141827</v>
      </c>
      <c r="CC76" s="3">
        <f t="shared" si="96"/>
        <v>129.60139912718751</v>
      </c>
      <c r="CD76" s="3">
        <f t="shared" si="97"/>
        <v>174.80350787320117</v>
      </c>
      <c r="CE76" s="3">
        <f t="shared" si="98"/>
        <v>128.74159872294013</v>
      </c>
      <c r="CF76" s="3">
        <f t="shared" si="99"/>
        <v>157.49603500710123</v>
      </c>
      <c r="CG76" s="3">
        <f t="shared" si="100"/>
        <v>166.69565552109162</v>
      </c>
    </row>
    <row r="77" spans="1:85">
      <c r="A77" s="1">
        <v>75</v>
      </c>
      <c r="B77" s="19">
        <v>1.4745370400602567</v>
      </c>
      <c r="C77" s="20">
        <f t="shared" si="78"/>
        <v>2.1742594825096631</v>
      </c>
      <c r="D77" s="3">
        <v>1.5723261032738609</v>
      </c>
      <c r="F77" s="3">
        <v>10</v>
      </c>
      <c r="G77" s="5">
        <f t="shared" si="104"/>
        <v>252.84502792053283</v>
      </c>
      <c r="H77" s="5">
        <f t="shared" si="101"/>
        <v>280.93793988287149</v>
      </c>
      <c r="I77" s="3">
        <f t="shared" si="79"/>
        <v>0</v>
      </c>
      <c r="K77" s="3">
        <v>10</v>
      </c>
      <c r="L77" s="5">
        <f t="shared" si="105"/>
        <v>25.292441025589902</v>
      </c>
      <c r="M77" s="5">
        <f t="shared" si="102"/>
        <v>28.101732221823767</v>
      </c>
      <c r="N77" s="3">
        <f t="shared" si="103"/>
        <v>3</v>
      </c>
      <c r="R77" s="25">
        <f t="shared" si="71"/>
        <v>329.50095976850537</v>
      </c>
      <c r="S77" s="25">
        <f t="shared" si="71"/>
        <v>176.45463048257889</v>
      </c>
      <c r="T77" s="22">
        <f t="shared" si="71"/>
        <v>222.39915761402284</v>
      </c>
      <c r="AJ77" s="4">
        <f t="shared" si="80"/>
        <v>1.4745370400602567</v>
      </c>
      <c r="AK77" s="5">
        <f t="shared" si="81"/>
        <v>185.60540491018384</v>
      </c>
      <c r="AL77" s="5">
        <f t="shared" si="81"/>
        <v>4.220743642866486</v>
      </c>
      <c r="AM77" s="5">
        <f t="shared" si="81"/>
        <v>91.320430627473783</v>
      </c>
      <c r="AN77" s="5">
        <f t="shared" si="81"/>
        <v>6.8905327804229159</v>
      </c>
      <c r="AO77" s="5">
        <f t="shared" si="81"/>
        <v>4.6811517225021442</v>
      </c>
      <c r="AP77" s="5">
        <f t="shared" si="73"/>
        <v>0.59820421349517428</v>
      </c>
      <c r="AQ77" s="5">
        <f t="shared" si="73"/>
        <v>4.7588144691339478</v>
      </c>
      <c r="AR77" s="5">
        <f t="shared" si="73"/>
        <v>2.16152736779559</v>
      </c>
      <c r="AS77" s="5">
        <f t="shared" si="73"/>
        <v>1.3305580014666585</v>
      </c>
      <c r="AT77" s="5">
        <f t="shared" si="73"/>
        <v>3.58838282240316</v>
      </c>
      <c r="AW77" s="5">
        <f t="shared" si="74"/>
        <v>-14.913053262629449</v>
      </c>
      <c r="AX77" s="5">
        <f t="shared" si="75"/>
        <v>169.21781460749412</v>
      </c>
      <c r="AY77" s="5">
        <f t="shared" si="59"/>
        <v>-12.16684665982322</v>
      </c>
      <c r="AZ77" s="5">
        <f t="shared" si="60"/>
        <v>74.932840324784081</v>
      </c>
      <c r="BA77" s="5">
        <f t="shared" si="61"/>
        <v>-9.4970575222667897</v>
      </c>
      <c r="BB77" s="5">
        <f t="shared" si="62"/>
        <v>-11.706438580187562</v>
      </c>
      <c r="BC77" s="5">
        <f t="shared" si="63"/>
        <v>-15.789386089194531</v>
      </c>
      <c r="BD77" s="5">
        <f t="shared" si="64"/>
        <v>-11.628775833555757</v>
      </c>
      <c r="BE77" s="5">
        <f t="shared" si="65"/>
        <v>-14.226062934894117</v>
      </c>
      <c r="BF77" s="5">
        <f t="shared" si="66"/>
        <v>-15.057032301223048</v>
      </c>
      <c r="BG77" s="5">
        <f t="shared" si="67"/>
        <v>-12.799207480286546</v>
      </c>
      <c r="BJ77" s="3">
        <f t="shared" si="76"/>
        <v>222.39915761402284</v>
      </c>
      <c r="BK77" s="3">
        <f t="shared" si="77"/>
        <v>28634.668780536249</v>
      </c>
      <c r="BL77" s="3">
        <f t="shared" si="82"/>
        <v>148.03215764365143</v>
      </c>
      <c r="BM77" s="3">
        <f t="shared" si="83"/>
        <v>5614.9305591395869</v>
      </c>
      <c r="BN77" s="3">
        <f t="shared" si="84"/>
        <v>90.194101581244212</v>
      </c>
      <c r="BO77" s="3">
        <f t="shared" si="85"/>
        <v>137.04070423170378</v>
      </c>
      <c r="BP77" s="3">
        <f t="shared" si="86"/>
        <v>249.30471307364976</v>
      </c>
      <c r="BQ77" s="3">
        <f t="shared" si="87"/>
        <v>135.22842738709039</v>
      </c>
      <c r="BR77" s="3">
        <f t="shared" si="88"/>
        <v>202.3808666275682</v>
      </c>
      <c r="BS77" s="3">
        <f t="shared" si="89"/>
        <v>226.71422172007422</v>
      </c>
      <c r="BT77" s="3">
        <f t="shared" si="90"/>
        <v>163.81971212342307</v>
      </c>
      <c r="BX77" s="3">
        <f t="shared" si="91"/>
        <v>-2523.5542822273155</v>
      </c>
      <c r="BY77" s="3">
        <f t="shared" si="92"/>
        <v>181.44483227618886</v>
      </c>
      <c r="BZ77" s="3">
        <f t="shared" si="93"/>
        <v>-1117.4774388836126</v>
      </c>
      <c r="CA77" s="3">
        <f t="shared" si="94"/>
        <v>141.6301246678203</v>
      </c>
      <c r="CB77" s="3">
        <f t="shared" si="95"/>
        <v>174.57874206203738</v>
      </c>
      <c r="CC77" s="3">
        <f t="shared" si="96"/>
        <v>235.46795573237853</v>
      </c>
      <c r="CD77" s="3">
        <f t="shared" si="97"/>
        <v>173.42055338499517</v>
      </c>
      <c r="CE77" s="3">
        <f t="shared" si="98"/>
        <v>212.15403426559456</v>
      </c>
      <c r="CF77" s="3">
        <f t="shared" si="99"/>
        <v>224.54632468527137</v>
      </c>
      <c r="CG77" s="3">
        <f t="shared" si="100"/>
        <v>190.8752628729585</v>
      </c>
    </row>
    <row r="78" spans="1:85">
      <c r="A78" s="1">
        <v>76</v>
      </c>
      <c r="B78" s="19">
        <v>185.60540491018384</v>
      </c>
      <c r="C78" s="20">
        <f t="shared" si="78"/>
        <v>34449.366331873294</v>
      </c>
      <c r="D78" s="3">
        <v>1.5979689369628076</v>
      </c>
      <c r="F78" s="3">
        <v>11</v>
      </c>
      <c r="G78" s="5">
        <f t="shared" si="104"/>
        <v>280.93793988287149</v>
      </c>
      <c r="H78" s="5">
        <f t="shared" si="101"/>
        <v>309.03085184521012</v>
      </c>
      <c r="I78" s="3">
        <f>COUNTIF(_xlfn.ANCHORARRAY($D$3), "&lt;" &amp; G79) - SUMIF(F$67:F$77, "&lt;" &amp; F78, I$67:I$77)</f>
        <v>1</v>
      </c>
      <c r="K78" s="3">
        <v>11</v>
      </c>
      <c r="L78" s="5">
        <f t="shared" si="105"/>
        <v>28.101732221823767</v>
      </c>
      <c r="M78" s="5">
        <f t="shared" si="102"/>
        <v>30.911023418057631</v>
      </c>
      <c r="N78" s="3">
        <f t="shared" si="103"/>
        <v>4</v>
      </c>
      <c r="R78" s="25">
        <f t="shared" si="71"/>
        <v>27548.931035538924</v>
      </c>
      <c r="S78" s="25">
        <f t="shared" si="71"/>
        <v>29188.781202199054</v>
      </c>
      <c r="T78" s="22">
        <f t="shared" si="71"/>
        <v>28634.668780536249</v>
      </c>
      <c r="AJ78" s="4">
        <f t="shared" si="80"/>
        <v>185.60540491018384</v>
      </c>
      <c r="AK78" s="5">
        <f t="shared" si="81"/>
        <v>4.220743642866486</v>
      </c>
      <c r="AL78" s="5">
        <f t="shared" si="81"/>
        <v>91.320430627473783</v>
      </c>
      <c r="AM78" s="5">
        <f t="shared" si="81"/>
        <v>6.8905327804229159</v>
      </c>
      <c r="AN78" s="5">
        <f t="shared" si="81"/>
        <v>4.6811517225021442</v>
      </c>
      <c r="AO78" s="5">
        <f t="shared" si="81"/>
        <v>0.59820421349517428</v>
      </c>
      <c r="AP78" s="5">
        <f t="shared" si="73"/>
        <v>4.7588144691339478</v>
      </c>
      <c r="AQ78" s="5">
        <f t="shared" si="73"/>
        <v>2.16152736779559</v>
      </c>
      <c r="AR78" s="5">
        <f t="shared" si="73"/>
        <v>1.3305580014666585</v>
      </c>
      <c r="AS78" s="5">
        <f t="shared" si="73"/>
        <v>3.58838282240316</v>
      </c>
      <c r="AT78" s="5">
        <f t="shared" si="73"/>
        <v>104.09854037932197</v>
      </c>
      <c r="AW78" s="5">
        <f t="shared" si="74"/>
        <v>169.21781460749412</v>
      </c>
      <c r="AX78" s="5">
        <f t="shared" si="75"/>
        <v>-12.16684665982322</v>
      </c>
      <c r="AY78" s="5">
        <f t="shared" si="59"/>
        <v>74.932840324784081</v>
      </c>
      <c r="AZ78" s="5">
        <f t="shared" si="60"/>
        <v>-9.4970575222667897</v>
      </c>
      <c r="BA78" s="5">
        <f t="shared" si="61"/>
        <v>-11.706438580187562</v>
      </c>
      <c r="BB78" s="5">
        <f t="shared" si="62"/>
        <v>-15.789386089194531</v>
      </c>
      <c r="BC78" s="5">
        <f t="shared" si="63"/>
        <v>-11.628775833555757</v>
      </c>
      <c r="BD78" s="5">
        <f t="shared" si="64"/>
        <v>-14.226062934894117</v>
      </c>
      <c r="BE78" s="5">
        <f t="shared" si="65"/>
        <v>-15.057032301223048</v>
      </c>
      <c r="BF78" s="5">
        <f t="shared" si="66"/>
        <v>-12.799207480286546</v>
      </c>
      <c r="BG78" s="5">
        <f t="shared" si="67"/>
        <v>87.710950076632272</v>
      </c>
      <c r="BJ78" s="3">
        <f t="shared" si="76"/>
        <v>28634.668780536249</v>
      </c>
      <c r="BK78" s="3">
        <f t="shared" si="77"/>
        <v>148.03215764365143</v>
      </c>
      <c r="BL78" s="3">
        <f t="shared" si="82"/>
        <v>5614.9305591395869</v>
      </c>
      <c r="BM78" s="3">
        <f t="shared" si="83"/>
        <v>90.194101581244212</v>
      </c>
      <c r="BN78" s="3">
        <f t="shared" si="84"/>
        <v>137.04070423170378</v>
      </c>
      <c r="BO78" s="3">
        <f t="shared" si="85"/>
        <v>249.30471307364976</v>
      </c>
      <c r="BP78" s="3">
        <f t="shared" si="86"/>
        <v>135.22842738709039</v>
      </c>
      <c r="BQ78" s="3">
        <f t="shared" si="87"/>
        <v>202.3808666275682</v>
      </c>
      <c r="BR78" s="3">
        <f t="shared" si="88"/>
        <v>226.71422172007422</v>
      </c>
      <c r="BS78" s="3">
        <f t="shared" si="89"/>
        <v>163.81971212342307</v>
      </c>
      <c r="BT78" s="3">
        <f t="shared" si="90"/>
        <v>7693.2107633454789</v>
      </c>
      <c r="BX78" s="3">
        <f t="shared" si="91"/>
        <v>-2058.8472024397747</v>
      </c>
      <c r="BY78" s="3">
        <f t="shared" si="92"/>
        <v>12679.971482092273</v>
      </c>
      <c r="BZ78" s="3">
        <f t="shared" si="93"/>
        <v>-1607.0713191196492</v>
      </c>
      <c r="CA78" s="3">
        <f t="shared" si="94"/>
        <v>-1980.9379533761955</v>
      </c>
      <c r="CB78" s="3">
        <f t="shared" si="95"/>
        <v>-2671.8454080074666</v>
      </c>
      <c r="CC78" s="3">
        <f t="shared" si="96"/>
        <v>-1967.796033114746</v>
      </c>
      <c r="CD78" s="3">
        <f t="shared" si="97"/>
        <v>-2407.3032803114561</v>
      </c>
      <c r="CE78" s="3">
        <f t="shared" si="98"/>
        <v>-2547.9181004874122</v>
      </c>
      <c r="CF78" s="3">
        <f t="shared" si="99"/>
        <v>-2165.8539185219806</v>
      </c>
      <c r="CG78" s="3">
        <f t="shared" si="100"/>
        <v>14842.255289114732</v>
      </c>
    </row>
    <row r="79" spans="1:85">
      <c r="A79" s="1">
        <v>77</v>
      </c>
      <c r="B79" s="19">
        <v>4.220743642866486</v>
      </c>
      <c r="C79" s="20">
        <f t="shared" si="78"/>
        <v>17.814676898797856</v>
      </c>
      <c r="D79" s="3">
        <v>1.6082497816725774</v>
      </c>
      <c r="F79" s="3">
        <v>12</v>
      </c>
      <c r="G79" s="5">
        <f t="shared" si="104"/>
        <v>309.03085184521012</v>
      </c>
      <c r="H79" s="3" t="s">
        <v>39</v>
      </c>
      <c r="I79" s="3">
        <f>SUM(I67:I78)</f>
        <v>300</v>
      </c>
      <c r="K79" s="3">
        <v>12</v>
      </c>
      <c r="L79" s="5">
        <f t="shared" si="105"/>
        <v>30.911023418057631</v>
      </c>
      <c r="M79" s="5">
        <f t="shared" si="102"/>
        <v>33.720314614291496</v>
      </c>
      <c r="N79" s="3">
        <f t="shared" si="103"/>
        <v>3</v>
      </c>
      <c r="R79" s="25">
        <f t="shared" si="71"/>
        <v>237.3434400533007</v>
      </c>
      <c r="S79" s="25">
        <f t="shared" si="71"/>
        <v>111.03713677316125</v>
      </c>
      <c r="T79" s="22">
        <f t="shared" si="71"/>
        <v>148.03215764365143</v>
      </c>
      <c r="AJ79" s="4">
        <f t="shared" si="80"/>
        <v>4.220743642866486</v>
      </c>
      <c r="AK79" s="5">
        <f t="shared" si="81"/>
        <v>91.320430627473783</v>
      </c>
      <c r="AL79" s="5">
        <f t="shared" si="81"/>
        <v>6.8905327804229159</v>
      </c>
      <c r="AM79" s="5">
        <f t="shared" si="81"/>
        <v>4.6811517225021442</v>
      </c>
      <c r="AN79" s="5">
        <f t="shared" si="81"/>
        <v>0.59820421349517428</v>
      </c>
      <c r="AO79" s="5">
        <f t="shared" si="81"/>
        <v>4.7588144691339478</v>
      </c>
      <c r="AP79" s="5">
        <f t="shared" si="73"/>
        <v>2.16152736779559</v>
      </c>
      <c r="AQ79" s="5">
        <f t="shared" si="73"/>
        <v>1.3305580014666585</v>
      </c>
      <c r="AR79" s="5">
        <f t="shared" si="73"/>
        <v>3.58838282240316</v>
      </c>
      <c r="AS79" s="5">
        <f t="shared" si="73"/>
        <v>104.09854037932197</v>
      </c>
      <c r="AT79" s="5">
        <f t="shared" si="73"/>
        <v>91.665182218364038</v>
      </c>
      <c r="AW79" s="5">
        <f t="shared" si="74"/>
        <v>-12.16684665982322</v>
      </c>
      <c r="AX79" s="5">
        <f t="shared" si="75"/>
        <v>74.932840324784081</v>
      </c>
      <c r="AY79" s="5">
        <f t="shared" si="59"/>
        <v>-9.4970575222667897</v>
      </c>
      <c r="AZ79" s="5">
        <f t="shared" si="60"/>
        <v>-11.706438580187562</v>
      </c>
      <c r="BA79" s="5">
        <f t="shared" si="61"/>
        <v>-15.789386089194531</v>
      </c>
      <c r="BB79" s="5">
        <f t="shared" si="62"/>
        <v>-11.628775833555757</v>
      </c>
      <c r="BC79" s="5">
        <f t="shared" si="63"/>
        <v>-14.226062934894117</v>
      </c>
      <c r="BD79" s="5">
        <f t="shared" si="64"/>
        <v>-15.057032301223048</v>
      </c>
      <c r="BE79" s="5">
        <f t="shared" si="65"/>
        <v>-12.799207480286546</v>
      </c>
      <c r="BF79" s="5">
        <f t="shared" si="66"/>
        <v>87.710950076632272</v>
      </c>
      <c r="BG79" s="5">
        <f t="shared" si="67"/>
        <v>75.277591915674336</v>
      </c>
      <c r="BJ79" s="3">
        <f t="shared" si="76"/>
        <v>148.03215764365143</v>
      </c>
      <c r="BK79" s="3">
        <f t="shared" si="77"/>
        <v>5614.9305591395869</v>
      </c>
      <c r="BL79" s="3">
        <f t="shared" si="82"/>
        <v>90.194101581244212</v>
      </c>
      <c r="BM79" s="3">
        <f t="shared" si="83"/>
        <v>137.04070423170378</v>
      </c>
      <c r="BN79" s="3">
        <f t="shared" si="84"/>
        <v>249.30471307364976</v>
      </c>
      <c r="BO79" s="3">
        <f t="shared" si="85"/>
        <v>135.22842738709039</v>
      </c>
      <c r="BP79" s="3">
        <f t="shared" si="86"/>
        <v>202.3808666275682</v>
      </c>
      <c r="BQ79" s="3">
        <f t="shared" si="87"/>
        <v>226.71422172007422</v>
      </c>
      <c r="BR79" s="3">
        <f t="shared" si="88"/>
        <v>163.81971212342307</v>
      </c>
      <c r="BS79" s="3">
        <f t="shared" si="89"/>
        <v>7693.2107633454789</v>
      </c>
      <c r="BT79" s="3">
        <f t="shared" si="90"/>
        <v>5666.7158446227977</v>
      </c>
      <c r="BX79" s="3">
        <f t="shared" si="91"/>
        <v>-911.6963780166659</v>
      </c>
      <c r="BY79" s="3">
        <f t="shared" si="92"/>
        <v>115.54924259294067</v>
      </c>
      <c r="BZ79" s="3">
        <f t="shared" si="93"/>
        <v>142.43044313778071</v>
      </c>
      <c r="CA79" s="3">
        <f t="shared" si="94"/>
        <v>192.10703939997569</v>
      </c>
      <c r="CB79" s="3">
        <f t="shared" si="95"/>
        <v>141.48553240833084</v>
      </c>
      <c r="CC79" s="3">
        <f t="shared" si="96"/>
        <v>173.08632630185139</v>
      </c>
      <c r="CD79" s="3">
        <f t="shared" si="97"/>
        <v>183.19660316098597</v>
      </c>
      <c r="CE79" s="3">
        <f t="shared" si="98"/>
        <v>155.72599477990872</v>
      </c>
      <c r="CF79" s="3">
        <f t="shared" si="99"/>
        <v>-1067.1656799697946</v>
      </c>
      <c r="CG79" s="3">
        <f t="shared" si="100"/>
        <v>-915.89091775875772</v>
      </c>
    </row>
    <row r="80" spans="1:85">
      <c r="A80" s="1">
        <v>78</v>
      </c>
      <c r="B80" s="19">
        <v>91.320430627473783</v>
      </c>
      <c r="C80" s="20">
        <f t="shared" si="78"/>
        <v>8339.4210499872515</v>
      </c>
      <c r="D80" s="3">
        <v>1.6156130225686625</v>
      </c>
      <c r="K80" s="3">
        <v>13</v>
      </c>
      <c r="L80" s="5">
        <f t="shared" si="105"/>
        <v>33.720314614291496</v>
      </c>
      <c r="M80" s="5">
        <f t="shared" si="102"/>
        <v>36.529605810525361</v>
      </c>
      <c r="N80" s="3">
        <f t="shared" si="103"/>
        <v>3</v>
      </c>
      <c r="R80" s="25">
        <f t="shared" si="71"/>
        <v>5139.9912496654979</v>
      </c>
      <c r="S80" s="25">
        <f t="shared" si="71"/>
        <v>5861.7813323908194</v>
      </c>
      <c r="T80" s="22">
        <f t="shared" si="71"/>
        <v>5614.9305591395869</v>
      </c>
      <c r="AJ80" s="4">
        <f t="shared" si="80"/>
        <v>91.320430627473783</v>
      </c>
      <c r="AK80" s="5">
        <f t="shared" si="81"/>
        <v>6.8905327804229159</v>
      </c>
      <c r="AL80" s="5">
        <f t="shared" si="81"/>
        <v>4.6811517225021442</v>
      </c>
      <c r="AM80" s="5">
        <f t="shared" si="81"/>
        <v>0.59820421349517428</v>
      </c>
      <c r="AN80" s="5">
        <f t="shared" si="81"/>
        <v>4.7588144691339478</v>
      </c>
      <c r="AO80" s="5">
        <f t="shared" si="81"/>
        <v>2.16152736779559</v>
      </c>
      <c r="AP80" s="5">
        <f t="shared" si="73"/>
        <v>1.3305580014666585</v>
      </c>
      <c r="AQ80" s="5">
        <f t="shared" si="73"/>
        <v>3.58838282240316</v>
      </c>
      <c r="AR80" s="5">
        <f t="shared" si="73"/>
        <v>104.09854037932197</v>
      </c>
      <c r="AS80" s="5">
        <f t="shared" si="73"/>
        <v>91.665182218364038</v>
      </c>
      <c r="AT80" s="5">
        <f t="shared" si="73"/>
        <v>0.88184009896780668</v>
      </c>
      <c r="AW80" s="5">
        <f t="shared" si="74"/>
        <v>74.932840324784081</v>
      </c>
      <c r="AX80" s="5">
        <f t="shared" si="75"/>
        <v>-9.4970575222667897</v>
      </c>
      <c r="AY80" s="5">
        <f t="shared" si="59"/>
        <v>-11.706438580187562</v>
      </c>
      <c r="AZ80" s="5">
        <f t="shared" si="60"/>
        <v>-15.789386089194531</v>
      </c>
      <c r="BA80" s="5">
        <f t="shared" si="61"/>
        <v>-11.628775833555757</v>
      </c>
      <c r="BB80" s="5">
        <f t="shared" si="62"/>
        <v>-14.226062934894117</v>
      </c>
      <c r="BC80" s="5">
        <f t="shared" si="63"/>
        <v>-15.057032301223048</v>
      </c>
      <c r="BD80" s="5">
        <f t="shared" si="64"/>
        <v>-12.799207480286546</v>
      </c>
      <c r="BE80" s="5">
        <f t="shared" si="65"/>
        <v>87.710950076632272</v>
      </c>
      <c r="BF80" s="5">
        <f t="shared" si="66"/>
        <v>75.277591915674336</v>
      </c>
      <c r="BG80" s="5">
        <f t="shared" si="67"/>
        <v>-15.505750203721899</v>
      </c>
      <c r="BJ80" s="3">
        <f t="shared" si="76"/>
        <v>5614.9305591395869</v>
      </c>
      <c r="BK80" s="3">
        <f t="shared" si="77"/>
        <v>90.194101581244212</v>
      </c>
      <c r="BL80" s="3">
        <f t="shared" si="82"/>
        <v>137.04070423170378</v>
      </c>
      <c r="BM80" s="3">
        <f t="shared" si="83"/>
        <v>249.30471307364976</v>
      </c>
      <c r="BN80" s="3">
        <f t="shared" si="84"/>
        <v>135.22842738709039</v>
      </c>
      <c r="BO80" s="3">
        <f t="shared" si="85"/>
        <v>202.3808666275682</v>
      </c>
      <c r="BP80" s="3">
        <f t="shared" si="86"/>
        <v>226.71422172007422</v>
      </c>
      <c r="BQ80" s="3">
        <f t="shared" si="87"/>
        <v>163.81971212342307</v>
      </c>
      <c r="BR80" s="3">
        <f t="shared" si="88"/>
        <v>7693.2107633454789</v>
      </c>
      <c r="BS80" s="3">
        <f t="shared" si="89"/>
        <v>5666.7158446227977</v>
      </c>
      <c r="BT80" s="3">
        <f t="shared" si="90"/>
        <v>240.42828938022171</v>
      </c>
      <c r="BX80" s="3">
        <f t="shared" si="91"/>
        <v>-711.64149487130692</v>
      </c>
      <c r="BY80" s="3">
        <f t="shared" si="92"/>
        <v>-877.19669290108664</v>
      </c>
      <c r="BZ80" s="3">
        <f t="shared" si="93"/>
        <v>-1183.1435466479809</v>
      </c>
      <c r="CA80" s="3">
        <f t="shared" si="94"/>
        <v>-871.3772027085414</v>
      </c>
      <c r="CB80" s="3">
        <f t="shared" si="95"/>
        <v>-1065.99930235075</v>
      </c>
      <c r="CC80" s="3">
        <f t="shared" si="96"/>
        <v>-1128.266197192663</v>
      </c>
      <c r="CD80" s="3">
        <f t="shared" si="97"/>
        <v>-959.0809704040937</v>
      </c>
      <c r="CE80" s="3">
        <f t="shared" si="98"/>
        <v>6572.4306168273943</v>
      </c>
      <c r="CF80" s="3">
        <f t="shared" si="99"/>
        <v>5640.7637750514823</v>
      </c>
      <c r="CG80" s="3">
        <f t="shared" si="100"/>
        <v>-1161.8899041314812</v>
      </c>
    </row>
    <row r="81" spans="1:85">
      <c r="A81" s="1">
        <v>79</v>
      </c>
      <c r="B81" s="19">
        <v>6.8905327804229159</v>
      </c>
      <c r="C81" s="20">
        <f t="shared" si="78"/>
        <v>47.479441998082763</v>
      </c>
      <c r="D81" s="3">
        <v>1.7345408973959575</v>
      </c>
      <c r="K81" s="3">
        <v>14</v>
      </c>
      <c r="L81" s="5">
        <f t="shared" si="105"/>
        <v>36.529605810525361</v>
      </c>
      <c r="M81" s="5">
        <f t="shared" si="102"/>
        <v>39.338897006759225</v>
      </c>
      <c r="N81" s="3">
        <f t="shared" si="103"/>
        <v>1</v>
      </c>
      <c r="R81" s="25">
        <f t="shared" si="71"/>
        <v>162.20991309744221</v>
      </c>
      <c r="S81" s="25">
        <f t="shared" si="71"/>
        <v>61.899553055978195</v>
      </c>
      <c r="T81" s="22">
        <f t="shared" si="71"/>
        <v>90.194101581244212</v>
      </c>
      <c r="AJ81" s="4">
        <f t="shared" si="80"/>
        <v>6.8905327804229159</v>
      </c>
      <c r="AK81" s="5">
        <f t="shared" si="81"/>
        <v>4.6811517225021442</v>
      </c>
      <c r="AL81" s="5">
        <f t="shared" si="81"/>
        <v>0.59820421349517428</v>
      </c>
      <c r="AM81" s="5">
        <f t="shared" si="81"/>
        <v>4.7588144691339478</v>
      </c>
      <c r="AN81" s="5">
        <f t="shared" si="81"/>
        <v>2.16152736779559</v>
      </c>
      <c r="AO81" s="5">
        <f t="shared" si="81"/>
        <v>1.3305580014666585</v>
      </c>
      <c r="AP81" s="5">
        <f t="shared" si="73"/>
        <v>3.58838282240316</v>
      </c>
      <c r="AQ81" s="5">
        <f t="shared" si="73"/>
        <v>104.09854037932197</v>
      </c>
      <c r="AR81" s="5">
        <f t="shared" si="73"/>
        <v>91.665182218364038</v>
      </c>
      <c r="AS81" s="5">
        <f t="shared" si="73"/>
        <v>0.88184009896780668</v>
      </c>
      <c r="AT81" s="5">
        <f t="shared" si="73"/>
        <v>0.69908127120715879</v>
      </c>
      <c r="AW81" s="5">
        <f t="shared" si="74"/>
        <v>-9.4970575222667897</v>
      </c>
      <c r="AX81" s="5">
        <f t="shared" si="75"/>
        <v>-11.706438580187562</v>
      </c>
      <c r="AY81" s="5">
        <f t="shared" si="59"/>
        <v>-15.789386089194531</v>
      </c>
      <c r="AZ81" s="5">
        <f t="shared" si="60"/>
        <v>-11.628775833555757</v>
      </c>
      <c r="BA81" s="5">
        <f t="shared" si="61"/>
        <v>-14.226062934894117</v>
      </c>
      <c r="BB81" s="5">
        <f t="shared" si="62"/>
        <v>-15.057032301223048</v>
      </c>
      <c r="BC81" s="5">
        <f t="shared" si="63"/>
        <v>-12.799207480286546</v>
      </c>
      <c r="BD81" s="5">
        <f t="shared" si="64"/>
        <v>87.710950076632272</v>
      </c>
      <c r="BE81" s="5">
        <f t="shared" si="65"/>
        <v>75.277591915674336</v>
      </c>
      <c r="BF81" s="5">
        <f t="shared" si="66"/>
        <v>-15.505750203721899</v>
      </c>
      <c r="BG81" s="5">
        <f t="shared" si="67"/>
        <v>-15.688509031482546</v>
      </c>
      <c r="BJ81" s="3">
        <f t="shared" si="76"/>
        <v>90.194101581244212</v>
      </c>
      <c r="BK81" s="3">
        <f t="shared" si="77"/>
        <v>137.04070423170378</v>
      </c>
      <c r="BL81" s="3">
        <f t="shared" si="82"/>
        <v>249.30471307364976</v>
      </c>
      <c r="BM81" s="3">
        <f t="shared" si="83"/>
        <v>135.22842738709039</v>
      </c>
      <c r="BN81" s="3">
        <f t="shared" si="84"/>
        <v>202.3808666275682</v>
      </c>
      <c r="BO81" s="3">
        <f t="shared" si="85"/>
        <v>226.71422172007422</v>
      </c>
      <c r="BP81" s="3">
        <f t="shared" si="86"/>
        <v>163.81971212342307</v>
      </c>
      <c r="BQ81" s="3">
        <f t="shared" si="87"/>
        <v>7693.2107633454789</v>
      </c>
      <c r="BR81" s="3">
        <f t="shared" si="88"/>
        <v>5666.7158446227977</v>
      </c>
      <c r="BS81" s="3">
        <f t="shared" si="89"/>
        <v>240.42828938022171</v>
      </c>
      <c r="BT81" s="3">
        <f t="shared" si="90"/>
        <v>246.12931563090942</v>
      </c>
      <c r="BX81" s="3">
        <f t="shared" si="91"/>
        <v>111.17672057692445</v>
      </c>
      <c r="BY81" s="3">
        <f t="shared" si="92"/>
        <v>149.95270793035954</v>
      </c>
      <c r="BZ81" s="3">
        <f t="shared" si="93"/>
        <v>110.43915300482496</v>
      </c>
      <c r="CA81" s="3">
        <f t="shared" si="94"/>
        <v>135.10573800807694</v>
      </c>
      <c r="CB81" s="3">
        <f t="shared" si="95"/>
        <v>142.99750187934438</v>
      </c>
      <c r="CC81" s="3">
        <f t="shared" si="96"/>
        <v>121.5548096797087</v>
      </c>
      <c r="CD81" s="3">
        <f t="shared" si="97"/>
        <v>-832.99593821044732</v>
      </c>
      <c r="CE81" s="3">
        <f t="shared" si="98"/>
        <v>-714.91562056088458</v>
      </c>
      <c r="CF81" s="3">
        <f t="shared" si="99"/>
        <v>147.25900161064686</v>
      </c>
      <c r="CG81" s="3">
        <f t="shared" si="100"/>
        <v>148.99467271059177</v>
      </c>
    </row>
    <row r="82" spans="1:85">
      <c r="A82" s="1">
        <v>80</v>
      </c>
      <c r="B82" s="19">
        <v>4.6811517225021442</v>
      </c>
      <c r="C82" s="20">
        <f t="shared" si="78"/>
        <v>21.913181449084792</v>
      </c>
      <c r="D82" s="3">
        <v>1.7493521314955665</v>
      </c>
      <c r="K82" s="3">
        <v>15</v>
      </c>
      <c r="L82" s="5">
        <f t="shared" si="105"/>
        <v>39.338897006759225</v>
      </c>
      <c r="M82" s="5">
        <f t="shared" si="102"/>
        <v>42.14818820299309</v>
      </c>
      <c r="N82" s="3">
        <f t="shared" si="103"/>
        <v>1</v>
      </c>
      <c r="R82" s="25">
        <f t="shared" si="71"/>
        <v>223.36936362126821</v>
      </c>
      <c r="S82" s="25">
        <f t="shared" si="71"/>
        <v>101.54608940753307</v>
      </c>
      <c r="T82" s="22">
        <f t="shared" si="71"/>
        <v>137.04070423170378</v>
      </c>
      <c r="AJ82" s="4">
        <f t="shared" si="80"/>
        <v>4.6811517225021442</v>
      </c>
      <c r="AK82" s="5">
        <f t="shared" si="81"/>
        <v>0.59820421349517428</v>
      </c>
      <c r="AL82" s="5">
        <f t="shared" si="81"/>
        <v>4.7588144691339478</v>
      </c>
      <c r="AM82" s="5">
        <f t="shared" si="81"/>
        <v>2.16152736779559</v>
      </c>
      <c r="AN82" s="5">
        <f t="shared" si="81"/>
        <v>1.3305580014666585</v>
      </c>
      <c r="AO82" s="5">
        <f t="shared" si="81"/>
        <v>3.58838282240316</v>
      </c>
      <c r="AP82" s="5">
        <f t="shared" si="73"/>
        <v>104.09854037932197</v>
      </c>
      <c r="AQ82" s="5">
        <f t="shared" si="73"/>
        <v>91.665182218364038</v>
      </c>
      <c r="AR82" s="5">
        <f t="shared" si="73"/>
        <v>0.88184009896780668</v>
      </c>
      <c r="AS82" s="5">
        <f t="shared" si="73"/>
        <v>0.69908127120715879</v>
      </c>
      <c r="AT82" s="5">
        <f t="shared" si="73"/>
        <v>31.607597906269707</v>
      </c>
      <c r="AW82" s="5">
        <f t="shared" si="74"/>
        <v>-11.706438580187562</v>
      </c>
      <c r="AX82" s="5">
        <f t="shared" si="75"/>
        <v>-15.789386089194531</v>
      </c>
      <c r="AY82" s="5">
        <f t="shared" si="59"/>
        <v>-11.628775833555757</v>
      </c>
      <c r="AZ82" s="5">
        <f t="shared" si="60"/>
        <v>-14.226062934894117</v>
      </c>
      <c r="BA82" s="5">
        <f t="shared" si="61"/>
        <v>-15.057032301223048</v>
      </c>
      <c r="BB82" s="5">
        <f t="shared" si="62"/>
        <v>-12.799207480286546</v>
      </c>
      <c r="BC82" s="5">
        <f t="shared" si="63"/>
        <v>87.710950076632272</v>
      </c>
      <c r="BD82" s="5">
        <f t="shared" si="64"/>
        <v>75.277591915674336</v>
      </c>
      <c r="BE82" s="5">
        <f t="shared" si="65"/>
        <v>-15.505750203721899</v>
      </c>
      <c r="BF82" s="5">
        <f t="shared" si="66"/>
        <v>-15.688509031482546</v>
      </c>
      <c r="BG82" s="5">
        <f t="shared" si="67"/>
        <v>15.220007603580001</v>
      </c>
      <c r="BJ82" s="3">
        <f t="shared" si="76"/>
        <v>137.04070423170378</v>
      </c>
      <c r="BK82" s="3">
        <f t="shared" si="77"/>
        <v>249.30471307364976</v>
      </c>
      <c r="BL82" s="3">
        <f t="shared" si="82"/>
        <v>135.22842738709039</v>
      </c>
      <c r="BM82" s="3">
        <f t="shared" si="83"/>
        <v>202.3808666275682</v>
      </c>
      <c r="BN82" s="3">
        <f t="shared" si="84"/>
        <v>226.71422172007422</v>
      </c>
      <c r="BO82" s="3">
        <f t="shared" si="85"/>
        <v>163.81971212342307</v>
      </c>
      <c r="BP82" s="3">
        <f t="shared" si="86"/>
        <v>7693.2107633454789</v>
      </c>
      <c r="BQ82" s="3">
        <f t="shared" si="87"/>
        <v>5666.7158446227977</v>
      </c>
      <c r="BR82" s="3">
        <f t="shared" si="88"/>
        <v>240.42828938022171</v>
      </c>
      <c r="BS82" s="3">
        <f t="shared" si="89"/>
        <v>246.12931563090942</v>
      </c>
      <c r="BT82" s="3">
        <f t="shared" si="90"/>
        <v>231.64863145303303</v>
      </c>
      <c r="BX82" s="3">
        <f t="shared" si="91"/>
        <v>184.83747847202366</v>
      </c>
      <c r="BY82" s="3">
        <f t="shared" si="92"/>
        <v>136.13155005828989</v>
      </c>
      <c r="BZ82" s="3">
        <f t="shared" si="93"/>
        <v>166.53653198522079</v>
      </c>
      <c r="CA82" s="3">
        <f t="shared" si="94"/>
        <v>176.26422383416781</v>
      </c>
      <c r="CB82" s="3">
        <f t="shared" si="95"/>
        <v>149.83313624305165</v>
      </c>
      <c r="CC82" s="3">
        <f t="shared" si="96"/>
        <v>-1026.7828498819933</v>
      </c>
      <c r="CD82" s="3">
        <f t="shared" si="97"/>
        <v>-881.23250622526541</v>
      </c>
      <c r="CE82" s="3">
        <f t="shared" si="98"/>
        <v>181.51711239960119</v>
      </c>
      <c r="CF82" s="3">
        <f t="shared" si="99"/>
        <v>183.65656739176828</v>
      </c>
      <c r="CG82" s="3">
        <f t="shared" si="100"/>
        <v>-178.17208420129697</v>
      </c>
    </row>
    <row r="83" spans="1:85">
      <c r="A83" s="1">
        <v>81</v>
      </c>
      <c r="B83" s="19">
        <v>0.59820421349517428</v>
      </c>
      <c r="C83" s="20">
        <f t="shared" si="78"/>
        <v>0.35784828104338007</v>
      </c>
      <c r="D83" s="3">
        <v>1.7578946991183262</v>
      </c>
      <c r="K83" s="3">
        <v>16</v>
      </c>
      <c r="L83" s="5">
        <f t="shared" si="105"/>
        <v>42.14818820299309</v>
      </c>
      <c r="M83" s="5">
        <f t="shared" si="102"/>
        <v>44.957479399226955</v>
      </c>
      <c r="N83" s="3">
        <f t="shared" si="103"/>
        <v>3</v>
      </c>
      <c r="R83" s="25">
        <f t="shared" si="71"/>
        <v>362.08358862753363</v>
      </c>
      <c r="S83" s="25">
        <f t="shared" si="71"/>
        <v>200.50433885844694</v>
      </c>
      <c r="T83" s="22">
        <f t="shared" si="71"/>
        <v>249.30471307364976</v>
      </c>
      <c r="AJ83" s="4">
        <f t="shared" si="80"/>
        <v>0.59820421349517428</v>
      </c>
      <c r="AK83" s="5">
        <f t="shared" si="81"/>
        <v>4.7588144691339478</v>
      </c>
      <c r="AL83" s="5">
        <f t="shared" si="81"/>
        <v>2.16152736779559</v>
      </c>
      <c r="AM83" s="5">
        <f t="shared" si="81"/>
        <v>1.3305580014666585</v>
      </c>
      <c r="AN83" s="5">
        <f t="shared" si="81"/>
        <v>3.58838282240316</v>
      </c>
      <c r="AO83" s="5">
        <f t="shared" si="81"/>
        <v>104.09854037932197</v>
      </c>
      <c r="AP83" s="5">
        <f t="shared" ref="AP83:AT134" si="106">AO84</f>
        <v>91.665182218364038</v>
      </c>
      <c r="AQ83" s="5">
        <f t="shared" si="106"/>
        <v>0.88184009896780668</v>
      </c>
      <c r="AR83" s="5">
        <f t="shared" si="106"/>
        <v>0.69908127120715879</v>
      </c>
      <c r="AS83" s="5">
        <f t="shared" si="106"/>
        <v>31.607597906269707</v>
      </c>
      <c r="AT83" s="5">
        <f t="shared" si="106"/>
        <v>1.3236571961165842</v>
      </c>
      <c r="AW83" s="5">
        <f t="shared" si="74"/>
        <v>-15.789386089194531</v>
      </c>
      <c r="AX83" s="5">
        <f t="shared" si="75"/>
        <v>-11.628775833555757</v>
      </c>
      <c r="AY83" s="5">
        <f t="shared" ref="AY83:AY146" si="107">AL83 - $AV$3</f>
        <v>-14.226062934894117</v>
      </c>
      <c r="AZ83" s="5">
        <f t="shared" ref="AZ83:AZ146" si="108">AM83 - $AV$3</f>
        <v>-15.057032301223048</v>
      </c>
      <c r="BA83" s="5">
        <f t="shared" ref="BA83:BA146" si="109">AN83 - $AV$3</f>
        <v>-12.799207480286546</v>
      </c>
      <c r="BB83" s="5">
        <f t="shared" ref="BB83:BB146" si="110">AO83 - $AV$3</f>
        <v>87.710950076632272</v>
      </c>
      <c r="BC83" s="5">
        <f t="shared" ref="BC83:BC146" si="111">AP83 - $AV$3</f>
        <v>75.277591915674336</v>
      </c>
      <c r="BD83" s="5">
        <f t="shared" ref="BD83:BD146" si="112">AQ83 - $AV$3</f>
        <v>-15.505750203721899</v>
      </c>
      <c r="BE83" s="5">
        <f t="shared" ref="BE83:BE146" si="113">AR83 - $AV$3</f>
        <v>-15.688509031482546</v>
      </c>
      <c r="BF83" s="5">
        <f t="shared" ref="BF83:BF146" si="114">AS83 - $AV$3</f>
        <v>15.220007603580001</v>
      </c>
      <c r="BG83" s="5">
        <f t="shared" ref="BG83:BG146" si="115">AT83 - $AV$3</f>
        <v>-15.063933106573121</v>
      </c>
      <c r="BJ83" s="3">
        <f t="shared" si="76"/>
        <v>249.30471307364976</v>
      </c>
      <c r="BK83" s="3">
        <f t="shared" si="77"/>
        <v>135.22842738709039</v>
      </c>
      <c r="BL83" s="3">
        <f t="shared" si="82"/>
        <v>202.3808666275682</v>
      </c>
      <c r="BM83" s="3">
        <f t="shared" si="83"/>
        <v>226.71422172007422</v>
      </c>
      <c r="BN83" s="3">
        <f t="shared" si="84"/>
        <v>163.81971212342307</v>
      </c>
      <c r="BO83" s="3">
        <f t="shared" si="85"/>
        <v>7693.2107633454789</v>
      </c>
      <c r="BP83" s="3">
        <f t="shared" si="86"/>
        <v>5666.7158446227977</v>
      </c>
      <c r="BQ83" s="3">
        <f t="shared" si="87"/>
        <v>240.42828938022171</v>
      </c>
      <c r="BR83" s="3">
        <f t="shared" si="88"/>
        <v>246.12931563090942</v>
      </c>
      <c r="BS83" s="3">
        <f t="shared" si="89"/>
        <v>231.64863145303303</v>
      </c>
      <c r="BT83" s="3">
        <f t="shared" si="90"/>
        <v>226.92208063930971</v>
      </c>
      <c r="BX83" s="3">
        <f t="shared" si="91"/>
        <v>183.61123138070681</v>
      </c>
      <c r="BY83" s="3">
        <f t="shared" si="92"/>
        <v>224.6208002082231</v>
      </c>
      <c r="BZ83" s="3">
        <f t="shared" si="93"/>
        <v>237.7412963614839</v>
      </c>
      <c r="CA83" s="3">
        <f t="shared" si="94"/>
        <v>202.09162854195097</v>
      </c>
      <c r="CB83" s="3">
        <f t="shared" si="95"/>
        <v>-1384.9020550100136</v>
      </c>
      <c r="CC83" s="3">
        <f t="shared" si="96"/>
        <v>-1188.586962621411</v>
      </c>
      <c r="CD83" s="3">
        <f t="shared" si="97"/>
        <v>244.82627656917182</v>
      </c>
      <c r="CE83" s="3">
        <f t="shared" si="98"/>
        <v>247.7119262618933</v>
      </c>
      <c r="CF83" s="3">
        <f t="shared" si="99"/>
        <v>-240.31457633340105</v>
      </c>
      <c r="CG83" s="3">
        <f t="shared" si="100"/>
        <v>237.85025584148258</v>
      </c>
    </row>
    <row r="84" spans="1:85">
      <c r="A84" s="1">
        <v>82</v>
      </c>
      <c r="B84" s="19">
        <v>4.7588144691339478</v>
      </c>
      <c r="C84" s="20">
        <f t="shared" si="78"/>
        <v>22.646315151638618</v>
      </c>
      <c r="D84" s="3">
        <v>1.827048253063418</v>
      </c>
      <c r="K84" s="3">
        <v>17</v>
      </c>
      <c r="L84" s="5">
        <f t="shared" si="105"/>
        <v>44.957479399226955</v>
      </c>
      <c r="M84" s="5">
        <f t="shared" si="102"/>
        <v>47.766770595460819</v>
      </c>
      <c r="N84" s="3">
        <f t="shared" si="103"/>
        <v>1</v>
      </c>
      <c r="R84" s="25">
        <f t="shared" si="71"/>
        <v>221.05397072341276</v>
      </c>
      <c r="S84" s="25">
        <f t="shared" si="71"/>
        <v>99.986904677880787</v>
      </c>
      <c r="T84" s="22">
        <f t="shared" si="71"/>
        <v>135.22842738709039</v>
      </c>
      <c r="AJ84" s="4">
        <f t="shared" si="80"/>
        <v>4.7588144691339478</v>
      </c>
      <c r="AK84" s="5">
        <f t="shared" si="81"/>
        <v>2.16152736779559</v>
      </c>
      <c r="AL84" s="5">
        <f t="shared" si="81"/>
        <v>1.3305580014666585</v>
      </c>
      <c r="AM84" s="5">
        <f t="shared" si="81"/>
        <v>3.58838282240316</v>
      </c>
      <c r="AN84" s="5">
        <f t="shared" si="81"/>
        <v>104.09854037932197</v>
      </c>
      <c r="AO84" s="5">
        <f t="shared" si="81"/>
        <v>91.665182218364038</v>
      </c>
      <c r="AP84" s="5">
        <f t="shared" si="106"/>
        <v>0.88184009896780668</v>
      </c>
      <c r="AQ84" s="5">
        <f t="shared" si="106"/>
        <v>0.69908127120715879</v>
      </c>
      <c r="AR84" s="5">
        <f t="shared" si="106"/>
        <v>31.607597906269707</v>
      </c>
      <c r="AS84" s="5">
        <f t="shared" si="106"/>
        <v>1.3236571961165842</v>
      </c>
      <c r="AT84" s="5">
        <f t="shared" si="106"/>
        <v>2.7750262060025443</v>
      </c>
      <c r="AW84" s="5">
        <f t="shared" si="74"/>
        <v>-11.628775833555757</v>
      </c>
      <c r="AX84" s="5">
        <f t="shared" si="75"/>
        <v>-14.226062934894117</v>
      </c>
      <c r="AY84" s="5">
        <f t="shared" si="107"/>
        <v>-15.057032301223048</v>
      </c>
      <c r="AZ84" s="5">
        <f t="shared" si="108"/>
        <v>-12.799207480286546</v>
      </c>
      <c r="BA84" s="5">
        <f t="shared" si="109"/>
        <v>87.710950076632272</v>
      </c>
      <c r="BB84" s="5">
        <f t="shared" si="110"/>
        <v>75.277591915674336</v>
      </c>
      <c r="BC84" s="5">
        <f t="shared" si="111"/>
        <v>-15.505750203721899</v>
      </c>
      <c r="BD84" s="5">
        <f t="shared" si="112"/>
        <v>-15.688509031482546</v>
      </c>
      <c r="BE84" s="5">
        <f t="shared" si="113"/>
        <v>15.220007603580001</v>
      </c>
      <c r="BF84" s="5">
        <f t="shared" si="114"/>
        <v>-15.063933106573121</v>
      </c>
      <c r="BG84" s="5">
        <f t="shared" si="115"/>
        <v>-13.612564096687162</v>
      </c>
      <c r="BJ84" s="3">
        <f t="shared" si="76"/>
        <v>135.22842738709039</v>
      </c>
      <c r="BK84" s="3">
        <f t="shared" si="77"/>
        <v>202.3808666275682</v>
      </c>
      <c r="BL84" s="3">
        <f t="shared" si="82"/>
        <v>226.71422172007422</v>
      </c>
      <c r="BM84" s="3">
        <f t="shared" si="83"/>
        <v>163.81971212342307</v>
      </c>
      <c r="BN84" s="3">
        <f t="shared" si="84"/>
        <v>7693.2107633454789</v>
      </c>
      <c r="BO84" s="3">
        <f t="shared" si="85"/>
        <v>5666.7158446227977</v>
      </c>
      <c r="BP84" s="3">
        <f t="shared" si="86"/>
        <v>240.42828938022171</v>
      </c>
      <c r="BQ84" s="3">
        <f t="shared" si="87"/>
        <v>246.12931563090942</v>
      </c>
      <c r="BR84" s="3">
        <f t="shared" si="88"/>
        <v>231.64863145303303</v>
      </c>
      <c r="BS84" s="3">
        <f t="shared" si="89"/>
        <v>226.92208063930971</v>
      </c>
      <c r="BT84" s="3">
        <f t="shared" si="90"/>
        <v>185.30190128641638</v>
      </c>
      <c r="BX84" s="3">
        <f t="shared" si="91"/>
        <v>165.43169686393998</v>
      </c>
      <c r="BY84" s="3">
        <f t="shared" si="92"/>
        <v>175.09485334953101</v>
      </c>
      <c r="BZ84" s="3">
        <f t="shared" si="93"/>
        <v>148.83911463542225</v>
      </c>
      <c r="CA84" s="3">
        <f t="shared" si="94"/>
        <v>-1019.9709765893568</v>
      </c>
      <c r="CB84" s="3">
        <f t="shared" si="95"/>
        <v>-875.38624167726596</v>
      </c>
      <c r="CC84" s="3">
        <f t="shared" si="96"/>
        <v>180.31289325019347</v>
      </c>
      <c r="CD84" s="3">
        <f t="shared" si="97"/>
        <v>182.43815468982547</v>
      </c>
      <c r="CE84" s="3">
        <f t="shared" si="98"/>
        <v>-176.99005660704597</v>
      </c>
      <c r="CF84" s="3">
        <f t="shared" si="99"/>
        <v>175.17510126801801</v>
      </c>
      <c r="CG84" s="3">
        <f t="shared" si="100"/>
        <v>158.29745640028443</v>
      </c>
    </row>
    <row r="85" spans="1:85">
      <c r="A85" s="1">
        <v>83</v>
      </c>
      <c r="B85" s="19">
        <v>2.16152736779559</v>
      </c>
      <c r="C85" s="20">
        <f t="shared" si="78"/>
        <v>4.6722005617293316</v>
      </c>
      <c r="D85" s="3">
        <v>1.844391240426551</v>
      </c>
      <c r="K85" s="3">
        <v>18</v>
      </c>
      <c r="L85" s="5">
        <f t="shared" si="105"/>
        <v>47.766770595460819</v>
      </c>
      <c r="M85" s="5">
        <f t="shared" si="102"/>
        <v>50.576061791694684</v>
      </c>
      <c r="N85" s="3">
        <f t="shared" si="103"/>
        <v>1</v>
      </c>
      <c r="R85" s="25">
        <f t="shared" si="71"/>
        <v>305.03219700123276</v>
      </c>
      <c r="S85" s="25">
        <f t="shared" si="71"/>
        <v>158.67514564894586</v>
      </c>
      <c r="T85" s="22">
        <f t="shared" si="71"/>
        <v>202.3808666275682</v>
      </c>
      <c r="AJ85" s="4">
        <f t="shared" si="80"/>
        <v>2.16152736779559</v>
      </c>
      <c r="AK85" s="5">
        <f t="shared" si="81"/>
        <v>1.3305580014666585</v>
      </c>
      <c r="AL85" s="5">
        <f t="shared" si="81"/>
        <v>3.58838282240316</v>
      </c>
      <c r="AM85" s="5">
        <f t="shared" si="81"/>
        <v>104.09854037932197</v>
      </c>
      <c r="AN85" s="5">
        <f t="shared" si="81"/>
        <v>91.665182218364038</v>
      </c>
      <c r="AO85" s="5">
        <f t="shared" si="81"/>
        <v>0.88184009896780668</v>
      </c>
      <c r="AP85" s="5">
        <f t="shared" si="106"/>
        <v>0.69908127120715879</v>
      </c>
      <c r="AQ85" s="5">
        <f t="shared" si="106"/>
        <v>31.607597906269707</v>
      </c>
      <c r="AR85" s="5">
        <f t="shared" si="106"/>
        <v>1.3236571961165842</v>
      </c>
      <c r="AS85" s="5">
        <f t="shared" si="106"/>
        <v>2.7750262060025443</v>
      </c>
      <c r="AT85" s="5">
        <f t="shared" si="106"/>
        <v>0.48904754398069439</v>
      </c>
      <c r="AW85" s="5">
        <f t="shared" si="74"/>
        <v>-14.226062934894117</v>
      </c>
      <c r="AX85" s="5">
        <f t="shared" si="75"/>
        <v>-15.057032301223048</v>
      </c>
      <c r="AY85" s="5">
        <f t="shared" si="107"/>
        <v>-12.799207480286546</v>
      </c>
      <c r="AZ85" s="5">
        <f t="shared" si="108"/>
        <v>87.710950076632272</v>
      </c>
      <c r="BA85" s="5">
        <f t="shared" si="109"/>
        <v>75.277591915674336</v>
      </c>
      <c r="BB85" s="5">
        <f t="shared" si="110"/>
        <v>-15.505750203721899</v>
      </c>
      <c r="BC85" s="5">
        <f t="shared" si="111"/>
        <v>-15.688509031482546</v>
      </c>
      <c r="BD85" s="5">
        <f t="shared" si="112"/>
        <v>15.220007603580001</v>
      </c>
      <c r="BE85" s="5">
        <f t="shared" si="113"/>
        <v>-15.063933106573121</v>
      </c>
      <c r="BF85" s="5">
        <f t="shared" si="114"/>
        <v>-13.612564096687162</v>
      </c>
      <c r="BG85" s="5">
        <f t="shared" si="115"/>
        <v>-15.898542758709011</v>
      </c>
      <c r="BJ85" s="3">
        <f t="shared" si="76"/>
        <v>202.3808666275682</v>
      </c>
      <c r="BK85" s="3">
        <f t="shared" si="77"/>
        <v>226.71422172007422</v>
      </c>
      <c r="BL85" s="3">
        <f t="shared" si="82"/>
        <v>163.81971212342307</v>
      </c>
      <c r="BM85" s="3">
        <f t="shared" si="83"/>
        <v>7693.2107633454789</v>
      </c>
      <c r="BN85" s="3">
        <f t="shared" si="84"/>
        <v>5666.7158446227977</v>
      </c>
      <c r="BO85" s="3">
        <f t="shared" si="85"/>
        <v>240.42828938022171</v>
      </c>
      <c r="BP85" s="3">
        <f t="shared" si="86"/>
        <v>246.12931563090942</v>
      </c>
      <c r="BQ85" s="3">
        <f t="shared" si="87"/>
        <v>231.64863145303303</v>
      </c>
      <c r="BR85" s="3">
        <f t="shared" si="88"/>
        <v>226.92208063930971</v>
      </c>
      <c r="BS85" s="3">
        <f t="shared" si="89"/>
        <v>185.30190128641638</v>
      </c>
      <c r="BT85" s="3">
        <f t="shared" si="90"/>
        <v>252.76366185049872</v>
      </c>
      <c r="BX85" s="3">
        <f t="shared" si="91"/>
        <v>214.20228912993267</v>
      </c>
      <c r="BY85" s="3">
        <f t="shared" si="92"/>
        <v>182.08233113132394</v>
      </c>
      <c r="BZ85" s="3">
        <f t="shared" si="93"/>
        <v>-1247.7814958695267</v>
      </c>
      <c r="CA85" s="3">
        <f t="shared" si="94"/>
        <v>-1070.9037601796597</v>
      </c>
      <c r="CB85" s="3">
        <f t="shared" si="95"/>
        <v>220.585778250895</v>
      </c>
      <c r="CC85" s="3">
        <f t="shared" si="96"/>
        <v>223.18571683652544</v>
      </c>
      <c r="CD85" s="3">
        <f t="shared" si="97"/>
        <v>-216.52078603809608</v>
      </c>
      <c r="CE85" s="3">
        <f t="shared" si="98"/>
        <v>214.30046042114427</v>
      </c>
      <c r="CF85" s="3">
        <f t="shared" si="99"/>
        <v>193.65319354475164</v>
      </c>
      <c r="CG85" s="3">
        <f t="shared" si="100"/>
        <v>226.17366985849952</v>
      </c>
    </row>
    <row r="86" spans="1:85">
      <c r="A86" s="1">
        <v>84</v>
      </c>
      <c r="B86" s="19">
        <v>1.3305580014666585</v>
      </c>
      <c r="C86" s="20">
        <f t="shared" si="78"/>
        <v>1.7703845952669484</v>
      </c>
      <c r="D86" s="3">
        <v>1.9445861662375727</v>
      </c>
      <c r="K86" s="3">
        <v>19</v>
      </c>
      <c r="L86" s="5">
        <f t="shared" si="105"/>
        <v>50.576061791694684</v>
      </c>
      <c r="M86" s="5">
        <f t="shared" si="102"/>
        <v>53.385352987928549</v>
      </c>
      <c r="N86" s="3">
        <f t="shared" si="103"/>
        <v>4</v>
      </c>
      <c r="R86" s="25">
        <f t="shared" si="71"/>
        <v>334.74875119606406</v>
      </c>
      <c r="S86" s="25">
        <f t="shared" si="71"/>
        <v>180.30048688006866</v>
      </c>
      <c r="T86" s="22">
        <f t="shared" si="71"/>
        <v>226.71422172007422</v>
      </c>
      <c r="AJ86" s="4">
        <f t="shared" si="80"/>
        <v>1.3305580014666585</v>
      </c>
      <c r="AK86" s="5">
        <f t="shared" si="81"/>
        <v>3.58838282240316</v>
      </c>
      <c r="AL86" s="5">
        <f t="shared" si="81"/>
        <v>104.09854037932197</v>
      </c>
      <c r="AM86" s="5">
        <f t="shared" si="81"/>
        <v>91.665182218364038</v>
      </c>
      <c r="AN86" s="5">
        <f t="shared" si="81"/>
        <v>0.88184009896780668</v>
      </c>
      <c r="AO86" s="5">
        <f t="shared" si="81"/>
        <v>0.69908127120715879</v>
      </c>
      <c r="AP86" s="5">
        <f t="shared" si="106"/>
        <v>31.607597906269707</v>
      </c>
      <c r="AQ86" s="5">
        <f t="shared" si="106"/>
        <v>1.3236571961165842</v>
      </c>
      <c r="AR86" s="5">
        <f t="shared" si="106"/>
        <v>2.7750262060025443</v>
      </c>
      <c r="AS86" s="5">
        <f t="shared" si="106"/>
        <v>0.48904754398069439</v>
      </c>
      <c r="AT86" s="5">
        <f t="shared" si="106"/>
        <v>5.4299285577668401</v>
      </c>
      <c r="AW86" s="5">
        <f t="shared" si="74"/>
        <v>-15.057032301223048</v>
      </c>
      <c r="AX86" s="5">
        <f t="shared" si="75"/>
        <v>-12.799207480286546</v>
      </c>
      <c r="AY86" s="5">
        <f t="shared" si="107"/>
        <v>87.710950076632272</v>
      </c>
      <c r="AZ86" s="5">
        <f t="shared" si="108"/>
        <v>75.277591915674336</v>
      </c>
      <c r="BA86" s="5">
        <f t="shared" si="109"/>
        <v>-15.505750203721899</v>
      </c>
      <c r="BB86" s="5">
        <f t="shared" si="110"/>
        <v>-15.688509031482546</v>
      </c>
      <c r="BC86" s="5">
        <f t="shared" si="111"/>
        <v>15.220007603580001</v>
      </c>
      <c r="BD86" s="5">
        <f t="shared" si="112"/>
        <v>-15.063933106573121</v>
      </c>
      <c r="BE86" s="5">
        <f t="shared" si="113"/>
        <v>-13.612564096687162</v>
      </c>
      <c r="BF86" s="5">
        <f t="shared" si="114"/>
        <v>-15.898542758709011</v>
      </c>
      <c r="BG86" s="5">
        <f t="shared" si="115"/>
        <v>-10.957661744922866</v>
      </c>
      <c r="BJ86" s="3">
        <f t="shared" si="76"/>
        <v>226.71422172007422</v>
      </c>
      <c r="BK86" s="3">
        <f t="shared" si="77"/>
        <v>163.81971212342307</v>
      </c>
      <c r="BL86" s="3">
        <f t="shared" si="82"/>
        <v>7693.2107633454789</v>
      </c>
      <c r="BM86" s="3">
        <f t="shared" si="83"/>
        <v>5666.7158446227977</v>
      </c>
      <c r="BN86" s="3">
        <f t="shared" si="84"/>
        <v>240.42828938022171</v>
      </c>
      <c r="BO86" s="3">
        <f t="shared" si="85"/>
        <v>246.12931563090942</v>
      </c>
      <c r="BP86" s="3">
        <f t="shared" si="86"/>
        <v>231.64863145303303</v>
      </c>
      <c r="BQ86" s="3">
        <f t="shared" si="87"/>
        <v>226.92208063930971</v>
      </c>
      <c r="BR86" s="3">
        <f t="shared" si="88"/>
        <v>185.30190128641638</v>
      </c>
      <c r="BS86" s="3">
        <f t="shared" si="89"/>
        <v>252.76366185049872</v>
      </c>
      <c r="BT86" s="3">
        <f t="shared" si="90"/>
        <v>120.07035091614604</v>
      </c>
      <c r="BX86" s="3">
        <f t="shared" si="91"/>
        <v>192.71808046073016</v>
      </c>
      <c r="BY86" s="3">
        <f t="shared" si="92"/>
        <v>-1320.6666084748142</v>
      </c>
      <c r="BZ86" s="3">
        <f t="shared" si="93"/>
        <v>-1133.4571330325955</v>
      </c>
      <c r="CA86" s="3">
        <f t="shared" si="94"/>
        <v>233.47058167213649</v>
      </c>
      <c r="CB86" s="3">
        <f t="shared" si="95"/>
        <v>236.22238724506221</v>
      </c>
      <c r="CC86" s="3">
        <f t="shared" si="96"/>
        <v>-229.16814611196446</v>
      </c>
      <c r="CD86" s="3">
        <f t="shared" si="97"/>
        <v>226.81812736913474</v>
      </c>
      <c r="CE86" s="3">
        <f t="shared" si="98"/>
        <v>204.96481730628773</v>
      </c>
      <c r="CF86" s="3">
        <f t="shared" si="99"/>
        <v>239.38487186025736</v>
      </c>
      <c r="CG86" s="3">
        <f t="shared" si="100"/>
        <v>164.98986683917971</v>
      </c>
    </row>
    <row r="87" spans="1:85">
      <c r="A87" s="1">
        <v>85</v>
      </c>
      <c r="B87" s="19">
        <v>3.58838282240316</v>
      </c>
      <c r="C87" s="20">
        <f t="shared" si="78"/>
        <v>12.876491280118069</v>
      </c>
      <c r="D87" s="3">
        <v>1.9555038827412035</v>
      </c>
      <c r="K87" s="3">
        <v>20</v>
      </c>
      <c r="L87" s="5">
        <f t="shared" si="105"/>
        <v>53.385352987928549</v>
      </c>
      <c r="M87" s="5">
        <f t="shared" si="102"/>
        <v>56.194644184162414</v>
      </c>
      <c r="N87" s="3">
        <f t="shared" si="103"/>
        <v>2</v>
      </c>
      <c r="R87" s="25">
        <f t="shared" si="71"/>
        <v>257.2275645620046</v>
      </c>
      <c r="S87" s="25">
        <f t="shared" si="71"/>
        <v>124.76391508404035</v>
      </c>
      <c r="T87" s="22">
        <f t="shared" si="71"/>
        <v>163.81971212342307</v>
      </c>
      <c r="AJ87" s="4">
        <f t="shared" si="80"/>
        <v>3.58838282240316</v>
      </c>
      <c r="AK87" s="5">
        <f t="shared" si="81"/>
        <v>104.09854037932197</v>
      </c>
      <c r="AL87" s="5">
        <f t="shared" si="81"/>
        <v>91.665182218364038</v>
      </c>
      <c r="AM87" s="5">
        <f t="shared" si="81"/>
        <v>0.88184009896780668</v>
      </c>
      <c r="AN87" s="5">
        <f t="shared" si="81"/>
        <v>0.69908127120715879</v>
      </c>
      <c r="AO87" s="5">
        <f t="shared" si="81"/>
        <v>31.607597906269707</v>
      </c>
      <c r="AP87" s="5">
        <f t="shared" si="106"/>
        <v>1.3236571961165842</v>
      </c>
      <c r="AQ87" s="5">
        <f t="shared" si="106"/>
        <v>2.7750262060025443</v>
      </c>
      <c r="AR87" s="5">
        <f t="shared" si="106"/>
        <v>0.48904754398069439</v>
      </c>
      <c r="AS87" s="5">
        <f t="shared" si="106"/>
        <v>5.4299285577668401</v>
      </c>
      <c r="AT87" s="5">
        <f t="shared" si="106"/>
        <v>12.623221352019216</v>
      </c>
      <c r="AW87" s="5">
        <f t="shared" si="74"/>
        <v>-12.799207480286546</v>
      </c>
      <c r="AX87" s="5">
        <f t="shared" si="75"/>
        <v>87.710950076632272</v>
      </c>
      <c r="AY87" s="5">
        <f t="shared" si="107"/>
        <v>75.277591915674336</v>
      </c>
      <c r="AZ87" s="5">
        <f t="shared" si="108"/>
        <v>-15.505750203721899</v>
      </c>
      <c r="BA87" s="5">
        <f t="shared" si="109"/>
        <v>-15.688509031482546</v>
      </c>
      <c r="BB87" s="5">
        <f t="shared" si="110"/>
        <v>15.220007603580001</v>
      </c>
      <c r="BC87" s="5">
        <f t="shared" si="111"/>
        <v>-15.063933106573121</v>
      </c>
      <c r="BD87" s="5">
        <f t="shared" si="112"/>
        <v>-13.612564096687162</v>
      </c>
      <c r="BE87" s="5">
        <f t="shared" si="113"/>
        <v>-15.898542758709011</v>
      </c>
      <c r="BF87" s="5">
        <f t="shared" si="114"/>
        <v>-10.957661744922866</v>
      </c>
      <c r="BG87" s="5">
        <f t="shared" si="115"/>
        <v>-3.7643689506704892</v>
      </c>
      <c r="BJ87" s="3">
        <f t="shared" si="76"/>
        <v>163.81971212342307</v>
      </c>
      <c r="BK87" s="3">
        <f t="shared" si="77"/>
        <v>7693.2107633454789</v>
      </c>
      <c r="BL87" s="3">
        <f t="shared" si="82"/>
        <v>5666.7158446227977</v>
      </c>
      <c r="BM87" s="3">
        <f t="shared" si="83"/>
        <v>240.42828938022171</v>
      </c>
      <c r="BN87" s="3">
        <f t="shared" si="84"/>
        <v>246.12931563090942</v>
      </c>
      <c r="BO87" s="3">
        <f t="shared" si="85"/>
        <v>231.64863145303303</v>
      </c>
      <c r="BP87" s="3">
        <f t="shared" si="86"/>
        <v>226.92208063930971</v>
      </c>
      <c r="BQ87" s="3">
        <f t="shared" si="87"/>
        <v>185.30190128641638</v>
      </c>
      <c r="BR87" s="3">
        <f t="shared" si="88"/>
        <v>252.76366185049872</v>
      </c>
      <c r="BS87" s="3">
        <f t="shared" si="89"/>
        <v>120.07035091614604</v>
      </c>
      <c r="BT87" s="3">
        <f t="shared" si="90"/>
        <v>14.170473596772039</v>
      </c>
      <c r="BX87" s="3">
        <f t="shared" si="91"/>
        <v>-1122.6306483238716</v>
      </c>
      <c r="BY87" s="3">
        <f t="shared" si="92"/>
        <v>-963.49351754505699</v>
      </c>
      <c r="BZ87" s="3">
        <f t="shared" si="93"/>
        <v>198.46131399493197</v>
      </c>
      <c r="CA87" s="3">
        <f t="shared" si="94"/>
        <v>200.80048215029444</v>
      </c>
      <c r="CB87" s="3">
        <f t="shared" si="95"/>
        <v>-194.80403516975926</v>
      </c>
      <c r="CC87" s="3">
        <f t="shared" si="96"/>
        <v>192.80640530018684</v>
      </c>
      <c r="CD87" s="3">
        <f t="shared" si="97"/>
        <v>174.23003221219838</v>
      </c>
      <c r="CE87" s="3">
        <f t="shared" si="98"/>
        <v>203.48874740292388</v>
      </c>
      <c r="CF87" s="3">
        <f t="shared" si="99"/>
        <v>140.24938617206647</v>
      </c>
      <c r="CG87" s="3">
        <f t="shared" si="100"/>
        <v>48.18093923198014</v>
      </c>
    </row>
    <row r="88" spans="1:85">
      <c r="A88" s="1">
        <v>86</v>
      </c>
      <c r="B88" s="19">
        <v>104.09854037932197</v>
      </c>
      <c r="C88" s="20">
        <f t="shared" si="78"/>
        <v>10836.506109105329</v>
      </c>
      <c r="D88" s="3">
        <v>1.961323380241683</v>
      </c>
      <c r="K88" s="3">
        <v>21</v>
      </c>
      <c r="L88" s="5">
        <f t="shared" si="105"/>
        <v>56.194644184162414</v>
      </c>
      <c r="M88" s="5">
        <f t="shared" si="102"/>
        <v>59.003935380396278</v>
      </c>
      <c r="N88" s="3">
        <f t="shared" si="103"/>
        <v>6</v>
      </c>
      <c r="R88" s="25">
        <f t="shared" si="71"/>
        <v>7135.4920979374247</v>
      </c>
      <c r="S88" s="25">
        <f t="shared" si="71"/>
        <v>7981.7036232155633</v>
      </c>
      <c r="T88" s="22">
        <f t="shared" si="71"/>
        <v>7693.2107633454789</v>
      </c>
      <c r="AJ88" s="4">
        <f t="shared" si="80"/>
        <v>104.09854037932197</v>
      </c>
      <c r="AK88" s="5">
        <f t="shared" si="81"/>
        <v>91.665182218364038</v>
      </c>
      <c r="AL88" s="5">
        <f t="shared" si="81"/>
        <v>0.88184009896780668</v>
      </c>
      <c r="AM88" s="5">
        <f t="shared" si="81"/>
        <v>0.69908127120715879</v>
      </c>
      <c r="AN88" s="5">
        <f t="shared" si="81"/>
        <v>31.607597906269707</v>
      </c>
      <c r="AO88" s="5">
        <f t="shared" si="81"/>
        <v>1.3236571961165842</v>
      </c>
      <c r="AP88" s="5">
        <f t="shared" si="106"/>
        <v>2.7750262060025443</v>
      </c>
      <c r="AQ88" s="5">
        <f t="shared" si="106"/>
        <v>0.48904754398069439</v>
      </c>
      <c r="AR88" s="5">
        <f t="shared" si="106"/>
        <v>5.4299285577668401</v>
      </c>
      <c r="AS88" s="5">
        <f t="shared" si="106"/>
        <v>12.623221352019216</v>
      </c>
      <c r="AT88" s="5">
        <f t="shared" si="106"/>
        <v>1.9555038827412035</v>
      </c>
      <c r="AW88" s="5">
        <f t="shared" si="74"/>
        <v>87.710950076632272</v>
      </c>
      <c r="AX88" s="5">
        <f t="shared" si="75"/>
        <v>75.277591915674336</v>
      </c>
      <c r="AY88" s="5">
        <f t="shared" si="107"/>
        <v>-15.505750203721899</v>
      </c>
      <c r="AZ88" s="5">
        <f t="shared" si="108"/>
        <v>-15.688509031482546</v>
      </c>
      <c r="BA88" s="5">
        <f t="shared" si="109"/>
        <v>15.220007603580001</v>
      </c>
      <c r="BB88" s="5">
        <f t="shared" si="110"/>
        <v>-15.063933106573121</v>
      </c>
      <c r="BC88" s="5">
        <f t="shared" si="111"/>
        <v>-13.612564096687162</v>
      </c>
      <c r="BD88" s="5">
        <f t="shared" si="112"/>
        <v>-15.898542758709011</v>
      </c>
      <c r="BE88" s="5">
        <f t="shared" si="113"/>
        <v>-10.957661744922866</v>
      </c>
      <c r="BF88" s="5">
        <f t="shared" si="114"/>
        <v>-3.7643689506704892</v>
      </c>
      <c r="BG88" s="5">
        <f t="shared" si="115"/>
        <v>-14.432086419948503</v>
      </c>
      <c r="BJ88" s="3">
        <f t="shared" si="76"/>
        <v>7693.2107633454789</v>
      </c>
      <c r="BK88" s="3">
        <f t="shared" si="77"/>
        <v>5666.7158446227977</v>
      </c>
      <c r="BL88" s="3">
        <f t="shared" si="82"/>
        <v>240.42828938022171</v>
      </c>
      <c r="BM88" s="3">
        <f t="shared" si="83"/>
        <v>246.12931563090942</v>
      </c>
      <c r="BN88" s="3">
        <f t="shared" si="84"/>
        <v>231.64863145303303</v>
      </c>
      <c r="BO88" s="3">
        <f t="shared" si="85"/>
        <v>226.92208063930971</v>
      </c>
      <c r="BP88" s="3">
        <f t="shared" si="86"/>
        <v>185.30190128641638</v>
      </c>
      <c r="BQ88" s="3">
        <f t="shared" si="87"/>
        <v>252.76366185049872</v>
      </c>
      <c r="BR88" s="3">
        <f t="shared" si="88"/>
        <v>120.07035091614604</v>
      </c>
      <c r="BS88" s="3">
        <f t="shared" si="89"/>
        <v>14.170473596772039</v>
      </c>
      <c r="BT88" s="3">
        <f t="shared" si="90"/>
        <v>208.28511843286199</v>
      </c>
      <c r="BX88" s="3">
        <f t="shared" si="91"/>
        <v>6602.6691064048091</v>
      </c>
      <c r="BY88" s="3">
        <f t="shared" si="92"/>
        <v>-1360.0240820193821</v>
      </c>
      <c r="BZ88" s="3">
        <f t="shared" si="93"/>
        <v>-1376.0540324371602</v>
      </c>
      <c r="CA88" s="3">
        <f t="shared" si="94"/>
        <v>1334.9613270835691</v>
      </c>
      <c r="CB88" s="3">
        <f t="shared" si="95"/>
        <v>-1321.2718846683631</v>
      </c>
      <c r="CC88" s="3">
        <f t="shared" si="96"/>
        <v>-1193.9709298994846</v>
      </c>
      <c r="CD88" s="3">
        <f t="shared" si="97"/>
        <v>-1394.4762902003297</v>
      </c>
      <c r="CE88" s="3">
        <f t="shared" si="98"/>
        <v>-961.10692226555284</v>
      </c>
      <c r="CF88" s="3">
        <f t="shared" si="99"/>
        <v>-330.17637710228388</v>
      </c>
      <c r="CG88" s="3">
        <f t="shared" si="100"/>
        <v>-1265.8520114817456</v>
      </c>
    </row>
    <row r="89" spans="1:85">
      <c r="A89" s="1">
        <v>87</v>
      </c>
      <c r="B89" s="19">
        <v>91.665182218364038</v>
      </c>
      <c r="C89" s="20">
        <f t="shared" si="78"/>
        <v>8402.5056311258832</v>
      </c>
      <c r="D89" s="3">
        <v>1.9687947335248106</v>
      </c>
      <c r="K89" s="3">
        <v>22</v>
      </c>
      <c r="L89" s="5">
        <f t="shared" si="105"/>
        <v>59.003935380396278</v>
      </c>
      <c r="M89" s="5">
        <f t="shared" si="102"/>
        <v>61.813226576630143</v>
      </c>
      <c r="N89" s="3">
        <f t="shared" si="103"/>
        <v>2</v>
      </c>
      <c r="R89" s="25">
        <f t="shared" si="71"/>
        <v>5189.543159852572</v>
      </c>
      <c r="S89" s="25">
        <f t="shared" si="71"/>
        <v>5914.6901154717689</v>
      </c>
      <c r="T89" s="22">
        <f t="shared" si="71"/>
        <v>5666.7158446227977</v>
      </c>
      <c r="AJ89" s="4">
        <f t="shared" si="80"/>
        <v>91.665182218364038</v>
      </c>
      <c r="AK89" s="5">
        <f t="shared" si="81"/>
        <v>0.88184009896780668</v>
      </c>
      <c r="AL89" s="5">
        <f t="shared" si="81"/>
        <v>0.69908127120715879</v>
      </c>
      <c r="AM89" s="5">
        <f t="shared" si="81"/>
        <v>31.607597906269707</v>
      </c>
      <c r="AN89" s="5">
        <f t="shared" si="81"/>
        <v>1.3236571961165842</v>
      </c>
      <c r="AO89" s="5">
        <f t="shared" si="81"/>
        <v>2.7750262060025443</v>
      </c>
      <c r="AP89" s="5">
        <f t="shared" si="106"/>
        <v>0.48904754398069439</v>
      </c>
      <c r="AQ89" s="5">
        <f t="shared" si="106"/>
        <v>5.4299285577668401</v>
      </c>
      <c r="AR89" s="5">
        <f t="shared" si="106"/>
        <v>12.623221352019216</v>
      </c>
      <c r="AS89" s="5">
        <f t="shared" si="106"/>
        <v>1.9555038827412035</v>
      </c>
      <c r="AT89" s="5">
        <f t="shared" si="106"/>
        <v>2.390895634928623</v>
      </c>
      <c r="AW89" s="5">
        <f t="shared" si="74"/>
        <v>75.277591915674336</v>
      </c>
      <c r="AX89" s="5">
        <f t="shared" si="75"/>
        <v>-15.505750203721899</v>
      </c>
      <c r="AY89" s="5">
        <f t="shared" si="107"/>
        <v>-15.688509031482546</v>
      </c>
      <c r="AZ89" s="5">
        <f t="shared" si="108"/>
        <v>15.220007603580001</v>
      </c>
      <c r="BA89" s="5">
        <f t="shared" si="109"/>
        <v>-15.063933106573121</v>
      </c>
      <c r="BB89" s="5">
        <f t="shared" si="110"/>
        <v>-13.612564096687162</v>
      </c>
      <c r="BC89" s="5">
        <f t="shared" si="111"/>
        <v>-15.898542758709011</v>
      </c>
      <c r="BD89" s="5">
        <f t="shared" si="112"/>
        <v>-10.957661744922866</v>
      </c>
      <c r="BE89" s="5">
        <f t="shared" si="113"/>
        <v>-3.7643689506704892</v>
      </c>
      <c r="BF89" s="5">
        <f t="shared" si="114"/>
        <v>-14.432086419948503</v>
      </c>
      <c r="BG89" s="5">
        <f t="shared" si="115"/>
        <v>-13.996694667761084</v>
      </c>
      <c r="BJ89" s="3">
        <f t="shared" si="76"/>
        <v>5666.7158446227977</v>
      </c>
      <c r="BK89" s="3">
        <f t="shared" si="77"/>
        <v>240.42828938022171</v>
      </c>
      <c r="BL89" s="3">
        <f t="shared" si="82"/>
        <v>246.12931563090942</v>
      </c>
      <c r="BM89" s="3">
        <f t="shared" si="83"/>
        <v>231.64863145303303</v>
      </c>
      <c r="BN89" s="3">
        <f t="shared" si="84"/>
        <v>226.92208063930971</v>
      </c>
      <c r="BO89" s="3">
        <f t="shared" si="85"/>
        <v>185.30190128641638</v>
      </c>
      <c r="BP89" s="3">
        <f t="shared" si="86"/>
        <v>252.76366185049872</v>
      </c>
      <c r="BQ89" s="3">
        <f t="shared" si="87"/>
        <v>120.07035091614604</v>
      </c>
      <c r="BR89" s="3">
        <f t="shared" si="88"/>
        <v>14.170473596772039</v>
      </c>
      <c r="BS89" s="3">
        <f t="shared" si="89"/>
        <v>208.28511843286199</v>
      </c>
      <c r="BT89" s="3">
        <f t="shared" si="90"/>
        <v>195.90746162253154</v>
      </c>
      <c r="BX89" s="3">
        <f t="shared" si="91"/>
        <v>-1167.2355361821612</v>
      </c>
      <c r="BY89" s="3">
        <f t="shared" si="92"/>
        <v>-1180.9931806373143</v>
      </c>
      <c r="BZ89" s="3">
        <f t="shared" si="93"/>
        <v>1145.7255213357557</v>
      </c>
      <c r="CA89" s="3">
        <f t="shared" si="94"/>
        <v>-1133.9766090416276</v>
      </c>
      <c r="CB89" s="3">
        <f t="shared" si="95"/>
        <v>-1024.7210449963761</v>
      </c>
      <c r="CC89" s="3">
        <f t="shared" si="96"/>
        <v>-1196.8040138439962</v>
      </c>
      <c r="CD89" s="3">
        <f t="shared" si="97"/>
        <v>-824.86638918429946</v>
      </c>
      <c r="CE89" s="3">
        <f t="shared" si="98"/>
        <v>-283.3726296886083</v>
      </c>
      <c r="CF89" s="3">
        <f t="shared" si="99"/>
        <v>-1086.4127120126288</v>
      </c>
      <c r="CG89" s="3">
        <f t="shared" si="100"/>
        <v>-1053.6374693680139</v>
      </c>
    </row>
    <row r="90" spans="1:85">
      <c r="A90" s="1">
        <v>88</v>
      </c>
      <c r="B90" s="19">
        <v>0.88184009896780668</v>
      </c>
      <c r="C90" s="20">
        <f t="shared" si="78"/>
        <v>0.77764196014755105</v>
      </c>
      <c r="D90" s="3">
        <v>2.0139838305258695</v>
      </c>
      <c r="K90" s="3">
        <v>23</v>
      </c>
      <c r="L90" s="5">
        <f t="shared" si="105"/>
        <v>61.813226576630143</v>
      </c>
      <c r="M90" s="5">
        <f t="shared" si="102"/>
        <v>64.622517772864001</v>
      </c>
      <c r="N90" s="3">
        <f t="shared" si="103"/>
        <v>1</v>
      </c>
      <c r="R90" s="25">
        <f t="shared" si="71"/>
        <v>351.36971038291193</v>
      </c>
      <c r="S90" s="25">
        <f t="shared" si="71"/>
        <v>192.55224515908219</v>
      </c>
      <c r="T90" s="22">
        <f t="shared" si="71"/>
        <v>240.42828938022171</v>
      </c>
      <c r="AJ90" s="4">
        <f t="shared" si="80"/>
        <v>0.88184009896780668</v>
      </c>
      <c r="AK90" s="5">
        <f t="shared" si="81"/>
        <v>0.69908127120715879</v>
      </c>
      <c r="AL90" s="5">
        <f t="shared" si="81"/>
        <v>31.607597906269707</v>
      </c>
      <c r="AM90" s="5">
        <f t="shared" si="81"/>
        <v>1.3236571961165842</v>
      </c>
      <c r="AN90" s="5">
        <f t="shared" si="81"/>
        <v>2.7750262060025443</v>
      </c>
      <c r="AO90" s="5">
        <f t="shared" si="81"/>
        <v>0.48904754398069439</v>
      </c>
      <c r="AP90" s="5">
        <f t="shared" si="106"/>
        <v>5.4299285577668401</v>
      </c>
      <c r="AQ90" s="5">
        <f t="shared" si="106"/>
        <v>12.623221352019216</v>
      </c>
      <c r="AR90" s="5">
        <f t="shared" si="106"/>
        <v>1.9555038827412035</v>
      </c>
      <c r="AS90" s="5">
        <f t="shared" si="106"/>
        <v>2.390895634928623</v>
      </c>
      <c r="AT90" s="5">
        <f t="shared" si="106"/>
        <v>0.81545812877604962</v>
      </c>
      <c r="AW90" s="5">
        <f t="shared" si="74"/>
        <v>-15.505750203721899</v>
      </c>
      <c r="AX90" s="5">
        <f t="shared" si="75"/>
        <v>-15.688509031482546</v>
      </c>
      <c r="AY90" s="5">
        <f t="shared" si="107"/>
        <v>15.220007603580001</v>
      </c>
      <c r="AZ90" s="5">
        <f t="shared" si="108"/>
        <v>-15.063933106573121</v>
      </c>
      <c r="BA90" s="5">
        <f t="shared" si="109"/>
        <v>-13.612564096687162</v>
      </c>
      <c r="BB90" s="5">
        <f t="shared" si="110"/>
        <v>-15.898542758709011</v>
      </c>
      <c r="BC90" s="5">
        <f t="shared" si="111"/>
        <v>-10.957661744922866</v>
      </c>
      <c r="BD90" s="5">
        <f t="shared" si="112"/>
        <v>-3.7643689506704892</v>
      </c>
      <c r="BE90" s="5">
        <f t="shared" si="113"/>
        <v>-14.432086419948503</v>
      </c>
      <c r="BF90" s="5">
        <f t="shared" si="114"/>
        <v>-13.996694667761084</v>
      </c>
      <c r="BG90" s="5">
        <f t="shared" si="115"/>
        <v>-15.572132173913657</v>
      </c>
      <c r="BJ90" s="3">
        <f t="shared" si="76"/>
        <v>240.42828938022171</v>
      </c>
      <c r="BK90" s="3">
        <f t="shared" si="77"/>
        <v>246.12931563090942</v>
      </c>
      <c r="BL90" s="3">
        <f t="shared" si="82"/>
        <v>231.64863145303303</v>
      </c>
      <c r="BM90" s="3">
        <f t="shared" si="83"/>
        <v>226.92208063930971</v>
      </c>
      <c r="BN90" s="3">
        <f t="shared" si="84"/>
        <v>185.30190128641638</v>
      </c>
      <c r="BO90" s="3">
        <f t="shared" si="85"/>
        <v>252.76366185049872</v>
      </c>
      <c r="BP90" s="3">
        <f t="shared" si="86"/>
        <v>120.07035091614604</v>
      </c>
      <c r="BQ90" s="3">
        <f t="shared" si="87"/>
        <v>14.170473596772039</v>
      </c>
      <c r="BR90" s="3">
        <f t="shared" si="88"/>
        <v>208.28511843286199</v>
      </c>
      <c r="BS90" s="3">
        <f t="shared" si="89"/>
        <v>195.90746162253154</v>
      </c>
      <c r="BT90" s="3">
        <f t="shared" si="90"/>
        <v>242.49130044183687</v>
      </c>
      <c r="BX90" s="3">
        <f t="shared" si="91"/>
        <v>243.26210211100334</v>
      </c>
      <c r="BY90" s="3">
        <f t="shared" si="92"/>
        <v>-235.99763599985945</v>
      </c>
      <c r="BZ90" s="3">
        <f t="shared" si="93"/>
        <v>233.57758383609922</v>
      </c>
      <c r="CA90" s="3">
        <f t="shared" si="94"/>
        <v>211.07301851538438</v>
      </c>
      <c r="CB90" s="3">
        <f t="shared" si="95"/>
        <v>246.51883261973356</v>
      </c>
      <c r="CC90" s="3">
        <f t="shared" si="96"/>
        <v>169.9067658336534</v>
      </c>
      <c r="CD90" s="3">
        <f t="shared" si="97"/>
        <v>58.36936462374333</v>
      </c>
      <c r="CE90" s="3">
        <f t="shared" si="98"/>
        <v>223.78032694624855</v>
      </c>
      <c r="CF90" s="3">
        <f t="shared" si="99"/>
        <v>217.02925119606962</v>
      </c>
      <c r="CG90" s="3">
        <f t="shared" si="100"/>
        <v>241.457591628046</v>
      </c>
    </row>
    <row r="91" spans="1:85">
      <c r="A91" s="1">
        <v>89</v>
      </c>
      <c r="B91" s="19">
        <v>0.69908127120715879</v>
      </c>
      <c r="C91" s="20">
        <f t="shared" si="78"/>
        <v>0.48871462375261709</v>
      </c>
      <c r="D91" s="3">
        <v>2.0204640665983771</v>
      </c>
      <c r="K91" s="3">
        <v>24</v>
      </c>
      <c r="L91" s="5">
        <f t="shared" si="105"/>
        <v>64.622517772864001</v>
      </c>
      <c r="M91" s="5">
        <f t="shared" si="102"/>
        <v>67.431808969097858</v>
      </c>
      <c r="N91" s="3">
        <f t="shared" si="103"/>
        <v>1</v>
      </c>
      <c r="R91" s="25">
        <f t="shared" si="71"/>
        <v>358.25468780846609</v>
      </c>
      <c r="S91" s="25">
        <f t="shared" si="71"/>
        <v>197.65768574931116</v>
      </c>
      <c r="T91" s="22">
        <f t="shared" si="71"/>
        <v>246.12931563090942</v>
      </c>
      <c r="AJ91" s="4">
        <f t="shared" si="80"/>
        <v>0.69908127120715879</v>
      </c>
      <c r="AK91" s="5">
        <f t="shared" si="81"/>
        <v>31.607597906269707</v>
      </c>
      <c r="AL91" s="5">
        <f t="shared" si="81"/>
        <v>1.3236571961165842</v>
      </c>
      <c r="AM91" s="5">
        <f t="shared" si="81"/>
        <v>2.7750262060025443</v>
      </c>
      <c r="AN91" s="5">
        <f t="shared" si="81"/>
        <v>0.48904754398069439</v>
      </c>
      <c r="AO91" s="5">
        <f t="shared" si="81"/>
        <v>5.4299285577668401</v>
      </c>
      <c r="AP91" s="5">
        <f t="shared" si="106"/>
        <v>12.623221352019216</v>
      </c>
      <c r="AQ91" s="5">
        <f t="shared" si="106"/>
        <v>1.9555038827412035</v>
      </c>
      <c r="AR91" s="5">
        <f t="shared" si="106"/>
        <v>2.390895634928623</v>
      </c>
      <c r="AS91" s="5">
        <f t="shared" si="106"/>
        <v>0.81545812877604962</v>
      </c>
      <c r="AT91" s="5">
        <f t="shared" si="106"/>
        <v>0.41063414316028479</v>
      </c>
      <c r="AW91" s="5">
        <f t="shared" si="74"/>
        <v>-15.688509031482546</v>
      </c>
      <c r="AX91" s="5">
        <f t="shared" si="75"/>
        <v>15.220007603580001</v>
      </c>
      <c r="AY91" s="5">
        <f t="shared" si="107"/>
        <v>-15.063933106573121</v>
      </c>
      <c r="AZ91" s="5">
        <f t="shared" si="108"/>
        <v>-13.612564096687162</v>
      </c>
      <c r="BA91" s="5">
        <f t="shared" si="109"/>
        <v>-15.898542758709011</v>
      </c>
      <c r="BB91" s="5">
        <f t="shared" si="110"/>
        <v>-10.957661744922866</v>
      </c>
      <c r="BC91" s="5">
        <f t="shared" si="111"/>
        <v>-3.7643689506704892</v>
      </c>
      <c r="BD91" s="5">
        <f t="shared" si="112"/>
        <v>-14.432086419948503</v>
      </c>
      <c r="BE91" s="5">
        <f t="shared" si="113"/>
        <v>-13.996694667761084</v>
      </c>
      <c r="BF91" s="5">
        <f t="shared" si="114"/>
        <v>-15.572132173913657</v>
      </c>
      <c r="BG91" s="5">
        <f t="shared" si="115"/>
        <v>-15.97695615952942</v>
      </c>
      <c r="BJ91" s="3">
        <f t="shared" si="76"/>
        <v>246.12931563090942</v>
      </c>
      <c r="BK91" s="3">
        <f t="shared" si="77"/>
        <v>231.64863145303303</v>
      </c>
      <c r="BL91" s="3">
        <f t="shared" si="82"/>
        <v>226.92208063930971</v>
      </c>
      <c r="BM91" s="3">
        <f t="shared" si="83"/>
        <v>185.30190128641638</v>
      </c>
      <c r="BN91" s="3">
        <f t="shared" si="84"/>
        <v>252.76366185049872</v>
      </c>
      <c r="BO91" s="3">
        <f t="shared" si="85"/>
        <v>120.07035091614604</v>
      </c>
      <c r="BP91" s="3">
        <f t="shared" si="86"/>
        <v>14.170473596772039</v>
      </c>
      <c r="BQ91" s="3">
        <f t="shared" si="87"/>
        <v>208.28511843286199</v>
      </c>
      <c r="BR91" s="3">
        <f t="shared" si="88"/>
        <v>195.90746162253154</v>
      </c>
      <c r="BS91" s="3">
        <f t="shared" si="89"/>
        <v>242.49130044183687</v>
      </c>
      <c r="BT91" s="3">
        <f t="shared" si="90"/>
        <v>255.26312812352509</v>
      </c>
      <c r="BX91" s="3">
        <f t="shared" si="91"/>
        <v>-238.77922674799788</v>
      </c>
      <c r="BY91" s="3">
        <f t="shared" si="92"/>
        <v>236.33065059212134</v>
      </c>
      <c r="BZ91" s="3">
        <f t="shared" si="93"/>
        <v>213.56083477251158</v>
      </c>
      <c r="CA91" s="3">
        <f t="shared" si="94"/>
        <v>249.42443165741776</v>
      </c>
      <c r="CB91" s="3">
        <f t="shared" si="95"/>
        <v>171.90937524915319</v>
      </c>
      <c r="CC91" s="3">
        <f t="shared" si="96"/>
        <v>59.057336280426448</v>
      </c>
      <c r="CD91" s="3">
        <f t="shared" si="97"/>
        <v>226.41791814249868</v>
      </c>
      <c r="CE91" s="3">
        <f t="shared" si="98"/>
        <v>219.58727070607335</v>
      </c>
      <c r="CF91" s="3">
        <f t="shared" si="99"/>
        <v>244.30353624988433</v>
      </c>
      <c r="CG91" s="3">
        <f t="shared" si="100"/>
        <v>250.65462100437801</v>
      </c>
    </row>
    <row r="92" spans="1:85">
      <c r="A92" s="1">
        <v>90</v>
      </c>
      <c r="B92" s="19">
        <v>31.607597906269707</v>
      </c>
      <c r="C92" s="20">
        <f t="shared" si="78"/>
        <v>999.04024540442515</v>
      </c>
      <c r="D92" s="3">
        <v>2.0568045136031801</v>
      </c>
      <c r="K92" s="3">
        <v>25</v>
      </c>
      <c r="L92" s="5">
        <f t="shared" si="105"/>
        <v>67.431808969097858</v>
      </c>
      <c r="M92" s="5">
        <f t="shared" si="102"/>
        <v>70.241100165331716</v>
      </c>
      <c r="N92" s="3">
        <f t="shared" si="103"/>
        <v>1</v>
      </c>
      <c r="R92" s="25">
        <f t="shared" si="71"/>
        <v>143.54195447679038</v>
      </c>
      <c r="S92" s="25">
        <f t="shared" si="71"/>
        <v>283.90356848727566</v>
      </c>
      <c r="T92" s="22">
        <f t="shared" si="71"/>
        <v>231.64863145303303</v>
      </c>
      <c r="AJ92" s="4">
        <f t="shared" si="80"/>
        <v>31.607597906269707</v>
      </c>
      <c r="AK92" s="5">
        <f t="shared" si="81"/>
        <v>1.3236571961165842</v>
      </c>
      <c r="AL92" s="5">
        <f t="shared" si="81"/>
        <v>2.7750262060025443</v>
      </c>
      <c r="AM92" s="5">
        <f t="shared" si="81"/>
        <v>0.48904754398069439</v>
      </c>
      <c r="AN92" s="5">
        <f t="shared" si="81"/>
        <v>5.4299285577668401</v>
      </c>
      <c r="AO92" s="5">
        <f t="shared" si="81"/>
        <v>12.623221352019216</v>
      </c>
      <c r="AP92" s="5">
        <f t="shared" si="106"/>
        <v>1.9555038827412035</v>
      </c>
      <c r="AQ92" s="5">
        <f t="shared" si="106"/>
        <v>2.390895634928623</v>
      </c>
      <c r="AR92" s="5">
        <f t="shared" si="106"/>
        <v>0.81545812877604962</v>
      </c>
      <c r="AS92" s="5">
        <f t="shared" si="106"/>
        <v>0.41063414316028479</v>
      </c>
      <c r="AT92" s="5">
        <f t="shared" si="106"/>
        <v>3.7064436624244612</v>
      </c>
      <c r="AW92" s="5">
        <f t="shared" si="74"/>
        <v>15.220007603580001</v>
      </c>
      <c r="AX92" s="5">
        <f t="shared" si="75"/>
        <v>-15.063933106573121</v>
      </c>
      <c r="AY92" s="5">
        <f t="shared" si="107"/>
        <v>-13.612564096687162</v>
      </c>
      <c r="AZ92" s="5">
        <f t="shared" si="108"/>
        <v>-15.898542758709011</v>
      </c>
      <c r="BA92" s="5">
        <f t="shared" si="109"/>
        <v>-10.957661744922866</v>
      </c>
      <c r="BB92" s="5">
        <f t="shared" si="110"/>
        <v>-3.7643689506704892</v>
      </c>
      <c r="BC92" s="5">
        <f t="shared" si="111"/>
        <v>-14.432086419948503</v>
      </c>
      <c r="BD92" s="5">
        <f t="shared" si="112"/>
        <v>-13.996694667761084</v>
      </c>
      <c r="BE92" s="5">
        <f t="shared" si="113"/>
        <v>-15.572132173913657</v>
      </c>
      <c r="BF92" s="5">
        <f t="shared" si="114"/>
        <v>-15.97695615952942</v>
      </c>
      <c r="BG92" s="5">
        <f t="shared" si="115"/>
        <v>-12.681146640265244</v>
      </c>
      <c r="BJ92" s="3">
        <f t="shared" si="76"/>
        <v>231.64863145303303</v>
      </c>
      <c r="BK92" s="3">
        <f t="shared" si="77"/>
        <v>226.92208063930971</v>
      </c>
      <c r="BL92" s="3">
        <f t="shared" si="82"/>
        <v>185.30190128641638</v>
      </c>
      <c r="BM92" s="3">
        <f t="shared" si="83"/>
        <v>252.76366185049872</v>
      </c>
      <c r="BN92" s="3">
        <f t="shared" si="84"/>
        <v>120.07035091614604</v>
      </c>
      <c r="BO92" s="3">
        <f t="shared" si="85"/>
        <v>14.170473596772039</v>
      </c>
      <c r="BP92" s="3">
        <f t="shared" si="86"/>
        <v>208.28511843286199</v>
      </c>
      <c r="BQ92" s="3">
        <f t="shared" si="87"/>
        <v>195.90746162253154</v>
      </c>
      <c r="BR92" s="3">
        <f t="shared" si="88"/>
        <v>242.49130044183687</v>
      </c>
      <c r="BS92" s="3">
        <f t="shared" si="89"/>
        <v>255.26312812352509</v>
      </c>
      <c r="BT92" s="3">
        <f t="shared" si="90"/>
        <v>160.81148011191047</v>
      </c>
      <c r="BX92" s="3">
        <f t="shared" si="91"/>
        <v>-229.27317642186341</v>
      </c>
      <c r="BY92" s="3">
        <f t="shared" si="92"/>
        <v>-207.18332905579874</v>
      </c>
      <c r="BZ92" s="3">
        <f t="shared" si="93"/>
        <v>-241.97594167339292</v>
      </c>
      <c r="CA92" s="3">
        <f t="shared" si="94"/>
        <v>-166.77569507518373</v>
      </c>
      <c r="CB92" s="3">
        <f t="shared" si="95"/>
        <v>-57.293724051885313</v>
      </c>
      <c r="CC92" s="3">
        <f t="shared" si="96"/>
        <v>-219.65646504713987</v>
      </c>
      <c r="CD92" s="3">
        <f t="shared" si="97"/>
        <v>-213.02979926831134</v>
      </c>
      <c r="CE92" s="3">
        <f t="shared" si="98"/>
        <v>-237.00797009091863</v>
      </c>
      <c r="CF92" s="3">
        <f t="shared" si="99"/>
        <v>-243.16939423010211</v>
      </c>
      <c r="CG92" s="3">
        <f t="shared" si="100"/>
        <v>-193.00714828694998</v>
      </c>
    </row>
    <row r="93" spans="1:85">
      <c r="A93" s="1">
        <v>91</v>
      </c>
      <c r="B93" s="19">
        <v>1.3236571961165842</v>
      </c>
      <c r="C93" s="20">
        <f t="shared" si="78"/>
        <v>1.7520683728312174</v>
      </c>
      <c r="D93" s="3">
        <v>2.0912788079228233</v>
      </c>
      <c r="K93" s="3">
        <v>26</v>
      </c>
      <c r="L93" s="5">
        <f t="shared" si="105"/>
        <v>70.241100165331716</v>
      </c>
      <c r="M93" s="5">
        <f t="shared" si="102"/>
        <v>73.050391361565573</v>
      </c>
      <c r="N93" s="3">
        <f t="shared" si="103"/>
        <v>0</v>
      </c>
      <c r="R93" s="25">
        <f t="shared" si="71"/>
        <v>335.00131502341185</v>
      </c>
      <c r="S93" s="25">
        <f t="shared" si="71"/>
        <v>180.48585703220886</v>
      </c>
      <c r="T93" s="22">
        <f t="shared" si="71"/>
        <v>226.92208063930971</v>
      </c>
      <c r="AJ93" s="4">
        <f t="shared" si="80"/>
        <v>1.3236571961165842</v>
      </c>
      <c r="AK93" s="5">
        <f t="shared" si="81"/>
        <v>2.7750262060025443</v>
      </c>
      <c r="AL93" s="5">
        <f t="shared" si="81"/>
        <v>0.48904754398069439</v>
      </c>
      <c r="AM93" s="5">
        <f t="shared" si="81"/>
        <v>5.4299285577668401</v>
      </c>
      <c r="AN93" s="5">
        <f t="shared" si="81"/>
        <v>12.623221352019216</v>
      </c>
      <c r="AO93" s="5">
        <f t="shared" si="81"/>
        <v>1.9555038827412035</v>
      </c>
      <c r="AP93" s="5">
        <f t="shared" si="106"/>
        <v>2.390895634928623</v>
      </c>
      <c r="AQ93" s="5">
        <f t="shared" si="106"/>
        <v>0.81545812877604962</v>
      </c>
      <c r="AR93" s="5">
        <f t="shared" si="106"/>
        <v>0.41063414316028479</v>
      </c>
      <c r="AS93" s="5">
        <f t="shared" si="106"/>
        <v>3.7064436624244612</v>
      </c>
      <c r="AT93" s="5">
        <f t="shared" si="106"/>
        <v>2.8250937652705255</v>
      </c>
      <c r="AW93" s="5">
        <f t="shared" si="74"/>
        <v>-15.063933106573121</v>
      </c>
      <c r="AX93" s="5">
        <f t="shared" si="75"/>
        <v>-13.612564096687162</v>
      </c>
      <c r="AY93" s="5">
        <f t="shared" si="107"/>
        <v>-15.898542758709011</v>
      </c>
      <c r="AZ93" s="5">
        <f t="shared" si="108"/>
        <v>-10.957661744922866</v>
      </c>
      <c r="BA93" s="5">
        <f t="shared" si="109"/>
        <v>-3.7643689506704892</v>
      </c>
      <c r="BB93" s="5">
        <f t="shared" si="110"/>
        <v>-14.432086419948503</v>
      </c>
      <c r="BC93" s="5">
        <f t="shared" si="111"/>
        <v>-13.996694667761084</v>
      </c>
      <c r="BD93" s="5">
        <f t="shared" si="112"/>
        <v>-15.572132173913657</v>
      </c>
      <c r="BE93" s="5">
        <f t="shared" si="113"/>
        <v>-15.97695615952942</v>
      </c>
      <c r="BF93" s="5">
        <f t="shared" si="114"/>
        <v>-12.681146640265244</v>
      </c>
      <c r="BG93" s="5">
        <f t="shared" si="115"/>
        <v>-13.562496537419181</v>
      </c>
      <c r="BJ93" s="3">
        <f t="shared" si="76"/>
        <v>226.92208063930971</v>
      </c>
      <c r="BK93" s="3">
        <f t="shared" si="77"/>
        <v>185.30190128641638</v>
      </c>
      <c r="BL93" s="3">
        <f t="shared" si="82"/>
        <v>252.76366185049872</v>
      </c>
      <c r="BM93" s="3">
        <f t="shared" si="83"/>
        <v>120.07035091614604</v>
      </c>
      <c r="BN93" s="3">
        <f t="shared" si="84"/>
        <v>14.170473596772039</v>
      </c>
      <c r="BO93" s="3">
        <f t="shared" si="85"/>
        <v>208.28511843286199</v>
      </c>
      <c r="BP93" s="3">
        <f t="shared" si="86"/>
        <v>195.90746162253154</v>
      </c>
      <c r="BQ93" s="3">
        <f t="shared" si="87"/>
        <v>242.49130044183687</v>
      </c>
      <c r="BR93" s="3">
        <f t="shared" si="88"/>
        <v>255.26312812352509</v>
      </c>
      <c r="BS93" s="3">
        <f t="shared" si="89"/>
        <v>160.81148011191047</v>
      </c>
      <c r="BT93" s="3">
        <f t="shared" si="90"/>
        <v>183.94131232750726</v>
      </c>
      <c r="BX93" s="3">
        <f t="shared" si="91"/>
        <v>205.05875496143437</v>
      </c>
      <c r="BY93" s="3">
        <f t="shared" si="92"/>
        <v>239.49458460918501</v>
      </c>
      <c r="BZ93" s="3">
        <f t="shared" si="93"/>
        <v>165.06548352997336</v>
      </c>
      <c r="CA93" s="3">
        <f t="shared" si="94"/>
        <v>56.706202061361097</v>
      </c>
      <c r="CB93" s="3">
        <f t="shared" si="95"/>
        <v>217.40398441838659</v>
      </c>
      <c r="CC93" s="3">
        <f t="shared" si="96"/>
        <v>210.84527218828165</v>
      </c>
      <c r="CD93" s="3">
        <f t="shared" si="97"/>
        <v>234.57755739455038</v>
      </c>
      <c r="CE93" s="3">
        <f t="shared" si="98"/>
        <v>240.67579883380256</v>
      </c>
      <c r="CF93" s="3">
        <f t="shared" si="99"/>
        <v>191.0279447036001</v>
      </c>
      <c r="CG93" s="3">
        <f t="shared" si="100"/>
        <v>204.30454059781212</v>
      </c>
    </row>
    <row r="94" spans="1:85">
      <c r="A94" s="1">
        <v>92</v>
      </c>
      <c r="B94" s="19">
        <v>2.7750262060025443</v>
      </c>
      <c r="C94" s="20">
        <f t="shared" si="78"/>
        <v>7.7007704440008755</v>
      </c>
      <c r="D94" s="3">
        <v>2.1217200641772109</v>
      </c>
      <c r="K94" s="3">
        <v>27</v>
      </c>
      <c r="L94" s="5">
        <f t="shared" si="105"/>
        <v>73.050391361565573</v>
      </c>
      <c r="M94" s="5">
        <f t="shared" si="102"/>
        <v>75.859682557799431</v>
      </c>
      <c r="N94" s="3">
        <f t="shared" si="103"/>
        <v>0</v>
      </c>
      <c r="R94" s="25">
        <f t="shared" si="71"/>
        <v>283.97885362770711</v>
      </c>
      <c r="S94" s="25">
        <f t="shared" si="71"/>
        <v>143.59548789376024</v>
      </c>
      <c r="T94" s="22">
        <f t="shared" si="71"/>
        <v>185.30190128641638</v>
      </c>
      <c r="AJ94" s="4">
        <f t="shared" si="80"/>
        <v>2.7750262060025443</v>
      </c>
      <c r="AK94" s="5">
        <f t="shared" si="81"/>
        <v>0.48904754398069439</v>
      </c>
      <c r="AL94" s="5">
        <f t="shared" si="81"/>
        <v>5.4299285577668401</v>
      </c>
      <c r="AM94" s="5">
        <f t="shared" si="81"/>
        <v>12.623221352019216</v>
      </c>
      <c r="AN94" s="5">
        <f t="shared" si="81"/>
        <v>1.9555038827412035</v>
      </c>
      <c r="AO94" s="5">
        <f t="shared" si="81"/>
        <v>2.390895634928623</v>
      </c>
      <c r="AP94" s="5">
        <f t="shared" si="106"/>
        <v>0.81545812877604962</v>
      </c>
      <c r="AQ94" s="5">
        <f t="shared" si="106"/>
        <v>0.41063414316028479</v>
      </c>
      <c r="AR94" s="5">
        <f t="shared" si="106"/>
        <v>3.7064436624244612</v>
      </c>
      <c r="AS94" s="5">
        <f t="shared" si="106"/>
        <v>2.8250937652705255</v>
      </c>
      <c r="AT94" s="5">
        <f t="shared" si="106"/>
        <v>5.6640054799578508</v>
      </c>
      <c r="AW94" s="5">
        <f t="shared" si="74"/>
        <v>-13.612564096687162</v>
      </c>
      <c r="AX94" s="5">
        <f t="shared" si="75"/>
        <v>-15.898542758709011</v>
      </c>
      <c r="AY94" s="5">
        <f t="shared" si="107"/>
        <v>-10.957661744922866</v>
      </c>
      <c r="AZ94" s="5">
        <f t="shared" si="108"/>
        <v>-3.7643689506704892</v>
      </c>
      <c r="BA94" s="5">
        <f t="shared" si="109"/>
        <v>-14.432086419948503</v>
      </c>
      <c r="BB94" s="5">
        <f t="shared" si="110"/>
        <v>-13.996694667761084</v>
      </c>
      <c r="BC94" s="5">
        <f t="shared" si="111"/>
        <v>-15.572132173913657</v>
      </c>
      <c r="BD94" s="5">
        <f t="shared" si="112"/>
        <v>-15.97695615952942</v>
      </c>
      <c r="BE94" s="5">
        <f t="shared" si="113"/>
        <v>-12.681146640265244</v>
      </c>
      <c r="BF94" s="5">
        <f t="shared" si="114"/>
        <v>-13.562496537419181</v>
      </c>
      <c r="BG94" s="5">
        <f t="shared" si="115"/>
        <v>-10.723584822731855</v>
      </c>
      <c r="BJ94" s="3">
        <f t="shared" si="76"/>
        <v>185.30190128641638</v>
      </c>
      <c r="BK94" s="3">
        <f t="shared" si="77"/>
        <v>252.76366185049872</v>
      </c>
      <c r="BL94" s="3">
        <f t="shared" si="82"/>
        <v>120.07035091614604</v>
      </c>
      <c r="BM94" s="3">
        <f t="shared" si="83"/>
        <v>14.170473596772039</v>
      </c>
      <c r="BN94" s="3">
        <f t="shared" si="84"/>
        <v>208.28511843286199</v>
      </c>
      <c r="BO94" s="3">
        <f t="shared" si="85"/>
        <v>195.90746162253154</v>
      </c>
      <c r="BP94" s="3">
        <f t="shared" si="86"/>
        <v>242.49130044183687</v>
      </c>
      <c r="BQ94" s="3">
        <f t="shared" si="87"/>
        <v>255.26312812352509</v>
      </c>
      <c r="BR94" s="3">
        <f t="shared" si="88"/>
        <v>160.81148011191047</v>
      </c>
      <c r="BS94" s="3">
        <f t="shared" si="89"/>
        <v>183.94131232750726</v>
      </c>
      <c r="BT94" s="3">
        <f t="shared" si="90"/>
        <v>114.99527145032499</v>
      </c>
      <c r="BX94" s="3">
        <f t="shared" si="91"/>
        <v>216.41993234684796</v>
      </c>
      <c r="BY94" s="3">
        <f t="shared" si="92"/>
        <v>149.16187285257942</v>
      </c>
      <c r="BZ94" s="3">
        <f t="shared" si="93"/>
        <v>51.242713624581029</v>
      </c>
      <c r="CA94" s="3">
        <f t="shared" si="94"/>
        <v>196.45770144047734</v>
      </c>
      <c r="CB94" s="3">
        <f t="shared" si="95"/>
        <v>190.53090330665717</v>
      </c>
      <c r="CC94" s="3">
        <f t="shared" si="96"/>
        <v>211.97664733948406</v>
      </c>
      <c r="CD94" s="3">
        <f t="shared" si="97"/>
        <v>217.487339791555</v>
      </c>
      <c r="CE94" s="3">
        <f t="shared" si="98"/>
        <v>172.62292146009969</v>
      </c>
      <c r="CF94" s="3">
        <f t="shared" si="99"/>
        <v>184.62035342671629</v>
      </c>
      <c r="CG94" s="3">
        <f t="shared" si="100"/>
        <v>145.97548574569902</v>
      </c>
    </row>
    <row r="95" spans="1:85">
      <c r="A95" s="1">
        <v>93</v>
      </c>
      <c r="B95" s="19">
        <v>0.48904754398069439</v>
      </c>
      <c r="C95" s="20">
        <f t="shared" si="78"/>
        <v>0.23916750027354922</v>
      </c>
      <c r="D95" s="3">
        <v>2.140698072317893</v>
      </c>
      <c r="K95" s="3">
        <v>28</v>
      </c>
      <c r="L95" s="5">
        <f t="shared" si="105"/>
        <v>75.859682557799431</v>
      </c>
      <c r="M95" s="5">
        <f t="shared" si="102"/>
        <v>78.668973754033289</v>
      </c>
      <c r="N95" s="3">
        <f t="shared" si="103"/>
        <v>1</v>
      </c>
      <c r="R95" s="25">
        <f t="shared" si="71"/>
        <v>366.249677894939</v>
      </c>
      <c r="S95" s="25">
        <f t="shared" si="71"/>
        <v>203.60756119568774</v>
      </c>
      <c r="T95" s="22">
        <f t="shared" si="71"/>
        <v>252.76366185049872</v>
      </c>
      <c r="AJ95" s="4">
        <f t="shared" si="80"/>
        <v>0.48904754398069439</v>
      </c>
      <c r="AK95" s="5">
        <f t="shared" si="81"/>
        <v>5.4299285577668401</v>
      </c>
      <c r="AL95" s="5">
        <f t="shared" si="81"/>
        <v>12.623221352019216</v>
      </c>
      <c r="AM95" s="5">
        <f t="shared" si="81"/>
        <v>1.9555038827412035</v>
      </c>
      <c r="AN95" s="5">
        <f t="shared" si="81"/>
        <v>2.390895634928623</v>
      </c>
      <c r="AO95" s="5">
        <f t="shared" si="81"/>
        <v>0.81545812877604962</v>
      </c>
      <c r="AP95" s="5">
        <f t="shared" si="106"/>
        <v>0.41063414316028479</v>
      </c>
      <c r="AQ95" s="5">
        <f t="shared" si="106"/>
        <v>3.7064436624244612</v>
      </c>
      <c r="AR95" s="5">
        <f t="shared" si="106"/>
        <v>2.8250937652705255</v>
      </c>
      <c r="AS95" s="5">
        <f t="shared" si="106"/>
        <v>5.6640054799578508</v>
      </c>
      <c r="AT95" s="5">
        <f t="shared" si="106"/>
        <v>4.0299323900201269</v>
      </c>
      <c r="AW95" s="5">
        <f t="shared" si="74"/>
        <v>-15.898542758709011</v>
      </c>
      <c r="AX95" s="5">
        <f t="shared" si="75"/>
        <v>-10.957661744922866</v>
      </c>
      <c r="AY95" s="5">
        <f t="shared" si="107"/>
        <v>-3.7643689506704892</v>
      </c>
      <c r="AZ95" s="5">
        <f t="shared" si="108"/>
        <v>-14.432086419948503</v>
      </c>
      <c r="BA95" s="5">
        <f t="shared" si="109"/>
        <v>-13.996694667761084</v>
      </c>
      <c r="BB95" s="5">
        <f t="shared" si="110"/>
        <v>-15.572132173913657</v>
      </c>
      <c r="BC95" s="5">
        <f t="shared" si="111"/>
        <v>-15.97695615952942</v>
      </c>
      <c r="BD95" s="5">
        <f t="shared" si="112"/>
        <v>-12.681146640265244</v>
      </c>
      <c r="BE95" s="5">
        <f t="shared" si="113"/>
        <v>-13.562496537419181</v>
      </c>
      <c r="BF95" s="5">
        <f t="shared" si="114"/>
        <v>-10.723584822731855</v>
      </c>
      <c r="BG95" s="5">
        <f t="shared" si="115"/>
        <v>-12.357657912669579</v>
      </c>
      <c r="BJ95" s="3">
        <f t="shared" si="76"/>
        <v>252.76366185049872</v>
      </c>
      <c r="BK95" s="3">
        <f t="shared" si="77"/>
        <v>120.07035091614604</v>
      </c>
      <c r="BL95" s="3">
        <f t="shared" si="82"/>
        <v>14.170473596772039</v>
      </c>
      <c r="BM95" s="3">
        <f t="shared" si="83"/>
        <v>208.28511843286199</v>
      </c>
      <c r="BN95" s="3">
        <f t="shared" si="84"/>
        <v>195.90746162253154</v>
      </c>
      <c r="BO95" s="3">
        <f t="shared" si="85"/>
        <v>242.49130044183687</v>
      </c>
      <c r="BP95" s="3">
        <f t="shared" si="86"/>
        <v>255.26312812352509</v>
      </c>
      <c r="BQ95" s="3">
        <f t="shared" si="87"/>
        <v>160.81148011191047</v>
      </c>
      <c r="BR95" s="3">
        <f t="shared" si="88"/>
        <v>183.94131232750726</v>
      </c>
      <c r="BS95" s="3">
        <f t="shared" si="89"/>
        <v>114.99527145032499</v>
      </c>
      <c r="BT95" s="3">
        <f t="shared" si="90"/>
        <v>152.71170908656504</v>
      </c>
      <c r="BX95" s="3">
        <f t="shared" si="91"/>
        <v>174.21085378712618</v>
      </c>
      <c r="BY95" s="3">
        <f t="shared" si="92"/>
        <v>59.847980721791345</v>
      </c>
      <c r="BZ95" s="3">
        <f t="shared" si="93"/>
        <v>229.44914304493491</v>
      </c>
      <c r="CA95" s="3">
        <f t="shared" si="94"/>
        <v>222.52704865599401</v>
      </c>
      <c r="CB95" s="3">
        <f t="shared" si="95"/>
        <v>247.57420921123457</v>
      </c>
      <c r="CC95" s="3">
        <f t="shared" si="96"/>
        <v>254.01032065629781</v>
      </c>
      <c r="CD95" s="3">
        <f t="shared" si="97"/>
        <v>201.61175208971611</v>
      </c>
      <c r="CE95" s="3">
        <f t="shared" si="98"/>
        <v>215.62393111500174</v>
      </c>
      <c r="CF95" s="3">
        <f t="shared" si="99"/>
        <v>170.48937183084539</v>
      </c>
      <c r="CG95" s="3">
        <f t="shared" si="100"/>
        <v>196.46875272207603</v>
      </c>
    </row>
    <row r="96" spans="1:85">
      <c r="A96" s="1">
        <v>94</v>
      </c>
      <c r="B96" s="19">
        <v>5.4299285577668401</v>
      </c>
      <c r="C96" s="20">
        <f t="shared" si="78"/>
        <v>29.484124142451876</v>
      </c>
      <c r="D96" s="3">
        <v>2.154955718888099</v>
      </c>
      <c r="K96" s="3">
        <v>29</v>
      </c>
      <c r="L96" s="5">
        <f t="shared" si="105"/>
        <v>78.668973754033289</v>
      </c>
      <c r="M96" s="5">
        <f t="shared" si="102"/>
        <v>81.478264950267146</v>
      </c>
      <c r="N96" s="3">
        <f t="shared" si="103"/>
        <v>0</v>
      </c>
      <c r="R96" s="25">
        <f t="shared" si="71"/>
        <v>201.5482721789293</v>
      </c>
      <c r="S96" s="25">
        <f t="shared" si="71"/>
        <v>87.015895899475197</v>
      </c>
      <c r="T96" s="22">
        <f t="shared" si="71"/>
        <v>120.07035091614604</v>
      </c>
      <c r="AJ96" s="4">
        <f t="shared" si="80"/>
        <v>5.4299285577668401</v>
      </c>
      <c r="AK96" s="5">
        <f t="shared" si="81"/>
        <v>12.623221352019216</v>
      </c>
      <c r="AL96" s="5">
        <f t="shared" si="81"/>
        <v>1.9555038827412035</v>
      </c>
      <c r="AM96" s="5">
        <f t="shared" si="81"/>
        <v>2.390895634928623</v>
      </c>
      <c r="AN96" s="5">
        <f t="shared" si="81"/>
        <v>0.81545812877604962</v>
      </c>
      <c r="AO96" s="5">
        <f t="shared" si="81"/>
        <v>0.41063414316028479</v>
      </c>
      <c r="AP96" s="5">
        <f t="shared" si="106"/>
        <v>3.7064436624244612</v>
      </c>
      <c r="AQ96" s="5">
        <f t="shared" si="106"/>
        <v>2.8250937652705255</v>
      </c>
      <c r="AR96" s="5">
        <f t="shared" si="106"/>
        <v>5.6640054799578508</v>
      </c>
      <c r="AS96" s="5">
        <f t="shared" si="106"/>
        <v>4.0299323900201269</v>
      </c>
      <c r="AT96" s="5">
        <f t="shared" si="106"/>
        <v>11.392654195856448</v>
      </c>
      <c r="AW96" s="5">
        <f t="shared" si="74"/>
        <v>-10.957661744922866</v>
      </c>
      <c r="AX96" s="5">
        <f t="shared" si="75"/>
        <v>-3.7643689506704892</v>
      </c>
      <c r="AY96" s="5">
        <f t="shared" si="107"/>
        <v>-14.432086419948503</v>
      </c>
      <c r="AZ96" s="5">
        <f t="shared" si="108"/>
        <v>-13.996694667761084</v>
      </c>
      <c r="BA96" s="5">
        <f t="shared" si="109"/>
        <v>-15.572132173913657</v>
      </c>
      <c r="BB96" s="5">
        <f t="shared" si="110"/>
        <v>-15.97695615952942</v>
      </c>
      <c r="BC96" s="5">
        <f t="shared" si="111"/>
        <v>-12.681146640265244</v>
      </c>
      <c r="BD96" s="5">
        <f t="shared" si="112"/>
        <v>-13.562496537419181</v>
      </c>
      <c r="BE96" s="5">
        <f t="shared" si="113"/>
        <v>-10.723584822731855</v>
      </c>
      <c r="BF96" s="5">
        <f t="shared" si="114"/>
        <v>-12.357657912669579</v>
      </c>
      <c r="BG96" s="5">
        <f t="shared" si="115"/>
        <v>-4.9949361068332578</v>
      </c>
      <c r="BJ96" s="3">
        <f t="shared" si="76"/>
        <v>120.07035091614604</v>
      </c>
      <c r="BK96" s="3">
        <f t="shared" si="77"/>
        <v>14.170473596772039</v>
      </c>
      <c r="BL96" s="3">
        <f t="shared" si="82"/>
        <v>208.28511843286199</v>
      </c>
      <c r="BM96" s="3">
        <f t="shared" si="83"/>
        <v>195.90746162253154</v>
      </c>
      <c r="BN96" s="3">
        <f t="shared" si="84"/>
        <v>242.49130044183687</v>
      </c>
      <c r="BO96" s="3">
        <f t="shared" si="85"/>
        <v>255.26312812352509</v>
      </c>
      <c r="BP96" s="3">
        <f t="shared" si="86"/>
        <v>160.81148011191047</v>
      </c>
      <c r="BQ96" s="3">
        <f t="shared" si="87"/>
        <v>183.94131232750726</v>
      </c>
      <c r="BR96" s="3">
        <f t="shared" si="88"/>
        <v>114.99527145032499</v>
      </c>
      <c r="BS96" s="3">
        <f t="shared" si="89"/>
        <v>152.71170908656504</v>
      </c>
      <c r="BT96" s="3">
        <f t="shared" si="90"/>
        <v>24.949386711346584</v>
      </c>
      <c r="BX96" s="3">
        <f t="shared" si="91"/>
        <v>41.248681644537449</v>
      </c>
      <c r="BY96" s="3">
        <f t="shared" si="92"/>
        <v>158.1419212632905</v>
      </c>
      <c r="BZ96" s="3">
        <f t="shared" si="93"/>
        <v>153.37104571629149</v>
      </c>
      <c r="CA96" s="3">
        <f t="shared" si="94"/>
        <v>170.63415700897622</v>
      </c>
      <c r="CB96" s="3">
        <f t="shared" si="95"/>
        <v>175.07008130958528</v>
      </c>
      <c r="CC96" s="3">
        <f t="shared" si="96"/>
        <v>138.95571542179158</v>
      </c>
      <c r="CD96" s="3">
        <f t="shared" si="97"/>
        <v>148.613249473727</v>
      </c>
      <c r="CE96" s="3">
        <f t="shared" si="98"/>
        <v>117.50541518048431</v>
      </c>
      <c r="CF96" s="3">
        <f t="shared" si="99"/>
        <v>135.4110353665028</v>
      </c>
      <c r="CG96" s="3">
        <f t="shared" si="100"/>
        <v>54.732820296180748</v>
      </c>
    </row>
    <row r="97" spans="1:85">
      <c r="A97" s="1">
        <v>95</v>
      </c>
      <c r="B97" s="19">
        <v>12.623221352019216</v>
      </c>
      <c r="C97" s="20">
        <f t="shared" si="78"/>
        <v>159.34571730207387</v>
      </c>
      <c r="D97" s="3">
        <v>2.16152736779559</v>
      </c>
      <c r="K97" s="3">
        <v>30</v>
      </c>
      <c r="L97" s="5">
        <f t="shared" si="105"/>
        <v>81.478264950267146</v>
      </c>
      <c r="M97" s="5">
        <f t="shared" si="102"/>
        <v>84.287556146501004</v>
      </c>
      <c r="N97" s="3">
        <f t="shared" si="103"/>
        <v>0</v>
      </c>
      <c r="R97" s="25">
        <f t="shared" si="71"/>
        <v>49.048689886250052</v>
      </c>
      <c r="S97" s="25">
        <f t="shared" si="71"/>
        <v>4.5579616710732616</v>
      </c>
      <c r="T97" s="22">
        <f t="shared" si="71"/>
        <v>14.170473596772039</v>
      </c>
      <c r="AJ97" s="4">
        <f t="shared" si="80"/>
        <v>12.623221352019216</v>
      </c>
      <c r="AK97" s="5">
        <f t="shared" si="81"/>
        <v>1.9555038827412035</v>
      </c>
      <c r="AL97" s="5">
        <f t="shared" si="81"/>
        <v>2.390895634928623</v>
      </c>
      <c r="AM97" s="5">
        <f t="shared" si="81"/>
        <v>0.81545812877604962</v>
      </c>
      <c r="AN97" s="5">
        <f t="shared" si="81"/>
        <v>0.41063414316028479</v>
      </c>
      <c r="AO97" s="5">
        <f t="shared" si="81"/>
        <v>3.7064436624244612</v>
      </c>
      <c r="AP97" s="5">
        <f t="shared" si="106"/>
        <v>2.8250937652705255</v>
      </c>
      <c r="AQ97" s="5">
        <f t="shared" si="106"/>
        <v>5.6640054799578508</v>
      </c>
      <c r="AR97" s="5">
        <f t="shared" si="106"/>
        <v>4.0299323900201269</v>
      </c>
      <c r="AS97" s="5">
        <f t="shared" si="106"/>
        <v>11.392654195856448</v>
      </c>
      <c r="AT97" s="5">
        <f t="shared" si="106"/>
        <v>5.4881260294814469</v>
      </c>
      <c r="AW97" s="5">
        <f t="shared" si="74"/>
        <v>-3.7643689506704892</v>
      </c>
      <c r="AX97" s="5">
        <f t="shared" si="75"/>
        <v>-14.432086419948503</v>
      </c>
      <c r="AY97" s="5">
        <f t="shared" si="107"/>
        <v>-13.996694667761084</v>
      </c>
      <c r="AZ97" s="5">
        <f t="shared" si="108"/>
        <v>-15.572132173913657</v>
      </c>
      <c r="BA97" s="5">
        <f t="shared" si="109"/>
        <v>-15.97695615952942</v>
      </c>
      <c r="BB97" s="5">
        <f t="shared" si="110"/>
        <v>-12.681146640265244</v>
      </c>
      <c r="BC97" s="5">
        <f t="shared" si="111"/>
        <v>-13.562496537419181</v>
      </c>
      <c r="BD97" s="5">
        <f t="shared" si="112"/>
        <v>-10.723584822731855</v>
      </c>
      <c r="BE97" s="5">
        <f t="shared" si="113"/>
        <v>-12.357657912669579</v>
      </c>
      <c r="BF97" s="5">
        <f t="shared" si="114"/>
        <v>-4.9949361068332578</v>
      </c>
      <c r="BG97" s="5">
        <f t="shared" si="115"/>
        <v>-10.89946427320826</v>
      </c>
      <c r="BJ97" s="3">
        <f t="shared" si="76"/>
        <v>14.170473596772039</v>
      </c>
      <c r="BK97" s="3">
        <f t="shared" si="77"/>
        <v>208.28511843286199</v>
      </c>
      <c r="BL97" s="3">
        <f t="shared" si="82"/>
        <v>195.90746162253154</v>
      </c>
      <c r="BM97" s="3">
        <f t="shared" si="83"/>
        <v>242.49130044183687</v>
      </c>
      <c r="BN97" s="3">
        <f t="shared" si="84"/>
        <v>255.26312812352509</v>
      </c>
      <c r="BO97" s="3">
        <f t="shared" si="85"/>
        <v>160.81148011191047</v>
      </c>
      <c r="BP97" s="3">
        <f t="shared" si="86"/>
        <v>183.94131232750726</v>
      </c>
      <c r="BQ97" s="3">
        <f t="shared" si="87"/>
        <v>114.99527145032499</v>
      </c>
      <c r="BR97" s="3">
        <f t="shared" si="88"/>
        <v>152.71170908656504</v>
      </c>
      <c r="BS97" s="3">
        <f t="shared" si="89"/>
        <v>24.949386711346584</v>
      </c>
      <c r="BT97" s="3">
        <f t="shared" si="90"/>
        <v>118.79832144294325</v>
      </c>
      <c r="BX97" s="3">
        <f t="shared" si="91"/>
        <v>54.32769801264736</v>
      </c>
      <c r="BY97" s="3">
        <f t="shared" si="92"/>
        <v>52.68872281933502</v>
      </c>
      <c r="BZ97" s="3">
        <f t="shared" si="93"/>
        <v>58.619250851217515</v>
      </c>
      <c r="CA97" s="3">
        <f t="shared" si="94"/>
        <v>60.143157693156169</v>
      </c>
      <c r="CB97" s="3">
        <f t="shared" si="95"/>
        <v>47.736514671513874</v>
      </c>
      <c r="CC97" s="3">
        <f t="shared" si="96"/>
        <v>51.054240859036781</v>
      </c>
      <c r="CD97" s="3">
        <f t="shared" si="97"/>
        <v>40.367529746573098</v>
      </c>
      <c r="CE97" s="3">
        <f t="shared" si="98"/>
        <v>46.518783749460852</v>
      </c>
      <c r="CF97" s="3">
        <f t="shared" si="99"/>
        <v>18.802782391146049</v>
      </c>
      <c r="CG97" s="3">
        <f t="shared" si="100"/>
        <v>41.029604889007459</v>
      </c>
    </row>
    <row r="98" spans="1:85">
      <c r="A98" s="1">
        <v>96</v>
      </c>
      <c r="B98" s="19">
        <v>1.9555038827412035</v>
      </c>
      <c r="C98" s="20">
        <f t="shared" si="78"/>
        <v>3.8239954354159225</v>
      </c>
      <c r="D98" s="3">
        <v>2.2727054036256913</v>
      </c>
      <c r="K98" s="3">
        <v>31</v>
      </c>
      <c r="L98" s="5">
        <f t="shared" si="105"/>
        <v>84.287556146501004</v>
      </c>
      <c r="M98" s="5">
        <f t="shared" si="102"/>
        <v>87.096847342734861</v>
      </c>
      <c r="N98" s="3">
        <f t="shared" si="103"/>
        <v>0</v>
      </c>
      <c r="R98" s="25">
        <f t="shared" si="71"/>
        <v>312.27111345812773</v>
      </c>
      <c r="S98" s="25">
        <f t="shared" si="71"/>
        <v>163.90799550381337</v>
      </c>
      <c r="T98" s="22">
        <f t="shared" si="71"/>
        <v>208.28511843286199</v>
      </c>
      <c r="AJ98" s="4">
        <f t="shared" si="80"/>
        <v>1.9555038827412035</v>
      </c>
      <c r="AK98" s="5">
        <f t="shared" si="81"/>
        <v>2.390895634928623</v>
      </c>
      <c r="AL98" s="5">
        <f t="shared" si="81"/>
        <v>0.81545812877604962</v>
      </c>
      <c r="AM98" s="5">
        <f t="shared" si="81"/>
        <v>0.41063414316028479</v>
      </c>
      <c r="AN98" s="5">
        <f t="shared" si="81"/>
        <v>3.7064436624244612</v>
      </c>
      <c r="AO98" s="5">
        <f t="shared" si="81"/>
        <v>2.8250937652705255</v>
      </c>
      <c r="AP98" s="5">
        <f t="shared" si="106"/>
        <v>5.6640054799578508</v>
      </c>
      <c r="AQ98" s="5">
        <f t="shared" si="106"/>
        <v>4.0299323900201269</v>
      </c>
      <c r="AR98" s="5">
        <f t="shared" si="106"/>
        <v>11.392654195856448</v>
      </c>
      <c r="AS98" s="5">
        <f t="shared" si="106"/>
        <v>5.4881260294814469</v>
      </c>
      <c r="AT98" s="5">
        <f t="shared" si="106"/>
        <v>16.996878997148105</v>
      </c>
      <c r="AW98" s="5">
        <f t="shared" si="74"/>
        <v>-14.432086419948503</v>
      </c>
      <c r="AX98" s="5">
        <f t="shared" si="75"/>
        <v>-13.996694667761084</v>
      </c>
      <c r="AY98" s="5">
        <f t="shared" si="107"/>
        <v>-15.572132173913657</v>
      </c>
      <c r="AZ98" s="5">
        <f t="shared" si="108"/>
        <v>-15.97695615952942</v>
      </c>
      <c r="BA98" s="5">
        <f t="shared" si="109"/>
        <v>-12.681146640265244</v>
      </c>
      <c r="BB98" s="5">
        <f t="shared" si="110"/>
        <v>-13.562496537419181</v>
      </c>
      <c r="BC98" s="5">
        <f t="shared" si="111"/>
        <v>-10.723584822731855</v>
      </c>
      <c r="BD98" s="5">
        <f t="shared" si="112"/>
        <v>-12.357657912669579</v>
      </c>
      <c r="BE98" s="5">
        <f t="shared" si="113"/>
        <v>-4.9949361068332578</v>
      </c>
      <c r="BF98" s="5">
        <f t="shared" si="114"/>
        <v>-10.89946427320826</v>
      </c>
      <c r="BG98" s="5">
        <f t="shared" si="115"/>
        <v>0.6092886944583995</v>
      </c>
      <c r="BJ98" s="3">
        <f t="shared" si="76"/>
        <v>208.28511843286199</v>
      </c>
      <c r="BK98" s="3">
        <f t="shared" si="77"/>
        <v>195.90746162253154</v>
      </c>
      <c r="BL98" s="3">
        <f t="shared" si="82"/>
        <v>242.49130044183687</v>
      </c>
      <c r="BM98" s="3">
        <f t="shared" si="83"/>
        <v>255.26312812352509</v>
      </c>
      <c r="BN98" s="3">
        <f t="shared" si="84"/>
        <v>160.81148011191047</v>
      </c>
      <c r="BO98" s="3">
        <f t="shared" si="85"/>
        <v>183.94131232750726</v>
      </c>
      <c r="BP98" s="3">
        <f t="shared" si="86"/>
        <v>114.99527145032499</v>
      </c>
      <c r="BQ98" s="3">
        <f t="shared" si="87"/>
        <v>152.71170908656504</v>
      </c>
      <c r="BR98" s="3">
        <f t="shared" si="88"/>
        <v>24.949386711346584</v>
      </c>
      <c r="BS98" s="3">
        <f t="shared" si="89"/>
        <v>118.79832144294325</v>
      </c>
      <c r="BT98" s="3">
        <f t="shared" si="90"/>
        <v>0.37123271319482093</v>
      </c>
      <c r="BX98" s="3">
        <f t="shared" si="91"/>
        <v>202.00150703876037</v>
      </c>
      <c r="BY98" s="3">
        <f t="shared" si="92"/>
        <v>224.73835727678244</v>
      </c>
      <c r="BZ98" s="3">
        <f t="shared" si="93"/>
        <v>230.58081202205713</v>
      </c>
      <c r="CA98" s="3">
        <f t="shared" si="94"/>
        <v>183.0154042163476</v>
      </c>
      <c r="CB98" s="3">
        <f t="shared" si="95"/>
        <v>195.73512209828596</v>
      </c>
      <c r="CC98" s="3">
        <f t="shared" si="96"/>
        <v>154.76370289331427</v>
      </c>
      <c r="CD98" s="3">
        <f t="shared" si="97"/>
        <v>178.34678694380779</v>
      </c>
      <c r="CE98" s="3">
        <f t="shared" si="98"/>
        <v>72.087349555938701</v>
      </c>
      <c r="CF98" s="3">
        <f t="shared" si="99"/>
        <v>157.30201032208279</v>
      </c>
      <c r="CG98" s="3">
        <f t="shared" si="100"/>
        <v>-8.7933070931212196</v>
      </c>
    </row>
    <row r="99" spans="1:85">
      <c r="A99" s="1">
        <v>97</v>
      </c>
      <c r="B99" s="19">
        <v>2.390895634928623</v>
      </c>
      <c r="C99" s="20">
        <f t="shared" si="78"/>
        <v>5.7163819371207429</v>
      </c>
      <c r="D99" s="3">
        <v>2.2811756199540585</v>
      </c>
      <c r="K99" s="3">
        <v>32</v>
      </c>
      <c r="L99" s="5">
        <f t="shared" si="105"/>
        <v>87.096847342734861</v>
      </c>
      <c r="M99" s="5">
        <f t="shared" si="102"/>
        <v>89.906138538968719</v>
      </c>
      <c r="N99" s="3">
        <f t="shared" si="103"/>
        <v>0</v>
      </c>
      <c r="R99" s="25">
        <f t="shared" si="71"/>
        <v>297.07289480219089</v>
      </c>
      <c r="S99" s="25">
        <f t="shared" si="71"/>
        <v>152.9492199998592</v>
      </c>
      <c r="T99" s="22">
        <f t="shared" si="71"/>
        <v>195.90746162253154</v>
      </c>
      <c r="AJ99" s="4">
        <f t="shared" si="80"/>
        <v>2.390895634928623</v>
      </c>
      <c r="AK99" s="5">
        <f t="shared" si="81"/>
        <v>0.81545812877604962</v>
      </c>
      <c r="AL99" s="5">
        <f t="shared" si="81"/>
        <v>0.41063414316028479</v>
      </c>
      <c r="AM99" s="5">
        <f t="shared" si="81"/>
        <v>3.7064436624244612</v>
      </c>
      <c r="AN99" s="5">
        <f t="shared" si="81"/>
        <v>2.8250937652705255</v>
      </c>
      <c r="AO99" s="5">
        <f t="shared" si="81"/>
        <v>5.6640054799578508</v>
      </c>
      <c r="AP99" s="5">
        <f t="shared" si="106"/>
        <v>4.0299323900201269</v>
      </c>
      <c r="AQ99" s="5">
        <f t="shared" si="106"/>
        <v>11.392654195856448</v>
      </c>
      <c r="AR99" s="5">
        <f t="shared" si="106"/>
        <v>5.4881260294814469</v>
      </c>
      <c r="AS99" s="5">
        <f t="shared" si="106"/>
        <v>16.996878997148105</v>
      </c>
      <c r="AT99" s="5">
        <f t="shared" si="106"/>
        <v>0.54884665139431532</v>
      </c>
      <c r="AW99" s="5">
        <f t="shared" si="74"/>
        <v>-13.996694667761084</v>
      </c>
      <c r="AX99" s="5">
        <f t="shared" si="75"/>
        <v>-15.572132173913657</v>
      </c>
      <c r="AY99" s="5">
        <f t="shared" si="107"/>
        <v>-15.97695615952942</v>
      </c>
      <c r="AZ99" s="5">
        <f t="shared" si="108"/>
        <v>-12.681146640265244</v>
      </c>
      <c r="BA99" s="5">
        <f t="shared" si="109"/>
        <v>-13.562496537419181</v>
      </c>
      <c r="BB99" s="5">
        <f t="shared" si="110"/>
        <v>-10.723584822731855</v>
      </c>
      <c r="BC99" s="5">
        <f t="shared" si="111"/>
        <v>-12.357657912669579</v>
      </c>
      <c r="BD99" s="5">
        <f t="shared" si="112"/>
        <v>-4.9949361068332578</v>
      </c>
      <c r="BE99" s="5">
        <f t="shared" si="113"/>
        <v>-10.89946427320826</v>
      </c>
      <c r="BF99" s="5">
        <f t="shared" si="114"/>
        <v>0.6092886944583995</v>
      </c>
      <c r="BG99" s="5">
        <f t="shared" si="115"/>
        <v>-15.83874365129539</v>
      </c>
      <c r="BJ99" s="3">
        <f t="shared" si="76"/>
        <v>195.90746162253154</v>
      </c>
      <c r="BK99" s="3">
        <f t="shared" si="77"/>
        <v>242.49130044183687</v>
      </c>
      <c r="BL99" s="3">
        <f t="shared" si="82"/>
        <v>255.26312812352509</v>
      </c>
      <c r="BM99" s="3">
        <f t="shared" si="83"/>
        <v>160.81148011191047</v>
      </c>
      <c r="BN99" s="3">
        <f t="shared" si="84"/>
        <v>183.94131232750726</v>
      </c>
      <c r="BO99" s="3">
        <f t="shared" si="85"/>
        <v>114.99527145032499</v>
      </c>
      <c r="BP99" s="3">
        <f t="shared" si="86"/>
        <v>152.71170908656504</v>
      </c>
      <c r="BQ99" s="3">
        <f t="shared" si="87"/>
        <v>24.949386711346584</v>
      </c>
      <c r="BR99" s="3">
        <f t="shared" si="88"/>
        <v>118.79832144294325</v>
      </c>
      <c r="BS99" s="3">
        <f t="shared" si="89"/>
        <v>0.37123271319482093</v>
      </c>
      <c r="BT99" s="3">
        <f t="shared" si="90"/>
        <v>250.86580045145001</v>
      </c>
      <c r="BX99" s="3">
        <f t="shared" si="91"/>
        <v>217.95837936428808</v>
      </c>
      <c r="BY99" s="3">
        <f t="shared" si="92"/>
        <v>223.62457708513804</v>
      </c>
      <c r="BZ99" s="3">
        <f t="shared" si="93"/>
        <v>177.49413756089692</v>
      </c>
      <c r="CA99" s="3">
        <f t="shared" si="94"/>
        <v>189.83012296682321</v>
      </c>
      <c r="CB99" s="3">
        <f t="shared" si="95"/>
        <v>150.09474250761463</v>
      </c>
      <c r="CC99" s="3">
        <f t="shared" si="96"/>
        <v>172.96636461227786</v>
      </c>
      <c r="CD99" s="3">
        <f t="shared" si="97"/>
        <v>69.91259557232037</v>
      </c>
      <c r="CE99" s="3">
        <f t="shared" si="98"/>
        <v>152.55647347426648</v>
      </c>
      <c r="CF99" s="3">
        <f t="shared" si="99"/>
        <v>-8.5280278208529925</v>
      </c>
      <c r="CG99" s="3">
        <f t="shared" si="100"/>
        <v>221.69005880812091</v>
      </c>
    </row>
    <row r="100" spans="1:85">
      <c r="A100" s="1">
        <v>98</v>
      </c>
      <c r="B100" s="19">
        <v>0.81545812877604962</v>
      </c>
      <c r="C100" s="20">
        <f t="shared" si="78"/>
        <v>0.66497195978693635</v>
      </c>
      <c r="D100" s="3">
        <v>2.3437207848466772</v>
      </c>
      <c r="K100" s="3">
        <v>33</v>
      </c>
      <c r="L100" s="5">
        <f t="shared" si="105"/>
        <v>89.906138538968719</v>
      </c>
      <c r="M100" s="5">
        <f t="shared" si="102"/>
        <v>92.715429735202576</v>
      </c>
      <c r="N100" s="3">
        <f t="shared" si="103"/>
        <v>2</v>
      </c>
      <c r="R100" s="25">
        <f t="shared" si="71"/>
        <v>353.8627581905572</v>
      </c>
      <c r="S100" s="25">
        <f t="shared" si="71"/>
        <v>194.39892659085868</v>
      </c>
      <c r="T100" s="22">
        <f t="shared" si="71"/>
        <v>242.49130044183687</v>
      </c>
      <c r="AJ100" s="4">
        <f t="shared" si="80"/>
        <v>0.81545812877604962</v>
      </c>
      <c r="AK100" s="5">
        <f t="shared" si="81"/>
        <v>0.41063414316028479</v>
      </c>
      <c r="AL100" s="5">
        <f t="shared" si="81"/>
        <v>3.7064436624244612</v>
      </c>
      <c r="AM100" s="5">
        <f t="shared" si="81"/>
        <v>2.8250937652705255</v>
      </c>
      <c r="AN100" s="5">
        <f t="shared" si="81"/>
        <v>5.6640054799578508</v>
      </c>
      <c r="AO100" s="5">
        <f t="shared" si="81"/>
        <v>4.0299323900201269</v>
      </c>
      <c r="AP100" s="5">
        <f t="shared" si="106"/>
        <v>11.392654195856448</v>
      </c>
      <c r="AQ100" s="5">
        <f t="shared" si="106"/>
        <v>5.4881260294814469</v>
      </c>
      <c r="AR100" s="5">
        <f t="shared" si="106"/>
        <v>16.996878997148105</v>
      </c>
      <c r="AS100" s="5">
        <f t="shared" si="106"/>
        <v>0.54884665139431532</v>
      </c>
      <c r="AT100" s="5">
        <f t="shared" si="106"/>
        <v>2.4824200141377646</v>
      </c>
      <c r="AW100" s="5">
        <f t="shared" si="74"/>
        <v>-15.572132173913657</v>
      </c>
      <c r="AX100" s="5">
        <f t="shared" si="75"/>
        <v>-15.97695615952942</v>
      </c>
      <c r="AY100" s="5">
        <f t="shared" si="107"/>
        <v>-12.681146640265244</v>
      </c>
      <c r="AZ100" s="5">
        <f t="shared" si="108"/>
        <v>-13.562496537419181</v>
      </c>
      <c r="BA100" s="5">
        <f t="shared" si="109"/>
        <v>-10.723584822731855</v>
      </c>
      <c r="BB100" s="5">
        <f t="shared" si="110"/>
        <v>-12.357657912669579</v>
      </c>
      <c r="BC100" s="5">
        <f t="shared" si="111"/>
        <v>-4.9949361068332578</v>
      </c>
      <c r="BD100" s="5">
        <f t="shared" si="112"/>
        <v>-10.89946427320826</v>
      </c>
      <c r="BE100" s="5">
        <f t="shared" si="113"/>
        <v>0.6092886944583995</v>
      </c>
      <c r="BF100" s="5">
        <f t="shared" si="114"/>
        <v>-15.83874365129539</v>
      </c>
      <c r="BG100" s="5">
        <f t="shared" si="115"/>
        <v>-13.905170288551941</v>
      </c>
      <c r="BJ100" s="3">
        <f t="shared" si="76"/>
        <v>242.49130044183687</v>
      </c>
      <c r="BK100" s="3">
        <f t="shared" si="77"/>
        <v>255.26312812352509</v>
      </c>
      <c r="BL100" s="3">
        <f t="shared" si="82"/>
        <v>160.81148011191047</v>
      </c>
      <c r="BM100" s="3">
        <f t="shared" si="83"/>
        <v>183.94131232750726</v>
      </c>
      <c r="BN100" s="3">
        <f t="shared" si="84"/>
        <v>114.99527145032499</v>
      </c>
      <c r="BO100" s="3">
        <f t="shared" si="85"/>
        <v>152.71170908656504</v>
      </c>
      <c r="BP100" s="3">
        <f t="shared" si="86"/>
        <v>24.949386711346584</v>
      </c>
      <c r="BQ100" s="3">
        <f t="shared" si="87"/>
        <v>118.79832144294325</v>
      </c>
      <c r="BR100" s="3">
        <f t="shared" si="88"/>
        <v>0.37123271319482093</v>
      </c>
      <c r="BS100" s="3">
        <f t="shared" si="89"/>
        <v>250.86580045145001</v>
      </c>
      <c r="BT100" s="3">
        <f t="shared" si="90"/>
        <v>193.35376075362768</v>
      </c>
      <c r="BX100" s="3">
        <f t="shared" si="91"/>
        <v>248.79527305301605</v>
      </c>
      <c r="BY100" s="3">
        <f t="shared" si="92"/>
        <v>197.47249159899147</v>
      </c>
      <c r="BZ100" s="3">
        <f t="shared" si="93"/>
        <v>211.19698868893778</v>
      </c>
      <c r="CA100" s="3">
        <f t="shared" si="94"/>
        <v>166.98908023775491</v>
      </c>
      <c r="CB100" s="3">
        <f t="shared" si="95"/>
        <v>192.43508237610064</v>
      </c>
      <c r="CC100" s="3">
        <f t="shared" si="96"/>
        <v>77.781805255861201</v>
      </c>
      <c r="CD100" s="3">
        <f t="shared" si="97"/>
        <v>169.72789828724876</v>
      </c>
      <c r="CE100" s="3">
        <f t="shared" si="98"/>
        <v>-9.4879240821774911</v>
      </c>
      <c r="CF100" s="3">
        <f t="shared" si="99"/>
        <v>246.64300960670761</v>
      </c>
      <c r="CG100" s="3">
        <f t="shared" si="100"/>
        <v>216.53314963410793</v>
      </c>
    </row>
    <row r="101" spans="1:85">
      <c r="A101" s="1">
        <v>99</v>
      </c>
      <c r="B101" s="19">
        <v>0.41063414316028479</v>
      </c>
      <c r="C101" s="20">
        <f t="shared" si="78"/>
        <v>0.16862039952898128</v>
      </c>
      <c r="D101" s="3">
        <v>2.390895634928623</v>
      </c>
      <c r="K101" s="3">
        <v>34</v>
      </c>
      <c r="L101" s="5">
        <f t="shared" si="105"/>
        <v>92.715429735202576</v>
      </c>
      <c r="M101" s="5">
        <f t="shared" si="102"/>
        <v>95.524720931436434</v>
      </c>
      <c r="N101" s="3">
        <f t="shared" si="103"/>
        <v>1</v>
      </c>
      <c r="R101" s="25">
        <f t="shared" si="71"/>
        <v>369.25712312123471</v>
      </c>
      <c r="S101" s="25">
        <f t="shared" si="71"/>
        <v>205.85148907591153</v>
      </c>
      <c r="T101" s="22">
        <f t="shared" si="71"/>
        <v>255.26312812352509</v>
      </c>
      <c r="AJ101" s="4">
        <f t="shared" si="80"/>
        <v>0.41063414316028479</v>
      </c>
      <c r="AK101" s="5">
        <f t="shared" si="81"/>
        <v>3.7064436624244612</v>
      </c>
      <c r="AL101" s="5">
        <f t="shared" si="81"/>
        <v>2.8250937652705255</v>
      </c>
      <c r="AM101" s="5">
        <f t="shared" si="81"/>
        <v>5.6640054799578508</v>
      </c>
      <c r="AN101" s="5">
        <f t="shared" si="81"/>
        <v>4.0299323900201269</v>
      </c>
      <c r="AO101" s="5">
        <f t="shared" si="81"/>
        <v>11.392654195856448</v>
      </c>
      <c r="AP101" s="5">
        <f t="shared" si="106"/>
        <v>5.4881260294814469</v>
      </c>
      <c r="AQ101" s="5">
        <f t="shared" si="106"/>
        <v>16.996878997148105</v>
      </c>
      <c r="AR101" s="5">
        <f t="shared" si="106"/>
        <v>0.54884665139431532</v>
      </c>
      <c r="AS101" s="5">
        <f t="shared" si="106"/>
        <v>2.4824200141377646</v>
      </c>
      <c r="AT101" s="5">
        <f t="shared" si="106"/>
        <v>1.7493521314955665</v>
      </c>
      <c r="AW101" s="5">
        <f t="shared" si="74"/>
        <v>-15.97695615952942</v>
      </c>
      <c r="AX101" s="5">
        <f t="shared" si="75"/>
        <v>-12.681146640265244</v>
      </c>
      <c r="AY101" s="5">
        <f t="shared" si="107"/>
        <v>-13.562496537419181</v>
      </c>
      <c r="AZ101" s="5">
        <f t="shared" si="108"/>
        <v>-10.723584822731855</v>
      </c>
      <c r="BA101" s="5">
        <f t="shared" si="109"/>
        <v>-12.357657912669579</v>
      </c>
      <c r="BB101" s="5">
        <f t="shared" si="110"/>
        <v>-4.9949361068332578</v>
      </c>
      <c r="BC101" s="5">
        <f t="shared" si="111"/>
        <v>-10.89946427320826</v>
      </c>
      <c r="BD101" s="5">
        <f t="shared" si="112"/>
        <v>0.6092886944583995</v>
      </c>
      <c r="BE101" s="5">
        <f t="shared" si="113"/>
        <v>-15.83874365129539</v>
      </c>
      <c r="BF101" s="5">
        <f t="shared" si="114"/>
        <v>-13.905170288551941</v>
      </c>
      <c r="BG101" s="5">
        <f t="shared" si="115"/>
        <v>-14.638238171194139</v>
      </c>
      <c r="BJ101" s="3">
        <f t="shared" si="76"/>
        <v>255.26312812352509</v>
      </c>
      <c r="BK101" s="3">
        <f t="shared" si="77"/>
        <v>160.81148011191047</v>
      </c>
      <c r="BL101" s="3">
        <f t="shared" si="82"/>
        <v>183.94131232750726</v>
      </c>
      <c r="BM101" s="3">
        <f t="shared" si="83"/>
        <v>114.99527145032499</v>
      </c>
      <c r="BN101" s="3">
        <f t="shared" si="84"/>
        <v>152.71170908656504</v>
      </c>
      <c r="BO101" s="3">
        <f t="shared" si="85"/>
        <v>24.949386711346584</v>
      </c>
      <c r="BP101" s="3">
        <f t="shared" si="86"/>
        <v>118.79832144294325</v>
      </c>
      <c r="BQ101" s="3">
        <f t="shared" si="87"/>
        <v>0.37123271319482093</v>
      </c>
      <c r="BR101" s="3">
        <f t="shared" si="88"/>
        <v>250.86580045145001</v>
      </c>
      <c r="BS101" s="3">
        <f t="shared" si="89"/>
        <v>193.35376075362768</v>
      </c>
      <c r="BT101" s="3">
        <f t="shared" si="90"/>
        <v>214.27801675660513</v>
      </c>
      <c r="BX101" s="3">
        <f t="shared" si="91"/>
        <v>202.6061239240816</v>
      </c>
      <c r="BY101" s="3">
        <f t="shared" si="92"/>
        <v>216.68741259211581</v>
      </c>
      <c r="BZ101" s="3">
        <f t="shared" si="93"/>
        <v>171.33024458578191</v>
      </c>
      <c r="CA101" s="3">
        <f t="shared" si="94"/>
        <v>197.43775870518371</v>
      </c>
      <c r="CB101" s="3">
        <f t="shared" si="95"/>
        <v>79.803875198525517</v>
      </c>
      <c r="CC101" s="3">
        <f t="shared" si="96"/>
        <v>174.14026285540555</v>
      </c>
      <c r="CD101" s="3">
        <f t="shared" si="97"/>
        <v>-9.7345787598587652</v>
      </c>
      <c r="CE101" s="3">
        <f t="shared" si="98"/>
        <v>253.05491293877139</v>
      </c>
      <c r="CF101" s="3">
        <f t="shared" si="99"/>
        <v>222.16229609098542</v>
      </c>
      <c r="CG101" s="3">
        <f t="shared" si="100"/>
        <v>233.87448951391889</v>
      </c>
    </row>
    <row r="102" spans="1:85">
      <c r="A102" s="1">
        <v>100</v>
      </c>
      <c r="B102" s="19">
        <v>3.7064436624244612</v>
      </c>
      <c r="C102" s="20">
        <f t="shared" si="78"/>
        <v>13.737724622726454</v>
      </c>
      <c r="D102" s="3">
        <v>2.4248924764122752</v>
      </c>
      <c r="K102" s="3">
        <v>35</v>
      </c>
      <c r="L102" s="5">
        <f t="shared" si="105"/>
        <v>95.524720931436434</v>
      </c>
      <c r="M102" s="5">
        <f t="shared" si="102"/>
        <v>98.334012127670292</v>
      </c>
      <c r="N102" s="3">
        <f t="shared" si="103"/>
        <v>0</v>
      </c>
      <c r="R102" s="26">
        <f t="shared" si="71"/>
        <v>253.45450891947149</v>
      </c>
      <c r="S102" s="25">
        <f t="shared" si="71"/>
        <v>122.14042696829456</v>
      </c>
      <c r="T102" s="22">
        <f t="shared" si="71"/>
        <v>160.81148011191047</v>
      </c>
      <c r="AJ102" s="4">
        <f t="shared" si="80"/>
        <v>3.7064436624244612</v>
      </c>
      <c r="AK102" s="5">
        <f t="shared" si="81"/>
        <v>2.8250937652705255</v>
      </c>
      <c r="AL102" s="5">
        <f t="shared" si="81"/>
        <v>5.6640054799578508</v>
      </c>
      <c r="AM102" s="5">
        <f t="shared" si="81"/>
        <v>4.0299323900201269</v>
      </c>
      <c r="AN102" s="5">
        <f t="shared" si="81"/>
        <v>11.392654195856448</v>
      </c>
      <c r="AO102" s="5">
        <f t="shared" si="81"/>
        <v>5.4881260294814469</v>
      </c>
      <c r="AP102" s="5">
        <f t="shared" si="106"/>
        <v>16.996878997148105</v>
      </c>
      <c r="AQ102" s="5">
        <f t="shared" si="106"/>
        <v>0.54884665139431532</v>
      </c>
      <c r="AR102" s="5">
        <f t="shared" si="106"/>
        <v>2.4824200141377646</v>
      </c>
      <c r="AS102" s="5">
        <f t="shared" si="106"/>
        <v>1.7493521314955665</v>
      </c>
      <c r="AT102" s="5">
        <f t="shared" si="106"/>
        <v>46.417753455794198</v>
      </c>
      <c r="AW102" s="5">
        <f t="shared" si="74"/>
        <v>-12.681146640265244</v>
      </c>
      <c r="AX102" s="5">
        <f t="shared" si="75"/>
        <v>-13.562496537419181</v>
      </c>
      <c r="AY102" s="5">
        <f t="shared" si="107"/>
        <v>-10.723584822731855</v>
      </c>
      <c r="AZ102" s="5">
        <f t="shared" si="108"/>
        <v>-12.357657912669579</v>
      </c>
      <c r="BA102" s="5">
        <f t="shared" si="109"/>
        <v>-4.9949361068332578</v>
      </c>
      <c r="BB102" s="5">
        <f t="shared" si="110"/>
        <v>-10.89946427320826</v>
      </c>
      <c r="BC102" s="5">
        <f t="shared" si="111"/>
        <v>0.6092886944583995</v>
      </c>
      <c r="BD102" s="5">
        <f t="shared" si="112"/>
        <v>-15.83874365129539</v>
      </c>
      <c r="BE102" s="5">
        <f t="shared" si="113"/>
        <v>-13.905170288551941</v>
      </c>
      <c r="BF102" s="5">
        <f t="shared" si="114"/>
        <v>-14.638238171194139</v>
      </c>
      <c r="BG102" s="5">
        <f t="shared" si="115"/>
        <v>30.030163153104493</v>
      </c>
      <c r="BJ102" s="3">
        <f t="shared" si="76"/>
        <v>160.81148011191047</v>
      </c>
      <c r="BK102" s="3">
        <f t="shared" si="77"/>
        <v>183.94131232750726</v>
      </c>
      <c r="BL102" s="3">
        <f t="shared" si="82"/>
        <v>114.99527145032499</v>
      </c>
      <c r="BM102" s="3">
        <f t="shared" si="83"/>
        <v>152.71170908656504</v>
      </c>
      <c r="BN102" s="3">
        <f t="shared" si="84"/>
        <v>24.949386711346584</v>
      </c>
      <c r="BO102" s="3">
        <f t="shared" si="85"/>
        <v>118.79832144294325</v>
      </c>
      <c r="BP102" s="3">
        <f t="shared" si="86"/>
        <v>0.37123271319482093</v>
      </c>
      <c r="BQ102" s="3">
        <f t="shared" si="87"/>
        <v>250.86580045145001</v>
      </c>
      <c r="BR102" s="3">
        <f t="shared" si="88"/>
        <v>193.35376075362768</v>
      </c>
      <c r="BS102" s="3">
        <f t="shared" si="89"/>
        <v>214.27801675660513</v>
      </c>
      <c r="BT102" s="3">
        <f t="shared" si="90"/>
        <v>901.81069900207478</v>
      </c>
      <c r="BX102" s="3">
        <f t="shared" si="91"/>
        <v>171.98800739910223</v>
      </c>
      <c r="BY102" s="3">
        <f t="shared" si="92"/>
        <v>135.98735164638541</v>
      </c>
      <c r="BZ102" s="3">
        <f t="shared" si="93"/>
        <v>156.70927212079704</v>
      </c>
      <c r="CA102" s="3">
        <f t="shared" si="94"/>
        <v>63.341517229508121</v>
      </c>
      <c r="CB102" s="3">
        <f t="shared" si="95"/>
        <v>138.21770474888598</v>
      </c>
      <c r="CC102" s="3">
        <f t="shared" si="96"/>
        <v>-7.7264792806827289</v>
      </c>
      <c r="CD102" s="3">
        <f t="shared" si="97"/>
        <v>200.85343083964699</v>
      </c>
      <c r="CE102" s="3">
        <f t="shared" si="98"/>
        <v>176.33350348698653</v>
      </c>
      <c r="CF102" s="3">
        <f t="shared" si="99"/>
        <v>185.62964480404099</v>
      </c>
      <c r="CG102" s="3">
        <f t="shared" si="100"/>
        <v>-380.81690257560814</v>
      </c>
    </row>
    <row r="103" spans="1:85">
      <c r="A103" s="1">
        <v>101</v>
      </c>
      <c r="B103" s="19">
        <v>2.8250937652705255</v>
      </c>
      <c r="C103" s="20">
        <f t="shared" si="78"/>
        <v>7.9811547825703952</v>
      </c>
      <c r="D103" s="3">
        <v>2.4339200229683442</v>
      </c>
      <c r="K103" s="3">
        <v>36</v>
      </c>
      <c r="L103" s="5">
        <f t="shared" si="105"/>
        <v>98.334012127670292</v>
      </c>
      <c r="M103" s="5">
        <f t="shared" si="102"/>
        <v>101.14330332390415</v>
      </c>
      <c r="N103" s="3">
        <f t="shared" si="103"/>
        <v>1</v>
      </c>
      <c r="S103" s="25">
        <f>POWER($B103 - K$4, 2)</f>
        <v>142.39806216324106</v>
      </c>
      <c r="T103" s="22">
        <f>POWER($B103 - L$4, 2)</f>
        <v>183.94131232750726</v>
      </c>
      <c r="AJ103" s="4">
        <f t="shared" si="80"/>
        <v>2.8250937652705255</v>
      </c>
      <c r="AK103" s="5">
        <f t="shared" si="81"/>
        <v>5.6640054799578508</v>
      </c>
      <c r="AL103" s="5">
        <f t="shared" si="81"/>
        <v>4.0299323900201269</v>
      </c>
      <c r="AM103" s="5">
        <f t="shared" si="81"/>
        <v>11.392654195856448</v>
      </c>
      <c r="AN103" s="5">
        <f t="shared" si="81"/>
        <v>5.4881260294814469</v>
      </c>
      <c r="AO103" s="5">
        <f t="shared" si="81"/>
        <v>16.996878997148105</v>
      </c>
      <c r="AP103" s="5">
        <f t="shared" si="106"/>
        <v>0.54884665139431532</v>
      </c>
      <c r="AQ103" s="5">
        <f t="shared" si="106"/>
        <v>2.4824200141377646</v>
      </c>
      <c r="AR103" s="5">
        <f t="shared" si="106"/>
        <v>1.7493521314955665</v>
      </c>
      <c r="AS103" s="5">
        <f t="shared" si="106"/>
        <v>46.417753455794198</v>
      </c>
      <c r="AT103" s="5">
        <f t="shared" si="106"/>
        <v>1.3362696384556496</v>
      </c>
      <c r="AW103" s="5">
        <f t="shared" si="74"/>
        <v>-13.562496537419181</v>
      </c>
      <c r="AX103" s="5">
        <f t="shared" si="75"/>
        <v>-10.723584822731855</v>
      </c>
      <c r="AY103" s="5">
        <f t="shared" si="107"/>
        <v>-12.357657912669579</v>
      </c>
      <c r="AZ103" s="5">
        <f t="shared" si="108"/>
        <v>-4.9949361068332578</v>
      </c>
      <c r="BA103" s="5">
        <f t="shared" si="109"/>
        <v>-10.89946427320826</v>
      </c>
      <c r="BB103" s="5">
        <f t="shared" si="110"/>
        <v>0.6092886944583995</v>
      </c>
      <c r="BC103" s="5">
        <f t="shared" si="111"/>
        <v>-15.83874365129539</v>
      </c>
      <c r="BD103" s="5">
        <f t="shared" si="112"/>
        <v>-13.905170288551941</v>
      </c>
      <c r="BE103" s="5">
        <f t="shared" si="113"/>
        <v>-14.638238171194139</v>
      </c>
      <c r="BF103" s="5">
        <f t="shared" si="114"/>
        <v>30.030163153104493</v>
      </c>
      <c r="BG103" s="5">
        <f t="shared" si="115"/>
        <v>-15.051320664234057</v>
      </c>
      <c r="BJ103" s="3">
        <f t="shared" si="76"/>
        <v>183.94131232750726</v>
      </c>
      <c r="BK103" s="3">
        <f t="shared" si="77"/>
        <v>114.99527145032499</v>
      </c>
      <c r="BL103" s="3">
        <f t="shared" si="82"/>
        <v>152.71170908656504</v>
      </c>
      <c r="BM103" s="3">
        <f t="shared" si="83"/>
        <v>24.949386711346584</v>
      </c>
      <c r="BN103" s="3">
        <f t="shared" si="84"/>
        <v>118.79832144294325</v>
      </c>
      <c r="BO103" s="3">
        <f t="shared" si="85"/>
        <v>0.37123271319482093</v>
      </c>
      <c r="BP103" s="3">
        <f t="shared" si="86"/>
        <v>250.86580045145001</v>
      </c>
      <c r="BQ103" s="3">
        <f t="shared" si="87"/>
        <v>193.35376075362768</v>
      </c>
      <c r="BR103" s="3">
        <f t="shared" si="88"/>
        <v>214.27801675660513</v>
      </c>
      <c r="BS103" s="3">
        <f t="shared" si="89"/>
        <v>901.81069900207478</v>
      </c>
      <c r="BT103" s="3">
        <f t="shared" si="90"/>
        <v>226.54225373759911</v>
      </c>
      <c r="BX103" s="3">
        <f t="shared" si="91"/>
        <v>145.43858202702165</v>
      </c>
      <c r="BY103" s="3">
        <f t="shared" si="92"/>
        <v>167.60069265119191</v>
      </c>
      <c r="BZ103" s="3">
        <f t="shared" si="93"/>
        <v>67.7438036535561</v>
      </c>
      <c r="CA103" s="3">
        <f t="shared" si="94"/>
        <v>147.82394646511108</v>
      </c>
      <c r="CB103" s="3">
        <f t="shared" si="95"/>
        <v>-8.2634758088806972</v>
      </c>
      <c r="CC103" s="3">
        <f t="shared" si="96"/>
        <v>214.81290592776375</v>
      </c>
      <c r="CD103" s="3">
        <f t="shared" si="97"/>
        <v>188.58882389070976</v>
      </c>
      <c r="CE103" s="3">
        <f t="shared" si="98"/>
        <v>198.53105451073779</v>
      </c>
      <c r="CF103" s="3">
        <f t="shared" si="99"/>
        <v>-407.28398378211273</v>
      </c>
      <c r="CG103" s="3">
        <f t="shared" si="100"/>
        <v>204.13348439226016</v>
      </c>
    </row>
    <row r="104" spans="1:85">
      <c r="A104" s="1">
        <v>102</v>
      </c>
      <c r="B104" s="19">
        <v>5.6640054799578508</v>
      </c>
      <c r="C104" s="20">
        <f t="shared" si="78"/>
        <v>32.080958076992566</v>
      </c>
      <c r="D104" s="3">
        <v>2.4824200141377646</v>
      </c>
      <c r="K104" s="3">
        <v>37</v>
      </c>
      <c r="L104" s="5">
        <f t="shared" si="105"/>
        <v>101.14330332390415</v>
      </c>
      <c r="M104" s="5">
        <f t="shared" si="102"/>
        <v>103.95259452013801</v>
      </c>
      <c r="N104" s="3">
        <f t="shared" si="103"/>
        <v>0</v>
      </c>
      <c r="S104" s="25">
        <f t="shared" ref="S104:T152" si="116">POWER($B104 - K$4, 2)</f>
        <v>82.703640643075488</v>
      </c>
      <c r="T104" s="22">
        <f t="shared" si="116"/>
        <v>114.99527145032499</v>
      </c>
      <c r="AJ104" s="4">
        <f t="shared" si="80"/>
        <v>5.6640054799578508</v>
      </c>
      <c r="AK104" s="5">
        <f t="shared" si="81"/>
        <v>4.0299323900201269</v>
      </c>
      <c r="AL104" s="5">
        <f t="shared" si="81"/>
        <v>11.392654195856448</v>
      </c>
      <c r="AM104" s="5">
        <f t="shared" si="81"/>
        <v>5.4881260294814469</v>
      </c>
      <c r="AN104" s="5">
        <f t="shared" si="81"/>
        <v>16.996878997148105</v>
      </c>
      <c r="AO104" s="5">
        <f t="shared" si="81"/>
        <v>0.54884665139431532</v>
      </c>
      <c r="AP104" s="5">
        <f t="shared" si="106"/>
        <v>2.4824200141377646</v>
      </c>
      <c r="AQ104" s="5">
        <f t="shared" si="106"/>
        <v>1.7493521314955665</v>
      </c>
      <c r="AR104" s="5">
        <f t="shared" si="106"/>
        <v>46.417753455794198</v>
      </c>
      <c r="AS104" s="5">
        <f t="shared" si="106"/>
        <v>1.3362696384556496</v>
      </c>
      <c r="AT104" s="5">
        <f t="shared" si="106"/>
        <v>49.501165562571792</v>
      </c>
      <c r="AW104" s="5">
        <f t="shared" si="74"/>
        <v>-10.723584822731855</v>
      </c>
      <c r="AX104" s="5">
        <f t="shared" si="75"/>
        <v>-12.357657912669579</v>
      </c>
      <c r="AY104" s="5">
        <f t="shared" si="107"/>
        <v>-4.9949361068332578</v>
      </c>
      <c r="AZ104" s="5">
        <f t="shared" si="108"/>
        <v>-10.89946427320826</v>
      </c>
      <c r="BA104" s="5">
        <f t="shared" si="109"/>
        <v>0.6092886944583995</v>
      </c>
      <c r="BB104" s="5">
        <f t="shared" si="110"/>
        <v>-15.83874365129539</v>
      </c>
      <c r="BC104" s="5">
        <f t="shared" si="111"/>
        <v>-13.905170288551941</v>
      </c>
      <c r="BD104" s="5">
        <f t="shared" si="112"/>
        <v>-14.638238171194139</v>
      </c>
      <c r="BE104" s="5">
        <f t="shared" si="113"/>
        <v>30.030163153104493</v>
      </c>
      <c r="BF104" s="5">
        <f t="shared" si="114"/>
        <v>-15.051320664234057</v>
      </c>
      <c r="BG104" s="5">
        <f t="shared" si="115"/>
        <v>33.113575259882083</v>
      </c>
      <c r="BJ104" s="3">
        <f t="shared" si="76"/>
        <v>114.99527145032499</v>
      </c>
      <c r="BK104" s="3">
        <f t="shared" si="77"/>
        <v>152.71170908656504</v>
      </c>
      <c r="BL104" s="3">
        <f t="shared" si="82"/>
        <v>24.949386711346584</v>
      </c>
      <c r="BM104" s="3">
        <f t="shared" si="83"/>
        <v>118.79832144294325</v>
      </c>
      <c r="BN104" s="3">
        <f t="shared" si="84"/>
        <v>0.37123271319482093</v>
      </c>
      <c r="BO104" s="3">
        <f t="shared" si="85"/>
        <v>250.86580045145001</v>
      </c>
      <c r="BP104" s="3">
        <f t="shared" si="86"/>
        <v>193.35376075362768</v>
      </c>
      <c r="BQ104" s="3">
        <f t="shared" si="87"/>
        <v>214.27801675660513</v>
      </c>
      <c r="BR104" s="3">
        <f t="shared" si="88"/>
        <v>901.81069900207478</v>
      </c>
      <c r="BS104" s="3">
        <f t="shared" si="89"/>
        <v>226.54225373759911</v>
      </c>
      <c r="BT104" s="3">
        <f t="shared" si="90"/>
        <v>1096.5088664918749</v>
      </c>
      <c r="BX104" s="3">
        <f t="shared" si="91"/>
        <v>132.51839283681571</v>
      </c>
      <c r="BY104" s="3">
        <f t="shared" si="92"/>
        <v>53.563621025752461</v>
      </c>
      <c r="BZ104" s="3">
        <f t="shared" si="93"/>
        <v>116.88132965608418</v>
      </c>
      <c r="CA104" s="3">
        <f t="shared" si="94"/>
        <v>-6.5337589965561991</v>
      </c>
      <c r="CB104" s="3">
        <f t="shared" si="95"/>
        <v>169.84811103017176</v>
      </c>
      <c r="CC104" s="3">
        <f t="shared" si="96"/>
        <v>149.11327306381753</v>
      </c>
      <c r="CD104" s="3">
        <f t="shared" si="97"/>
        <v>156.97438868415156</v>
      </c>
      <c r="CE104" s="3">
        <f t="shared" si="98"/>
        <v>-322.03100181279274</v>
      </c>
      <c r="CF104" s="3">
        <f t="shared" si="99"/>
        <v>161.40411383705066</v>
      </c>
      <c r="CG104" s="3">
        <f t="shared" si="100"/>
        <v>-355.09623308326053</v>
      </c>
    </row>
    <row r="105" spans="1:85">
      <c r="A105" s="1">
        <v>103</v>
      </c>
      <c r="B105" s="19">
        <v>4.0299323900201269</v>
      </c>
      <c r="C105" s="20">
        <f t="shared" si="78"/>
        <v>16.240355068133333</v>
      </c>
      <c r="D105" s="3">
        <v>2.5505456901726928</v>
      </c>
      <c r="K105" s="3">
        <v>38</v>
      </c>
      <c r="L105" s="5">
        <f t="shared" si="105"/>
        <v>103.95259452013801</v>
      </c>
      <c r="M105" s="5">
        <f t="shared" si="102"/>
        <v>106.76188571637186</v>
      </c>
      <c r="N105" s="3">
        <f t="shared" si="103"/>
        <v>1</v>
      </c>
      <c r="S105" s="25">
        <f t="shared" si="116"/>
        <v>115.09486081959859</v>
      </c>
      <c r="T105" s="22">
        <f t="shared" si="116"/>
        <v>152.71170908656504</v>
      </c>
      <c r="AJ105" s="4">
        <f t="shared" si="80"/>
        <v>4.0299323900201269</v>
      </c>
      <c r="AK105" s="5">
        <f t="shared" si="81"/>
        <v>11.392654195856448</v>
      </c>
      <c r="AL105" s="5">
        <f t="shared" si="81"/>
        <v>5.4881260294814469</v>
      </c>
      <c r="AM105" s="5">
        <f t="shared" si="81"/>
        <v>16.996878997148105</v>
      </c>
      <c r="AN105" s="5">
        <f t="shared" si="81"/>
        <v>0.54884665139431532</v>
      </c>
      <c r="AO105" s="5">
        <f t="shared" si="81"/>
        <v>2.4824200141377646</v>
      </c>
      <c r="AP105" s="5">
        <f t="shared" si="106"/>
        <v>1.7493521314955665</v>
      </c>
      <c r="AQ105" s="5">
        <f t="shared" si="106"/>
        <v>46.417753455794198</v>
      </c>
      <c r="AR105" s="5">
        <f t="shared" si="106"/>
        <v>1.3362696384556496</v>
      </c>
      <c r="AS105" s="5">
        <f t="shared" si="106"/>
        <v>49.501165562571792</v>
      </c>
      <c r="AT105" s="5">
        <f t="shared" si="106"/>
        <v>1.2574916307542885</v>
      </c>
      <c r="AW105" s="5">
        <f t="shared" si="74"/>
        <v>-12.357657912669579</v>
      </c>
      <c r="AX105" s="5">
        <f t="shared" si="75"/>
        <v>-4.9949361068332578</v>
      </c>
      <c r="AY105" s="5">
        <f t="shared" si="107"/>
        <v>-10.89946427320826</v>
      </c>
      <c r="AZ105" s="5">
        <f t="shared" si="108"/>
        <v>0.6092886944583995</v>
      </c>
      <c r="BA105" s="5">
        <f t="shared" si="109"/>
        <v>-15.83874365129539</v>
      </c>
      <c r="BB105" s="5">
        <f t="shared" si="110"/>
        <v>-13.905170288551941</v>
      </c>
      <c r="BC105" s="5">
        <f t="shared" si="111"/>
        <v>-14.638238171194139</v>
      </c>
      <c r="BD105" s="5">
        <f t="shared" si="112"/>
        <v>30.030163153104493</v>
      </c>
      <c r="BE105" s="5">
        <f t="shared" si="113"/>
        <v>-15.051320664234057</v>
      </c>
      <c r="BF105" s="5">
        <f t="shared" si="114"/>
        <v>33.113575259882083</v>
      </c>
      <c r="BG105" s="5">
        <f t="shared" si="115"/>
        <v>-15.130098671935418</v>
      </c>
      <c r="BJ105" s="3">
        <f t="shared" si="76"/>
        <v>152.71170908656504</v>
      </c>
      <c r="BK105" s="3">
        <f t="shared" si="77"/>
        <v>24.949386711346584</v>
      </c>
      <c r="BL105" s="3">
        <f t="shared" si="82"/>
        <v>118.79832144294325</v>
      </c>
      <c r="BM105" s="3">
        <f t="shared" si="83"/>
        <v>0.37123271319482093</v>
      </c>
      <c r="BN105" s="3">
        <f t="shared" si="84"/>
        <v>250.86580045145001</v>
      </c>
      <c r="BO105" s="3">
        <f t="shared" si="85"/>
        <v>193.35376075362768</v>
      </c>
      <c r="BP105" s="3">
        <f t="shared" si="86"/>
        <v>214.27801675660513</v>
      </c>
      <c r="BQ105" s="3">
        <f t="shared" si="87"/>
        <v>901.81069900207478</v>
      </c>
      <c r="BR105" s="3">
        <f t="shared" si="88"/>
        <v>226.54225373759911</v>
      </c>
      <c r="BS105" s="3">
        <f t="shared" si="89"/>
        <v>1096.5088664918749</v>
      </c>
      <c r="BT105" s="3">
        <f t="shared" si="90"/>
        <v>228.9198858225019</v>
      </c>
      <c r="BX105" s="3">
        <f t="shared" si="91"/>
        <v>61.725711703886986</v>
      </c>
      <c r="BY105" s="3">
        <f t="shared" si="92"/>
        <v>134.69185091967142</v>
      </c>
      <c r="BZ105" s="3">
        <f t="shared" si="93"/>
        <v>-7.5293812561739575</v>
      </c>
      <c r="CA105" s="3">
        <f t="shared" si="94"/>
        <v>195.72977580917552</v>
      </c>
      <c r="CB105" s="3">
        <f t="shared" si="95"/>
        <v>171.83533764334183</v>
      </c>
      <c r="CC105" s="3">
        <f t="shared" si="96"/>
        <v>180.89433976379911</v>
      </c>
      <c r="CD105" s="3">
        <f t="shared" si="97"/>
        <v>-371.10248330772015</v>
      </c>
      <c r="CE105" s="3">
        <f t="shared" si="98"/>
        <v>185.99907190249914</v>
      </c>
      <c r="CF105" s="3">
        <f t="shared" si="99"/>
        <v>-409.20623532706145</v>
      </c>
      <c r="CG105" s="3">
        <f t="shared" si="100"/>
        <v>186.9725835727142</v>
      </c>
    </row>
    <row r="106" spans="1:85">
      <c r="A106" s="1">
        <v>104</v>
      </c>
      <c r="B106" s="19">
        <v>11.392654195856448</v>
      </c>
      <c r="C106" s="20">
        <f t="shared" si="78"/>
        <v>129.79256962636552</v>
      </c>
      <c r="D106" s="3">
        <v>2.5529428297198375</v>
      </c>
      <c r="K106" s="3">
        <v>39</v>
      </c>
      <c r="L106" s="5">
        <f t="shared" si="105"/>
        <v>106.76188571637186</v>
      </c>
      <c r="M106" s="5">
        <f t="shared" si="102"/>
        <v>109.57117691260572</v>
      </c>
      <c r="N106" s="3">
        <f t="shared" si="103"/>
        <v>0</v>
      </c>
      <c r="S106" s="25">
        <f t="shared" si="116"/>
        <v>11.326627174507006</v>
      </c>
      <c r="T106" s="22">
        <f t="shared" si="116"/>
        <v>24.949386711346584</v>
      </c>
      <c r="AJ106" s="4">
        <f t="shared" si="80"/>
        <v>11.392654195856448</v>
      </c>
      <c r="AK106" s="5">
        <f t="shared" si="81"/>
        <v>5.4881260294814469</v>
      </c>
      <c r="AL106" s="5">
        <f t="shared" si="81"/>
        <v>16.996878997148105</v>
      </c>
      <c r="AM106" s="5">
        <f t="shared" si="81"/>
        <v>0.54884665139431532</v>
      </c>
      <c r="AN106" s="5">
        <f t="shared" si="81"/>
        <v>2.4824200141377646</v>
      </c>
      <c r="AO106" s="5">
        <f t="shared" si="81"/>
        <v>1.7493521314955665</v>
      </c>
      <c r="AP106" s="5">
        <f t="shared" si="106"/>
        <v>46.417753455794198</v>
      </c>
      <c r="AQ106" s="5">
        <f t="shared" si="106"/>
        <v>1.3362696384556496</v>
      </c>
      <c r="AR106" s="5">
        <f t="shared" si="106"/>
        <v>49.501165562571792</v>
      </c>
      <c r="AS106" s="5">
        <f t="shared" si="106"/>
        <v>1.2574916307542885</v>
      </c>
      <c r="AT106" s="5">
        <f t="shared" si="106"/>
        <v>2.9827850217528113</v>
      </c>
      <c r="AW106" s="5">
        <f t="shared" si="74"/>
        <v>-4.9949361068332578</v>
      </c>
      <c r="AX106" s="5">
        <f t="shared" si="75"/>
        <v>-10.89946427320826</v>
      </c>
      <c r="AY106" s="5">
        <f t="shared" si="107"/>
        <v>0.6092886944583995</v>
      </c>
      <c r="AZ106" s="5">
        <f t="shared" si="108"/>
        <v>-15.83874365129539</v>
      </c>
      <c r="BA106" s="5">
        <f t="shared" si="109"/>
        <v>-13.905170288551941</v>
      </c>
      <c r="BB106" s="5">
        <f t="shared" si="110"/>
        <v>-14.638238171194139</v>
      </c>
      <c r="BC106" s="5">
        <f t="shared" si="111"/>
        <v>30.030163153104493</v>
      </c>
      <c r="BD106" s="5">
        <f t="shared" si="112"/>
        <v>-15.051320664234057</v>
      </c>
      <c r="BE106" s="5">
        <f t="shared" si="113"/>
        <v>33.113575259882083</v>
      </c>
      <c r="BF106" s="5">
        <f t="shared" si="114"/>
        <v>-15.130098671935418</v>
      </c>
      <c r="BG106" s="5">
        <f t="shared" si="115"/>
        <v>-13.404805280936895</v>
      </c>
      <c r="BJ106" s="3">
        <f t="shared" si="76"/>
        <v>24.949386711346584</v>
      </c>
      <c r="BK106" s="3">
        <f t="shared" si="77"/>
        <v>118.79832144294325</v>
      </c>
      <c r="BL106" s="3">
        <f t="shared" si="82"/>
        <v>0.37123271319482093</v>
      </c>
      <c r="BM106" s="3">
        <f t="shared" si="83"/>
        <v>250.86580045145001</v>
      </c>
      <c r="BN106" s="3">
        <f t="shared" si="84"/>
        <v>193.35376075362768</v>
      </c>
      <c r="BO106" s="3">
        <f t="shared" si="85"/>
        <v>214.27801675660513</v>
      </c>
      <c r="BP106" s="3">
        <f t="shared" si="86"/>
        <v>901.81069900207478</v>
      </c>
      <c r="BQ106" s="3">
        <f t="shared" si="87"/>
        <v>226.54225373759911</v>
      </c>
      <c r="BR106" s="3">
        <f t="shared" si="88"/>
        <v>1096.5088664918749</v>
      </c>
      <c r="BS106" s="3">
        <f t="shared" si="89"/>
        <v>228.9198858225019</v>
      </c>
      <c r="BT106" s="3">
        <f t="shared" si="90"/>
        <v>179.68880461983366</v>
      </c>
      <c r="BX106" s="3">
        <f t="shared" si="91"/>
        <v>54.442127643387046</v>
      </c>
      <c r="BY106" s="3">
        <f t="shared" si="92"/>
        <v>-3.0433580994355562</v>
      </c>
      <c r="BZ106" s="3">
        <f t="shared" si="93"/>
        <v>79.113512550731372</v>
      </c>
      <c r="CA106" s="3">
        <f t="shared" si="94"/>
        <v>69.455437145953127</v>
      </c>
      <c r="CB106" s="3">
        <f t="shared" si="95"/>
        <v>73.117064381722443</v>
      </c>
      <c r="CC106" s="3">
        <f t="shared" si="96"/>
        <v>-149.99874622753529</v>
      </c>
      <c r="CD106" s="3">
        <f t="shared" si="97"/>
        <v>75.180385041308227</v>
      </c>
      <c r="CE106" s="3">
        <f t="shared" si="98"/>
        <v>-165.4001926919255</v>
      </c>
      <c r="CF106" s="3">
        <f t="shared" si="99"/>
        <v>75.573876156400146</v>
      </c>
      <c r="CG106" s="3">
        <f t="shared" si="100"/>
        <v>66.956145902820822</v>
      </c>
    </row>
    <row r="107" spans="1:85">
      <c r="A107" s="1">
        <v>105</v>
      </c>
      <c r="B107" s="19">
        <v>5.4881260294814469</v>
      </c>
      <c r="C107" s="20">
        <f t="shared" si="78"/>
        <v>30.119527315471792</v>
      </c>
      <c r="D107" s="3">
        <v>2.5877895186649358</v>
      </c>
      <c r="K107" s="3">
        <v>40</v>
      </c>
      <c r="L107" s="5">
        <f t="shared" si="105"/>
        <v>109.57117691260572</v>
      </c>
      <c r="M107" s="5">
        <f t="shared" si="102"/>
        <v>112.38046810883958</v>
      </c>
      <c r="N107" s="3">
        <f t="shared" si="103"/>
        <v>0</v>
      </c>
      <c r="S107" s="25">
        <f t="shared" si="116"/>
        <v>85.933523911237074</v>
      </c>
      <c r="T107" s="22">
        <f t="shared" si="116"/>
        <v>118.79832144294325</v>
      </c>
      <c r="AJ107" s="4">
        <f t="shared" si="80"/>
        <v>5.4881260294814469</v>
      </c>
      <c r="AK107" s="5">
        <f t="shared" si="81"/>
        <v>16.996878997148105</v>
      </c>
      <c r="AL107" s="5">
        <f t="shared" si="81"/>
        <v>0.54884665139431532</v>
      </c>
      <c r="AM107" s="5">
        <f t="shared" si="81"/>
        <v>2.4824200141377646</v>
      </c>
      <c r="AN107" s="5">
        <f t="shared" si="81"/>
        <v>1.7493521314955665</v>
      </c>
      <c r="AO107" s="5">
        <f t="shared" si="81"/>
        <v>46.417753455794198</v>
      </c>
      <c r="AP107" s="5">
        <f t="shared" si="106"/>
        <v>1.3362696384556496</v>
      </c>
      <c r="AQ107" s="5">
        <f t="shared" si="106"/>
        <v>49.501165562571792</v>
      </c>
      <c r="AR107" s="5">
        <f t="shared" si="106"/>
        <v>1.2574916307542885</v>
      </c>
      <c r="AS107" s="5">
        <f t="shared" si="106"/>
        <v>2.9827850217528113</v>
      </c>
      <c r="AT107" s="5">
        <f t="shared" si="106"/>
        <v>4.3277803280855354</v>
      </c>
      <c r="AW107" s="5">
        <f t="shared" si="74"/>
        <v>-10.89946427320826</v>
      </c>
      <c r="AX107" s="5">
        <f t="shared" si="75"/>
        <v>0.6092886944583995</v>
      </c>
      <c r="AY107" s="5">
        <f t="shared" si="107"/>
        <v>-15.83874365129539</v>
      </c>
      <c r="AZ107" s="5">
        <f t="shared" si="108"/>
        <v>-13.905170288551941</v>
      </c>
      <c r="BA107" s="5">
        <f t="shared" si="109"/>
        <v>-14.638238171194139</v>
      </c>
      <c r="BB107" s="5">
        <f t="shared" si="110"/>
        <v>30.030163153104493</v>
      </c>
      <c r="BC107" s="5">
        <f t="shared" si="111"/>
        <v>-15.051320664234057</v>
      </c>
      <c r="BD107" s="5">
        <f t="shared" si="112"/>
        <v>33.113575259882083</v>
      </c>
      <c r="BE107" s="5">
        <f t="shared" si="113"/>
        <v>-15.130098671935418</v>
      </c>
      <c r="BF107" s="5">
        <f t="shared" si="114"/>
        <v>-13.404805280936895</v>
      </c>
      <c r="BG107" s="5">
        <f t="shared" si="115"/>
        <v>-12.059809974604171</v>
      </c>
      <c r="BJ107" s="3">
        <f t="shared" si="76"/>
        <v>118.79832144294325</v>
      </c>
      <c r="BK107" s="3">
        <f t="shared" si="77"/>
        <v>0.37123271319482093</v>
      </c>
      <c r="BL107" s="3">
        <f t="shared" si="82"/>
        <v>250.86580045145001</v>
      </c>
      <c r="BM107" s="3">
        <f t="shared" si="83"/>
        <v>193.35376075362768</v>
      </c>
      <c r="BN107" s="3">
        <f t="shared" si="84"/>
        <v>214.27801675660513</v>
      </c>
      <c r="BO107" s="3">
        <f t="shared" si="85"/>
        <v>901.81069900207478</v>
      </c>
      <c r="BP107" s="3">
        <f t="shared" si="86"/>
        <v>226.54225373759911</v>
      </c>
      <c r="BQ107" s="3">
        <f t="shared" si="87"/>
        <v>1096.5088664918749</v>
      </c>
      <c r="BR107" s="3">
        <f t="shared" si="88"/>
        <v>228.9198858225019</v>
      </c>
      <c r="BS107" s="3">
        <f t="shared" si="89"/>
        <v>179.68880461983366</v>
      </c>
      <c r="BT107" s="3">
        <f t="shared" si="90"/>
        <v>145.43901662356225</v>
      </c>
      <c r="BX107" s="3">
        <f t="shared" si="91"/>
        <v>-6.640920357319029</v>
      </c>
      <c r="BY107" s="3">
        <f t="shared" si="92"/>
        <v>172.63382055979824</v>
      </c>
      <c r="BZ107" s="3">
        <f t="shared" si="93"/>
        <v>151.55890677294886</v>
      </c>
      <c r="CA107" s="3">
        <f t="shared" si="94"/>
        <v>159.54895396964392</v>
      </c>
      <c r="CB107" s="3">
        <f t="shared" si="95"/>
        <v>-327.3126904058775</v>
      </c>
      <c r="CC107" s="3">
        <f t="shared" si="96"/>
        <v>164.0513318444203</v>
      </c>
      <c r="CD107" s="3">
        <f t="shared" si="97"/>
        <v>-360.92023050327765</v>
      </c>
      <c r="CE107" s="3">
        <f t="shared" si="98"/>
        <v>164.90996992487581</v>
      </c>
      <c r="CF107" s="3">
        <f t="shared" si="99"/>
        <v>146.10519624888508</v>
      </c>
      <c r="CG107" s="3">
        <f t="shared" si="100"/>
        <v>131.44546795987878</v>
      </c>
    </row>
    <row r="108" spans="1:85">
      <c r="A108" s="1">
        <v>106</v>
      </c>
      <c r="B108" s="19">
        <v>16.996878997148105</v>
      </c>
      <c r="C108" s="20">
        <f t="shared" si="78"/>
        <v>288.89389564369435</v>
      </c>
      <c r="D108" s="3">
        <v>2.5955101466752026</v>
      </c>
      <c r="K108" s="3">
        <v>41</v>
      </c>
      <c r="L108" s="5">
        <f t="shared" si="105"/>
        <v>112.38046810883958</v>
      </c>
      <c r="M108" s="5">
        <f t="shared" si="102"/>
        <v>115.18975930507344</v>
      </c>
      <c r="N108" s="3">
        <f t="shared" si="103"/>
        <v>0</v>
      </c>
      <c r="S108" s="25">
        <f t="shared" si="116"/>
        <v>5.011864173850042</v>
      </c>
      <c r="T108" s="22">
        <f t="shared" si="116"/>
        <v>0.37123271319482093</v>
      </c>
      <c r="AJ108" s="4">
        <f t="shared" si="80"/>
        <v>16.996878997148105</v>
      </c>
      <c r="AK108" s="5">
        <f t="shared" si="81"/>
        <v>0.54884665139431532</v>
      </c>
      <c r="AL108" s="5">
        <f t="shared" si="81"/>
        <v>2.4824200141377646</v>
      </c>
      <c r="AM108" s="5">
        <f t="shared" si="81"/>
        <v>1.7493521314955665</v>
      </c>
      <c r="AN108" s="5">
        <f t="shared" si="81"/>
        <v>46.417753455794198</v>
      </c>
      <c r="AO108" s="5">
        <f t="shared" si="81"/>
        <v>1.3362696384556496</v>
      </c>
      <c r="AP108" s="5">
        <f t="shared" si="106"/>
        <v>49.501165562571792</v>
      </c>
      <c r="AQ108" s="5">
        <f t="shared" si="106"/>
        <v>1.2574916307542885</v>
      </c>
      <c r="AR108" s="5">
        <f t="shared" si="106"/>
        <v>2.9827850217528113</v>
      </c>
      <c r="AS108" s="5">
        <f t="shared" si="106"/>
        <v>4.3277803280855354</v>
      </c>
      <c r="AT108" s="5">
        <f t="shared" si="106"/>
        <v>4.5655834824299779</v>
      </c>
      <c r="AW108" s="5">
        <f t="shared" si="74"/>
        <v>0.6092886944583995</v>
      </c>
      <c r="AX108" s="5">
        <f t="shared" si="75"/>
        <v>-15.83874365129539</v>
      </c>
      <c r="AY108" s="5">
        <f t="shared" si="107"/>
        <v>-13.905170288551941</v>
      </c>
      <c r="AZ108" s="5">
        <f t="shared" si="108"/>
        <v>-14.638238171194139</v>
      </c>
      <c r="BA108" s="5">
        <f t="shared" si="109"/>
        <v>30.030163153104493</v>
      </c>
      <c r="BB108" s="5">
        <f t="shared" si="110"/>
        <v>-15.051320664234057</v>
      </c>
      <c r="BC108" s="5">
        <f t="shared" si="111"/>
        <v>33.113575259882083</v>
      </c>
      <c r="BD108" s="5">
        <f t="shared" si="112"/>
        <v>-15.130098671935418</v>
      </c>
      <c r="BE108" s="5">
        <f t="shared" si="113"/>
        <v>-13.404805280936895</v>
      </c>
      <c r="BF108" s="5">
        <f t="shared" si="114"/>
        <v>-12.059809974604171</v>
      </c>
      <c r="BG108" s="5">
        <f t="shared" si="115"/>
        <v>-11.822006820259727</v>
      </c>
      <c r="BJ108" s="3">
        <f t="shared" si="76"/>
        <v>0.37123271319482093</v>
      </c>
      <c r="BK108" s="3">
        <f t="shared" si="77"/>
        <v>250.86580045145001</v>
      </c>
      <c r="BL108" s="3">
        <f t="shared" si="82"/>
        <v>193.35376075362768</v>
      </c>
      <c r="BM108" s="3">
        <f t="shared" si="83"/>
        <v>214.27801675660513</v>
      </c>
      <c r="BN108" s="3">
        <f t="shared" si="84"/>
        <v>901.81069900207478</v>
      </c>
      <c r="BO108" s="3">
        <f t="shared" si="85"/>
        <v>226.54225373759911</v>
      </c>
      <c r="BP108" s="3">
        <f t="shared" si="86"/>
        <v>1096.5088664918749</v>
      </c>
      <c r="BQ108" s="3">
        <f t="shared" si="87"/>
        <v>228.9198858225019</v>
      </c>
      <c r="BR108" s="3">
        <f t="shared" si="88"/>
        <v>179.68880461983366</v>
      </c>
      <c r="BS108" s="3">
        <f t="shared" si="89"/>
        <v>145.43901662356225</v>
      </c>
      <c r="BT108" s="3">
        <f t="shared" si="90"/>
        <v>139.75984525826749</v>
      </c>
      <c r="BX108" s="3">
        <f t="shared" si="91"/>
        <v>-9.6503674411590321</v>
      </c>
      <c r="BY108" s="3">
        <f t="shared" si="92"/>
        <v>-8.4722630513335382</v>
      </c>
      <c r="BZ108" s="3">
        <f t="shared" si="93"/>
        <v>-8.9189130244979857</v>
      </c>
      <c r="CA108" s="3">
        <f t="shared" si="94"/>
        <v>18.29703890192777</v>
      </c>
      <c r="CB108" s="3">
        <f t="shared" si="95"/>
        <v>-9.1705995173858987</v>
      </c>
      <c r="CC108" s="3">
        <f t="shared" si="96"/>
        <v>20.17572703894351</v>
      </c>
      <c r="CD108" s="3">
        <f t="shared" si="97"/>
        <v>-9.2185980668502943</v>
      </c>
      <c r="CE108" s="3">
        <f t="shared" si="98"/>
        <v>-8.1673963090910995</v>
      </c>
      <c r="CF108" s="3">
        <f t="shared" si="99"/>
        <v>-7.3479058748429598</v>
      </c>
      <c r="CG108" s="3">
        <f t="shared" si="100"/>
        <v>-7.2030151013943442</v>
      </c>
    </row>
    <row r="109" spans="1:85">
      <c r="A109" s="1">
        <v>107</v>
      </c>
      <c r="B109" s="19">
        <v>0.54884665139431532</v>
      </c>
      <c r="C109" s="20">
        <f t="shared" si="78"/>
        <v>0.3012326467467531</v>
      </c>
      <c r="D109" s="3">
        <v>2.6132258419453014</v>
      </c>
      <c r="K109" s="3">
        <v>42</v>
      </c>
      <c r="L109" s="5">
        <f t="shared" si="105"/>
        <v>115.18975930507344</v>
      </c>
      <c r="M109" s="5">
        <f t="shared" si="102"/>
        <v>117.99905050130729</v>
      </c>
      <c r="N109" s="3">
        <f t="shared" si="103"/>
        <v>0</v>
      </c>
      <c r="S109" s="25">
        <f t="shared" si="116"/>
        <v>201.90457679010734</v>
      </c>
      <c r="T109" s="22">
        <f t="shared" si="116"/>
        <v>250.86580045145001</v>
      </c>
      <c r="AJ109" s="4">
        <f t="shared" si="80"/>
        <v>0.54884665139431532</v>
      </c>
      <c r="AK109" s="5">
        <f t="shared" si="81"/>
        <v>2.4824200141377646</v>
      </c>
      <c r="AL109" s="5">
        <f t="shared" si="81"/>
        <v>1.7493521314955665</v>
      </c>
      <c r="AM109" s="5">
        <f t="shared" si="81"/>
        <v>46.417753455794198</v>
      </c>
      <c r="AN109" s="5">
        <f t="shared" si="81"/>
        <v>1.3362696384556496</v>
      </c>
      <c r="AO109" s="5">
        <f t="shared" si="81"/>
        <v>49.501165562571792</v>
      </c>
      <c r="AP109" s="5">
        <f t="shared" si="106"/>
        <v>1.2574916307542885</v>
      </c>
      <c r="AQ109" s="5">
        <f t="shared" si="106"/>
        <v>2.9827850217528113</v>
      </c>
      <c r="AR109" s="5">
        <f t="shared" si="106"/>
        <v>4.3277803280855354</v>
      </c>
      <c r="AS109" s="5">
        <f t="shared" si="106"/>
        <v>4.5655834824299779</v>
      </c>
      <c r="AT109" s="5">
        <f t="shared" si="106"/>
        <v>3.346431646353099</v>
      </c>
      <c r="AW109" s="5">
        <f t="shared" si="74"/>
        <v>-15.83874365129539</v>
      </c>
      <c r="AX109" s="5">
        <f t="shared" si="75"/>
        <v>-13.905170288551941</v>
      </c>
      <c r="AY109" s="5">
        <f t="shared" si="107"/>
        <v>-14.638238171194139</v>
      </c>
      <c r="AZ109" s="5">
        <f t="shared" si="108"/>
        <v>30.030163153104493</v>
      </c>
      <c r="BA109" s="5">
        <f t="shared" si="109"/>
        <v>-15.051320664234057</v>
      </c>
      <c r="BB109" s="5">
        <f t="shared" si="110"/>
        <v>33.113575259882083</v>
      </c>
      <c r="BC109" s="5">
        <f t="shared" si="111"/>
        <v>-15.130098671935418</v>
      </c>
      <c r="BD109" s="5">
        <f t="shared" si="112"/>
        <v>-13.404805280936895</v>
      </c>
      <c r="BE109" s="5">
        <f t="shared" si="113"/>
        <v>-12.059809974604171</v>
      </c>
      <c r="BF109" s="5">
        <f t="shared" si="114"/>
        <v>-11.822006820259727</v>
      </c>
      <c r="BG109" s="5">
        <f t="shared" si="115"/>
        <v>-13.041158656336606</v>
      </c>
      <c r="BJ109" s="3">
        <f t="shared" si="76"/>
        <v>250.86580045145001</v>
      </c>
      <c r="BK109" s="3">
        <f t="shared" si="77"/>
        <v>193.35376075362768</v>
      </c>
      <c r="BL109" s="3">
        <f t="shared" si="82"/>
        <v>214.27801675660513</v>
      </c>
      <c r="BM109" s="3">
        <f t="shared" si="83"/>
        <v>901.81069900207478</v>
      </c>
      <c r="BN109" s="3">
        <f t="shared" si="84"/>
        <v>226.54225373759911</v>
      </c>
      <c r="BO109" s="3">
        <f t="shared" si="85"/>
        <v>1096.5088664918749</v>
      </c>
      <c r="BP109" s="3">
        <f t="shared" si="86"/>
        <v>228.9198858225019</v>
      </c>
      <c r="BQ109" s="3">
        <f t="shared" si="87"/>
        <v>179.68880461983366</v>
      </c>
      <c r="BR109" s="3">
        <f t="shared" si="88"/>
        <v>145.43901662356225</v>
      </c>
      <c r="BS109" s="3">
        <f t="shared" si="89"/>
        <v>139.75984525826749</v>
      </c>
      <c r="BT109" s="3">
        <f t="shared" si="90"/>
        <v>170.07181909974318</v>
      </c>
      <c r="BX109" s="3">
        <f t="shared" si="91"/>
        <v>220.24042762798334</v>
      </c>
      <c r="BY109" s="3">
        <f t="shared" si="92"/>
        <v>231.85130190015101</v>
      </c>
      <c r="BZ109" s="3">
        <f t="shared" si="93"/>
        <v>-475.64005598859853</v>
      </c>
      <c r="CA109" s="3">
        <f t="shared" si="94"/>
        <v>238.39400961424829</v>
      </c>
      <c r="CB109" s="3">
        <f t="shared" si="95"/>
        <v>-524.47742991914947</v>
      </c>
      <c r="CC109" s="3">
        <f t="shared" si="96"/>
        <v>239.6417542835899</v>
      </c>
      <c r="CD109" s="3">
        <f t="shared" si="97"/>
        <v>212.31527454029015</v>
      </c>
      <c r="CE109" s="3">
        <f t="shared" si="98"/>
        <v>191.01223867109064</v>
      </c>
      <c r="CF109" s="3">
        <f t="shared" si="99"/>
        <v>187.24573546995956</v>
      </c>
      <c r="CG109" s="3">
        <f t="shared" si="100"/>
        <v>206.55556887358733</v>
      </c>
    </row>
    <row r="110" spans="1:85">
      <c r="A110" s="1">
        <v>108</v>
      </c>
      <c r="B110" s="19">
        <v>2.4824200141377646</v>
      </c>
      <c r="C110" s="20">
        <f t="shared" si="78"/>
        <v>6.1624091265917391</v>
      </c>
      <c r="D110" s="3">
        <v>2.6147805276634277</v>
      </c>
      <c r="K110" s="3">
        <v>43</v>
      </c>
      <c r="L110" s="5">
        <f t="shared" si="105"/>
        <v>117.99905050130729</v>
      </c>
      <c r="M110" s="5">
        <f t="shared" si="102"/>
        <v>120.80834169754115</v>
      </c>
      <c r="N110" s="3">
        <f t="shared" si="103"/>
        <v>1</v>
      </c>
      <c r="S110" s="25">
        <f t="shared" si="116"/>
        <v>150.69378438307629</v>
      </c>
      <c r="T110" s="22">
        <f t="shared" si="116"/>
        <v>193.35376075362768</v>
      </c>
      <c r="AJ110" s="4">
        <f t="shared" si="80"/>
        <v>2.4824200141377646</v>
      </c>
      <c r="AK110" s="5">
        <f t="shared" si="81"/>
        <v>1.7493521314955665</v>
      </c>
      <c r="AL110" s="5">
        <f t="shared" si="81"/>
        <v>46.417753455794198</v>
      </c>
      <c r="AM110" s="5">
        <f t="shared" si="81"/>
        <v>1.3362696384556496</v>
      </c>
      <c r="AN110" s="5">
        <f t="shared" si="81"/>
        <v>49.501165562571792</v>
      </c>
      <c r="AO110" s="5">
        <f t="shared" si="81"/>
        <v>1.2574916307542885</v>
      </c>
      <c r="AP110" s="5">
        <f t="shared" si="106"/>
        <v>2.9827850217528113</v>
      </c>
      <c r="AQ110" s="5">
        <f t="shared" si="106"/>
        <v>4.3277803280855354</v>
      </c>
      <c r="AR110" s="5">
        <f t="shared" si="106"/>
        <v>4.5655834824299779</v>
      </c>
      <c r="AS110" s="5">
        <f t="shared" si="106"/>
        <v>3.346431646353099</v>
      </c>
      <c r="AT110" s="5">
        <f t="shared" si="106"/>
        <v>23.208637516196283</v>
      </c>
      <c r="AW110" s="5">
        <f t="shared" si="74"/>
        <v>-13.905170288551941</v>
      </c>
      <c r="AX110" s="5">
        <f t="shared" si="75"/>
        <v>-14.638238171194139</v>
      </c>
      <c r="AY110" s="5">
        <f t="shared" si="107"/>
        <v>30.030163153104493</v>
      </c>
      <c r="AZ110" s="5">
        <f t="shared" si="108"/>
        <v>-15.051320664234057</v>
      </c>
      <c r="BA110" s="5">
        <f t="shared" si="109"/>
        <v>33.113575259882083</v>
      </c>
      <c r="BB110" s="5">
        <f t="shared" si="110"/>
        <v>-15.130098671935418</v>
      </c>
      <c r="BC110" s="5">
        <f t="shared" si="111"/>
        <v>-13.404805280936895</v>
      </c>
      <c r="BD110" s="5">
        <f t="shared" si="112"/>
        <v>-12.059809974604171</v>
      </c>
      <c r="BE110" s="5">
        <f t="shared" si="113"/>
        <v>-11.822006820259727</v>
      </c>
      <c r="BF110" s="5">
        <f t="shared" si="114"/>
        <v>-13.041158656336606</v>
      </c>
      <c r="BG110" s="5">
        <f t="shared" si="115"/>
        <v>6.8210472135065778</v>
      </c>
      <c r="BJ110" s="3">
        <f t="shared" si="76"/>
        <v>193.35376075362768</v>
      </c>
      <c r="BK110" s="3">
        <f t="shared" si="77"/>
        <v>214.27801675660513</v>
      </c>
      <c r="BL110" s="3">
        <f t="shared" si="82"/>
        <v>901.81069900207478</v>
      </c>
      <c r="BM110" s="3">
        <f t="shared" si="83"/>
        <v>226.54225373759911</v>
      </c>
      <c r="BN110" s="3">
        <f t="shared" si="84"/>
        <v>1096.5088664918749</v>
      </c>
      <c r="BO110" s="3">
        <f t="shared" si="85"/>
        <v>228.9198858225019</v>
      </c>
      <c r="BP110" s="3">
        <f t="shared" si="86"/>
        <v>179.68880461983366</v>
      </c>
      <c r="BQ110" s="3">
        <f t="shared" si="87"/>
        <v>145.43901662356225</v>
      </c>
      <c r="BR110" s="3">
        <f t="shared" si="88"/>
        <v>139.75984525826749</v>
      </c>
      <c r="BS110" s="3">
        <f t="shared" si="89"/>
        <v>170.07181909974318</v>
      </c>
      <c r="BT110" s="3">
        <f t="shared" si="90"/>
        <v>46.526685088885849</v>
      </c>
      <c r="BX110" s="3">
        <f t="shared" si="91"/>
        <v>203.54719449483565</v>
      </c>
      <c r="BY110" s="3">
        <f t="shared" si="92"/>
        <v>-417.57453243691589</v>
      </c>
      <c r="BZ110" s="3">
        <f t="shared" si="93"/>
        <v>209.29117690377527</v>
      </c>
      <c r="CA110" s="3">
        <f t="shared" si="94"/>
        <v>-460.44990285144098</v>
      </c>
      <c r="CB110" s="3">
        <f t="shared" si="95"/>
        <v>210.38659851585555</v>
      </c>
      <c r="CC110" s="3">
        <f t="shared" si="96"/>
        <v>186.39610011630788</v>
      </c>
      <c r="CD110" s="3">
        <f t="shared" si="97"/>
        <v>167.69371134444827</v>
      </c>
      <c r="CE110" s="3">
        <f t="shared" si="98"/>
        <v>164.38701798813398</v>
      </c>
      <c r="CF110" s="3">
        <f t="shared" si="99"/>
        <v>181.33953187638372</v>
      </c>
      <c r="CG110" s="3">
        <f t="shared" si="100"/>
        <v>-94.847823050061677</v>
      </c>
    </row>
    <row r="111" spans="1:85">
      <c r="A111" s="1">
        <v>109</v>
      </c>
      <c r="B111" s="19">
        <v>1.7493521314955665</v>
      </c>
      <c r="C111" s="20">
        <f t="shared" si="78"/>
        <v>3.0602328799680816</v>
      </c>
      <c r="D111" s="3">
        <v>2.6402039770323298</v>
      </c>
      <c r="K111" s="3">
        <v>44</v>
      </c>
      <c r="L111" s="5">
        <f t="shared" si="105"/>
        <v>120.80834169754115</v>
      </c>
      <c r="M111" s="5">
        <f t="shared" si="102"/>
        <v>123.61763289377501</v>
      </c>
      <c r="N111" s="3">
        <f t="shared" si="103"/>
        <v>1</v>
      </c>
      <c r="S111" s="25">
        <f t="shared" si="116"/>
        <v>169.22907387541085</v>
      </c>
      <c r="T111" s="22">
        <f t="shared" si="116"/>
        <v>214.27801675660513</v>
      </c>
      <c r="AJ111" s="4">
        <f t="shared" si="80"/>
        <v>1.7493521314955665</v>
      </c>
      <c r="AK111" s="5">
        <f t="shared" si="81"/>
        <v>46.417753455794198</v>
      </c>
      <c r="AL111" s="5">
        <f t="shared" si="81"/>
        <v>1.3362696384556496</v>
      </c>
      <c r="AM111" s="5">
        <f t="shared" si="81"/>
        <v>49.501165562571792</v>
      </c>
      <c r="AN111" s="5">
        <f t="shared" si="81"/>
        <v>1.2574916307542885</v>
      </c>
      <c r="AO111" s="5">
        <f t="shared" si="81"/>
        <v>2.9827850217528113</v>
      </c>
      <c r="AP111" s="5">
        <f t="shared" si="106"/>
        <v>4.3277803280855354</v>
      </c>
      <c r="AQ111" s="5">
        <f t="shared" si="106"/>
        <v>4.5655834824299779</v>
      </c>
      <c r="AR111" s="5">
        <f t="shared" si="106"/>
        <v>3.346431646353099</v>
      </c>
      <c r="AS111" s="5">
        <f t="shared" si="106"/>
        <v>23.208637516196283</v>
      </c>
      <c r="AT111" s="5">
        <f t="shared" si="106"/>
        <v>5.1604280744173812</v>
      </c>
      <c r="AW111" s="5">
        <f t="shared" si="74"/>
        <v>-14.638238171194139</v>
      </c>
      <c r="AX111" s="5">
        <f t="shared" si="75"/>
        <v>30.030163153104493</v>
      </c>
      <c r="AY111" s="5">
        <f t="shared" si="107"/>
        <v>-15.051320664234057</v>
      </c>
      <c r="AZ111" s="5">
        <f t="shared" si="108"/>
        <v>33.113575259882083</v>
      </c>
      <c r="BA111" s="5">
        <f t="shared" si="109"/>
        <v>-15.130098671935418</v>
      </c>
      <c r="BB111" s="5">
        <f t="shared" si="110"/>
        <v>-13.404805280936895</v>
      </c>
      <c r="BC111" s="5">
        <f t="shared" si="111"/>
        <v>-12.059809974604171</v>
      </c>
      <c r="BD111" s="5">
        <f t="shared" si="112"/>
        <v>-11.822006820259727</v>
      </c>
      <c r="BE111" s="5">
        <f t="shared" si="113"/>
        <v>-13.041158656336606</v>
      </c>
      <c r="BF111" s="5">
        <f t="shared" si="114"/>
        <v>6.8210472135065778</v>
      </c>
      <c r="BG111" s="5">
        <f t="shared" si="115"/>
        <v>-11.227162228272324</v>
      </c>
      <c r="BJ111" s="3">
        <f t="shared" si="76"/>
        <v>214.27801675660513</v>
      </c>
      <c r="BK111" s="3">
        <f t="shared" si="77"/>
        <v>901.81069900207478</v>
      </c>
      <c r="BL111" s="3">
        <f t="shared" si="82"/>
        <v>226.54225373759911</v>
      </c>
      <c r="BM111" s="3">
        <f t="shared" si="83"/>
        <v>1096.5088664918749</v>
      </c>
      <c r="BN111" s="3">
        <f t="shared" si="84"/>
        <v>228.9198858225019</v>
      </c>
      <c r="BO111" s="3">
        <f t="shared" si="85"/>
        <v>179.68880461983366</v>
      </c>
      <c r="BP111" s="3">
        <f t="shared" si="86"/>
        <v>145.43901662356225</v>
      </c>
      <c r="BQ111" s="3">
        <f t="shared" si="87"/>
        <v>139.75984525826749</v>
      </c>
      <c r="BR111" s="3">
        <f t="shared" si="88"/>
        <v>170.07181909974318</v>
      </c>
      <c r="BS111" s="3">
        <f t="shared" si="89"/>
        <v>46.526685088885849</v>
      </c>
      <c r="BT111" s="3">
        <f t="shared" si="90"/>
        <v>126.04917169994476</v>
      </c>
      <c r="BX111" s="3">
        <f t="shared" si="91"/>
        <v>-439.58868055496191</v>
      </c>
      <c r="BY111" s="3">
        <f t="shared" si="92"/>
        <v>220.3248166740741</v>
      </c>
      <c r="BZ111" s="3">
        <f t="shared" si="93"/>
        <v>-484.72440135391577</v>
      </c>
      <c r="CA111" s="3">
        <f t="shared" si="94"/>
        <v>221.47798791345878</v>
      </c>
      <c r="CB111" s="3">
        <f t="shared" si="95"/>
        <v>196.22273234083522</v>
      </c>
      <c r="CC111" s="3">
        <f t="shared" si="96"/>
        <v>176.53437070759861</v>
      </c>
      <c r="CD111" s="3">
        <f t="shared" si="97"/>
        <v>173.05335149644338</v>
      </c>
      <c r="CE111" s="3">
        <f t="shared" si="98"/>
        <v>190.89958643978537</v>
      </c>
      <c r="CF111" s="3">
        <f t="shared" si="99"/>
        <v>-99.848113688269407</v>
      </c>
      <c r="CG111" s="3">
        <f t="shared" si="100"/>
        <v>164.34587468408498</v>
      </c>
    </row>
    <row r="112" spans="1:85">
      <c r="A112" s="1">
        <v>110</v>
      </c>
      <c r="B112" s="19">
        <v>46.417753455794198</v>
      </c>
      <c r="C112" s="20">
        <f t="shared" si="78"/>
        <v>2154.6078358828941</v>
      </c>
      <c r="D112" s="3">
        <v>2.6428916293752436</v>
      </c>
      <c r="K112" s="3">
        <v>45</v>
      </c>
      <c r="L112" s="5">
        <f t="shared" si="105"/>
        <v>123.61763289377501</v>
      </c>
      <c r="M112" s="5">
        <f t="shared" si="102"/>
        <v>126.42692409000887</v>
      </c>
      <c r="N112" s="3">
        <f t="shared" si="103"/>
        <v>0</v>
      </c>
      <c r="S112" s="25">
        <f t="shared" si="116"/>
        <v>1002.3298779475882</v>
      </c>
      <c r="T112" s="22">
        <f t="shared" si="116"/>
        <v>901.81069900207478</v>
      </c>
      <c r="AJ112" s="4">
        <f t="shared" si="80"/>
        <v>46.417753455794198</v>
      </c>
      <c r="AK112" s="5">
        <f t="shared" si="81"/>
        <v>1.3362696384556496</v>
      </c>
      <c r="AL112" s="5">
        <f t="shared" si="81"/>
        <v>49.501165562571792</v>
      </c>
      <c r="AM112" s="5">
        <f t="shared" si="81"/>
        <v>1.2574916307542885</v>
      </c>
      <c r="AN112" s="5">
        <f t="shared" si="81"/>
        <v>2.9827850217528113</v>
      </c>
      <c r="AO112" s="5">
        <f t="shared" si="81"/>
        <v>4.3277803280855354</v>
      </c>
      <c r="AP112" s="5">
        <f t="shared" si="106"/>
        <v>4.5655834824299779</v>
      </c>
      <c r="AQ112" s="5">
        <f t="shared" si="106"/>
        <v>3.346431646353099</v>
      </c>
      <c r="AR112" s="5">
        <f t="shared" si="106"/>
        <v>23.208637516196283</v>
      </c>
      <c r="AS112" s="5">
        <f t="shared" si="106"/>
        <v>5.1604280744173812</v>
      </c>
      <c r="AT112" s="5">
        <f t="shared" si="106"/>
        <v>69.156226361270186</v>
      </c>
      <c r="AW112" s="5">
        <f t="shared" si="74"/>
        <v>30.030163153104493</v>
      </c>
      <c r="AX112" s="5">
        <f t="shared" si="75"/>
        <v>-15.051320664234057</v>
      </c>
      <c r="AY112" s="5">
        <f t="shared" si="107"/>
        <v>33.113575259882083</v>
      </c>
      <c r="AZ112" s="5">
        <f t="shared" si="108"/>
        <v>-15.130098671935418</v>
      </c>
      <c r="BA112" s="5">
        <f t="shared" si="109"/>
        <v>-13.404805280936895</v>
      </c>
      <c r="BB112" s="5">
        <f t="shared" si="110"/>
        <v>-12.059809974604171</v>
      </c>
      <c r="BC112" s="5">
        <f t="shared" si="111"/>
        <v>-11.822006820259727</v>
      </c>
      <c r="BD112" s="5">
        <f t="shared" si="112"/>
        <v>-13.041158656336606</v>
      </c>
      <c r="BE112" s="5">
        <f t="shared" si="113"/>
        <v>6.8210472135065778</v>
      </c>
      <c r="BF112" s="5">
        <f t="shared" si="114"/>
        <v>-11.227162228272324</v>
      </c>
      <c r="BG112" s="5">
        <f t="shared" si="115"/>
        <v>52.768636058580483</v>
      </c>
      <c r="BJ112" s="3">
        <f t="shared" si="76"/>
        <v>901.81069900207478</v>
      </c>
      <c r="BK112" s="3">
        <f t="shared" si="77"/>
        <v>226.54225373759911</v>
      </c>
      <c r="BL112" s="3">
        <f t="shared" si="82"/>
        <v>1096.5088664918749</v>
      </c>
      <c r="BM112" s="3">
        <f t="shared" si="83"/>
        <v>228.9198858225019</v>
      </c>
      <c r="BN112" s="3">
        <f t="shared" si="84"/>
        <v>179.68880461983366</v>
      </c>
      <c r="BO112" s="3">
        <f t="shared" si="85"/>
        <v>145.43901662356225</v>
      </c>
      <c r="BP112" s="3">
        <f t="shared" si="86"/>
        <v>139.75984525826749</v>
      </c>
      <c r="BQ112" s="3">
        <f t="shared" si="87"/>
        <v>170.07181909974318</v>
      </c>
      <c r="BR112" s="3">
        <f t="shared" si="88"/>
        <v>46.526685088885849</v>
      </c>
      <c r="BS112" s="3">
        <f t="shared" si="89"/>
        <v>126.04917169994476</v>
      </c>
      <c r="BT112" s="3">
        <f t="shared" si="90"/>
        <v>2784.5289514829205</v>
      </c>
      <c r="BX112" s="3">
        <f t="shared" si="91"/>
        <v>-451.99361521664179</v>
      </c>
      <c r="BY112" s="3">
        <f t="shared" si="92"/>
        <v>994.40606763686344</v>
      </c>
      <c r="BZ112" s="3">
        <f t="shared" si="93"/>
        <v>-454.35933164079017</v>
      </c>
      <c r="CA112" s="3">
        <f t="shared" si="94"/>
        <v>-402.54848962213163</v>
      </c>
      <c r="CB112" s="3">
        <f t="shared" si="95"/>
        <v>-362.15806113280019</v>
      </c>
      <c r="CC112" s="3">
        <f t="shared" si="96"/>
        <v>-355.01679360951363</v>
      </c>
      <c r="CD112" s="3">
        <f t="shared" si="97"/>
        <v>-391.62812215530926</v>
      </c>
      <c r="CE112" s="3">
        <f t="shared" si="98"/>
        <v>204.83716069663132</v>
      </c>
      <c r="CF112" s="3">
        <f t="shared" si="99"/>
        <v>-337.15351346139005</v>
      </c>
      <c r="CG112" s="3">
        <f t="shared" si="100"/>
        <v>1584.6507502059646</v>
      </c>
    </row>
    <row r="113" spans="1:85">
      <c r="A113" s="1">
        <v>111</v>
      </c>
      <c r="B113" s="19">
        <v>1.3362696384556496</v>
      </c>
      <c r="C113" s="20">
        <f t="shared" si="78"/>
        <v>1.7856165466583924</v>
      </c>
      <c r="D113" s="3">
        <v>2.69939119296237</v>
      </c>
      <c r="K113" s="3">
        <v>46</v>
      </c>
      <c r="L113" s="5">
        <f t="shared" si="105"/>
        <v>126.42692409000887</v>
      </c>
      <c r="M113" s="5">
        <f t="shared" si="102"/>
        <v>129.23621528624273</v>
      </c>
      <c r="N113" s="3">
        <f t="shared" si="103"/>
        <v>1</v>
      </c>
      <c r="S113" s="25">
        <f t="shared" si="116"/>
        <v>180.14713233000649</v>
      </c>
      <c r="T113" s="22">
        <f t="shared" si="116"/>
        <v>226.54225373759911</v>
      </c>
      <c r="AJ113" s="4">
        <f t="shared" si="80"/>
        <v>1.3362696384556496</v>
      </c>
      <c r="AK113" s="5">
        <f t="shared" si="81"/>
        <v>49.501165562571792</v>
      </c>
      <c r="AL113" s="5">
        <f t="shared" si="81"/>
        <v>1.2574916307542885</v>
      </c>
      <c r="AM113" s="5">
        <f t="shared" si="81"/>
        <v>2.9827850217528113</v>
      </c>
      <c r="AN113" s="5">
        <f t="shared" si="81"/>
        <v>4.3277803280855354</v>
      </c>
      <c r="AO113" s="5">
        <f t="shared" si="81"/>
        <v>4.5655834824299779</v>
      </c>
      <c r="AP113" s="5">
        <f t="shared" si="106"/>
        <v>3.346431646353099</v>
      </c>
      <c r="AQ113" s="5">
        <f t="shared" si="106"/>
        <v>23.208637516196283</v>
      </c>
      <c r="AR113" s="5">
        <f t="shared" si="106"/>
        <v>5.1604280744173812</v>
      </c>
      <c r="AS113" s="5">
        <f t="shared" si="106"/>
        <v>69.156226361270186</v>
      </c>
      <c r="AT113" s="5">
        <f t="shared" si="106"/>
        <v>2.5529428297198375</v>
      </c>
      <c r="AW113" s="5">
        <f t="shared" si="74"/>
        <v>-15.051320664234057</v>
      </c>
      <c r="AX113" s="5">
        <f t="shared" si="75"/>
        <v>33.113575259882083</v>
      </c>
      <c r="AY113" s="5">
        <f t="shared" si="107"/>
        <v>-15.130098671935418</v>
      </c>
      <c r="AZ113" s="5">
        <f t="shared" si="108"/>
        <v>-13.404805280936895</v>
      </c>
      <c r="BA113" s="5">
        <f t="shared" si="109"/>
        <v>-12.059809974604171</v>
      </c>
      <c r="BB113" s="5">
        <f t="shared" si="110"/>
        <v>-11.822006820259727</v>
      </c>
      <c r="BC113" s="5">
        <f t="shared" si="111"/>
        <v>-13.041158656336606</v>
      </c>
      <c r="BD113" s="5">
        <f t="shared" si="112"/>
        <v>6.8210472135065778</v>
      </c>
      <c r="BE113" s="5">
        <f t="shared" si="113"/>
        <v>-11.227162228272324</v>
      </c>
      <c r="BF113" s="5">
        <f t="shared" si="114"/>
        <v>52.768636058580483</v>
      </c>
      <c r="BG113" s="5">
        <f t="shared" si="115"/>
        <v>-13.834647472969868</v>
      </c>
      <c r="BJ113" s="3">
        <f t="shared" si="76"/>
        <v>226.54225373759911</v>
      </c>
      <c r="BK113" s="3">
        <f t="shared" si="77"/>
        <v>1096.5088664918749</v>
      </c>
      <c r="BL113" s="3">
        <f t="shared" si="82"/>
        <v>228.9198858225019</v>
      </c>
      <c r="BM113" s="3">
        <f t="shared" si="83"/>
        <v>179.68880461983366</v>
      </c>
      <c r="BN113" s="3">
        <f t="shared" si="84"/>
        <v>145.43901662356225</v>
      </c>
      <c r="BO113" s="3">
        <f t="shared" si="85"/>
        <v>139.75984525826749</v>
      </c>
      <c r="BP113" s="3">
        <f t="shared" si="86"/>
        <v>170.07181909974318</v>
      </c>
      <c r="BQ113" s="3">
        <f t="shared" si="87"/>
        <v>46.526685088885849</v>
      </c>
      <c r="BR113" s="3">
        <f t="shared" si="88"/>
        <v>126.04917169994476</v>
      </c>
      <c r="BS113" s="3">
        <f t="shared" si="89"/>
        <v>2784.5289514829205</v>
      </c>
      <c r="BT113" s="3">
        <f t="shared" si="90"/>
        <v>191.39747070135155</v>
      </c>
      <c r="BX113" s="3">
        <f t="shared" si="91"/>
        <v>-498.40303957573281</v>
      </c>
      <c r="BY113" s="3">
        <f t="shared" si="92"/>
        <v>227.72796679280182</v>
      </c>
      <c r="BZ113" s="3">
        <f t="shared" si="93"/>
        <v>201.76002272499929</v>
      </c>
      <c r="CA113" s="3">
        <f t="shared" si="94"/>
        <v>181.51606707749576</v>
      </c>
      <c r="CB113" s="3">
        <f t="shared" si="95"/>
        <v>177.93681554649118</v>
      </c>
      <c r="CC113" s="3">
        <f t="shared" si="96"/>
        <v>196.286660769674</v>
      </c>
      <c r="CD113" s="3">
        <f t="shared" si="97"/>
        <v>-102.66576887636769</v>
      </c>
      <c r="CE113" s="3">
        <f t="shared" si="98"/>
        <v>168.98361884710329</v>
      </c>
      <c r="CF113" s="3">
        <f t="shared" si="99"/>
        <v>-794.23766233195875</v>
      </c>
      <c r="CG113" s="3">
        <f t="shared" si="100"/>
        <v>208.22971539230485</v>
      </c>
    </row>
    <row r="114" spans="1:85">
      <c r="A114" s="1">
        <v>112</v>
      </c>
      <c r="B114" s="19">
        <v>49.501165562571792</v>
      </c>
      <c r="C114" s="20">
        <f t="shared" si="78"/>
        <v>2450.3653920531438</v>
      </c>
      <c r="D114" s="3">
        <v>2.7073793743971297</v>
      </c>
      <c r="K114" s="3">
        <v>47</v>
      </c>
      <c r="L114" s="5">
        <f t="shared" si="105"/>
        <v>129.23621528624273</v>
      </c>
      <c r="M114" s="5">
        <f t="shared" si="102"/>
        <v>132.04550648247658</v>
      </c>
      <c r="N114" s="3">
        <f t="shared" si="103"/>
        <v>1</v>
      </c>
      <c r="S114" s="25">
        <f t="shared" si="116"/>
        <v>1207.0764576458903</v>
      </c>
      <c r="T114" s="22">
        <f t="shared" si="116"/>
        <v>1096.5088664918749</v>
      </c>
      <c r="AJ114" s="4">
        <f t="shared" si="80"/>
        <v>49.501165562571792</v>
      </c>
      <c r="AK114" s="5">
        <f t="shared" si="81"/>
        <v>1.2574916307542885</v>
      </c>
      <c r="AL114" s="5">
        <f t="shared" si="81"/>
        <v>2.9827850217528113</v>
      </c>
      <c r="AM114" s="5">
        <f t="shared" si="81"/>
        <v>4.3277803280855354</v>
      </c>
      <c r="AN114" s="5">
        <f t="shared" si="81"/>
        <v>4.5655834824299779</v>
      </c>
      <c r="AO114" s="5">
        <f t="shared" si="81"/>
        <v>3.346431646353099</v>
      </c>
      <c r="AP114" s="5">
        <f t="shared" si="106"/>
        <v>23.208637516196283</v>
      </c>
      <c r="AQ114" s="5">
        <f t="shared" si="106"/>
        <v>5.1604280744173812</v>
      </c>
      <c r="AR114" s="5">
        <f t="shared" si="106"/>
        <v>69.156226361270186</v>
      </c>
      <c r="AS114" s="5">
        <f t="shared" si="106"/>
        <v>2.5529428297198375</v>
      </c>
      <c r="AT114" s="5">
        <f t="shared" si="106"/>
        <v>1.2683778275777804</v>
      </c>
      <c r="AW114" s="5">
        <f t="shared" si="74"/>
        <v>33.113575259882083</v>
      </c>
      <c r="AX114" s="5">
        <f t="shared" si="75"/>
        <v>-15.130098671935418</v>
      </c>
      <c r="AY114" s="5">
        <f t="shared" si="107"/>
        <v>-13.404805280936895</v>
      </c>
      <c r="AZ114" s="5">
        <f t="shared" si="108"/>
        <v>-12.059809974604171</v>
      </c>
      <c r="BA114" s="5">
        <f t="shared" si="109"/>
        <v>-11.822006820259727</v>
      </c>
      <c r="BB114" s="5">
        <f t="shared" si="110"/>
        <v>-13.041158656336606</v>
      </c>
      <c r="BC114" s="5">
        <f t="shared" si="111"/>
        <v>6.8210472135065778</v>
      </c>
      <c r="BD114" s="5">
        <f t="shared" si="112"/>
        <v>-11.227162228272324</v>
      </c>
      <c r="BE114" s="5">
        <f t="shared" si="113"/>
        <v>52.768636058580483</v>
      </c>
      <c r="BF114" s="5">
        <f t="shared" si="114"/>
        <v>-13.834647472969868</v>
      </c>
      <c r="BG114" s="5">
        <f t="shared" si="115"/>
        <v>-15.119212475111926</v>
      </c>
      <c r="BJ114" s="3">
        <f t="shared" si="76"/>
        <v>1096.5088664918749</v>
      </c>
      <c r="BK114" s="3">
        <f t="shared" si="77"/>
        <v>228.9198858225019</v>
      </c>
      <c r="BL114" s="3">
        <f t="shared" si="82"/>
        <v>179.68880461983366</v>
      </c>
      <c r="BM114" s="3">
        <f t="shared" si="83"/>
        <v>145.43901662356225</v>
      </c>
      <c r="BN114" s="3">
        <f t="shared" si="84"/>
        <v>139.75984525826749</v>
      </c>
      <c r="BO114" s="3">
        <f t="shared" si="85"/>
        <v>170.07181909974318</v>
      </c>
      <c r="BP114" s="3">
        <f t="shared" si="86"/>
        <v>46.526685088885849</v>
      </c>
      <c r="BQ114" s="3">
        <f t="shared" si="87"/>
        <v>126.04917169994476</v>
      </c>
      <c r="BR114" s="3">
        <f t="shared" si="88"/>
        <v>2784.5289514829205</v>
      </c>
      <c r="BS114" s="3">
        <f t="shared" si="89"/>
        <v>191.39747070135155</v>
      </c>
      <c r="BT114" s="3">
        <f t="shared" si="90"/>
        <v>228.59058586758007</v>
      </c>
      <c r="BX114" s="3">
        <f t="shared" si="91"/>
        <v>-501.0116610625754</v>
      </c>
      <c r="BY114" s="3">
        <f t="shared" si="92"/>
        <v>-443.88102851436867</v>
      </c>
      <c r="BZ114" s="3">
        <f t="shared" si="93"/>
        <v>-399.34342521393188</v>
      </c>
      <c r="CA114" s="3">
        <f t="shared" si="94"/>
        <v>-391.46891256550975</v>
      </c>
      <c r="CB114" s="3">
        <f t="shared" si="95"/>
        <v>-431.83938864266491</v>
      </c>
      <c r="CC114" s="3">
        <f t="shared" si="96"/>
        <v>225.86926025565904</v>
      </c>
      <c r="CD114" s="3">
        <f t="shared" si="97"/>
        <v>-371.77148140080101</v>
      </c>
      <c r="CE114" s="3">
        <f t="shared" si="98"/>
        <v>1747.3582014871322</v>
      </c>
      <c r="CF114" s="3">
        <f t="shared" si="99"/>
        <v>-458.11464029012518</v>
      </c>
      <c r="CG114" s="3">
        <f t="shared" si="100"/>
        <v>-500.6511801647668</v>
      </c>
    </row>
    <row r="115" spans="1:85">
      <c r="A115" s="1">
        <v>113</v>
      </c>
      <c r="B115" s="19">
        <v>1.2574916307542885</v>
      </c>
      <c r="C115" s="20">
        <f t="shared" si="78"/>
        <v>1.5812852014170797</v>
      </c>
      <c r="D115" s="3">
        <v>2.7457646101958137</v>
      </c>
      <c r="K115" s="3">
        <v>48</v>
      </c>
      <c r="L115" s="5">
        <f t="shared" si="105"/>
        <v>132.04550648247658</v>
      </c>
      <c r="M115" s="5">
        <f t="shared" si="102"/>
        <v>134.85479767871044</v>
      </c>
      <c r="N115" s="3">
        <f t="shared" si="103"/>
        <v>0</v>
      </c>
      <c r="S115" s="25">
        <f t="shared" si="116"/>
        <v>182.26803781887369</v>
      </c>
      <c r="T115" s="22">
        <f t="shared" si="116"/>
        <v>228.9198858225019</v>
      </c>
      <c r="AJ115" s="4">
        <f t="shared" si="80"/>
        <v>1.2574916307542885</v>
      </c>
      <c r="AK115" s="5">
        <f t="shared" si="81"/>
        <v>2.9827850217528113</v>
      </c>
      <c r="AL115" s="5">
        <f t="shared" si="81"/>
        <v>4.3277803280855354</v>
      </c>
      <c r="AM115" s="5">
        <f t="shared" si="81"/>
        <v>4.5655834824299779</v>
      </c>
      <c r="AN115" s="5">
        <f t="shared" si="81"/>
        <v>3.346431646353099</v>
      </c>
      <c r="AO115" s="5">
        <f t="shared" ref="AL115:AO130" si="117">AN116</f>
        <v>23.208637516196283</v>
      </c>
      <c r="AP115" s="5">
        <f t="shared" si="106"/>
        <v>5.1604280744173812</v>
      </c>
      <c r="AQ115" s="5">
        <f t="shared" si="106"/>
        <v>69.156226361270186</v>
      </c>
      <c r="AR115" s="5">
        <f t="shared" si="106"/>
        <v>2.5529428297198375</v>
      </c>
      <c r="AS115" s="5">
        <f t="shared" si="106"/>
        <v>1.2683778275777804</v>
      </c>
      <c r="AT115" s="5">
        <f t="shared" si="106"/>
        <v>3.0099871285962476</v>
      </c>
      <c r="AW115" s="5">
        <f t="shared" si="74"/>
        <v>-15.130098671935418</v>
      </c>
      <c r="AX115" s="5">
        <f t="shared" si="75"/>
        <v>-13.404805280936895</v>
      </c>
      <c r="AY115" s="5">
        <f t="shared" si="107"/>
        <v>-12.059809974604171</v>
      </c>
      <c r="AZ115" s="5">
        <f t="shared" si="108"/>
        <v>-11.822006820259727</v>
      </c>
      <c r="BA115" s="5">
        <f t="shared" si="109"/>
        <v>-13.041158656336606</v>
      </c>
      <c r="BB115" s="5">
        <f t="shared" si="110"/>
        <v>6.8210472135065778</v>
      </c>
      <c r="BC115" s="5">
        <f t="shared" si="111"/>
        <v>-11.227162228272324</v>
      </c>
      <c r="BD115" s="5">
        <f t="shared" si="112"/>
        <v>52.768636058580483</v>
      </c>
      <c r="BE115" s="5">
        <f t="shared" si="113"/>
        <v>-13.834647472969868</v>
      </c>
      <c r="BF115" s="5">
        <f t="shared" si="114"/>
        <v>-15.119212475111926</v>
      </c>
      <c r="BG115" s="5">
        <f t="shared" si="115"/>
        <v>-13.377603174093458</v>
      </c>
      <c r="BJ115" s="3">
        <f t="shared" si="76"/>
        <v>228.9198858225019</v>
      </c>
      <c r="BK115" s="3">
        <f t="shared" si="77"/>
        <v>179.68880461983366</v>
      </c>
      <c r="BL115" s="3">
        <f t="shared" si="82"/>
        <v>145.43901662356225</v>
      </c>
      <c r="BM115" s="3">
        <f t="shared" si="83"/>
        <v>139.75984525826749</v>
      </c>
      <c r="BN115" s="3">
        <f t="shared" si="84"/>
        <v>170.07181909974318</v>
      </c>
      <c r="BO115" s="3">
        <f t="shared" si="85"/>
        <v>46.526685088885849</v>
      </c>
      <c r="BP115" s="3">
        <f t="shared" si="86"/>
        <v>126.04917169994476</v>
      </c>
      <c r="BQ115" s="3">
        <f t="shared" si="87"/>
        <v>2784.5289514829205</v>
      </c>
      <c r="BR115" s="3">
        <f t="shared" si="88"/>
        <v>191.39747070135155</v>
      </c>
      <c r="BS115" s="3">
        <f t="shared" si="89"/>
        <v>228.59058586758007</v>
      </c>
      <c r="BT115" s="3">
        <f t="shared" si="90"/>
        <v>178.96026668351539</v>
      </c>
      <c r="BX115" s="3">
        <f t="shared" si="91"/>
        <v>202.81602657865619</v>
      </c>
      <c r="BY115" s="3">
        <f t="shared" si="92"/>
        <v>182.46611488055208</v>
      </c>
      <c r="BZ115" s="3">
        <f t="shared" si="93"/>
        <v>178.86812969082314</v>
      </c>
      <c r="CA115" s="3">
        <f t="shared" si="94"/>
        <v>197.31401726673755</v>
      </c>
      <c r="CB115" s="3">
        <f t="shared" si="95"/>
        <v>-103.20311738628466</v>
      </c>
      <c r="CC115" s="3">
        <f t="shared" si="96"/>
        <v>169.86807231958656</v>
      </c>
      <c r="CD115" s="3">
        <f t="shared" si="97"/>
        <v>-798.39467034977201</v>
      </c>
      <c r="CE115" s="3">
        <f t="shared" si="98"/>
        <v>209.3195813574761</v>
      </c>
      <c r="CF115" s="3">
        <f t="shared" si="99"/>
        <v>228.75517659040034</v>
      </c>
      <c r="CG115" s="3">
        <f t="shared" si="100"/>
        <v>202.40445601803046</v>
      </c>
    </row>
    <row r="116" spans="1:85">
      <c r="A116" s="1">
        <v>114</v>
      </c>
      <c r="B116" s="19">
        <v>2.9827850217528113</v>
      </c>
      <c r="C116" s="20">
        <f t="shared" si="78"/>
        <v>8.8970064859929199</v>
      </c>
      <c r="D116" s="3">
        <v>2.7750262060025443</v>
      </c>
      <c r="K116" s="3">
        <v>49</v>
      </c>
      <c r="L116" s="5">
        <f t="shared" si="105"/>
        <v>134.85479767871044</v>
      </c>
      <c r="M116" s="5">
        <f t="shared" si="102"/>
        <v>137.6640888749443</v>
      </c>
      <c r="N116" s="3">
        <f t="shared" si="103"/>
        <v>0</v>
      </c>
      <c r="S116" s="25">
        <f t="shared" si="116"/>
        <v>138.65944837955109</v>
      </c>
      <c r="T116" s="22">
        <f t="shared" si="116"/>
        <v>179.68880461983366</v>
      </c>
      <c r="AJ116" s="4">
        <f t="shared" si="80"/>
        <v>2.9827850217528113</v>
      </c>
      <c r="AK116" s="5">
        <f t="shared" si="81"/>
        <v>4.3277803280855354</v>
      </c>
      <c r="AL116" s="5">
        <f t="shared" si="117"/>
        <v>4.5655834824299779</v>
      </c>
      <c r="AM116" s="5">
        <f t="shared" si="117"/>
        <v>3.346431646353099</v>
      </c>
      <c r="AN116" s="5">
        <f t="shared" si="117"/>
        <v>23.208637516196283</v>
      </c>
      <c r="AO116" s="5">
        <f t="shared" si="117"/>
        <v>5.1604280744173812</v>
      </c>
      <c r="AP116" s="5">
        <f t="shared" si="106"/>
        <v>69.156226361270186</v>
      </c>
      <c r="AQ116" s="5">
        <f t="shared" si="106"/>
        <v>2.5529428297198375</v>
      </c>
      <c r="AR116" s="5">
        <f t="shared" si="106"/>
        <v>1.2683778275777804</v>
      </c>
      <c r="AS116" s="5">
        <f t="shared" si="106"/>
        <v>3.0099871285962476</v>
      </c>
      <c r="AT116" s="5">
        <f t="shared" si="106"/>
        <v>57.382490949358711</v>
      </c>
      <c r="AW116" s="5">
        <f t="shared" si="74"/>
        <v>-13.404805280936895</v>
      </c>
      <c r="AX116" s="5">
        <f t="shared" si="75"/>
        <v>-12.059809974604171</v>
      </c>
      <c r="AY116" s="5">
        <f t="shared" si="107"/>
        <v>-11.822006820259727</v>
      </c>
      <c r="AZ116" s="5">
        <f t="shared" si="108"/>
        <v>-13.041158656336606</v>
      </c>
      <c r="BA116" s="5">
        <f t="shared" si="109"/>
        <v>6.8210472135065778</v>
      </c>
      <c r="BB116" s="5">
        <f t="shared" si="110"/>
        <v>-11.227162228272324</v>
      </c>
      <c r="BC116" s="5">
        <f t="shared" si="111"/>
        <v>52.768636058580483</v>
      </c>
      <c r="BD116" s="5">
        <f t="shared" si="112"/>
        <v>-13.834647472969868</v>
      </c>
      <c r="BE116" s="5">
        <f t="shared" si="113"/>
        <v>-15.119212475111926</v>
      </c>
      <c r="BF116" s="5">
        <f t="shared" si="114"/>
        <v>-13.377603174093458</v>
      </c>
      <c r="BG116" s="5">
        <f t="shared" si="115"/>
        <v>40.994900646669009</v>
      </c>
      <c r="BJ116" s="3">
        <f t="shared" si="76"/>
        <v>179.68880461983366</v>
      </c>
      <c r="BK116" s="3">
        <f t="shared" si="77"/>
        <v>145.43901662356225</v>
      </c>
      <c r="BL116" s="3">
        <f t="shared" si="82"/>
        <v>139.75984525826749</v>
      </c>
      <c r="BM116" s="3">
        <f t="shared" si="83"/>
        <v>170.07181909974318</v>
      </c>
      <c r="BN116" s="3">
        <f t="shared" si="84"/>
        <v>46.526685088885849</v>
      </c>
      <c r="BO116" s="3">
        <f t="shared" si="85"/>
        <v>126.04917169994476</v>
      </c>
      <c r="BP116" s="3">
        <f t="shared" si="86"/>
        <v>2784.5289514829205</v>
      </c>
      <c r="BQ116" s="3">
        <f t="shared" si="87"/>
        <v>191.39747070135155</v>
      </c>
      <c r="BR116" s="3">
        <f t="shared" si="88"/>
        <v>228.59058586758007</v>
      </c>
      <c r="BS116" s="3">
        <f t="shared" si="89"/>
        <v>178.96026668351539</v>
      </c>
      <c r="BT116" s="3">
        <f t="shared" si="90"/>
        <v>1680.5818790302631</v>
      </c>
      <c r="BX116" s="3">
        <f t="shared" si="91"/>
        <v>161.65940443466943</v>
      </c>
      <c r="BY116" s="3">
        <f t="shared" si="92"/>
        <v>158.47169945548958</v>
      </c>
      <c r="BZ116" s="3">
        <f t="shared" si="93"/>
        <v>174.81419242599682</v>
      </c>
      <c r="CA116" s="3">
        <f t="shared" si="94"/>
        <v>-91.434809709132864</v>
      </c>
      <c r="CB116" s="3">
        <f t="shared" si="95"/>
        <v>150.49792352748008</v>
      </c>
      <c r="CC116" s="3">
        <f t="shared" si="96"/>
        <v>-707.35329130589673</v>
      </c>
      <c r="CD116" s="3">
        <f t="shared" si="97"/>
        <v>185.45075550556675</v>
      </c>
      <c r="CE116" s="3">
        <f t="shared" si="98"/>
        <v>202.67009922998733</v>
      </c>
      <c r="CF116" s="3">
        <f t="shared" si="99"/>
        <v>179.32416567436616</v>
      </c>
      <c r="CG116" s="3">
        <f t="shared" si="100"/>
        <v>-549.52866067995205</v>
      </c>
    </row>
    <row r="117" spans="1:85">
      <c r="A117" s="1">
        <v>115</v>
      </c>
      <c r="B117" s="19">
        <v>4.3277803280855354</v>
      </c>
      <c r="C117" s="20">
        <f t="shared" si="78"/>
        <v>18.729682568164144</v>
      </c>
      <c r="D117" s="3">
        <v>2.8250937652705255</v>
      </c>
      <c r="K117" s="3">
        <v>50</v>
      </c>
      <c r="L117" s="5">
        <f t="shared" si="105"/>
        <v>137.6640888749443</v>
      </c>
      <c r="M117" s="5">
        <f t="shared" si="102"/>
        <v>140.47338007117816</v>
      </c>
      <c r="N117" s="3">
        <f t="shared" si="103"/>
        <v>0</v>
      </c>
      <c r="S117" s="25">
        <f t="shared" si="116"/>
        <v>108.79281345802575</v>
      </c>
      <c r="T117" s="22">
        <f t="shared" si="116"/>
        <v>145.43901662356225</v>
      </c>
      <c r="AJ117" s="4">
        <f t="shared" si="80"/>
        <v>4.3277803280855354</v>
      </c>
      <c r="AK117" s="5">
        <f t="shared" si="81"/>
        <v>4.5655834824299779</v>
      </c>
      <c r="AL117" s="5">
        <f t="shared" si="117"/>
        <v>3.346431646353099</v>
      </c>
      <c r="AM117" s="5">
        <f t="shared" si="117"/>
        <v>23.208637516196283</v>
      </c>
      <c r="AN117" s="5">
        <f t="shared" si="117"/>
        <v>5.1604280744173812</v>
      </c>
      <c r="AO117" s="5">
        <f t="shared" si="117"/>
        <v>69.156226361270186</v>
      </c>
      <c r="AP117" s="5">
        <f t="shared" si="106"/>
        <v>2.5529428297198375</v>
      </c>
      <c r="AQ117" s="5">
        <f t="shared" si="106"/>
        <v>1.2683778275777804</v>
      </c>
      <c r="AR117" s="5">
        <f t="shared" si="106"/>
        <v>3.0099871285962476</v>
      </c>
      <c r="AS117" s="5">
        <f t="shared" si="106"/>
        <v>57.382490949358711</v>
      </c>
      <c r="AT117" s="5">
        <f t="shared" si="106"/>
        <v>0.12226543652540495</v>
      </c>
      <c r="AW117" s="5">
        <f t="shared" si="74"/>
        <v>-12.059809974604171</v>
      </c>
      <c r="AX117" s="5">
        <f t="shared" si="75"/>
        <v>-11.822006820259727</v>
      </c>
      <c r="AY117" s="5">
        <f t="shared" si="107"/>
        <v>-13.041158656336606</v>
      </c>
      <c r="AZ117" s="5">
        <f t="shared" si="108"/>
        <v>6.8210472135065778</v>
      </c>
      <c r="BA117" s="5">
        <f t="shared" si="109"/>
        <v>-11.227162228272324</v>
      </c>
      <c r="BB117" s="5">
        <f t="shared" si="110"/>
        <v>52.768636058580483</v>
      </c>
      <c r="BC117" s="5">
        <f t="shared" si="111"/>
        <v>-13.834647472969868</v>
      </c>
      <c r="BD117" s="5">
        <f t="shared" si="112"/>
        <v>-15.119212475111926</v>
      </c>
      <c r="BE117" s="5">
        <f t="shared" si="113"/>
        <v>-13.377603174093458</v>
      </c>
      <c r="BF117" s="5">
        <f t="shared" si="114"/>
        <v>40.994900646669009</v>
      </c>
      <c r="BG117" s="5">
        <f t="shared" si="115"/>
        <v>-16.265324866164299</v>
      </c>
      <c r="BJ117" s="3">
        <f t="shared" si="76"/>
        <v>145.43901662356225</v>
      </c>
      <c r="BK117" s="3">
        <f t="shared" si="77"/>
        <v>139.75984525826749</v>
      </c>
      <c r="BL117" s="3">
        <f t="shared" si="82"/>
        <v>170.07181909974318</v>
      </c>
      <c r="BM117" s="3">
        <f t="shared" si="83"/>
        <v>46.526685088885849</v>
      </c>
      <c r="BN117" s="3">
        <f t="shared" si="84"/>
        <v>126.04917169994476</v>
      </c>
      <c r="BO117" s="3">
        <f t="shared" si="85"/>
        <v>2784.5289514829205</v>
      </c>
      <c r="BP117" s="3">
        <f t="shared" si="86"/>
        <v>191.39747070135155</v>
      </c>
      <c r="BQ117" s="3">
        <f t="shared" si="87"/>
        <v>228.59058586758007</v>
      </c>
      <c r="BR117" s="3">
        <f t="shared" si="88"/>
        <v>178.96026668351539</v>
      </c>
      <c r="BS117" s="3">
        <f t="shared" si="89"/>
        <v>1680.5818790302631</v>
      </c>
      <c r="BT117" s="3">
        <f t="shared" si="90"/>
        <v>264.56079300186269</v>
      </c>
      <c r="BX117" s="3">
        <f t="shared" si="91"/>
        <v>142.5711557708068</v>
      </c>
      <c r="BY117" s="3">
        <f t="shared" si="92"/>
        <v>157.27389524408372</v>
      </c>
      <c r="BZ117" s="3">
        <f t="shared" si="93"/>
        <v>-82.260533222692615</v>
      </c>
      <c r="CA117" s="3">
        <f t="shared" si="94"/>
        <v>135.39744302701777</v>
      </c>
      <c r="CB117" s="3">
        <f t="shared" si="95"/>
        <v>-636.37972348552626</v>
      </c>
      <c r="CC117" s="3">
        <f t="shared" si="96"/>
        <v>166.84321958965441</v>
      </c>
      <c r="CD117" s="3">
        <f t="shared" si="97"/>
        <v>182.33482941551463</v>
      </c>
      <c r="CE117" s="3">
        <f t="shared" si="98"/>
        <v>161.3313521952287</v>
      </c>
      <c r="CF117" s="3">
        <f t="shared" si="99"/>
        <v>-494.3907117266059</v>
      </c>
      <c r="CG117" s="3">
        <f t="shared" si="100"/>
        <v>196.15672706114546</v>
      </c>
    </row>
    <row r="118" spans="1:85">
      <c r="A118" s="1">
        <v>116</v>
      </c>
      <c r="B118" s="19">
        <v>4.5655834824299779</v>
      </c>
      <c r="C118" s="20">
        <f t="shared" si="78"/>
        <v>20.844552535037444</v>
      </c>
      <c r="D118" s="3">
        <v>2.9449788828463923</v>
      </c>
      <c r="K118" s="3">
        <v>51</v>
      </c>
      <c r="L118" s="5">
        <f t="shared" si="105"/>
        <v>140.47338007117816</v>
      </c>
      <c r="M118" s="5">
        <f t="shared" si="102"/>
        <v>143.28267126741201</v>
      </c>
      <c r="N118" s="3">
        <f t="shared" si="103"/>
        <v>0</v>
      </c>
      <c r="S118" s="25">
        <f t="shared" si="116"/>
        <v>103.88860957569662</v>
      </c>
      <c r="T118" s="22">
        <f t="shared" si="116"/>
        <v>139.75984525826749</v>
      </c>
      <c r="AJ118" s="4">
        <f t="shared" si="80"/>
        <v>4.5655834824299779</v>
      </c>
      <c r="AK118" s="5">
        <f t="shared" si="81"/>
        <v>3.346431646353099</v>
      </c>
      <c r="AL118" s="5">
        <f t="shared" si="117"/>
        <v>23.208637516196283</v>
      </c>
      <c r="AM118" s="5">
        <f t="shared" si="117"/>
        <v>5.1604280744173812</v>
      </c>
      <c r="AN118" s="5">
        <f t="shared" si="117"/>
        <v>69.156226361270186</v>
      </c>
      <c r="AO118" s="5">
        <f t="shared" si="117"/>
        <v>2.5529428297198375</v>
      </c>
      <c r="AP118" s="5">
        <f t="shared" si="106"/>
        <v>1.2683778275777804</v>
      </c>
      <c r="AQ118" s="5">
        <f t="shared" si="106"/>
        <v>3.0099871285962476</v>
      </c>
      <c r="AR118" s="5">
        <f t="shared" si="106"/>
        <v>57.382490949358711</v>
      </c>
      <c r="AS118" s="5">
        <f t="shared" si="106"/>
        <v>0.12226543652540495</v>
      </c>
      <c r="AT118" s="5">
        <f t="shared" si="106"/>
        <v>11.743987951720406</v>
      </c>
      <c r="AW118" s="5">
        <f t="shared" si="74"/>
        <v>-11.822006820259727</v>
      </c>
      <c r="AX118" s="5">
        <f t="shared" si="75"/>
        <v>-13.041158656336606</v>
      </c>
      <c r="AY118" s="5">
        <f t="shared" si="107"/>
        <v>6.8210472135065778</v>
      </c>
      <c r="AZ118" s="5">
        <f t="shared" si="108"/>
        <v>-11.227162228272324</v>
      </c>
      <c r="BA118" s="5">
        <f t="shared" si="109"/>
        <v>52.768636058580483</v>
      </c>
      <c r="BB118" s="5">
        <f t="shared" si="110"/>
        <v>-13.834647472969868</v>
      </c>
      <c r="BC118" s="5">
        <f t="shared" si="111"/>
        <v>-15.119212475111926</v>
      </c>
      <c r="BD118" s="5">
        <f t="shared" si="112"/>
        <v>-13.377603174093458</v>
      </c>
      <c r="BE118" s="5">
        <f t="shared" si="113"/>
        <v>40.994900646669009</v>
      </c>
      <c r="BF118" s="5">
        <f t="shared" si="114"/>
        <v>-16.265324866164299</v>
      </c>
      <c r="BG118" s="5">
        <f t="shared" si="115"/>
        <v>-4.6436023509692994</v>
      </c>
      <c r="BJ118" s="3">
        <f t="shared" si="76"/>
        <v>139.75984525826749</v>
      </c>
      <c r="BK118" s="3">
        <f t="shared" si="77"/>
        <v>170.07181909974318</v>
      </c>
      <c r="BL118" s="3">
        <f t="shared" si="82"/>
        <v>46.526685088885849</v>
      </c>
      <c r="BM118" s="3">
        <f t="shared" si="83"/>
        <v>126.04917169994476</v>
      </c>
      <c r="BN118" s="3">
        <f t="shared" si="84"/>
        <v>2784.5289514829205</v>
      </c>
      <c r="BO118" s="3">
        <f t="shared" si="85"/>
        <v>191.39747070135155</v>
      </c>
      <c r="BP118" s="3">
        <f t="shared" si="86"/>
        <v>228.59058586758007</v>
      </c>
      <c r="BQ118" s="3">
        <f t="shared" si="87"/>
        <v>178.96026668351539</v>
      </c>
      <c r="BR118" s="3">
        <f t="shared" si="88"/>
        <v>1680.5818790302631</v>
      </c>
      <c r="BS118" s="3">
        <f t="shared" si="89"/>
        <v>264.56079300186269</v>
      </c>
      <c r="BT118" s="3">
        <f t="shared" si="90"/>
        <v>21.563042793927604</v>
      </c>
      <c r="BX118" s="3">
        <f t="shared" si="91"/>
        <v>154.17266657930054</v>
      </c>
      <c r="BY118" s="3">
        <f t="shared" si="92"/>
        <v>-80.638466679388372</v>
      </c>
      <c r="BZ118" s="3">
        <f t="shared" si="93"/>
        <v>132.72758843479781</v>
      </c>
      <c r="CA118" s="3">
        <f t="shared" si="94"/>
        <v>-623.83117538034185</v>
      </c>
      <c r="CB118" s="3">
        <f t="shared" si="95"/>
        <v>163.55329678133879</v>
      </c>
      <c r="CC118" s="3">
        <f t="shared" si="96"/>
        <v>178.73943299772912</v>
      </c>
      <c r="CD118" s="3">
        <f t="shared" si="97"/>
        <v>158.15011596286104</v>
      </c>
      <c r="CE118" s="3">
        <f t="shared" si="98"/>
        <v>-484.6419950407909</v>
      </c>
      <c r="CF118" s="3">
        <f t="shared" si="99"/>
        <v>192.28878150153446</v>
      </c>
      <c r="CG118" s="3">
        <f t="shared" si="100"/>
        <v>54.896698663733162</v>
      </c>
    </row>
    <row r="119" spans="1:85">
      <c r="A119" s="1">
        <v>117</v>
      </c>
      <c r="B119" s="19">
        <v>3.346431646353099</v>
      </c>
      <c r="C119" s="20">
        <f t="shared" si="78"/>
        <v>11.198604763713513</v>
      </c>
      <c r="D119" s="3">
        <v>2.9730985608378924</v>
      </c>
      <c r="K119" s="3">
        <v>52</v>
      </c>
      <c r="L119" s="5">
        <f t="shared" si="105"/>
        <v>143.28267126741201</v>
      </c>
      <c r="M119" s="5">
        <f t="shared" si="102"/>
        <v>146.09196246364587</v>
      </c>
      <c r="N119" s="3">
        <f t="shared" si="103"/>
        <v>0</v>
      </c>
      <c r="S119" s="25">
        <f t="shared" si="116"/>
        <v>130.2275367502267</v>
      </c>
      <c r="T119" s="22">
        <f t="shared" si="116"/>
        <v>170.07181909974318</v>
      </c>
      <c r="AJ119" s="4">
        <f t="shared" si="80"/>
        <v>3.346431646353099</v>
      </c>
      <c r="AK119" s="5">
        <f t="shared" si="81"/>
        <v>23.208637516196283</v>
      </c>
      <c r="AL119" s="5">
        <f t="shared" si="117"/>
        <v>5.1604280744173812</v>
      </c>
      <c r="AM119" s="5">
        <f t="shared" si="117"/>
        <v>69.156226361270186</v>
      </c>
      <c r="AN119" s="5">
        <f t="shared" si="117"/>
        <v>2.5529428297198375</v>
      </c>
      <c r="AO119" s="5">
        <f t="shared" si="117"/>
        <v>1.2683778275777804</v>
      </c>
      <c r="AP119" s="5">
        <f t="shared" si="106"/>
        <v>3.0099871285962476</v>
      </c>
      <c r="AQ119" s="5">
        <f t="shared" si="106"/>
        <v>57.382490949358711</v>
      </c>
      <c r="AR119" s="5">
        <f t="shared" si="106"/>
        <v>0.12226543652540495</v>
      </c>
      <c r="AS119" s="5">
        <f t="shared" si="106"/>
        <v>11.743987951720406</v>
      </c>
      <c r="AT119" s="5">
        <f t="shared" si="106"/>
        <v>9.0432239994477168</v>
      </c>
      <c r="AW119" s="5">
        <f t="shared" si="74"/>
        <v>-13.041158656336606</v>
      </c>
      <c r="AX119" s="5">
        <f t="shared" si="75"/>
        <v>6.8210472135065778</v>
      </c>
      <c r="AY119" s="5">
        <f t="shared" si="107"/>
        <v>-11.227162228272324</v>
      </c>
      <c r="AZ119" s="5">
        <f t="shared" si="108"/>
        <v>52.768636058580483</v>
      </c>
      <c r="BA119" s="5">
        <f t="shared" si="109"/>
        <v>-13.834647472969868</v>
      </c>
      <c r="BB119" s="5">
        <f t="shared" si="110"/>
        <v>-15.119212475111926</v>
      </c>
      <c r="BC119" s="5">
        <f t="shared" si="111"/>
        <v>-13.377603174093458</v>
      </c>
      <c r="BD119" s="5">
        <f t="shared" si="112"/>
        <v>40.994900646669009</v>
      </c>
      <c r="BE119" s="5">
        <f t="shared" si="113"/>
        <v>-16.265324866164299</v>
      </c>
      <c r="BF119" s="5">
        <f t="shared" si="114"/>
        <v>-4.6436023509692994</v>
      </c>
      <c r="BG119" s="5">
        <f t="shared" si="115"/>
        <v>-7.3443663032419888</v>
      </c>
      <c r="BJ119" s="3">
        <f t="shared" si="76"/>
        <v>170.07181909974318</v>
      </c>
      <c r="BK119" s="3">
        <f t="shared" si="77"/>
        <v>46.526685088885849</v>
      </c>
      <c r="BL119" s="3">
        <f t="shared" si="82"/>
        <v>126.04917169994476</v>
      </c>
      <c r="BM119" s="3">
        <f t="shared" si="83"/>
        <v>2784.5289514829205</v>
      </c>
      <c r="BN119" s="3">
        <f t="shared" si="84"/>
        <v>191.39747070135155</v>
      </c>
      <c r="BO119" s="3">
        <f t="shared" si="85"/>
        <v>228.59058586758007</v>
      </c>
      <c r="BP119" s="3">
        <f t="shared" si="86"/>
        <v>178.96026668351539</v>
      </c>
      <c r="BQ119" s="3">
        <f t="shared" si="87"/>
        <v>1680.5818790302631</v>
      </c>
      <c r="BR119" s="3">
        <f t="shared" si="88"/>
        <v>264.56079300186269</v>
      </c>
      <c r="BS119" s="3">
        <f t="shared" si="89"/>
        <v>21.563042793927604</v>
      </c>
      <c r="BT119" s="3">
        <f t="shared" si="90"/>
        <v>53.939716396196395</v>
      </c>
      <c r="BX119" s="3">
        <f t="shared" si="91"/>
        <v>-88.954358913701995</v>
      </c>
      <c r="BY119" s="3">
        <f t="shared" si="92"/>
        <v>146.415203879329</v>
      </c>
      <c r="BZ119" s="3">
        <f t="shared" si="93"/>
        <v>-688.16415491843281</v>
      </c>
      <c r="CA119" s="3">
        <f t="shared" si="94"/>
        <v>180.41983264948635</v>
      </c>
      <c r="CB119" s="3">
        <f t="shared" si="95"/>
        <v>197.17204864679829</v>
      </c>
      <c r="CC119" s="3">
        <f t="shared" si="96"/>
        <v>174.45944543486496</v>
      </c>
      <c r="CD119" s="3">
        <f t="shared" si="97"/>
        <v>-534.62100343396662</v>
      </c>
      <c r="CE119" s="3">
        <f t="shared" si="98"/>
        <v>212.11868217650559</v>
      </c>
      <c r="CF119" s="3">
        <f t="shared" si="99"/>
        <v>60.557954995928291</v>
      </c>
      <c r="CG119" s="3">
        <f t="shared" si="100"/>
        <v>95.779046190831139</v>
      </c>
    </row>
    <row r="120" spans="1:85">
      <c r="A120" s="1">
        <v>118</v>
      </c>
      <c r="B120" s="19">
        <v>23.208637516196283</v>
      </c>
      <c r="C120" s="20">
        <f t="shared" si="78"/>
        <v>538.64085535819356</v>
      </c>
      <c r="D120" s="3">
        <v>2.9807973955673321</v>
      </c>
      <c r="K120" s="3">
        <v>53</v>
      </c>
      <c r="L120" s="5">
        <f t="shared" si="105"/>
        <v>146.09196246364587</v>
      </c>
      <c r="M120" s="5">
        <f t="shared" si="102"/>
        <v>148.90125365987973</v>
      </c>
      <c r="N120" s="3">
        <f t="shared" si="103"/>
        <v>0</v>
      </c>
      <c r="S120" s="25">
        <f t="shared" si="116"/>
        <v>71.410575633161116</v>
      </c>
      <c r="T120" s="22">
        <f t="shared" si="116"/>
        <v>46.526685088885849</v>
      </c>
      <c r="AJ120" s="4">
        <f t="shared" si="80"/>
        <v>23.208637516196283</v>
      </c>
      <c r="AK120" s="5">
        <f t="shared" si="81"/>
        <v>5.1604280744173812</v>
      </c>
      <c r="AL120" s="5">
        <f t="shared" si="117"/>
        <v>69.156226361270186</v>
      </c>
      <c r="AM120" s="5">
        <f t="shared" si="117"/>
        <v>2.5529428297198375</v>
      </c>
      <c r="AN120" s="5">
        <f t="shared" si="117"/>
        <v>1.2683778275777804</v>
      </c>
      <c r="AO120" s="5">
        <f t="shared" si="117"/>
        <v>3.0099871285962476</v>
      </c>
      <c r="AP120" s="5">
        <f t="shared" si="106"/>
        <v>57.382490949358711</v>
      </c>
      <c r="AQ120" s="5">
        <f t="shared" si="106"/>
        <v>0.12226543652540495</v>
      </c>
      <c r="AR120" s="5">
        <f t="shared" si="106"/>
        <v>11.743987951720406</v>
      </c>
      <c r="AS120" s="5">
        <f t="shared" si="106"/>
        <v>9.0432239994477168</v>
      </c>
      <c r="AT120" s="5">
        <f t="shared" si="106"/>
        <v>1.088612114362792</v>
      </c>
      <c r="AW120" s="5">
        <f t="shared" si="74"/>
        <v>6.8210472135065778</v>
      </c>
      <c r="AX120" s="5">
        <f t="shared" si="75"/>
        <v>-11.227162228272324</v>
      </c>
      <c r="AY120" s="5">
        <f t="shared" si="107"/>
        <v>52.768636058580483</v>
      </c>
      <c r="AZ120" s="5">
        <f t="shared" si="108"/>
        <v>-13.834647472969868</v>
      </c>
      <c r="BA120" s="5">
        <f t="shared" si="109"/>
        <v>-15.119212475111926</v>
      </c>
      <c r="BB120" s="5">
        <f t="shared" si="110"/>
        <v>-13.377603174093458</v>
      </c>
      <c r="BC120" s="5">
        <f t="shared" si="111"/>
        <v>40.994900646669009</v>
      </c>
      <c r="BD120" s="5">
        <f t="shared" si="112"/>
        <v>-16.265324866164299</v>
      </c>
      <c r="BE120" s="5">
        <f t="shared" si="113"/>
        <v>-4.6436023509692994</v>
      </c>
      <c r="BF120" s="5">
        <f t="shared" si="114"/>
        <v>-7.3443663032419888</v>
      </c>
      <c r="BG120" s="5">
        <f t="shared" si="115"/>
        <v>-15.298978188326913</v>
      </c>
      <c r="BJ120" s="3">
        <f t="shared" si="76"/>
        <v>46.526685088885849</v>
      </c>
      <c r="BK120" s="3">
        <f t="shared" si="77"/>
        <v>126.04917169994476</v>
      </c>
      <c r="BL120" s="3">
        <f t="shared" si="82"/>
        <v>2784.5289514829205</v>
      </c>
      <c r="BM120" s="3">
        <f t="shared" si="83"/>
        <v>191.39747070135155</v>
      </c>
      <c r="BN120" s="3">
        <f t="shared" si="84"/>
        <v>228.59058586758007</v>
      </c>
      <c r="BO120" s="3">
        <f t="shared" si="85"/>
        <v>178.96026668351539</v>
      </c>
      <c r="BP120" s="3">
        <f t="shared" si="86"/>
        <v>1680.5818790302631</v>
      </c>
      <c r="BQ120" s="3">
        <f t="shared" si="87"/>
        <v>264.56079300186269</v>
      </c>
      <c r="BR120" s="3">
        <f t="shared" si="88"/>
        <v>21.563042793927604</v>
      </c>
      <c r="BS120" s="3">
        <f t="shared" si="89"/>
        <v>53.939716396196395</v>
      </c>
      <c r="BT120" s="3">
        <f t="shared" si="90"/>
        <v>234.05873360690265</v>
      </c>
      <c r="BX120" s="3">
        <f t="shared" si="91"/>
        <v>-76.581003632743233</v>
      </c>
      <c r="BY120" s="3">
        <f t="shared" si="92"/>
        <v>359.93735794792315</v>
      </c>
      <c r="BZ120" s="3">
        <f t="shared" si="93"/>
        <v>-94.366783595346931</v>
      </c>
      <c r="CA120" s="3">
        <f t="shared" si="94"/>
        <v>-103.12886212377609</v>
      </c>
      <c r="CB120" s="3">
        <f t="shared" si="95"/>
        <v>-91.249262854046933</v>
      </c>
      <c r="CC120" s="3">
        <f t="shared" si="96"/>
        <v>279.62815282394064</v>
      </c>
      <c r="CD120" s="3">
        <f t="shared" si="97"/>
        <v>-110.94654885512924</v>
      </c>
      <c r="CE120" s="3">
        <f t="shared" si="98"/>
        <v>-31.674230876711732</v>
      </c>
      <c r="CF120" s="3">
        <f t="shared" si="99"/>
        <v>-50.096269307700375</v>
      </c>
      <c r="CG120" s="3">
        <f t="shared" si="100"/>
        <v>-104.3550525409852</v>
      </c>
    </row>
    <row r="121" spans="1:85">
      <c r="A121" s="1">
        <v>119</v>
      </c>
      <c r="B121" s="19">
        <v>5.1604280744173812</v>
      </c>
      <c r="C121" s="20">
        <f t="shared" si="78"/>
        <v>26.630017911235079</v>
      </c>
      <c r="D121" s="3">
        <v>2.9827850217528113</v>
      </c>
      <c r="K121" s="3">
        <v>54</v>
      </c>
      <c r="L121" s="5">
        <f t="shared" si="105"/>
        <v>148.90125365987973</v>
      </c>
      <c r="M121" s="5">
        <f t="shared" si="102"/>
        <v>151.71054485611359</v>
      </c>
      <c r="N121" s="3">
        <f t="shared" si="103"/>
        <v>0</v>
      </c>
      <c r="S121" s="25">
        <f t="shared" si="116"/>
        <v>92.116452003332796</v>
      </c>
      <c r="T121" s="22">
        <f t="shared" si="116"/>
        <v>126.04917169994476</v>
      </c>
      <c r="AJ121" s="4">
        <f t="shared" si="80"/>
        <v>5.1604280744173812</v>
      </c>
      <c r="AK121" s="5">
        <f t="shared" si="81"/>
        <v>69.156226361270186</v>
      </c>
      <c r="AL121" s="5">
        <f t="shared" si="117"/>
        <v>2.5529428297198375</v>
      </c>
      <c r="AM121" s="5">
        <f t="shared" si="117"/>
        <v>1.2683778275777804</v>
      </c>
      <c r="AN121" s="5">
        <f t="shared" si="117"/>
        <v>3.0099871285962476</v>
      </c>
      <c r="AO121" s="5">
        <f t="shared" si="117"/>
        <v>57.382490949358711</v>
      </c>
      <c r="AP121" s="5">
        <f t="shared" si="106"/>
        <v>0.12226543652540495</v>
      </c>
      <c r="AQ121" s="5">
        <f t="shared" si="106"/>
        <v>11.743987951720406</v>
      </c>
      <c r="AR121" s="5">
        <f t="shared" si="106"/>
        <v>9.0432239994477168</v>
      </c>
      <c r="AS121" s="5">
        <f t="shared" si="106"/>
        <v>1.088612114362792</v>
      </c>
      <c r="AT121" s="5">
        <f t="shared" si="106"/>
        <v>0.22838052382855595</v>
      </c>
      <c r="AW121" s="5">
        <f t="shared" si="74"/>
        <v>-11.227162228272324</v>
      </c>
      <c r="AX121" s="5">
        <f t="shared" si="75"/>
        <v>52.768636058580483</v>
      </c>
      <c r="AY121" s="5">
        <f t="shared" si="107"/>
        <v>-13.834647472969868</v>
      </c>
      <c r="AZ121" s="5">
        <f t="shared" si="108"/>
        <v>-15.119212475111926</v>
      </c>
      <c r="BA121" s="5">
        <f t="shared" si="109"/>
        <v>-13.377603174093458</v>
      </c>
      <c r="BB121" s="5">
        <f t="shared" si="110"/>
        <v>40.994900646669009</v>
      </c>
      <c r="BC121" s="5">
        <f t="shared" si="111"/>
        <v>-16.265324866164299</v>
      </c>
      <c r="BD121" s="5">
        <f t="shared" si="112"/>
        <v>-4.6436023509692994</v>
      </c>
      <c r="BE121" s="5">
        <f t="shared" si="113"/>
        <v>-7.3443663032419888</v>
      </c>
      <c r="BF121" s="5">
        <f t="shared" si="114"/>
        <v>-15.298978188326913</v>
      </c>
      <c r="BG121" s="5">
        <f t="shared" si="115"/>
        <v>-16.15920977886115</v>
      </c>
      <c r="BJ121" s="3">
        <f t="shared" si="76"/>
        <v>126.04917169994476</v>
      </c>
      <c r="BK121" s="3">
        <f t="shared" si="77"/>
        <v>2784.5289514829205</v>
      </c>
      <c r="BL121" s="3">
        <f t="shared" si="82"/>
        <v>191.39747070135155</v>
      </c>
      <c r="BM121" s="3">
        <f t="shared" si="83"/>
        <v>228.59058586758007</v>
      </c>
      <c r="BN121" s="3">
        <f t="shared" si="84"/>
        <v>178.96026668351539</v>
      </c>
      <c r="BO121" s="3">
        <f t="shared" si="85"/>
        <v>1680.5818790302631</v>
      </c>
      <c r="BP121" s="3">
        <f t="shared" si="86"/>
        <v>264.56079300186269</v>
      </c>
      <c r="BQ121" s="3">
        <f t="shared" si="87"/>
        <v>21.563042793927604</v>
      </c>
      <c r="BR121" s="3">
        <f t="shared" si="88"/>
        <v>53.939716396196395</v>
      </c>
      <c r="BS121" s="3">
        <f t="shared" si="89"/>
        <v>234.05873360690265</v>
      </c>
      <c r="BT121" s="3">
        <f t="shared" si="90"/>
        <v>261.12006067724184</v>
      </c>
      <c r="BX121" s="3">
        <f t="shared" si="91"/>
        <v>-592.44203759434379</v>
      </c>
      <c r="BY121" s="3">
        <f t="shared" si="92"/>
        <v>155.32383154999044</v>
      </c>
      <c r="BZ121" s="3">
        <f t="shared" si="93"/>
        <v>169.74585122180034</v>
      </c>
      <c r="CA121" s="3">
        <f t="shared" si="94"/>
        <v>150.19252106099802</v>
      </c>
      <c r="CB121" s="3">
        <f t="shared" si="95"/>
        <v>-460.25640009205898</v>
      </c>
      <c r="CC121" s="3">
        <f t="shared" si="96"/>
        <v>182.61344096797839</v>
      </c>
      <c r="CD121" s="3">
        <f t="shared" si="97"/>
        <v>52.134476917919081</v>
      </c>
      <c r="CE121" s="3">
        <f t="shared" si="98"/>
        <v>82.456391950354501</v>
      </c>
      <c r="CF121" s="3">
        <f t="shared" si="99"/>
        <v>171.76411004714606</v>
      </c>
      <c r="CG121" s="3">
        <f t="shared" si="100"/>
        <v>181.42206966795868</v>
      </c>
    </row>
    <row r="122" spans="1:85">
      <c r="A122" s="1">
        <v>120</v>
      </c>
      <c r="B122" s="19">
        <v>69.156226361270186</v>
      </c>
      <c r="C122" s="20">
        <f t="shared" si="78"/>
        <v>4782.5836445312416</v>
      </c>
      <c r="D122" s="3">
        <v>3.0099871285962476</v>
      </c>
      <c r="K122" s="3">
        <v>55</v>
      </c>
      <c r="L122" s="5">
        <f t="shared" si="105"/>
        <v>151.71054485611359</v>
      </c>
      <c r="M122" s="5">
        <f t="shared" si="102"/>
        <v>154.51983605234744</v>
      </c>
      <c r="N122" s="3">
        <f t="shared" si="103"/>
        <v>1</v>
      </c>
      <c r="S122" s="25">
        <f t="shared" si="116"/>
        <v>2959.149658486861</v>
      </c>
      <c r="T122" s="22">
        <f t="shared" si="116"/>
        <v>2784.5289514829205</v>
      </c>
      <c r="AJ122" s="4">
        <f t="shared" si="80"/>
        <v>69.156226361270186</v>
      </c>
      <c r="AK122" s="5">
        <f t="shared" si="81"/>
        <v>2.5529428297198375</v>
      </c>
      <c r="AL122" s="5">
        <f t="shared" si="117"/>
        <v>1.2683778275777804</v>
      </c>
      <c r="AM122" s="5">
        <f t="shared" si="117"/>
        <v>3.0099871285962476</v>
      </c>
      <c r="AN122" s="5">
        <f t="shared" si="117"/>
        <v>57.382490949358711</v>
      </c>
      <c r="AO122" s="5">
        <f t="shared" si="117"/>
        <v>0.12226543652540495</v>
      </c>
      <c r="AP122" s="5">
        <f t="shared" si="106"/>
        <v>11.743987951720406</v>
      </c>
      <c r="AQ122" s="5">
        <f t="shared" si="106"/>
        <v>9.0432239994477168</v>
      </c>
      <c r="AR122" s="5">
        <f t="shared" si="106"/>
        <v>1.088612114362792</v>
      </c>
      <c r="AS122" s="5">
        <f t="shared" si="106"/>
        <v>0.22838052382855595</v>
      </c>
      <c r="AT122" s="5">
        <f t="shared" si="106"/>
        <v>4.242930555872892</v>
      </c>
      <c r="AW122" s="5">
        <f t="shared" si="74"/>
        <v>52.768636058580483</v>
      </c>
      <c r="AX122" s="5">
        <f t="shared" si="75"/>
        <v>-13.834647472969868</v>
      </c>
      <c r="AY122" s="5">
        <f t="shared" si="107"/>
        <v>-15.119212475111926</v>
      </c>
      <c r="AZ122" s="5">
        <f t="shared" si="108"/>
        <v>-13.377603174093458</v>
      </c>
      <c r="BA122" s="5">
        <f t="shared" si="109"/>
        <v>40.994900646669009</v>
      </c>
      <c r="BB122" s="5">
        <f t="shared" si="110"/>
        <v>-16.265324866164299</v>
      </c>
      <c r="BC122" s="5">
        <f t="shared" si="111"/>
        <v>-4.6436023509692994</v>
      </c>
      <c r="BD122" s="5">
        <f t="shared" si="112"/>
        <v>-7.3443663032419888</v>
      </c>
      <c r="BE122" s="5">
        <f t="shared" si="113"/>
        <v>-15.298978188326913</v>
      </c>
      <c r="BF122" s="5">
        <f t="shared" si="114"/>
        <v>-16.15920977886115</v>
      </c>
      <c r="BG122" s="5">
        <f t="shared" si="115"/>
        <v>-12.144659746816814</v>
      </c>
      <c r="BJ122" s="3">
        <f t="shared" si="76"/>
        <v>2784.5289514829205</v>
      </c>
      <c r="BK122" s="3">
        <f t="shared" si="77"/>
        <v>191.39747070135155</v>
      </c>
      <c r="BL122" s="3">
        <f t="shared" si="82"/>
        <v>228.59058586758007</v>
      </c>
      <c r="BM122" s="3">
        <f t="shared" si="83"/>
        <v>178.96026668351539</v>
      </c>
      <c r="BN122" s="3">
        <f t="shared" si="84"/>
        <v>1680.5818790302631</v>
      </c>
      <c r="BO122" s="3">
        <f t="shared" si="85"/>
        <v>264.56079300186269</v>
      </c>
      <c r="BP122" s="3">
        <f t="shared" si="86"/>
        <v>21.563042793927604</v>
      </c>
      <c r="BQ122" s="3">
        <f t="shared" si="87"/>
        <v>53.939716396196395</v>
      </c>
      <c r="BR122" s="3">
        <f t="shared" si="88"/>
        <v>234.05873360690265</v>
      </c>
      <c r="BS122" s="3">
        <f t="shared" si="89"/>
        <v>261.12006067724184</v>
      </c>
      <c r="BT122" s="3">
        <f t="shared" si="90"/>
        <v>147.49276036595262</v>
      </c>
      <c r="BX122" s="3">
        <f t="shared" si="91"/>
        <v>-730.03547749990719</v>
      </c>
      <c r="BY122" s="3">
        <f t="shared" si="92"/>
        <v>-797.8202205915311</v>
      </c>
      <c r="BZ122" s="3">
        <f t="shared" si="93"/>
        <v>-705.91787322984885</v>
      </c>
      <c r="CA122" s="3">
        <f t="shared" si="94"/>
        <v>2163.2449924817429</v>
      </c>
      <c r="CB122" s="3">
        <f t="shared" si="95"/>
        <v>-858.29900823720322</v>
      </c>
      <c r="CC122" s="3">
        <f t="shared" si="96"/>
        <v>-245.03656245906768</v>
      </c>
      <c r="CD122" s="3">
        <f t="shared" si="97"/>
        <v>-387.55219253667866</v>
      </c>
      <c r="CE122" s="3">
        <f t="shared" si="98"/>
        <v>-807.30621208798391</v>
      </c>
      <c r="CF122" s="3">
        <f t="shared" si="99"/>
        <v>-852.69945981497881</v>
      </c>
      <c r="CG122" s="3">
        <f t="shared" si="100"/>
        <v>-640.85713023506867</v>
      </c>
    </row>
    <row r="123" spans="1:85">
      <c r="A123" s="1">
        <v>121</v>
      </c>
      <c r="B123" s="19">
        <v>2.5529428297198375</v>
      </c>
      <c r="C123" s="20">
        <f t="shared" si="78"/>
        <v>6.5175170918179317</v>
      </c>
      <c r="D123" s="3">
        <v>3.0127448697981452</v>
      </c>
      <c r="K123" s="3">
        <v>56</v>
      </c>
      <c r="L123" s="5">
        <f t="shared" si="105"/>
        <v>154.51983605234744</v>
      </c>
      <c r="M123" s="5">
        <f t="shared" si="102"/>
        <v>157.3291272485813</v>
      </c>
      <c r="N123" s="3">
        <f t="shared" si="103"/>
        <v>0</v>
      </c>
      <c r="S123" s="25">
        <f t="shared" si="116"/>
        <v>148.96731840119125</v>
      </c>
      <c r="T123" s="22">
        <f t="shared" si="116"/>
        <v>191.39747070135155</v>
      </c>
      <c r="AJ123" s="4">
        <f t="shared" si="80"/>
        <v>2.5529428297198375</v>
      </c>
      <c r="AK123" s="5">
        <f t="shared" si="81"/>
        <v>1.2683778275777804</v>
      </c>
      <c r="AL123" s="5">
        <f t="shared" si="117"/>
        <v>3.0099871285962476</v>
      </c>
      <c r="AM123" s="5">
        <f t="shared" si="117"/>
        <v>57.382490949358711</v>
      </c>
      <c r="AN123" s="5">
        <f t="shared" si="117"/>
        <v>0.12226543652540495</v>
      </c>
      <c r="AO123" s="5">
        <f t="shared" si="117"/>
        <v>11.743987951720406</v>
      </c>
      <c r="AP123" s="5">
        <f t="shared" si="106"/>
        <v>9.0432239994477168</v>
      </c>
      <c r="AQ123" s="5">
        <f t="shared" si="106"/>
        <v>1.088612114362792</v>
      </c>
      <c r="AR123" s="5">
        <f t="shared" si="106"/>
        <v>0.22838052382855595</v>
      </c>
      <c r="AS123" s="5">
        <f t="shared" si="106"/>
        <v>4.242930555872892</v>
      </c>
      <c r="AT123" s="5">
        <f t="shared" si="106"/>
        <v>0.83967694789772418</v>
      </c>
      <c r="AW123" s="5">
        <f t="shared" si="74"/>
        <v>-13.834647472969868</v>
      </c>
      <c r="AX123" s="5">
        <f t="shared" si="75"/>
        <v>-15.119212475111926</v>
      </c>
      <c r="AY123" s="5">
        <f t="shared" si="107"/>
        <v>-13.377603174093458</v>
      </c>
      <c r="AZ123" s="5">
        <f t="shared" si="108"/>
        <v>40.994900646669009</v>
      </c>
      <c r="BA123" s="5">
        <f t="shared" si="109"/>
        <v>-16.265324866164299</v>
      </c>
      <c r="BB123" s="5">
        <f t="shared" si="110"/>
        <v>-4.6436023509692994</v>
      </c>
      <c r="BC123" s="5">
        <f t="shared" si="111"/>
        <v>-7.3443663032419888</v>
      </c>
      <c r="BD123" s="5">
        <f t="shared" si="112"/>
        <v>-15.298978188326913</v>
      </c>
      <c r="BE123" s="5">
        <f t="shared" si="113"/>
        <v>-16.15920977886115</v>
      </c>
      <c r="BF123" s="5">
        <f t="shared" si="114"/>
        <v>-12.144659746816814</v>
      </c>
      <c r="BG123" s="5">
        <f t="shared" si="115"/>
        <v>-15.547913354791982</v>
      </c>
      <c r="BJ123" s="3">
        <f t="shared" si="76"/>
        <v>191.39747070135155</v>
      </c>
      <c r="BK123" s="3">
        <f t="shared" si="77"/>
        <v>228.59058586758007</v>
      </c>
      <c r="BL123" s="3">
        <f t="shared" si="82"/>
        <v>178.96026668351539</v>
      </c>
      <c r="BM123" s="3">
        <f t="shared" si="83"/>
        <v>1680.5818790302631</v>
      </c>
      <c r="BN123" s="3">
        <f t="shared" si="84"/>
        <v>264.56079300186269</v>
      </c>
      <c r="BO123" s="3">
        <f t="shared" si="85"/>
        <v>21.563042793927604</v>
      </c>
      <c r="BP123" s="3">
        <f t="shared" si="86"/>
        <v>53.939716396196395</v>
      </c>
      <c r="BQ123" s="3">
        <f t="shared" si="87"/>
        <v>234.05873360690265</v>
      </c>
      <c r="BR123" s="3">
        <f t="shared" si="88"/>
        <v>261.12006067724184</v>
      </c>
      <c r="BS123" s="3">
        <f t="shared" si="89"/>
        <v>147.49276036595262</v>
      </c>
      <c r="BT123" s="3">
        <f t="shared" si="90"/>
        <v>241.73760968811885</v>
      </c>
      <c r="BX123" s="3">
        <f t="shared" si="91"/>
        <v>209.1689746621017</v>
      </c>
      <c r="BY123" s="3">
        <f t="shared" si="92"/>
        <v>185.07442394686575</v>
      </c>
      <c r="BZ123" s="3">
        <f t="shared" si="93"/>
        <v>-567.14999863609023</v>
      </c>
      <c r="CA123" s="3">
        <f t="shared" si="94"/>
        <v>225.02503555671387</v>
      </c>
      <c r="CB123" s="3">
        <f t="shared" si="95"/>
        <v>64.24260153031436</v>
      </c>
      <c r="CC123" s="3">
        <f t="shared" si="96"/>
        <v>101.60671871771183</v>
      </c>
      <c r="CD123" s="3">
        <f t="shared" si="97"/>
        <v>211.65596993215806</v>
      </c>
      <c r="CE123" s="3">
        <f t="shared" si="98"/>
        <v>223.55697073231138</v>
      </c>
      <c r="CF123" s="3">
        <f t="shared" si="99"/>
        <v>168.01708627637811</v>
      </c>
      <c r="CG123" s="3">
        <f t="shared" si="100"/>
        <v>215.09990020382736</v>
      </c>
    </row>
    <row r="124" spans="1:85">
      <c r="A124" s="1">
        <v>122</v>
      </c>
      <c r="B124" s="19">
        <v>1.2683778275777804</v>
      </c>
      <c r="C124" s="20">
        <f t="shared" si="78"/>
        <v>1.6087823134909296</v>
      </c>
      <c r="D124" s="3">
        <v>3.2038018960139274</v>
      </c>
      <c r="K124" s="3">
        <v>57</v>
      </c>
      <c r="L124" s="5">
        <f t="shared" si="105"/>
        <v>157.3291272485813</v>
      </c>
      <c r="M124" s="5">
        <f t="shared" si="102"/>
        <v>160.13841844481516</v>
      </c>
      <c r="N124" s="3">
        <f t="shared" si="103"/>
        <v>0</v>
      </c>
      <c r="S124" s="25">
        <f t="shared" si="116"/>
        <v>181.97421446885491</v>
      </c>
      <c r="T124" s="22">
        <f t="shared" si="116"/>
        <v>228.59058586758007</v>
      </c>
      <c r="AJ124" s="4">
        <f t="shared" si="80"/>
        <v>1.2683778275777804</v>
      </c>
      <c r="AK124" s="5">
        <f t="shared" si="81"/>
        <v>3.0099871285962476</v>
      </c>
      <c r="AL124" s="5">
        <f t="shared" si="117"/>
        <v>57.382490949358711</v>
      </c>
      <c r="AM124" s="5">
        <f t="shared" si="117"/>
        <v>0.12226543652540495</v>
      </c>
      <c r="AN124" s="5">
        <f t="shared" si="117"/>
        <v>11.743987951720406</v>
      </c>
      <c r="AO124" s="5">
        <f t="shared" si="117"/>
        <v>9.0432239994477168</v>
      </c>
      <c r="AP124" s="5">
        <f t="shared" si="106"/>
        <v>1.088612114362792</v>
      </c>
      <c r="AQ124" s="5">
        <f t="shared" si="106"/>
        <v>0.22838052382855595</v>
      </c>
      <c r="AR124" s="5">
        <f t="shared" si="106"/>
        <v>4.242930555872892</v>
      </c>
      <c r="AS124" s="5">
        <f t="shared" si="106"/>
        <v>0.83967694789772418</v>
      </c>
      <c r="AT124" s="5">
        <f t="shared" si="106"/>
        <v>0.97172958630776074</v>
      </c>
      <c r="AW124" s="5">
        <f t="shared" si="74"/>
        <v>-15.119212475111926</v>
      </c>
      <c r="AX124" s="5">
        <f t="shared" si="75"/>
        <v>-13.377603174093458</v>
      </c>
      <c r="AY124" s="5">
        <f t="shared" si="107"/>
        <v>40.994900646669009</v>
      </c>
      <c r="AZ124" s="5">
        <f t="shared" si="108"/>
        <v>-16.265324866164299</v>
      </c>
      <c r="BA124" s="5">
        <f t="shared" si="109"/>
        <v>-4.6436023509692994</v>
      </c>
      <c r="BB124" s="5">
        <f t="shared" si="110"/>
        <v>-7.3443663032419888</v>
      </c>
      <c r="BC124" s="5">
        <f t="shared" si="111"/>
        <v>-15.298978188326913</v>
      </c>
      <c r="BD124" s="5">
        <f t="shared" si="112"/>
        <v>-16.15920977886115</v>
      </c>
      <c r="BE124" s="5">
        <f t="shared" si="113"/>
        <v>-12.144659746816814</v>
      </c>
      <c r="BF124" s="5">
        <f t="shared" si="114"/>
        <v>-15.547913354791982</v>
      </c>
      <c r="BG124" s="5">
        <f t="shared" si="115"/>
        <v>-15.415860716381944</v>
      </c>
      <c r="BJ124" s="3">
        <f t="shared" si="76"/>
        <v>228.59058586758007</v>
      </c>
      <c r="BK124" s="3">
        <f t="shared" si="77"/>
        <v>178.96026668351539</v>
      </c>
      <c r="BL124" s="3">
        <f t="shared" si="82"/>
        <v>1680.5818790302631</v>
      </c>
      <c r="BM124" s="3">
        <f t="shared" si="83"/>
        <v>264.56079300186269</v>
      </c>
      <c r="BN124" s="3">
        <f t="shared" si="84"/>
        <v>21.563042793927604</v>
      </c>
      <c r="BO124" s="3">
        <f t="shared" si="85"/>
        <v>53.939716396196395</v>
      </c>
      <c r="BP124" s="3">
        <f t="shared" si="86"/>
        <v>234.05873360690265</v>
      </c>
      <c r="BQ124" s="3">
        <f t="shared" si="87"/>
        <v>261.12006067724184</v>
      </c>
      <c r="BR124" s="3">
        <f t="shared" si="88"/>
        <v>147.49276036595262</v>
      </c>
      <c r="BS124" s="3">
        <f t="shared" si="89"/>
        <v>241.73760968811885</v>
      </c>
      <c r="BT124" s="3">
        <f t="shared" si="90"/>
        <v>237.64876162688805</v>
      </c>
      <c r="BX124" s="3">
        <f t="shared" si="91"/>
        <v>202.25882479685072</v>
      </c>
      <c r="BY124" s="3">
        <f t="shared" si="92"/>
        <v>-619.81061327309203</v>
      </c>
      <c r="BZ124" s="3">
        <f t="shared" si="93"/>
        <v>245.91890262825947</v>
      </c>
      <c r="CA124" s="3">
        <f t="shared" si="94"/>
        <v>70.207610594234097</v>
      </c>
      <c r="CB124" s="3">
        <f t="shared" si="95"/>
        <v>111.04103463376794</v>
      </c>
      <c r="CC124" s="3">
        <f t="shared" si="96"/>
        <v>231.30850188141753</v>
      </c>
      <c r="CD124" s="3">
        <f t="shared" si="97"/>
        <v>244.31452607650814</v>
      </c>
      <c r="CE124" s="3">
        <f t="shared" si="98"/>
        <v>183.6176911500624</v>
      </c>
      <c r="CF124" s="3">
        <f t="shared" si="99"/>
        <v>235.07220555573025</v>
      </c>
      <c r="CG124" s="3">
        <f t="shared" si="100"/>
        <v>233.07567365770976</v>
      </c>
    </row>
    <row r="125" spans="1:85">
      <c r="A125" s="1">
        <v>123</v>
      </c>
      <c r="B125" s="19">
        <v>3.0099871285962476</v>
      </c>
      <c r="C125" s="20">
        <f t="shared" si="78"/>
        <v>9.060022514315083</v>
      </c>
      <c r="D125" s="3">
        <v>3.2385461993013989</v>
      </c>
      <c r="K125" s="3">
        <v>58</v>
      </c>
      <c r="L125" s="5">
        <f t="shared" si="105"/>
        <v>160.13841844481516</v>
      </c>
      <c r="M125" s="5">
        <f t="shared" si="102"/>
        <v>162.94770964104902</v>
      </c>
      <c r="N125" s="3">
        <f t="shared" si="103"/>
        <v>0</v>
      </c>
      <c r="S125" s="25">
        <f t="shared" si="116"/>
        <v>138.01955833493102</v>
      </c>
      <c r="T125" s="22">
        <f t="shared" si="116"/>
        <v>178.96026668351539</v>
      </c>
      <c r="AJ125" s="4">
        <f t="shared" si="80"/>
        <v>3.0099871285962476</v>
      </c>
      <c r="AK125" s="5">
        <f t="shared" si="81"/>
        <v>57.382490949358711</v>
      </c>
      <c r="AL125" s="5">
        <f t="shared" si="117"/>
        <v>0.12226543652540495</v>
      </c>
      <c r="AM125" s="5">
        <f t="shared" si="117"/>
        <v>11.743987951720406</v>
      </c>
      <c r="AN125" s="5">
        <f t="shared" si="117"/>
        <v>9.0432239994477168</v>
      </c>
      <c r="AO125" s="5">
        <f t="shared" si="117"/>
        <v>1.088612114362792</v>
      </c>
      <c r="AP125" s="5">
        <f t="shared" si="106"/>
        <v>0.22838052382855595</v>
      </c>
      <c r="AQ125" s="5">
        <f t="shared" si="106"/>
        <v>4.242930555872892</v>
      </c>
      <c r="AR125" s="5">
        <f t="shared" si="106"/>
        <v>0.83967694789772418</v>
      </c>
      <c r="AS125" s="5">
        <f t="shared" si="106"/>
        <v>0.97172958630776074</v>
      </c>
      <c r="AT125" s="5">
        <f t="shared" si="106"/>
        <v>0.7285717701516119</v>
      </c>
      <c r="AW125" s="5">
        <f t="shared" si="74"/>
        <v>-13.377603174093458</v>
      </c>
      <c r="AX125" s="5">
        <f t="shared" si="75"/>
        <v>40.994900646669009</v>
      </c>
      <c r="AY125" s="5">
        <f t="shared" si="107"/>
        <v>-16.265324866164299</v>
      </c>
      <c r="AZ125" s="5">
        <f t="shared" si="108"/>
        <v>-4.6436023509692994</v>
      </c>
      <c r="BA125" s="5">
        <f t="shared" si="109"/>
        <v>-7.3443663032419888</v>
      </c>
      <c r="BB125" s="5">
        <f t="shared" si="110"/>
        <v>-15.298978188326913</v>
      </c>
      <c r="BC125" s="5">
        <f t="shared" si="111"/>
        <v>-16.15920977886115</v>
      </c>
      <c r="BD125" s="5">
        <f t="shared" si="112"/>
        <v>-12.144659746816814</v>
      </c>
      <c r="BE125" s="5">
        <f t="shared" si="113"/>
        <v>-15.547913354791982</v>
      </c>
      <c r="BF125" s="5">
        <f t="shared" si="114"/>
        <v>-15.415860716381944</v>
      </c>
      <c r="BG125" s="5">
        <f t="shared" si="115"/>
        <v>-15.659018532538093</v>
      </c>
      <c r="BJ125" s="3">
        <f t="shared" si="76"/>
        <v>178.96026668351539</v>
      </c>
      <c r="BK125" s="3">
        <f t="shared" si="77"/>
        <v>1680.5818790302631</v>
      </c>
      <c r="BL125" s="3">
        <f t="shared" si="82"/>
        <v>264.56079300186269</v>
      </c>
      <c r="BM125" s="3">
        <f t="shared" si="83"/>
        <v>21.563042793927604</v>
      </c>
      <c r="BN125" s="3">
        <f t="shared" si="84"/>
        <v>53.939716396196395</v>
      </c>
      <c r="BO125" s="3">
        <f t="shared" si="85"/>
        <v>234.05873360690265</v>
      </c>
      <c r="BP125" s="3">
        <f t="shared" si="86"/>
        <v>261.12006067724184</v>
      </c>
      <c r="BQ125" s="3">
        <f t="shared" si="87"/>
        <v>147.49276036595262</v>
      </c>
      <c r="BR125" s="3">
        <f t="shared" si="88"/>
        <v>241.73760968811885</v>
      </c>
      <c r="BS125" s="3">
        <f t="shared" si="89"/>
        <v>237.64876162688805</v>
      </c>
      <c r="BT125" s="3">
        <f t="shared" si="90"/>
        <v>245.20486140237145</v>
      </c>
      <c r="BX125" s="3">
        <f t="shared" si="91"/>
        <v>-548.4135130125253</v>
      </c>
      <c r="BY125" s="3">
        <f t="shared" si="92"/>
        <v>217.59106155726079</v>
      </c>
      <c r="BZ125" s="3">
        <f t="shared" si="93"/>
        <v>62.120269549554749</v>
      </c>
      <c r="CA125" s="3">
        <f t="shared" si="94"/>
        <v>98.250017969955067</v>
      </c>
      <c r="CB125" s="3">
        <f t="shared" si="95"/>
        <v>204.66365917254871</v>
      </c>
      <c r="CC125" s="3">
        <f t="shared" si="96"/>
        <v>216.17149602853499</v>
      </c>
      <c r="CD125" s="3">
        <f t="shared" si="97"/>
        <v>162.46643877730168</v>
      </c>
      <c r="CE125" s="3">
        <f t="shared" si="98"/>
        <v>207.99381504559528</v>
      </c>
      <c r="CF125" s="3">
        <f t="shared" si="99"/>
        <v>206.22726725085374</v>
      </c>
      <c r="CG125" s="3">
        <f t="shared" si="100"/>
        <v>209.48013602406988</v>
      </c>
    </row>
    <row r="126" spans="1:85">
      <c r="A126" s="1">
        <v>124</v>
      </c>
      <c r="B126" s="19">
        <v>57.382490949358711</v>
      </c>
      <c r="C126" s="20">
        <f t="shared" si="78"/>
        <v>3292.7502675532346</v>
      </c>
      <c r="D126" s="3">
        <v>3.2549770409651786</v>
      </c>
      <c r="K126" s="3">
        <v>59</v>
      </c>
      <c r="L126" s="5">
        <f t="shared" si="105"/>
        <v>162.94770964104902</v>
      </c>
      <c r="M126" s="5">
        <f t="shared" si="102"/>
        <v>165.75700083728287</v>
      </c>
      <c r="N126" s="3">
        <f t="shared" si="103"/>
        <v>0</v>
      </c>
      <c r="S126" s="25">
        <f t="shared" si="116"/>
        <v>1816.8336160244303</v>
      </c>
      <c r="T126" s="22">
        <f t="shared" si="116"/>
        <v>1680.5818790302631</v>
      </c>
      <c r="AJ126" s="4">
        <f t="shared" si="80"/>
        <v>57.382490949358711</v>
      </c>
      <c r="AK126" s="5">
        <f t="shared" si="81"/>
        <v>0.12226543652540495</v>
      </c>
      <c r="AL126" s="5">
        <f t="shared" si="117"/>
        <v>11.743987951720406</v>
      </c>
      <c r="AM126" s="5">
        <f t="shared" si="117"/>
        <v>9.0432239994477168</v>
      </c>
      <c r="AN126" s="5">
        <f t="shared" si="117"/>
        <v>1.088612114362792</v>
      </c>
      <c r="AO126" s="5">
        <f t="shared" si="117"/>
        <v>0.22838052382855595</v>
      </c>
      <c r="AP126" s="5">
        <f t="shared" si="106"/>
        <v>4.242930555872892</v>
      </c>
      <c r="AQ126" s="5">
        <f t="shared" si="106"/>
        <v>0.83967694789772418</v>
      </c>
      <c r="AR126" s="5">
        <f t="shared" si="106"/>
        <v>0.97172958630776074</v>
      </c>
      <c r="AS126" s="5">
        <f t="shared" si="106"/>
        <v>0.7285717701516119</v>
      </c>
      <c r="AT126" s="5">
        <f t="shared" si="106"/>
        <v>7.1017174252702286</v>
      </c>
      <c r="AW126" s="5">
        <f t="shared" si="74"/>
        <v>40.994900646669009</v>
      </c>
      <c r="AX126" s="5">
        <f t="shared" si="75"/>
        <v>-16.265324866164299</v>
      </c>
      <c r="AY126" s="5">
        <f t="shared" si="107"/>
        <v>-4.6436023509692994</v>
      </c>
      <c r="AZ126" s="5">
        <f t="shared" si="108"/>
        <v>-7.3443663032419888</v>
      </c>
      <c r="BA126" s="5">
        <f t="shared" si="109"/>
        <v>-15.298978188326913</v>
      </c>
      <c r="BB126" s="5">
        <f t="shared" si="110"/>
        <v>-16.15920977886115</v>
      </c>
      <c r="BC126" s="5">
        <f t="shared" si="111"/>
        <v>-12.144659746816814</v>
      </c>
      <c r="BD126" s="5">
        <f t="shared" si="112"/>
        <v>-15.547913354791982</v>
      </c>
      <c r="BE126" s="5">
        <f t="shared" si="113"/>
        <v>-15.415860716381944</v>
      </c>
      <c r="BF126" s="5">
        <f t="shared" si="114"/>
        <v>-15.659018532538093</v>
      </c>
      <c r="BG126" s="5">
        <f t="shared" si="115"/>
        <v>-9.285872877419477</v>
      </c>
      <c r="BJ126" s="3">
        <f t="shared" si="76"/>
        <v>1680.5818790302631</v>
      </c>
      <c r="BK126" s="3">
        <f t="shared" si="77"/>
        <v>264.56079300186269</v>
      </c>
      <c r="BL126" s="3">
        <f t="shared" si="82"/>
        <v>21.563042793927604</v>
      </c>
      <c r="BM126" s="3">
        <f t="shared" si="83"/>
        <v>53.939716396196395</v>
      </c>
      <c r="BN126" s="3">
        <f t="shared" si="84"/>
        <v>234.05873360690265</v>
      </c>
      <c r="BO126" s="3">
        <f t="shared" si="85"/>
        <v>261.12006067724184</v>
      </c>
      <c r="BP126" s="3">
        <f t="shared" si="86"/>
        <v>147.49276036595262</v>
      </c>
      <c r="BQ126" s="3">
        <f t="shared" si="87"/>
        <v>241.73760968811885</v>
      </c>
      <c r="BR126" s="3">
        <f t="shared" si="88"/>
        <v>237.64876162688805</v>
      </c>
      <c r="BS126" s="3">
        <f t="shared" si="89"/>
        <v>245.20486140237145</v>
      </c>
      <c r="BT126" s="3">
        <f t="shared" si="90"/>
        <v>86.227435095594672</v>
      </c>
      <c r="BX126" s="3">
        <f t="shared" si="91"/>
        <v>-666.79537687420031</v>
      </c>
      <c r="BY126" s="3">
        <f t="shared" si="92"/>
        <v>-190.36401702062506</v>
      </c>
      <c r="BZ126" s="3">
        <f t="shared" si="93"/>
        <v>-301.08156691414911</v>
      </c>
      <c r="CA126" s="3">
        <f t="shared" si="94"/>
        <v>-627.18009082601804</v>
      </c>
      <c r="CB126" s="3">
        <f t="shared" si="95"/>
        <v>-662.44519941309511</v>
      </c>
      <c r="CC126" s="3">
        <f t="shared" si="96"/>
        <v>-497.8691197083557</v>
      </c>
      <c r="CD126" s="3">
        <f t="shared" si="97"/>
        <v>-637.38516324271552</v>
      </c>
      <c r="CE126" s="3">
        <f t="shared" si="98"/>
        <v>-631.97167845096556</v>
      </c>
      <c r="CF126" s="3">
        <f t="shared" si="99"/>
        <v>-641.93990896574792</v>
      </c>
      <c r="CG126" s="3">
        <f t="shared" si="100"/>
        <v>-380.67343602740993</v>
      </c>
    </row>
    <row r="127" spans="1:85">
      <c r="A127" s="1">
        <v>125</v>
      </c>
      <c r="B127" s="19">
        <v>0.12226543652540495</v>
      </c>
      <c r="C127" s="20">
        <f t="shared" si="78"/>
        <v>1.4948836968747827E-2</v>
      </c>
      <c r="D127" s="3">
        <v>3.2771949026989793</v>
      </c>
      <c r="K127" s="3">
        <v>60</v>
      </c>
      <c r="L127" s="5">
        <f t="shared" si="105"/>
        <v>165.75700083728287</v>
      </c>
      <c r="M127" s="5">
        <f t="shared" si="102"/>
        <v>168.56629203351673</v>
      </c>
      <c r="N127" s="3">
        <f t="shared" si="103"/>
        <v>0</v>
      </c>
      <c r="S127" s="25">
        <f t="shared" si="116"/>
        <v>214.20940035273395</v>
      </c>
      <c r="T127" s="22">
        <f t="shared" si="116"/>
        <v>264.56079300186269</v>
      </c>
      <c r="AJ127" s="4">
        <f t="shared" si="80"/>
        <v>0.12226543652540495</v>
      </c>
      <c r="AK127" s="5">
        <f t="shared" si="81"/>
        <v>11.743987951720406</v>
      </c>
      <c r="AL127" s="5">
        <f t="shared" si="117"/>
        <v>9.0432239994477168</v>
      </c>
      <c r="AM127" s="5">
        <f t="shared" si="117"/>
        <v>1.088612114362792</v>
      </c>
      <c r="AN127" s="5">
        <f t="shared" si="117"/>
        <v>0.22838052382855595</v>
      </c>
      <c r="AO127" s="5">
        <f t="shared" si="117"/>
        <v>4.242930555872892</v>
      </c>
      <c r="AP127" s="5">
        <f t="shared" si="106"/>
        <v>0.83967694789772418</v>
      </c>
      <c r="AQ127" s="5">
        <f t="shared" si="106"/>
        <v>0.97172958630776074</v>
      </c>
      <c r="AR127" s="5">
        <f t="shared" si="106"/>
        <v>0.7285717701516119</v>
      </c>
      <c r="AS127" s="5">
        <f t="shared" si="106"/>
        <v>7.1017174252702286</v>
      </c>
      <c r="AT127" s="5">
        <f t="shared" si="106"/>
        <v>8.767555638442726</v>
      </c>
      <c r="AW127" s="5">
        <f t="shared" si="74"/>
        <v>-16.265324866164299</v>
      </c>
      <c r="AX127" s="5">
        <f t="shared" si="75"/>
        <v>-4.6436023509692994</v>
      </c>
      <c r="AY127" s="5">
        <f t="shared" si="107"/>
        <v>-7.3443663032419888</v>
      </c>
      <c r="AZ127" s="5">
        <f t="shared" si="108"/>
        <v>-15.298978188326913</v>
      </c>
      <c r="BA127" s="5">
        <f t="shared" si="109"/>
        <v>-16.15920977886115</v>
      </c>
      <c r="BB127" s="5">
        <f t="shared" si="110"/>
        <v>-12.144659746816814</v>
      </c>
      <c r="BC127" s="5">
        <f t="shared" si="111"/>
        <v>-15.547913354791982</v>
      </c>
      <c r="BD127" s="5">
        <f t="shared" si="112"/>
        <v>-15.415860716381944</v>
      </c>
      <c r="BE127" s="5">
        <f t="shared" si="113"/>
        <v>-15.659018532538093</v>
      </c>
      <c r="BF127" s="5">
        <f t="shared" si="114"/>
        <v>-9.285872877419477</v>
      </c>
      <c r="BG127" s="5">
        <f t="shared" si="115"/>
        <v>-7.6200346642469796</v>
      </c>
      <c r="BJ127" s="3">
        <f t="shared" si="76"/>
        <v>264.56079300186269</v>
      </c>
      <c r="BK127" s="3">
        <f t="shared" si="77"/>
        <v>21.563042793927604</v>
      </c>
      <c r="BL127" s="3">
        <f t="shared" si="82"/>
        <v>53.939716396196395</v>
      </c>
      <c r="BM127" s="3">
        <f t="shared" si="83"/>
        <v>234.05873360690265</v>
      </c>
      <c r="BN127" s="3">
        <f t="shared" si="84"/>
        <v>261.12006067724184</v>
      </c>
      <c r="BO127" s="3">
        <f t="shared" si="85"/>
        <v>147.49276036595262</v>
      </c>
      <c r="BP127" s="3">
        <f t="shared" si="86"/>
        <v>241.73760968811885</v>
      </c>
      <c r="BQ127" s="3">
        <f t="shared" si="87"/>
        <v>237.64876162688805</v>
      </c>
      <c r="BR127" s="3">
        <f t="shared" si="88"/>
        <v>245.20486140237145</v>
      </c>
      <c r="BS127" s="3">
        <f t="shared" si="89"/>
        <v>86.227435095594672</v>
      </c>
      <c r="BT127" s="3">
        <f t="shared" si="90"/>
        <v>58.064928284325582</v>
      </c>
      <c r="BX127" s="3">
        <f t="shared" si="91"/>
        <v>75.529700787799939</v>
      </c>
      <c r="BY127" s="3">
        <f t="shared" si="92"/>
        <v>119.45850385834109</v>
      </c>
      <c r="BZ127" s="3">
        <f t="shared" si="93"/>
        <v>248.84285035349899</v>
      </c>
      <c r="CA127" s="3">
        <f t="shared" si="94"/>
        <v>262.83479663367558</v>
      </c>
      <c r="CB127" s="3">
        <f t="shared" si="95"/>
        <v>197.53683617100413</v>
      </c>
      <c r="CC127" s="3">
        <f t="shared" si="96"/>
        <v>252.89186170666602</v>
      </c>
      <c r="CD127" s="3">
        <f t="shared" si="97"/>
        <v>250.74398264349261</v>
      </c>
      <c r="CE127" s="3">
        <f t="shared" si="98"/>
        <v>254.69902351701944</v>
      </c>
      <c r="CF127" s="3">
        <f t="shared" si="99"/>
        <v>151.03773901713166</v>
      </c>
      <c r="CG127" s="3">
        <f t="shared" si="100"/>
        <v>123.94233930541033</v>
      </c>
    </row>
    <row r="128" spans="1:85">
      <c r="A128" s="1">
        <v>126</v>
      </c>
      <c r="B128" s="19">
        <v>11.743987951720406</v>
      </c>
      <c r="C128" s="20">
        <f t="shared" si="78"/>
        <v>137.92125301015406</v>
      </c>
      <c r="D128" s="3">
        <v>3.2891790207151894</v>
      </c>
      <c r="K128" s="3">
        <v>61</v>
      </c>
      <c r="L128" s="5">
        <f t="shared" si="105"/>
        <v>168.56629203351673</v>
      </c>
      <c r="M128" s="5">
        <f t="shared" si="102"/>
        <v>171.37558322975059</v>
      </c>
      <c r="N128" s="3">
        <f t="shared" si="103"/>
        <v>0</v>
      </c>
      <c r="S128" s="25">
        <f t="shared" si="116"/>
        <v>9.0852312171489764</v>
      </c>
      <c r="T128" s="22">
        <f t="shared" si="116"/>
        <v>21.563042793927604</v>
      </c>
      <c r="AJ128" s="4">
        <f t="shared" si="80"/>
        <v>11.743987951720406</v>
      </c>
      <c r="AK128" s="5">
        <f t="shared" si="81"/>
        <v>9.0432239994477168</v>
      </c>
      <c r="AL128" s="5">
        <f t="shared" si="117"/>
        <v>1.088612114362792</v>
      </c>
      <c r="AM128" s="5">
        <f t="shared" si="117"/>
        <v>0.22838052382855595</v>
      </c>
      <c r="AN128" s="5">
        <f t="shared" si="117"/>
        <v>4.242930555872892</v>
      </c>
      <c r="AO128" s="5">
        <f t="shared" si="117"/>
        <v>0.83967694789772418</v>
      </c>
      <c r="AP128" s="5">
        <f t="shared" si="106"/>
        <v>0.97172958630776074</v>
      </c>
      <c r="AQ128" s="5">
        <f t="shared" si="106"/>
        <v>0.7285717701516119</v>
      </c>
      <c r="AR128" s="5">
        <f t="shared" si="106"/>
        <v>7.1017174252702286</v>
      </c>
      <c r="AS128" s="5">
        <f t="shared" si="106"/>
        <v>8.767555638442726</v>
      </c>
      <c r="AT128" s="5">
        <f t="shared" si="106"/>
        <v>24.066844516548169</v>
      </c>
      <c r="AW128" s="5">
        <f t="shared" si="74"/>
        <v>-4.6436023509692994</v>
      </c>
      <c r="AX128" s="5">
        <f t="shared" si="75"/>
        <v>-7.3443663032419888</v>
      </c>
      <c r="AY128" s="5">
        <f t="shared" si="107"/>
        <v>-15.298978188326913</v>
      </c>
      <c r="AZ128" s="5">
        <f t="shared" si="108"/>
        <v>-16.15920977886115</v>
      </c>
      <c r="BA128" s="5">
        <f t="shared" si="109"/>
        <v>-12.144659746816814</v>
      </c>
      <c r="BB128" s="5">
        <f t="shared" si="110"/>
        <v>-15.547913354791982</v>
      </c>
      <c r="BC128" s="5">
        <f t="shared" si="111"/>
        <v>-15.415860716381944</v>
      </c>
      <c r="BD128" s="5">
        <f t="shared" si="112"/>
        <v>-15.659018532538093</v>
      </c>
      <c r="BE128" s="5">
        <f t="shared" si="113"/>
        <v>-9.285872877419477</v>
      </c>
      <c r="BF128" s="5">
        <f t="shared" si="114"/>
        <v>-7.6200346642469796</v>
      </c>
      <c r="BG128" s="5">
        <f t="shared" si="115"/>
        <v>7.6792542138584636</v>
      </c>
      <c r="BJ128" s="3">
        <f t="shared" si="76"/>
        <v>21.563042793927604</v>
      </c>
      <c r="BK128" s="3">
        <f t="shared" si="77"/>
        <v>53.939716396196395</v>
      </c>
      <c r="BL128" s="3">
        <f t="shared" si="82"/>
        <v>234.05873360690265</v>
      </c>
      <c r="BM128" s="3">
        <f t="shared" si="83"/>
        <v>261.12006067724184</v>
      </c>
      <c r="BN128" s="3">
        <f t="shared" si="84"/>
        <v>147.49276036595262</v>
      </c>
      <c r="BO128" s="3">
        <f t="shared" si="85"/>
        <v>241.73760968811885</v>
      </c>
      <c r="BP128" s="3">
        <f t="shared" si="86"/>
        <v>237.64876162688805</v>
      </c>
      <c r="BQ128" s="3">
        <f t="shared" si="87"/>
        <v>245.20486140237145</v>
      </c>
      <c r="BR128" s="3">
        <f t="shared" si="88"/>
        <v>86.227435095594672</v>
      </c>
      <c r="BS128" s="3">
        <f t="shared" si="89"/>
        <v>58.064928284325582</v>
      </c>
      <c r="BT128" s="3">
        <f t="shared" si="90"/>
        <v>58.970945281062967</v>
      </c>
      <c r="BX128" s="3">
        <f t="shared" si="91"/>
        <v>34.104316632114205</v>
      </c>
      <c r="BY128" s="3">
        <f t="shared" si="92"/>
        <v>71.042371082742889</v>
      </c>
      <c r="BZ128" s="3">
        <f t="shared" si="93"/>
        <v>75.036944518925736</v>
      </c>
      <c r="CA128" s="3">
        <f t="shared" si="94"/>
        <v>56.394970552040775</v>
      </c>
      <c r="CB128" s="3">
        <f t="shared" si="95"/>
        <v>72.198327006979014</v>
      </c>
      <c r="CC128" s="3">
        <f t="shared" si="96"/>
        <v>71.585127064806471</v>
      </c>
      <c r="CD128" s="3">
        <f t="shared" si="97"/>
        <v>72.714255271565719</v>
      </c>
      <c r="CE128" s="3">
        <f t="shared" si="98"/>
        <v>43.119901124387134</v>
      </c>
      <c r="CF128" s="3">
        <f t="shared" si="99"/>
        <v>35.384410881364829</v>
      </c>
      <c r="CG128" s="3">
        <f t="shared" si="100"/>
        <v>-35.659402921164059</v>
      </c>
    </row>
    <row r="129" spans="1:85">
      <c r="A129" s="1">
        <v>127</v>
      </c>
      <c r="B129" s="19">
        <v>9.0432239994477168</v>
      </c>
      <c r="C129" s="20">
        <f t="shared" si="78"/>
        <v>81.779900304187166</v>
      </c>
      <c r="D129" s="3">
        <v>3.3053915022438169</v>
      </c>
      <c r="K129" s="3">
        <v>62</v>
      </c>
      <c r="L129" s="5">
        <f t="shared" si="105"/>
        <v>171.37558322975059</v>
      </c>
      <c r="M129" s="5">
        <f t="shared" si="102"/>
        <v>174.18487442598445</v>
      </c>
      <c r="N129" s="3">
        <f t="shared" si="103"/>
        <v>0</v>
      </c>
      <c r="S129" s="25">
        <f t="shared" si="116"/>
        <v>32.660489851030512</v>
      </c>
      <c r="T129" s="22">
        <f t="shared" si="116"/>
        <v>53.939716396196395</v>
      </c>
      <c r="AJ129" s="4">
        <f t="shared" si="80"/>
        <v>9.0432239994477168</v>
      </c>
      <c r="AK129" s="5">
        <f t="shared" si="81"/>
        <v>1.088612114362792</v>
      </c>
      <c r="AL129" s="5">
        <f t="shared" si="117"/>
        <v>0.22838052382855595</v>
      </c>
      <c r="AM129" s="5">
        <f t="shared" si="117"/>
        <v>4.242930555872892</v>
      </c>
      <c r="AN129" s="5">
        <f t="shared" si="117"/>
        <v>0.83967694789772418</v>
      </c>
      <c r="AO129" s="5">
        <f t="shared" si="117"/>
        <v>0.97172958630776074</v>
      </c>
      <c r="AP129" s="5">
        <f t="shared" si="106"/>
        <v>0.7285717701516119</v>
      </c>
      <c r="AQ129" s="5">
        <f t="shared" si="106"/>
        <v>7.1017174252702286</v>
      </c>
      <c r="AR129" s="5">
        <f t="shared" si="106"/>
        <v>8.767555638442726</v>
      </c>
      <c r="AS129" s="5">
        <f t="shared" si="106"/>
        <v>24.066844516548169</v>
      </c>
      <c r="AT129" s="5">
        <f t="shared" si="106"/>
        <v>5.1349413876137273</v>
      </c>
      <c r="AW129" s="5">
        <f t="shared" si="74"/>
        <v>-7.3443663032419888</v>
      </c>
      <c r="AX129" s="5">
        <f t="shared" si="75"/>
        <v>-15.298978188326913</v>
      </c>
      <c r="AY129" s="5">
        <f t="shared" si="107"/>
        <v>-16.15920977886115</v>
      </c>
      <c r="AZ129" s="5">
        <f t="shared" si="108"/>
        <v>-12.144659746816814</v>
      </c>
      <c r="BA129" s="5">
        <f t="shared" si="109"/>
        <v>-15.547913354791982</v>
      </c>
      <c r="BB129" s="5">
        <f t="shared" si="110"/>
        <v>-15.415860716381944</v>
      </c>
      <c r="BC129" s="5">
        <f t="shared" si="111"/>
        <v>-15.659018532538093</v>
      </c>
      <c r="BD129" s="5">
        <f t="shared" si="112"/>
        <v>-9.285872877419477</v>
      </c>
      <c r="BE129" s="5">
        <f t="shared" si="113"/>
        <v>-7.6200346642469796</v>
      </c>
      <c r="BF129" s="5">
        <f t="shared" si="114"/>
        <v>7.6792542138584636</v>
      </c>
      <c r="BG129" s="5">
        <f t="shared" si="115"/>
        <v>-11.252648915075978</v>
      </c>
      <c r="BJ129" s="3">
        <f t="shared" si="76"/>
        <v>53.939716396196395</v>
      </c>
      <c r="BK129" s="3">
        <f t="shared" si="77"/>
        <v>234.05873360690265</v>
      </c>
      <c r="BL129" s="3">
        <f t="shared" si="82"/>
        <v>261.12006067724184</v>
      </c>
      <c r="BM129" s="3">
        <f t="shared" si="83"/>
        <v>147.49276036595262</v>
      </c>
      <c r="BN129" s="3">
        <f t="shared" si="84"/>
        <v>241.73760968811885</v>
      </c>
      <c r="BO129" s="3">
        <f t="shared" si="85"/>
        <v>237.64876162688805</v>
      </c>
      <c r="BP129" s="3">
        <f t="shared" si="86"/>
        <v>245.20486140237145</v>
      </c>
      <c r="BQ129" s="3">
        <f t="shared" si="87"/>
        <v>86.227435095594672</v>
      </c>
      <c r="BR129" s="3">
        <f t="shared" si="88"/>
        <v>58.064928284325582</v>
      </c>
      <c r="BS129" s="3">
        <f t="shared" si="89"/>
        <v>58.970945281062967</v>
      </c>
      <c r="BT129" s="3">
        <f t="shared" si="90"/>
        <v>126.62210760596059</v>
      </c>
      <c r="BX129" s="3">
        <f t="shared" si="91"/>
        <v>112.36129988038235</v>
      </c>
      <c r="BY129" s="3">
        <f t="shared" si="92"/>
        <v>118.67915578688626</v>
      </c>
      <c r="BZ129" s="3">
        <f t="shared" si="93"/>
        <v>89.194829808860788</v>
      </c>
      <c r="CA129" s="3">
        <f t="shared" si="94"/>
        <v>114.18957092866033</v>
      </c>
      <c r="CB129" s="3">
        <f t="shared" si="95"/>
        <v>113.21972798086746</v>
      </c>
      <c r="CC129" s="3">
        <f t="shared" si="96"/>
        <v>115.00556805221458</v>
      </c>
      <c r="CD129" s="3">
        <f t="shared" si="97"/>
        <v>68.198851857108338</v>
      </c>
      <c r="CE129" s="3">
        <f t="shared" si="98"/>
        <v>55.964325817631398</v>
      </c>
      <c r="CF129" s="3">
        <f t="shared" si="99"/>
        <v>-56.39925588229115</v>
      </c>
      <c r="CG129" s="3">
        <f t="shared" si="100"/>
        <v>82.64357551409654</v>
      </c>
    </row>
    <row r="130" spans="1:85">
      <c r="A130" s="1">
        <v>128</v>
      </c>
      <c r="B130" s="19">
        <v>1.088612114362792</v>
      </c>
      <c r="C130" s="20">
        <f t="shared" si="78"/>
        <v>1.1850763355374285</v>
      </c>
      <c r="D130" s="3">
        <v>3.312180104375023</v>
      </c>
      <c r="K130" s="3">
        <v>63</v>
      </c>
      <c r="L130" s="5">
        <f t="shared" si="105"/>
        <v>174.18487442598445</v>
      </c>
      <c r="M130" s="5">
        <f t="shared" si="102"/>
        <v>176.9941656222183</v>
      </c>
      <c r="N130" s="3">
        <f t="shared" si="103"/>
        <v>0</v>
      </c>
      <c r="S130" s="25">
        <f t="shared" si="116"/>
        <v>186.85653069270504</v>
      </c>
      <c r="T130" s="22">
        <f t="shared" si="116"/>
        <v>234.05873360690265</v>
      </c>
      <c r="AJ130" s="4">
        <f t="shared" si="80"/>
        <v>1.088612114362792</v>
      </c>
      <c r="AK130" s="5">
        <f t="shared" si="81"/>
        <v>0.22838052382855595</v>
      </c>
      <c r="AL130" s="5">
        <f t="shared" si="117"/>
        <v>4.242930555872892</v>
      </c>
      <c r="AM130" s="5">
        <f t="shared" si="117"/>
        <v>0.83967694789772418</v>
      </c>
      <c r="AN130" s="5">
        <f t="shared" si="117"/>
        <v>0.97172958630776074</v>
      </c>
      <c r="AO130" s="5">
        <f t="shared" si="117"/>
        <v>0.7285717701516119</v>
      </c>
      <c r="AP130" s="5">
        <f t="shared" si="106"/>
        <v>7.1017174252702286</v>
      </c>
      <c r="AQ130" s="5">
        <f t="shared" si="106"/>
        <v>8.767555638442726</v>
      </c>
      <c r="AR130" s="5">
        <f t="shared" si="106"/>
        <v>24.066844516548169</v>
      </c>
      <c r="AS130" s="5">
        <f t="shared" si="106"/>
        <v>5.1349413876137273</v>
      </c>
      <c r="AT130" s="5">
        <f t="shared" si="106"/>
        <v>1.3206613687627564</v>
      </c>
      <c r="AW130" s="5">
        <f t="shared" si="74"/>
        <v>-15.298978188326913</v>
      </c>
      <c r="AX130" s="5">
        <f t="shared" si="75"/>
        <v>-16.15920977886115</v>
      </c>
      <c r="AY130" s="5">
        <f t="shared" si="107"/>
        <v>-12.144659746816814</v>
      </c>
      <c r="AZ130" s="5">
        <f t="shared" si="108"/>
        <v>-15.547913354791982</v>
      </c>
      <c r="BA130" s="5">
        <f t="shared" si="109"/>
        <v>-15.415860716381944</v>
      </c>
      <c r="BB130" s="5">
        <f t="shared" si="110"/>
        <v>-15.659018532538093</v>
      </c>
      <c r="BC130" s="5">
        <f t="shared" si="111"/>
        <v>-9.285872877419477</v>
      </c>
      <c r="BD130" s="5">
        <f t="shared" si="112"/>
        <v>-7.6200346642469796</v>
      </c>
      <c r="BE130" s="5">
        <f t="shared" si="113"/>
        <v>7.6792542138584636</v>
      </c>
      <c r="BF130" s="5">
        <f t="shared" si="114"/>
        <v>-11.252648915075978</v>
      </c>
      <c r="BG130" s="5">
        <f t="shared" si="115"/>
        <v>-15.066928933926949</v>
      </c>
      <c r="BJ130" s="3">
        <f t="shared" si="76"/>
        <v>234.05873360690265</v>
      </c>
      <c r="BK130" s="3">
        <f t="shared" si="77"/>
        <v>261.12006067724184</v>
      </c>
      <c r="BL130" s="3">
        <f t="shared" si="82"/>
        <v>147.49276036595262</v>
      </c>
      <c r="BM130" s="3">
        <f t="shared" si="83"/>
        <v>241.73760968811885</v>
      </c>
      <c r="BN130" s="3">
        <f t="shared" si="84"/>
        <v>237.64876162688805</v>
      </c>
      <c r="BO130" s="3">
        <f t="shared" si="85"/>
        <v>245.20486140237145</v>
      </c>
      <c r="BP130" s="3">
        <f t="shared" si="86"/>
        <v>86.227435095594672</v>
      </c>
      <c r="BQ130" s="3">
        <f t="shared" si="87"/>
        <v>58.064928284325582</v>
      </c>
      <c r="BR130" s="3">
        <f t="shared" si="88"/>
        <v>58.970945281062967</v>
      </c>
      <c r="BS130" s="3">
        <f t="shared" si="89"/>
        <v>126.62210760596059</v>
      </c>
      <c r="BT130" s="3">
        <f t="shared" si="90"/>
        <v>227.01234750000506</v>
      </c>
      <c r="BX130" s="3">
        <f t="shared" si="91"/>
        <v>247.21939794739569</v>
      </c>
      <c r="BY130" s="3">
        <f t="shared" si="92"/>
        <v>185.80088457120229</v>
      </c>
      <c r="BZ130" s="3">
        <f t="shared" si="93"/>
        <v>237.86718728895926</v>
      </c>
      <c r="CA130" s="3">
        <f t="shared" si="94"/>
        <v>235.84691685421308</v>
      </c>
      <c r="CB130" s="3">
        <f t="shared" si="95"/>
        <v>239.56698297990721</v>
      </c>
      <c r="CC130" s="3">
        <f t="shared" si="96"/>
        <v>142.06436661121705</v>
      </c>
      <c r="CD130" s="3">
        <f t="shared" si="97"/>
        <v>116.57874412260954</v>
      </c>
      <c r="CE130" s="3">
        <f t="shared" si="98"/>
        <v>-117.48474272043818</v>
      </c>
      <c r="CF130" s="3">
        <f t="shared" si="99"/>
        <v>172.1540303126479</v>
      </c>
      <c r="CG130" s="3">
        <f t="shared" si="100"/>
        <v>230.50861712522007</v>
      </c>
    </row>
    <row r="131" spans="1:85">
      <c r="A131" s="1">
        <v>129</v>
      </c>
      <c r="B131" s="19">
        <v>0.22838052382855595</v>
      </c>
      <c r="C131" s="20">
        <f t="shared" si="78"/>
        <v>5.2157663664205614E-2</v>
      </c>
      <c r="D131" s="3">
        <v>3.3141041623319456</v>
      </c>
      <c r="K131" s="3">
        <v>64</v>
      </c>
      <c r="L131" s="5">
        <f t="shared" si="105"/>
        <v>176.9941656222183</v>
      </c>
      <c r="M131" s="5">
        <f t="shared" si="102"/>
        <v>179.80345681845216</v>
      </c>
      <c r="N131" s="3">
        <f t="shared" si="103"/>
        <v>0</v>
      </c>
      <c r="S131" s="25">
        <f t="shared" si="116"/>
        <v>211.11448237333775</v>
      </c>
      <c r="T131" s="22">
        <f t="shared" si="116"/>
        <v>261.12006067724184</v>
      </c>
      <c r="AJ131" s="4">
        <f t="shared" si="80"/>
        <v>0.22838052382855595</v>
      </c>
      <c r="AK131" s="5">
        <f t="shared" si="81"/>
        <v>4.242930555872892</v>
      </c>
      <c r="AL131" s="5">
        <f t="shared" ref="AL131:AT131" si="118">AK132</f>
        <v>0.83967694789772418</v>
      </c>
      <c r="AM131" s="5">
        <f t="shared" si="118"/>
        <v>0.97172958630776074</v>
      </c>
      <c r="AN131" s="5">
        <f t="shared" si="118"/>
        <v>0.7285717701516119</v>
      </c>
      <c r="AO131" s="5">
        <f t="shared" si="118"/>
        <v>7.1017174252702286</v>
      </c>
      <c r="AP131" s="5">
        <f t="shared" si="106"/>
        <v>8.767555638442726</v>
      </c>
      <c r="AQ131" s="5">
        <f t="shared" si="118"/>
        <v>24.066844516548169</v>
      </c>
      <c r="AR131" s="5">
        <f t="shared" si="118"/>
        <v>5.1349413876137273</v>
      </c>
      <c r="AS131" s="5">
        <f t="shared" si="118"/>
        <v>1.3206613687627564</v>
      </c>
      <c r="AT131" s="5">
        <f t="shared" si="118"/>
        <v>4.4864133482266579</v>
      </c>
      <c r="AW131" s="5">
        <f t="shared" ref="AW131:AW194" si="119">AJ131 - $AV$3</f>
        <v>-16.15920977886115</v>
      </c>
      <c r="AX131" s="5">
        <f t="shared" ref="AX131:AX194" si="120">AK131 - $AV$3</f>
        <v>-12.144659746816814</v>
      </c>
      <c r="AY131" s="5">
        <f t="shared" si="107"/>
        <v>-15.547913354791982</v>
      </c>
      <c r="AZ131" s="5">
        <f t="shared" si="108"/>
        <v>-15.415860716381944</v>
      </c>
      <c r="BA131" s="5">
        <f t="shared" si="109"/>
        <v>-15.659018532538093</v>
      </c>
      <c r="BB131" s="5">
        <f t="shared" si="110"/>
        <v>-9.285872877419477</v>
      </c>
      <c r="BC131" s="5">
        <f t="shared" si="111"/>
        <v>-7.6200346642469796</v>
      </c>
      <c r="BD131" s="5">
        <f t="shared" si="112"/>
        <v>7.6792542138584636</v>
      </c>
      <c r="BE131" s="5">
        <f t="shared" si="113"/>
        <v>-11.252648915075978</v>
      </c>
      <c r="BF131" s="5">
        <f t="shared" si="114"/>
        <v>-15.066928933926949</v>
      </c>
      <c r="BG131" s="5">
        <f t="shared" si="115"/>
        <v>-11.901176954463047</v>
      </c>
      <c r="BJ131" s="3">
        <f t="shared" ref="BJ131:BJ194" si="121">POWER(AW131, 2)</f>
        <v>261.12006067724184</v>
      </c>
      <c r="BK131" s="3">
        <f t="shared" ref="BK131:BK194" si="122">POWER(AX131, 2)</f>
        <v>147.49276036595262</v>
      </c>
      <c r="BL131" s="3">
        <f t="shared" si="82"/>
        <v>241.73760968811885</v>
      </c>
      <c r="BM131" s="3">
        <f t="shared" si="83"/>
        <v>237.64876162688805</v>
      </c>
      <c r="BN131" s="3">
        <f t="shared" si="84"/>
        <v>245.20486140237145</v>
      </c>
      <c r="BO131" s="3">
        <f t="shared" si="85"/>
        <v>86.227435095594672</v>
      </c>
      <c r="BP131" s="3">
        <f t="shared" si="86"/>
        <v>58.064928284325582</v>
      </c>
      <c r="BQ131" s="3">
        <f t="shared" si="87"/>
        <v>58.970945281062967</v>
      </c>
      <c r="BR131" s="3">
        <f t="shared" si="88"/>
        <v>126.62210760596059</v>
      </c>
      <c r="BS131" s="3">
        <f t="shared" si="89"/>
        <v>227.01234750000506</v>
      </c>
      <c r="BT131" s="3">
        <f t="shared" si="90"/>
        <v>141.63801290144232</v>
      </c>
      <c r="BX131" s="3">
        <f t="shared" si="91"/>
        <v>196.24810454170364</v>
      </c>
      <c r="BY131" s="3">
        <f t="shared" si="92"/>
        <v>251.24199352364047</v>
      </c>
      <c r="BZ131" s="3">
        <f t="shared" si="93"/>
        <v>249.10812723772057</v>
      </c>
      <c r="CA131" s="3">
        <f t="shared" si="94"/>
        <v>253.03736539835754</v>
      </c>
      <c r="CB131" s="3">
        <f t="shared" si="95"/>
        <v>150.05236780605833</v>
      </c>
      <c r="CC131" s="3">
        <f t="shared" si="96"/>
        <v>123.13373866176073</v>
      </c>
      <c r="CD131" s="3">
        <f t="shared" si="97"/>
        <v>-124.09067978694239</v>
      </c>
      <c r="CE131" s="3">
        <f t="shared" si="98"/>
        <v>181.83391438658705</v>
      </c>
      <c r="CF131" s="3">
        <f t="shared" si="99"/>
        <v>243.46966536651837</v>
      </c>
      <c r="CG131" s="3">
        <f t="shared" si="100"/>
        <v>192.31361502251622</v>
      </c>
    </row>
    <row r="132" spans="1:85">
      <c r="A132" s="1">
        <v>130</v>
      </c>
      <c r="B132" s="19">
        <v>4.242930555872892</v>
      </c>
      <c r="C132" s="20">
        <f t="shared" ref="C132:C195" si="123">POWER(B132,2)</f>
        <v>18.00245970195985</v>
      </c>
      <c r="D132" s="3">
        <v>3.3422692469295101</v>
      </c>
      <c r="K132" s="3">
        <v>65</v>
      </c>
      <c r="L132" s="5">
        <f t="shared" si="105"/>
        <v>179.80345681845216</v>
      </c>
      <c r="M132" s="5">
        <f t="shared" si="102"/>
        <v>182.61274801468602</v>
      </c>
      <c r="N132" s="3">
        <f t="shared" ref="N132:N167" si="124">COUNTIF(_xlfn.ANCHORARRAY($D$3), "&lt;" &amp; L133) - SUMIF(K$67:K$167, "&lt;" &amp; K132, N$67:N$167)</f>
        <v>0</v>
      </c>
      <c r="S132" s="25">
        <f t="shared" si="116"/>
        <v>110.57004356634305</v>
      </c>
      <c r="T132" s="22">
        <f t="shared" si="116"/>
        <v>147.49276036595262</v>
      </c>
      <c r="AJ132" s="4">
        <f t="shared" ref="AJ132:AJ195" si="125">B132</f>
        <v>4.242930555872892</v>
      </c>
      <c r="AK132" s="5">
        <f t="shared" ref="AK132:AO195" si="126">AJ133</f>
        <v>0.83967694789772418</v>
      </c>
      <c r="AL132" s="5">
        <f t="shared" si="126"/>
        <v>0.97172958630776074</v>
      </c>
      <c r="AM132" s="5">
        <f t="shared" si="126"/>
        <v>0.7285717701516119</v>
      </c>
      <c r="AN132" s="5">
        <f t="shared" si="126"/>
        <v>7.1017174252702286</v>
      </c>
      <c r="AO132" s="5">
        <f t="shared" si="126"/>
        <v>8.767555638442726</v>
      </c>
      <c r="AP132" s="5">
        <f t="shared" si="106"/>
        <v>24.066844516548169</v>
      </c>
      <c r="AQ132" s="5">
        <f t="shared" si="106"/>
        <v>5.1349413876137273</v>
      </c>
      <c r="AR132" s="5">
        <f t="shared" si="106"/>
        <v>1.3206613687627564</v>
      </c>
      <c r="AS132" s="5">
        <f t="shared" si="106"/>
        <v>4.4864133482266579</v>
      </c>
      <c r="AT132" s="5">
        <f t="shared" si="106"/>
        <v>3.7775764734337276</v>
      </c>
      <c r="AW132" s="5">
        <f t="shared" si="119"/>
        <v>-12.144659746816814</v>
      </c>
      <c r="AX132" s="5">
        <f t="shared" si="120"/>
        <v>-15.547913354791982</v>
      </c>
      <c r="AY132" s="5">
        <f t="shared" si="107"/>
        <v>-15.415860716381944</v>
      </c>
      <c r="AZ132" s="5">
        <f t="shared" si="108"/>
        <v>-15.659018532538093</v>
      </c>
      <c r="BA132" s="5">
        <f t="shared" si="109"/>
        <v>-9.285872877419477</v>
      </c>
      <c r="BB132" s="5">
        <f t="shared" si="110"/>
        <v>-7.6200346642469796</v>
      </c>
      <c r="BC132" s="5">
        <f t="shared" si="111"/>
        <v>7.6792542138584636</v>
      </c>
      <c r="BD132" s="5">
        <f t="shared" si="112"/>
        <v>-11.252648915075978</v>
      </c>
      <c r="BE132" s="5">
        <f t="shared" si="113"/>
        <v>-15.066928933926949</v>
      </c>
      <c r="BF132" s="5">
        <f t="shared" si="114"/>
        <v>-11.901176954463047</v>
      </c>
      <c r="BG132" s="5">
        <f t="shared" si="115"/>
        <v>-12.610013829255978</v>
      </c>
      <c r="BJ132" s="3">
        <f t="shared" si="121"/>
        <v>147.49276036595262</v>
      </c>
      <c r="BK132" s="3">
        <f t="shared" si="122"/>
        <v>241.73760968811885</v>
      </c>
      <c r="BL132" s="3">
        <f t="shared" ref="BL132:BL195" si="127">POWER(AY132, 2)</f>
        <v>237.64876162688805</v>
      </c>
      <c r="BM132" s="3">
        <f t="shared" ref="BM132:BM195" si="128">POWER(AZ132, 2)</f>
        <v>245.20486140237145</v>
      </c>
      <c r="BN132" s="3">
        <f t="shared" ref="BN132:BN195" si="129">POWER(BA132, 2)</f>
        <v>86.227435095594672</v>
      </c>
      <c r="BO132" s="3">
        <f t="shared" ref="BO132:BO195" si="130">POWER(BB132, 2)</f>
        <v>58.064928284325582</v>
      </c>
      <c r="BP132" s="3">
        <f t="shared" ref="BP132:BP195" si="131">POWER(BC132, 2)</f>
        <v>58.970945281062967</v>
      </c>
      <c r="BQ132" s="3">
        <f t="shared" ref="BQ132:BQ195" si="132">POWER(BD132, 2)</f>
        <v>126.62210760596059</v>
      </c>
      <c r="BR132" s="3">
        <f t="shared" ref="BR132:BR195" si="133">POWER(BE132, 2)</f>
        <v>227.01234750000506</v>
      </c>
      <c r="BS132" s="3">
        <f t="shared" ref="BS132:BS195" si="134">POWER(BF132, 2)</f>
        <v>141.63801290144232</v>
      </c>
      <c r="BT132" s="3">
        <f t="shared" ref="BT132:BT195" si="135">POWER(BG132, 2)</f>
        <v>159.01244877402701</v>
      </c>
      <c r="BX132" s="3">
        <f t="shared" ref="BX132:BX195" si="136">$AW132 * AX132</f>
        <v>188.82411746693774</v>
      </c>
      <c r="BY132" s="3">
        <f t="shared" ref="BY132:BY195" si="137">$AW132 * AY132</f>
        <v>187.22038310477842</v>
      </c>
      <c r="BZ132" s="3">
        <f t="shared" ref="BZ132:BZ195" si="138">$AW132 * AZ132</f>
        <v>190.17345204677386</v>
      </c>
      <c r="CA132" s="3">
        <f t="shared" ref="CA132:CA195" si="139">$AW132 * BA132</f>
        <v>112.77376654845435</v>
      </c>
      <c r="CB132" s="3">
        <f t="shared" ref="CB132:CB195" si="140">$AW132 * BB132</f>
        <v>92.542728256229069</v>
      </c>
      <c r="CC132" s="3">
        <f t="shared" ref="CC132:CC195" si="141">$AW132 * BC132</f>
        <v>-93.261929536620272</v>
      </c>
      <c r="CD132" s="3">
        <f t="shared" ref="CD132:CD195" si="142">$AW132 * BD132</f>
        <v>136.65959232398512</v>
      </c>
      <c r="CE132" s="3">
        <f t="shared" ref="CE132:CE195" si="143">$AW132 * BE132</f>
        <v>182.98272533201219</v>
      </c>
      <c r="CF132" s="3">
        <f t="shared" ref="CF132:CF195" si="144">$AW132 * BF132</f>
        <v>144.5357446986113</v>
      </c>
      <c r="CG132" s="3">
        <f t="shared" ref="CG132:CG195" si="145">$AW132 * BG132</f>
        <v>153.14432735896841</v>
      </c>
    </row>
    <row r="133" spans="1:85">
      <c r="A133" s="1">
        <v>131</v>
      </c>
      <c r="B133" s="19">
        <v>0.83967694789772418</v>
      </c>
      <c r="C133" s="20">
        <f t="shared" si="123"/>
        <v>0.70505737683083736</v>
      </c>
      <c r="D133" s="3">
        <v>3.3444885358978431</v>
      </c>
      <c r="K133" s="3">
        <v>66</v>
      </c>
      <c r="L133" s="5">
        <f t="shared" si="105"/>
        <v>182.61274801468602</v>
      </c>
      <c r="M133" s="5">
        <f t="shared" ref="M133:M168" si="146">L134</f>
        <v>185.42203921091988</v>
      </c>
      <c r="N133" s="3">
        <f t="shared" si="124"/>
        <v>0</v>
      </c>
      <c r="S133" s="25">
        <f t="shared" si="116"/>
        <v>193.72416160810812</v>
      </c>
      <c r="T133" s="22">
        <f t="shared" si="116"/>
        <v>241.73760968811885</v>
      </c>
      <c r="AJ133" s="4">
        <f t="shared" si="125"/>
        <v>0.83967694789772418</v>
      </c>
      <c r="AK133" s="5">
        <f t="shared" si="126"/>
        <v>0.97172958630776074</v>
      </c>
      <c r="AL133" s="5">
        <f t="shared" si="126"/>
        <v>0.7285717701516119</v>
      </c>
      <c r="AM133" s="5">
        <f t="shared" si="126"/>
        <v>7.1017174252702286</v>
      </c>
      <c r="AN133" s="5">
        <f t="shared" si="126"/>
        <v>8.767555638442726</v>
      </c>
      <c r="AO133" s="5">
        <f t="shared" si="126"/>
        <v>24.066844516548169</v>
      </c>
      <c r="AP133" s="5">
        <f t="shared" si="106"/>
        <v>5.1349413876137273</v>
      </c>
      <c r="AQ133" s="5">
        <f t="shared" si="106"/>
        <v>1.3206613687627564</v>
      </c>
      <c r="AR133" s="5">
        <f t="shared" si="106"/>
        <v>4.4864133482266579</v>
      </c>
      <c r="AS133" s="5">
        <f t="shared" si="106"/>
        <v>3.7775764734337276</v>
      </c>
      <c r="AT133" s="5">
        <f t="shared" si="106"/>
        <v>11.582023645157918</v>
      </c>
      <c r="AW133" s="5">
        <f t="shared" si="119"/>
        <v>-15.547913354791982</v>
      </c>
      <c r="AX133" s="5">
        <f t="shared" si="120"/>
        <v>-15.415860716381944</v>
      </c>
      <c r="AY133" s="5">
        <f t="shared" si="107"/>
        <v>-15.659018532538093</v>
      </c>
      <c r="AZ133" s="5">
        <f t="shared" si="108"/>
        <v>-9.285872877419477</v>
      </c>
      <c r="BA133" s="5">
        <f t="shared" si="109"/>
        <v>-7.6200346642469796</v>
      </c>
      <c r="BB133" s="5">
        <f t="shared" si="110"/>
        <v>7.6792542138584636</v>
      </c>
      <c r="BC133" s="5">
        <f t="shared" si="111"/>
        <v>-11.252648915075978</v>
      </c>
      <c r="BD133" s="5">
        <f t="shared" si="112"/>
        <v>-15.066928933926949</v>
      </c>
      <c r="BE133" s="5">
        <f t="shared" si="113"/>
        <v>-11.901176954463047</v>
      </c>
      <c r="BF133" s="5">
        <f t="shared" si="114"/>
        <v>-12.610013829255978</v>
      </c>
      <c r="BG133" s="5">
        <f t="shared" si="115"/>
        <v>-4.8055666575317879</v>
      </c>
      <c r="BJ133" s="3">
        <f t="shared" si="121"/>
        <v>241.73760968811885</v>
      </c>
      <c r="BK133" s="3">
        <f t="shared" si="122"/>
        <v>237.64876162688805</v>
      </c>
      <c r="BL133" s="3">
        <f t="shared" si="127"/>
        <v>245.20486140237145</v>
      </c>
      <c r="BM133" s="3">
        <f t="shared" si="128"/>
        <v>86.227435095594672</v>
      </c>
      <c r="BN133" s="3">
        <f t="shared" si="129"/>
        <v>58.064928284325582</v>
      </c>
      <c r="BO133" s="3">
        <f t="shared" si="130"/>
        <v>58.970945281062967</v>
      </c>
      <c r="BP133" s="3">
        <f t="shared" si="131"/>
        <v>126.62210760596059</v>
      </c>
      <c r="BQ133" s="3">
        <f t="shared" si="132"/>
        <v>227.01234750000506</v>
      </c>
      <c r="BR133" s="3">
        <f t="shared" si="133"/>
        <v>141.63801290144232</v>
      </c>
      <c r="BS133" s="3">
        <f t="shared" si="134"/>
        <v>159.01244877402701</v>
      </c>
      <c r="BT133" s="3">
        <f t="shared" si="135"/>
        <v>23.093470899981241</v>
      </c>
      <c r="BX133" s="3">
        <f t="shared" si="136"/>
        <v>239.68446670784792</v>
      </c>
      <c r="BY133" s="3">
        <f t="shared" si="137"/>
        <v>243.46506336498416</v>
      </c>
      <c r="BZ133" s="3">
        <f t="shared" si="138"/>
        <v>144.37594692173093</v>
      </c>
      <c r="CA133" s="3">
        <f t="shared" si="139"/>
        <v>118.47563872022344</v>
      </c>
      <c r="CB133" s="3">
        <f t="shared" si="140"/>
        <v>-119.39637914649261</v>
      </c>
      <c r="CC133" s="3">
        <f t="shared" si="141"/>
        <v>174.95521034349531</v>
      </c>
      <c r="CD133" s="3">
        <f t="shared" si="142"/>
        <v>234.25930558750454</v>
      </c>
      <c r="CE133" s="3">
        <f t="shared" si="143"/>
        <v>185.03846810803856</v>
      </c>
      <c r="CF133" s="3">
        <f t="shared" si="144"/>
        <v>196.05940242000059</v>
      </c>
      <c r="CG133" s="3">
        <f t="shared" si="145"/>
        <v>74.716534011981551</v>
      </c>
    </row>
    <row r="134" spans="1:85">
      <c r="A134" s="1">
        <v>132</v>
      </c>
      <c r="B134" s="19">
        <v>0.97172958630776074</v>
      </c>
      <c r="C134" s="20">
        <f t="shared" si="123"/>
        <v>0.94425838890585179</v>
      </c>
      <c r="D134" s="3">
        <v>3.346431646353099</v>
      </c>
      <c r="K134" s="3">
        <v>67</v>
      </c>
      <c r="L134" s="5">
        <f t="shared" ref="L134:L169" si="147">L133 + L$65</f>
        <v>185.42203921091988</v>
      </c>
      <c r="M134" s="5">
        <f t="shared" si="146"/>
        <v>188.23133040715373</v>
      </c>
      <c r="N134" s="3">
        <f t="shared" si="124"/>
        <v>2</v>
      </c>
      <c r="S134" s="25">
        <f t="shared" si="116"/>
        <v>190.06565477212175</v>
      </c>
      <c r="T134" s="22">
        <f t="shared" si="116"/>
        <v>237.64876162688805</v>
      </c>
      <c r="AJ134" s="4">
        <f t="shared" si="125"/>
        <v>0.97172958630776074</v>
      </c>
      <c r="AK134" s="5">
        <f t="shared" si="126"/>
        <v>0.7285717701516119</v>
      </c>
      <c r="AL134" s="5">
        <f t="shared" si="126"/>
        <v>7.1017174252702286</v>
      </c>
      <c r="AM134" s="5">
        <f t="shared" si="126"/>
        <v>8.767555638442726</v>
      </c>
      <c r="AN134" s="5">
        <f t="shared" si="126"/>
        <v>24.066844516548169</v>
      </c>
      <c r="AO134" s="5">
        <f t="shared" si="126"/>
        <v>5.1349413876137273</v>
      </c>
      <c r="AP134" s="5">
        <f t="shared" si="106"/>
        <v>1.3206613687627564</v>
      </c>
      <c r="AQ134" s="5">
        <f t="shared" si="106"/>
        <v>4.4864133482266579</v>
      </c>
      <c r="AR134" s="5">
        <f t="shared" si="106"/>
        <v>3.7775764734337276</v>
      </c>
      <c r="AS134" s="5">
        <f t="shared" si="106"/>
        <v>11.582023645157918</v>
      </c>
      <c r="AT134" s="5">
        <f t="shared" ref="AP134:AT185" si="148">AS135</f>
        <v>1.5340740937104309</v>
      </c>
      <c r="AW134" s="5">
        <f t="shared" si="119"/>
        <v>-15.415860716381944</v>
      </c>
      <c r="AX134" s="5">
        <f t="shared" si="120"/>
        <v>-15.659018532538093</v>
      </c>
      <c r="AY134" s="5">
        <f t="shared" si="107"/>
        <v>-9.285872877419477</v>
      </c>
      <c r="AZ134" s="5">
        <f t="shared" si="108"/>
        <v>-7.6200346642469796</v>
      </c>
      <c r="BA134" s="5">
        <f t="shared" si="109"/>
        <v>7.6792542138584636</v>
      </c>
      <c r="BB134" s="5">
        <f t="shared" si="110"/>
        <v>-11.252648915075978</v>
      </c>
      <c r="BC134" s="5">
        <f t="shared" si="111"/>
        <v>-15.066928933926949</v>
      </c>
      <c r="BD134" s="5">
        <f t="shared" si="112"/>
        <v>-11.901176954463047</v>
      </c>
      <c r="BE134" s="5">
        <f t="shared" si="113"/>
        <v>-12.610013829255978</v>
      </c>
      <c r="BF134" s="5">
        <f t="shared" si="114"/>
        <v>-4.8055666575317879</v>
      </c>
      <c r="BG134" s="5">
        <f t="shared" si="115"/>
        <v>-14.853516208979276</v>
      </c>
      <c r="BJ134" s="3">
        <f t="shared" si="121"/>
        <v>237.64876162688805</v>
      </c>
      <c r="BK134" s="3">
        <f t="shared" si="122"/>
        <v>245.20486140237145</v>
      </c>
      <c r="BL134" s="3">
        <f t="shared" si="127"/>
        <v>86.227435095594672</v>
      </c>
      <c r="BM134" s="3">
        <f t="shared" si="128"/>
        <v>58.064928284325582</v>
      </c>
      <c r="BN134" s="3">
        <f t="shared" si="129"/>
        <v>58.970945281062967</v>
      </c>
      <c r="BO134" s="3">
        <f t="shared" si="130"/>
        <v>126.62210760596059</v>
      </c>
      <c r="BP134" s="3">
        <f t="shared" si="131"/>
        <v>227.01234750000506</v>
      </c>
      <c r="BQ134" s="3">
        <f t="shared" si="132"/>
        <v>141.63801290144232</v>
      </c>
      <c r="BR134" s="3">
        <f t="shared" si="133"/>
        <v>159.01244877402701</v>
      </c>
      <c r="BS134" s="3">
        <f t="shared" si="134"/>
        <v>23.093470899981241</v>
      </c>
      <c r="BT134" s="3">
        <f t="shared" si="135"/>
        <v>220.62694377041007</v>
      </c>
      <c r="BX134" s="3">
        <f t="shared" si="136"/>
        <v>241.39724865285083</v>
      </c>
      <c r="BY134" s="3">
        <f t="shared" si="137"/>
        <v>143.14972290832748</v>
      </c>
      <c r="BZ134" s="3">
        <f t="shared" si="138"/>
        <v>117.46939303803369</v>
      </c>
      <c r="CA134" s="3">
        <f t="shared" si="139"/>
        <v>-118.38231336653119</v>
      </c>
      <c r="CB134" s="3">
        <f t="shared" si="140"/>
        <v>173.46926836515769</v>
      </c>
      <c r="CC134" s="3">
        <f t="shared" si="141"/>
        <v>232.26967786904294</v>
      </c>
      <c r="CD134" s="3">
        <f t="shared" si="142"/>
        <v>183.466886291017</v>
      </c>
      <c r="CE134" s="3">
        <f t="shared" si="143"/>
        <v>194.39421682346028</v>
      </c>
      <c r="CF134" s="3">
        <f t="shared" si="144"/>
        <v>74.081946255799167</v>
      </c>
      <c r="CG134" s="3">
        <f t="shared" si="145"/>
        <v>228.97973702614607</v>
      </c>
    </row>
    <row r="135" spans="1:85">
      <c r="A135" s="1">
        <v>133</v>
      </c>
      <c r="B135" s="19">
        <v>0.7285717701516119</v>
      </c>
      <c r="C135" s="20">
        <f t="shared" si="123"/>
        <v>0.53081682426185317</v>
      </c>
      <c r="D135" s="3">
        <v>3.3678821861439747</v>
      </c>
      <c r="K135" s="3">
        <v>68</v>
      </c>
      <c r="L135" s="5">
        <f t="shared" si="147"/>
        <v>188.23133040715373</v>
      </c>
      <c r="M135" s="5">
        <f t="shared" si="146"/>
        <v>191.04062160338759</v>
      </c>
      <c r="N135" s="3">
        <f t="shared" si="124"/>
        <v>1</v>
      </c>
      <c r="S135" s="25">
        <f t="shared" si="116"/>
        <v>196.82933696479637</v>
      </c>
      <c r="T135" s="22">
        <f t="shared" si="116"/>
        <v>245.20486140237145</v>
      </c>
      <c r="AJ135" s="4">
        <f t="shared" si="125"/>
        <v>0.7285717701516119</v>
      </c>
      <c r="AK135" s="5">
        <f t="shared" si="126"/>
        <v>7.1017174252702286</v>
      </c>
      <c r="AL135" s="5">
        <f t="shared" si="126"/>
        <v>8.767555638442726</v>
      </c>
      <c r="AM135" s="5">
        <f t="shared" si="126"/>
        <v>24.066844516548169</v>
      </c>
      <c r="AN135" s="5">
        <f t="shared" si="126"/>
        <v>5.1349413876137273</v>
      </c>
      <c r="AO135" s="5">
        <f t="shared" si="126"/>
        <v>1.3206613687627564</v>
      </c>
      <c r="AP135" s="5">
        <f t="shared" si="148"/>
        <v>4.4864133482266579</v>
      </c>
      <c r="AQ135" s="5">
        <f t="shared" si="148"/>
        <v>3.7775764734337276</v>
      </c>
      <c r="AR135" s="5">
        <f t="shared" si="148"/>
        <v>11.582023645157918</v>
      </c>
      <c r="AS135" s="5">
        <f t="shared" si="148"/>
        <v>1.5340740937104309</v>
      </c>
      <c r="AT135" s="5">
        <f t="shared" si="148"/>
        <v>8.059168339847762</v>
      </c>
      <c r="AW135" s="5">
        <f t="shared" si="119"/>
        <v>-15.659018532538093</v>
      </c>
      <c r="AX135" s="5">
        <f t="shared" si="120"/>
        <v>-9.285872877419477</v>
      </c>
      <c r="AY135" s="5">
        <f t="shared" si="107"/>
        <v>-7.6200346642469796</v>
      </c>
      <c r="AZ135" s="5">
        <f t="shared" si="108"/>
        <v>7.6792542138584636</v>
      </c>
      <c r="BA135" s="5">
        <f t="shared" si="109"/>
        <v>-11.252648915075978</v>
      </c>
      <c r="BB135" s="5">
        <f t="shared" si="110"/>
        <v>-15.066928933926949</v>
      </c>
      <c r="BC135" s="5">
        <f t="shared" si="111"/>
        <v>-11.901176954463047</v>
      </c>
      <c r="BD135" s="5">
        <f t="shared" si="112"/>
        <v>-12.610013829255978</v>
      </c>
      <c r="BE135" s="5">
        <f t="shared" si="113"/>
        <v>-4.8055666575317879</v>
      </c>
      <c r="BF135" s="5">
        <f t="shared" si="114"/>
        <v>-14.853516208979276</v>
      </c>
      <c r="BG135" s="5">
        <f t="shared" si="115"/>
        <v>-8.3284219628419436</v>
      </c>
      <c r="BJ135" s="3">
        <f t="shared" si="121"/>
        <v>245.20486140237145</v>
      </c>
      <c r="BK135" s="3">
        <f t="shared" si="122"/>
        <v>86.227435095594672</v>
      </c>
      <c r="BL135" s="3">
        <f t="shared" si="127"/>
        <v>58.064928284325582</v>
      </c>
      <c r="BM135" s="3">
        <f t="shared" si="128"/>
        <v>58.970945281062967</v>
      </c>
      <c r="BN135" s="3">
        <f t="shared" si="129"/>
        <v>126.62210760596059</v>
      </c>
      <c r="BO135" s="3">
        <f t="shared" si="130"/>
        <v>227.01234750000506</v>
      </c>
      <c r="BP135" s="3">
        <f t="shared" si="131"/>
        <v>141.63801290144232</v>
      </c>
      <c r="BQ135" s="3">
        <f t="shared" si="132"/>
        <v>159.01244877402701</v>
      </c>
      <c r="BR135" s="3">
        <f t="shared" si="133"/>
        <v>23.093470899981241</v>
      </c>
      <c r="BS135" s="3">
        <f t="shared" si="134"/>
        <v>220.62694377041007</v>
      </c>
      <c r="BT135" s="3">
        <f t="shared" si="135"/>
        <v>69.362612391148048</v>
      </c>
      <c r="BX135" s="3">
        <f t="shared" si="136"/>
        <v>145.40765547830441</v>
      </c>
      <c r="BY135" s="3">
        <f t="shared" si="137"/>
        <v>119.32226402602615</v>
      </c>
      <c r="BZ135" s="3">
        <f t="shared" si="138"/>
        <v>-120.24958405088093</v>
      </c>
      <c r="CA135" s="3">
        <f t="shared" si="139"/>
        <v>176.20543790131941</v>
      </c>
      <c r="CB135" s="3">
        <f t="shared" si="140"/>
        <v>235.93331940479652</v>
      </c>
      <c r="CC135" s="3">
        <f t="shared" si="141"/>
        <v>186.36075048895211</v>
      </c>
      <c r="CD135" s="3">
        <f t="shared" si="142"/>
        <v>197.460440247881</v>
      </c>
      <c r="CE135" s="3">
        <f t="shared" si="143"/>
        <v>75.250457349637401</v>
      </c>
      <c r="CF135" s="3">
        <f t="shared" si="144"/>
        <v>232.59148558976145</v>
      </c>
      <c r="CG135" s="3">
        <f t="shared" si="145"/>
        <v>130.41491386293927</v>
      </c>
    </row>
    <row r="136" spans="1:85">
      <c r="A136" s="1">
        <v>134</v>
      </c>
      <c r="B136" s="19">
        <v>7.1017174252702286</v>
      </c>
      <c r="C136" s="20">
        <f t="shared" si="123"/>
        <v>50.434390388386802</v>
      </c>
      <c r="D136" s="3">
        <v>3.435655546701355</v>
      </c>
      <c r="K136" s="3">
        <v>69</v>
      </c>
      <c r="L136" s="5">
        <f t="shared" si="147"/>
        <v>191.04062160338759</v>
      </c>
      <c r="M136" s="5">
        <f t="shared" si="146"/>
        <v>193.84991279962145</v>
      </c>
      <c r="N136" s="3">
        <f t="shared" si="124"/>
        <v>0</v>
      </c>
      <c r="S136" s="25">
        <f t="shared" si="116"/>
        <v>58.621108024368944</v>
      </c>
      <c r="T136" s="22">
        <f t="shared" si="116"/>
        <v>86.227435095594672</v>
      </c>
      <c r="AJ136" s="4">
        <f t="shared" si="125"/>
        <v>7.1017174252702286</v>
      </c>
      <c r="AK136" s="5">
        <f t="shared" si="126"/>
        <v>8.767555638442726</v>
      </c>
      <c r="AL136" s="5">
        <f t="shared" si="126"/>
        <v>24.066844516548169</v>
      </c>
      <c r="AM136" s="5">
        <f t="shared" si="126"/>
        <v>5.1349413876137273</v>
      </c>
      <c r="AN136" s="5">
        <f t="shared" si="126"/>
        <v>1.3206613687627564</v>
      </c>
      <c r="AO136" s="5">
        <f t="shared" si="126"/>
        <v>4.4864133482266579</v>
      </c>
      <c r="AP136" s="5">
        <f t="shared" si="148"/>
        <v>3.7775764734337276</v>
      </c>
      <c r="AQ136" s="5">
        <f t="shared" si="148"/>
        <v>11.582023645157918</v>
      </c>
      <c r="AR136" s="5">
        <f t="shared" si="148"/>
        <v>1.5340740937104309</v>
      </c>
      <c r="AS136" s="5">
        <f t="shared" si="148"/>
        <v>8.059168339847762</v>
      </c>
      <c r="AT136" s="5">
        <f t="shared" si="148"/>
        <v>9.1844557446456818</v>
      </c>
      <c r="AW136" s="5">
        <f t="shared" si="119"/>
        <v>-9.285872877419477</v>
      </c>
      <c r="AX136" s="5">
        <f t="shared" si="120"/>
        <v>-7.6200346642469796</v>
      </c>
      <c r="AY136" s="5">
        <f t="shared" si="107"/>
        <v>7.6792542138584636</v>
      </c>
      <c r="AZ136" s="5">
        <f t="shared" si="108"/>
        <v>-11.252648915075978</v>
      </c>
      <c r="BA136" s="5">
        <f t="shared" si="109"/>
        <v>-15.066928933926949</v>
      </c>
      <c r="BB136" s="5">
        <f t="shared" si="110"/>
        <v>-11.901176954463047</v>
      </c>
      <c r="BC136" s="5">
        <f t="shared" si="111"/>
        <v>-12.610013829255978</v>
      </c>
      <c r="BD136" s="5">
        <f t="shared" si="112"/>
        <v>-4.8055666575317879</v>
      </c>
      <c r="BE136" s="5">
        <f t="shared" si="113"/>
        <v>-14.853516208979276</v>
      </c>
      <c r="BF136" s="5">
        <f t="shared" si="114"/>
        <v>-8.3284219628419436</v>
      </c>
      <c r="BG136" s="5">
        <f t="shared" si="115"/>
        <v>-7.2031345580440238</v>
      </c>
      <c r="BJ136" s="3">
        <f t="shared" si="121"/>
        <v>86.227435095594672</v>
      </c>
      <c r="BK136" s="3">
        <f t="shared" si="122"/>
        <v>58.064928284325582</v>
      </c>
      <c r="BL136" s="3">
        <f t="shared" si="127"/>
        <v>58.970945281062967</v>
      </c>
      <c r="BM136" s="3">
        <f t="shared" si="128"/>
        <v>126.62210760596059</v>
      </c>
      <c r="BN136" s="3">
        <f t="shared" si="129"/>
        <v>227.01234750000506</v>
      </c>
      <c r="BO136" s="3">
        <f t="shared" si="130"/>
        <v>141.63801290144232</v>
      </c>
      <c r="BP136" s="3">
        <f t="shared" si="131"/>
        <v>159.01244877402701</v>
      </c>
      <c r="BQ136" s="3">
        <f t="shared" si="132"/>
        <v>23.093470899981241</v>
      </c>
      <c r="BR136" s="3">
        <f t="shared" si="133"/>
        <v>220.62694377041007</v>
      </c>
      <c r="BS136" s="3">
        <f t="shared" si="134"/>
        <v>69.362612391148048</v>
      </c>
      <c r="BT136" s="3">
        <f t="shared" si="135"/>
        <v>51.885147461288071</v>
      </c>
      <c r="BX136" s="3">
        <f t="shared" si="136"/>
        <v>70.758673213727263</v>
      </c>
      <c r="BY136" s="3">
        <f t="shared" si="137"/>
        <v>-71.308578423277538</v>
      </c>
      <c r="BZ136" s="3">
        <f t="shared" si="138"/>
        <v>104.49066735962774</v>
      </c>
      <c r="CA136" s="3">
        <f t="shared" si="139"/>
        <v>139.90958673355902</v>
      </c>
      <c r="CB136" s="3">
        <f t="shared" si="140"/>
        <v>110.51281629081814</v>
      </c>
      <c r="CC136" s="3">
        <f t="shared" si="141"/>
        <v>117.0949854009726</v>
      </c>
      <c r="CD136" s="3">
        <f t="shared" si="142"/>
        <v>44.623881085805799</v>
      </c>
      <c r="CE136" s="3">
        <f t="shared" si="143"/>
        <v>137.92786329927122</v>
      </c>
      <c r="CF136" s="3">
        <f t="shared" si="144"/>
        <v>77.336667616458683</v>
      </c>
      <c r="CG136" s="3">
        <f t="shared" si="145"/>
        <v>66.887391824943933</v>
      </c>
    </row>
    <row r="137" spans="1:85">
      <c r="A137" s="1">
        <v>135</v>
      </c>
      <c r="B137" s="19">
        <v>8.767555638442726</v>
      </c>
      <c r="C137" s="20">
        <f t="shared" si="123"/>
        <v>76.870031873188836</v>
      </c>
      <c r="D137" s="3">
        <v>3.58838282240316</v>
      </c>
      <c r="K137" s="3">
        <v>70</v>
      </c>
      <c r="L137" s="5">
        <f t="shared" si="147"/>
        <v>193.84991279962145</v>
      </c>
      <c r="M137" s="5">
        <f t="shared" si="146"/>
        <v>196.65920399585531</v>
      </c>
      <c r="N137" s="3">
        <f t="shared" si="124"/>
        <v>0</v>
      </c>
      <c r="S137" s="25">
        <f t="shared" si="116"/>
        <v>35.887336801780251</v>
      </c>
      <c r="T137" s="22">
        <f t="shared" si="116"/>
        <v>58.064928284325582</v>
      </c>
      <c r="AJ137" s="4">
        <f t="shared" si="125"/>
        <v>8.767555638442726</v>
      </c>
      <c r="AK137" s="5">
        <f t="shared" si="126"/>
        <v>24.066844516548169</v>
      </c>
      <c r="AL137" s="5">
        <f t="shared" si="126"/>
        <v>5.1349413876137273</v>
      </c>
      <c r="AM137" s="5">
        <f t="shared" si="126"/>
        <v>1.3206613687627564</v>
      </c>
      <c r="AN137" s="5">
        <f t="shared" si="126"/>
        <v>4.4864133482266579</v>
      </c>
      <c r="AO137" s="5">
        <f t="shared" si="126"/>
        <v>3.7775764734337276</v>
      </c>
      <c r="AP137" s="5">
        <f t="shared" si="148"/>
        <v>11.582023645157918</v>
      </c>
      <c r="AQ137" s="5">
        <f t="shared" si="148"/>
        <v>1.5340740937104309</v>
      </c>
      <c r="AR137" s="5">
        <f t="shared" si="148"/>
        <v>8.059168339847762</v>
      </c>
      <c r="AS137" s="5">
        <f t="shared" si="148"/>
        <v>9.1844557446456818</v>
      </c>
      <c r="AT137" s="5">
        <f t="shared" si="148"/>
        <v>1.016591718665131</v>
      </c>
      <c r="AW137" s="5">
        <f t="shared" si="119"/>
        <v>-7.6200346642469796</v>
      </c>
      <c r="AX137" s="5">
        <f t="shared" si="120"/>
        <v>7.6792542138584636</v>
      </c>
      <c r="AY137" s="5">
        <f t="shared" si="107"/>
        <v>-11.252648915075978</v>
      </c>
      <c r="AZ137" s="5">
        <f t="shared" si="108"/>
        <v>-15.066928933926949</v>
      </c>
      <c r="BA137" s="5">
        <f t="shared" si="109"/>
        <v>-11.901176954463047</v>
      </c>
      <c r="BB137" s="5">
        <f t="shared" si="110"/>
        <v>-12.610013829255978</v>
      </c>
      <c r="BC137" s="5">
        <f t="shared" si="111"/>
        <v>-4.8055666575317879</v>
      </c>
      <c r="BD137" s="5">
        <f t="shared" si="112"/>
        <v>-14.853516208979276</v>
      </c>
      <c r="BE137" s="5">
        <f t="shared" si="113"/>
        <v>-8.3284219628419436</v>
      </c>
      <c r="BF137" s="5">
        <f t="shared" si="114"/>
        <v>-7.2031345580440238</v>
      </c>
      <c r="BG137" s="5">
        <f t="shared" si="115"/>
        <v>-15.370998584024575</v>
      </c>
      <c r="BJ137" s="3">
        <f t="shared" si="121"/>
        <v>58.064928284325582</v>
      </c>
      <c r="BK137" s="3">
        <f t="shared" si="122"/>
        <v>58.970945281062967</v>
      </c>
      <c r="BL137" s="3">
        <f t="shared" si="127"/>
        <v>126.62210760596059</v>
      </c>
      <c r="BM137" s="3">
        <f t="shared" si="128"/>
        <v>227.01234750000506</v>
      </c>
      <c r="BN137" s="3">
        <f t="shared" si="129"/>
        <v>141.63801290144232</v>
      </c>
      <c r="BO137" s="3">
        <f t="shared" si="130"/>
        <v>159.01244877402701</v>
      </c>
      <c r="BP137" s="3">
        <f t="shared" si="131"/>
        <v>23.093470899981241</v>
      </c>
      <c r="BQ137" s="3">
        <f t="shared" si="132"/>
        <v>220.62694377041007</v>
      </c>
      <c r="BR137" s="3">
        <f t="shared" si="133"/>
        <v>69.362612391148048</v>
      </c>
      <c r="BS137" s="3">
        <f t="shared" si="134"/>
        <v>51.885147461288071</v>
      </c>
      <c r="BT137" s="3">
        <f t="shared" si="135"/>
        <v>236.26759747008549</v>
      </c>
      <c r="BX137" s="3">
        <f t="shared" si="136"/>
        <v>-58.51618330516618</v>
      </c>
      <c r="BY137" s="3">
        <f t="shared" si="137"/>
        <v>85.745574797480117</v>
      </c>
      <c r="BZ137" s="3">
        <f t="shared" si="138"/>
        <v>114.81052076026914</v>
      </c>
      <c r="CA137" s="3">
        <f t="shared" si="139"/>
        <v>90.687380938345711</v>
      </c>
      <c r="CB137" s="3">
        <f t="shared" si="140"/>
        <v>96.088742495564347</v>
      </c>
      <c r="CC137" s="3">
        <f t="shared" si="141"/>
        <v>36.618584511741716</v>
      </c>
      <c r="CD137" s="3">
        <f t="shared" si="142"/>
        <v>113.18430839837646</v>
      </c>
      <c r="CE137" s="3">
        <f t="shared" si="143"/>
        <v>63.46286405533148</v>
      </c>
      <c r="CF137" s="3">
        <f t="shared" si="144"/>
        <v>54.888135023530808</v>
      </c>
      <c r="CG137" s="3">
        <f t="shared" si="145"/>
        <v>117.1275420343585</v>
      </c>
    </row>
    <row r="138" spans="1:85">
      <c r="A138" s="1">
        <v>136</v>
      </c>
      <c r="B138" s="19">
        <v>24.066844516548169</v>
      </c>
      <c r="C138" s="20">
        <f t="shared" si="123"/>
        <v>579.21300498370465</v>
      </c>
      <c r="D138" s="3">
        <v>3.7064436624244612</v>
      </c>
      <c r="K138" s="3">
        <v>71</v>
      </c>
      <c r="L138" s="5">
        <f t="shared" si="147"/>
        <v>196.65920399585531</v>
      </c>
      <c r="M138" s="5">
        <f t="shared" si="146"/>
        <v>199.46849519208916</v>
      </c>
      <c r="N138" s="3">
        <f t="shared" si="124"/>
        <v>0</v>
      </c>
      <c r="S138" s="25">
        <f t="shared" si="116"/>
        <v>86.651613356568106</v>
      </c>
      <c r="T138" s="22">
        <f t="shared" si="116"/>
        <v>58.970945281062967</v>
      </c>
      <c r="AJ138" s="4">
        <f t="shared" si="125"/>
        <v>24.066844516548169</v>
      </c>
      <c r="AK138" s="5">
        <f t="shared" si="126"/>
        <v>5.1349413876137273</v>
      </c>
      <c r="AL138" s="5">
        <f t="shared" si="126"/>
        <v>1.3206613687627564</v>
      </c>
      <c r="AM138" s="5">
        <f t="shared" si="126"/>
        <v>4.4864133482266579</v>
      </c>
      <c r="AN138" s="5">
        <f t="shared" si="126"/>
        <v>3.7775764734337276</v>
      </c>
      <c r="AO138" s="5">
        <f t="shared" si="126"/>
        <v>11.582023645157918</v>
      </c>
      <c r="AP138" s="5">
        <f t="shared" si="148"/>
        <v>1.5340740937104309</v>
      </c>
      <c r="AQ138" s="5">
        <f t="shared" si="148"/>
        <v>8.059168339847762</v>
      </c>
      <c r="AR138" s="5">
        <f t="shared" si="148"/>
        <v>9.1844557446456818</v>
      </c>
      <c r="AS138" s="5">
        <f t="shared" si="148"/>
        <v>1.016591718665131</v>
      </c>
      <c r="AT138" s="5">
        <f t="shared" si="148"/>
        <v>2.6132258419453014</v>
      </c>
      <c r="AW138" s="5">
        <f t="shared" si="119"/>
        <v>7.6792542138584636</v>
      </c>
      <c r="AX138" s="5">
        <f t="shared" si="120"/>
        <v>-11.252648915075978</v>
      </c>
      <c r="AY138" s="5">
        <f t="shared" si="107"/>
        <v>-15.066928933926949</v>
      </c>
      <c r="AZ138" s="5">
        <f t="shared" si="108"/>
        <v>-11.901176954463047</v>
      </c>
      <c r="BA138" s="5">
        <f t="shared" si="109"/>
        <v>-12.610013829255978</v>
      </c>
      <c r="BB138" s="5">
        <f t="shared" si="110"/>
        <v>-4.8055666575317879</v>
      </c>
      <c r="BC138" s="5">
        <f t="shared" si="111"/>
        <v>-14.853516208979276</v>
      </c>
      <c r="BD138" s="5">
        <f t="shared" si="112"/>
        <v>-8.3284219628419436</v>
      </c>
      <c r="BE138" s="5">
        <f t="shared" si="113"/>
        <v>-7.2031345580440238</v>
      </c>
      <c r="BF138" s="5">
        <f t="shared" si="114"/>
        <v>-15.370998584024575</v>
      </c>
      <c r="BG138" s="5">
        <f t="shared" si="115"/>
        <v>-13.774364460744405</v>
      </c>
      <c r="BJ138" s="3">
        <f t="shared" si="121"/>
        <v>58.970945281062967</v>
      </c>
      <c r="BK138" s="3">
        <f t="shared" si="122"/>
        <v>126.62210760596059</v>
      </c>
      <c r="BL138" s="3">
        <f t="shared" si="127"/>
        <v>227.01234750000506</v>
      </c>
      <c r="BM138" s="3">
        <f t="shared" si="128"/>
        <v>141.63801290144232</v>
      </c>
      <c r="BN138" s="3">
        <f t="shared" si="129"/>
        <v>159.01244877402701</v>
      </c>
      <c r="BO138" s="3">
        <f t="shared" si="130"/>
        <v>23.093470899981241</v>
      </c>
      <c r="BP138" s="3">
        <f t="shared" si="131"/>
        <v>220.62694377041007</v>
      </c>
      <c r="BQ138" s="3">
        <f t="shared" si="132"/>
        <v>69.362612391148048</v>
      </c>
      <c r="BR138" s="3">
        <f t="shared" si="133"/>
        <v>51.885147461288071</v>
      </c>
      <c r="BS138" s="3">
        <f t="shared" si="134"/>
        <v>236.26759747008549</v>
      </c>
      <c r="BT138" s="3">
        <f t="shared" si="135"/>
        <v>189.73311629741849</v>
      </c>
      <c r="BX138" s="3">
        <f t="shared" si="136"/>
        <v>-86.411951598167079</v>
      </c>
      <c r="BY138" s="3">
        <f t="shared" si="137"/>
        <v>-115.70277750576453</v>
      </c>
      <c r="BZ138" s="3">
        <f t="shared" si="138"/>
        <v>-91.392163277435586</v>
      </c>
      <c r="CA138" s="3">
        <f t="shared" si="139"/>
        <v>-96.835501835127474</v>
      </c>
      <c r="CB138" s="3">
        <f t="shared" si="140"/>
        <v>-36.903168004828714</v>
      </c>
      <c r="CC138" s="3">
        <f t="shared" si="141"/>
        <v>-114.0639269384191</v>
      </c>
      <c r="CD138" s="3">
        <f t="shared" si="142"/>
        <v>-63.956069452945371</v>
      </c>
      <c r="CE138" s="3">
        <f t="shared" si="143"/>
        <v>-55.314701407849093</v>
      </c>
      <c r="CF138" s="3">
        <f t="shared" si="144"/>
        <v>-118.0378056475832</v>
      </c>
      <c r="CG138" s="3">
        <f t="shared" si="145"/>
        <v>-105.77684632839373</v>
      </c>
    </row>
    <row r="139" spans="1:85">
      <c r="A139" s="1">
        <v>137</v>
      </c>
      <c r="B139" s="19">
        <v>5.1349413876137273</v>
      </c>
      <c r="C139" s="20">
        <f t="shared" si="123"/>
        <v>26.367623054228392</v>
      </c>
      <c r="D139" s="3">
        <v>3.7077068553203825</v>
      </c>
      <c r="K139" s="3">
        <v>72</v>
      </c>
      <c r="L139" s="5">
        <f t="shared" si="147"/>
        <v>199.46849519208916</v>
      </c>
      <c r="M139" s="5">
        <f t="shared" si="146"/>
        <v>202.27778638832302</v>
      </c>
      <c r="N139" s="3">
        <f t="shared" si="124"/>
        <v>0</v>
      </c>
      <c r="S139" s="25">
        <f t="shared" si="116"/>
        <v>92.606330333532114</v>
      </c>
      <c r="T139" s="22">
        <f t="shared" si="116"/>
        <v>126.62210760596059</v>
      </c>
      <c r="AJ139" s="4">
        <f t="shared" si="125"/>
        <v>5.1349413876137273</v>
      </c>
      <c r="AK139" s="5">
        <f t="shared" si="126"/>
        <v>1.3206613687627564</v>
      </c>
      <c r="AL139" s="5">
        <f t="shared" si="126"/>
        <v>4.4864133482266579</v>
      </c>
      <c r="AM139" s="5">
        <f t="shared" si="126"/>
        <v>3.7775764734337276</v>
      </c>
      <c r="AN139" s="5">
        <f t="shared" si="126"/>
        <v>11.582023645157918</v>
      </c>
      <c r="AO139" s="5">
        <f t="shared" si="126"/>
        <v>1.5340740937104309</v>
      </c>
      <c r="AP139" s="5">
        <f t="shared" si="148"/>
        <v>8.059168339847762</v>
      </c>
      <c r="AQ139" s="5">
        <f t="shared" si="148"/>
        <v>9.1844557446456818</v>
      </c>
      <c r="AR139" s="5">
        <f t="shared" si="148"/>
        <v>1.016591718665131</v>
      </c>
      <c r="AS139" s="5">
        <f t="shared" si="148"/>
        <v>2.6132258419453014</v>
      </c>
      <c r="AT139" s="5">
        <f t="shared" si="148"/>
        <v>3.9783552463639742</v>
      </c>
      <c r="AW139" s="5">
        <f t="shared" si="119"/>
        <v>-11.252648915075978</v>
      </c>
      <c r="AX139" s="5">
        <f t="shared" si="120"/>
        <v>-15.066928933926949</v>
      </c>
      <c r="AY139" s="5">
        <f t="shared" si="107"/>
        <v>-11.901176954463047</v>
      </c>
      <c r="AZ139" s="5">
        <f t="shared" si="108"/>
        <v>-12.610013829255978</v>
      </c>
      <c r="BA139" s="5">
        <f t="shared" si="109"/>
        <v>-4.8055666575317879</v>
      </c>
      <c r="BB139" s="5">
        <f t="shared" si="110"/>
        <v>-14.853516208979276</v>
      </c>
      <c r="BC139" s="5">
        <f t="shared" si="111"/>
        <v>-8.3284219628419436</v>
      </c>
      <c r="BD139" s="5">
        <f t="shared" si="112"/>
        <v>-7.2031345580440238</v>
      </c>
      <c r="BE139" s="5">
        <f t="shared" si="113"/>
        <v>-15.370998584024575</v>
      </c>
      <c r="BF139" s="5">
        <f t="shared" si="114"/>
        <v>-13.774364460744405</v>
      </c>
      <c r="BG139" s="5">
        <f t="shared" si="115"/>
        <v>-12.409235056325731</v>
      </c>
      <c r="BJ139" s="3">
        <f t="shared" si="121"/>
        <v>126.62210760596059</v>
      </c>
      <c r="BK139" s="3">
        <f t="shared" si="122"/>
        <v>227.01234750000506</v>
      </c>
      <c r="BL139" s="3">
        <f t="shared" si="127"/>
        <v>141.63801290144232</v>
      </c>
      <c r="BM139" s="3">
        <f t="shared" si="128"/>
        <v>159.01244877402701</v>
      </c>
      <c r="BN139" s="3">
        <f t="shared" si="129"/>
        <v>23.093470899981241</v>
      </c>
      <c r="BO139" s="3">
        <f t="shared" si="130"/>
        <v>220.62694377041007</v>
      </c>
      <c r="BP139" s="3">
        <f t="shared" si="131"/>
        <v>69.362612391148048</v>
      </c>
      <c r="BQ139" s="3">
        <f t="shared" si="132"/>
        <v>51.885147461288071</v>
      </c>
      <c r="BR139" s="3">
        <f t="shared" si="133"/>
        <v>236.26759747008549</v>
      </c>
      <c r="BS139" s="3">
        <f t="shared" si="134"/>
        <v>189.73311629741849</v>
      </c>
      <c r="BT139" s="3">
        <f t="shared" si="135"/>
        <v>153.98911468314347</v>
      </c>
      <c r="BX139" s="3">
        <f t="shared" si="136"/>
        <v>169.54286152187996</v>
      </c>
      <c r="BY139" s="3">
        <f t="shared" si="137"/>
        <v>133.91976594476583</v>
      </c>
      <c r="BZ139" s="3">
        <f t="shared" si="138"/>
        <v>141.89605843487035</v>
      </c>
      <c r="CA139" s="3">
        <f t="shared" si="139"/>
        <v>54.075354435200367</v>
      </c>
      <c r="CB139" s="3">
        <f t="shared" si="140"/>
        <v>167.1414030540341</v>
      </c>
      <c r="CC139" s="3">
        <f t="shared" si="141"/>
        <v>93.716808364468349</v>
      </c>
      <c r="CD139" s="3">
        <f t="shared" si="142"/>
        <v>81.054344269720374</v>
      </c>
      <c r="CE139" s="3">
        <f t="shared" si="143"/>
        <v>172.96445054015854</v>
      </c>
      <c r="CF139" s="3">
        <f t="shared" si="144"/>
        <v>154.99808730505663</v>
      </c>
      <c r="CG139" s="3">
        <f t="shared" si="145"/>
        <v>139.63676539348654</v>
      </c>
    </row>
    <row r="140" spans="1:85">
      <c r="A140" s="1">
        <v>138</v>
      </c>
      <c r="B140" s="19">
        <v>1.3206613687627564</v>
      </c>
      <c r="C140" s="20">
        <f t="shared" si="123"/>
        <v>1.7441464509423172</v>
      </c>
      <c r="D140" s="3">
        <v>3.7684056517416709</v>
      </c>
      <c r="K140" s="3">
        <v>73</v>
      </c>
      <c r="L140" s="5">
        <f t="shared" si="147"/>
        <v>202.27778638832302</v>
      </c>
      <c r="M140" s="5">
        <f t="shared" si="146"/>
        <v>205.08707758455688</v>
      </c>
      <c r="N140" s="3">
        <f t="shared" si="124"/>
        <v>0</v>
      </c>
      <c r="S140" s="25">
        <f t="shared" si="116"/>
        <v>180.56636090725246</v>
      </c>
      <c r="T140" s="22">
        <f t="shared" si="116"/>
        <v>227.01234750000506</v>
      </c>
      <c r="AJ140" s="4">
        <f t="shared" si="125"/>
        <v>1.3206613687627564</v>
      </c>
      <c r="AK140" s="5">
        <f t="shared" si="126"/>
        <v>4.4864133482266579</v>
      </c>
      <c r="AL140" s="5">
        <f t="shared" si="126"/>
        <v>3.7775764734337276</v>
      </c>
      <c r="AM140" s="5">
        <f t="shared" si="126"/>
        <v>11.582023645157918</v>
      </c>
      <c r="AN140" s="5">
        <f t="shared" si="126"/>
        <v>1.5340740937104309</v>
      </c>
      <c r="AO140" s="5">
        <f t="shared" si="126"/>
        <v>8.059168339847762</v>
      </c>
      <c r="AP140" s="5">
        <f t="shared" si="148"/>
        <v>9.1844557446456818</v>
      </c>
      <c r="AQ140" s="5">
        <f t="shared" si="148"/>
        <v>1.016591718665131</v>
      </c>
      <c r="AR140" s="5">
        <f t="shared" si="148"/>
        <v>2.6132258419453014</v>
      </c>
      <c r="AS140" s="5">
        <f t="shared" si="148"/>
        <v>3.9783552463639742</v>
      </c>
      <c r="AT140" s="5">
        <f t="shared" si="148"/>
        <v>10.301828629993395</v>
      </c>
      <c r="AW140" s="5">
        <f t="shared" si="119"/>
        <v>-15.066928933926949</v>
      </c>
      <c r="AX140" s="5">
        <f t="shared" si="120"/>
        <v>-11.901176954463047</v>
      </c>
      <c r="AY140" s="5">
        <f t="shared" si="107"/>
        <v>-12.610013829255978</v>
      </c>
      <c r="AZ140" s="5">
        <f t="shared" si="108"/>
        <v>-4.8055666575317879</v>
      </c>
      <c r="BA140" s="5">
        <f t="shared" si="109"/>
        <v>-14.853516208979276</v>
      </c>
      <c r="BB140" s="5">
        <f t="shared" si="110"/>
        <v>-8.3284219628419436</v>
      </c>
      <c r="BC140" s="5">
        <f t="shared" si="111"/>
        <v>-7.2031345580440238</v>
      </c>
      <c r="BD140" s="5">
        <f t="shared" si="112"/>
        <v>-15.370998584024575</v>
      </c>
      <c r="BE140" s="5">
        <f t="shared" si="113"/>
        <v>-13.774364460744405</v>
      </c>
      <c r="BF140" s="5">
        <f t="shared" si="114"/>
        <v>-12.409235056325731</v>
      </c>
      <c r="BG140" s="5">
        <f t="shared" si="115"/>
        <v>-6.0857616726963109</v>
      </c>
      <c r="BJ140" s="3">
        <f t="shared" si="121"/>
        <v>227.01234750000506</v>
      </c>
      <c r="BK140" s="3">
        <f t="shared" si="122"/>
        <v>141.63801290144232</v>
      </c>
      <c r="BL140" s="3">
        <f t="shared" si="127"/>
        <v>159.01244877402701</v>
      </c>
      <c r="BM140" s="3">
        <f t="shared" si="128"/>
        <v>23.093470899981241</v>
      </c>
      <c r="BN140" s="3">
        <f t="shared" si="129"/>
        <v>220.62694377041007</v>
      </c>
      <c r="BO140" s="3">
        <f t="shared" si="130"/>
        <v>69.362612391148048</v>
      </c>
      <c r="BP140" s="3">
        <f t="shared" si="131"/>
        <v>51.885147461288071</v>
      </c>
      <c r="BQ140" s="3">
        <f t="shared" si="132"/>
        <v>236.26759747008549</v>
      </c>
      <c r="BR140" s="3">
        <f t="shared" si="133"/>
        <v>189.73311629741849</v>
      </c>
      <c r="BS140" s="3">
        <f t="shared" si="134"/>
        <v>153.98911468314347</v>
      </c>
      <c r="BT140" s="3">
        <f t="shared" si="135"/>
        <v>37.036495136859401</v>
      </c>
      <c r="BX140" s="3">
        <f t="shared" si="136"/>
        <v>179.31418740298389</v>
      </c>
      <c r="BY140" s="3">
        <f t="shared" si="137"/>
        <v>189.99418222123586</v>
      </c>
      <c r="BZ140" s="3">
        <f t="shared" si="138"/>
        <v>72.405131316280318</v>
      </c>
      <c r="CA140" s="3">
        <f t="shared" si="139"/>
        <v>223.79687313962276</v>
      </c>
      <c r="CB140" s="3">
        <f t="shared" si="140"/>
        <v>125.48374184589595</v>
      </c>
      <c r="CC140" s="3">
        <f t="shared" si="141"/>
        <v>108.5291164875626</v>
      </c>
      <c r="CD140" s="3">
        <f t="shared" si="142"/>
        <v>231.59374330899001</v>
      </c>
      <c r="CE140" s="3">
        <f t="shared" si="143"/>
        <v>207.53737044004495</v>
      </c>
      <c r="CF140" s="3">
        <f t="shared" si="144"/>
        <v>186.96906271805477</v>
      </c>
      <c r="CG140" s="3">
        <f t="shared" si="145"/>
        <v>91.693738631331712</v>
      </c>
    </row>
    <row r="141" spans="1:85">
      <c r="A141" s="1">
        <v>139</v>
      </c>
      <c r="B141" s="19">
        <v>4.4864133482266579</v>
      </c>
      <c r="C141" s="20">
        <f t="shared" si="123"/>
        <v>20.12790473114633</v>
      </c>
      <c r="D141" s="3">
        <v>3.7775764734337276</v>
      </c>
      <c r="K141" s="3">
        <v>74</v>
      </c>
      <c r="L141" s="5">
        <f t="shared" si="147"/>
        <v>205.08707758455688</v>
      </c>
      <c r="M141" s="5">
        <f t="shared" si="146"/>
        <v>207.89636878079074</v>
      </c>
      <c r="N141" s="3">
        <f t="shared" si="124"/>
        <v>0</v>
      </c>
      <c r="S141" s="25">
        <f t="shared" si="116"/>
        <v>105.50877273697662</v>
      </c>
      <c r="T141" s="22">
        <f t="shared" si="116"/>
        <v>141.63801290144232</v>
      </c>
      <c r="AJ141" s="4">
        <f t="shared" si="125"/>
        <v>4.4864133482266579</v>
      </c>
      <c r="AK141" s="5">
        <f t="shared" si="126"/>
        <v>3.7775764734337276</v>
      </c>
      <c r="AL141" s="5">
        <f t="shared" si="126"/>
        <v>11.582023645157918</v>
      </c>
      <c r="AM141" s="5">
        <f t="shared" si="126"/>
        <v>1.5340740937104309</v>
      </c>
      <c r="AN141" s="5">
        <f t="shared" si="126"/>
        <v>8.059168339847762</v>
      </c>
      <c r="AO141" s="5">
        <f t="shared" si="126"/>
        <v>9.1844557446456818</v>
      </c>
      <c r="AP141" s="5">
        <f t="shared" si="148"/>
        <v>1.016591718665131</v>
      </c>
      <c r="AQ141" s="5">
        <f t="shared" si="148"/>
        <v>2.6132258419453014</v>
      </c>
      <c r="AR141" s="5">
        <f t="shared" si="148"/>
        <v>3.9783552463639742</v>
      </c>
      <c r="AS141" s="5">
        <f t="shared" si="148"/>
        <v>10.301828629993395</v>
      </c>
      <c r="AT141" s="5">
        <f t="shared" si="148"/>
        <v>78.643855981142536</v>
      </c>
      <c r="AW141" s="5">
        <f t="shared" si="119"/>
        <v>-11.901176954463047</v>
      </c>
      <c r="AX141" s="5">
        <f t="shared" si="120"/>
        <v>-12.610013829255978</v>
      </c>
      <c r="AY141" s="5">
        <f t="shared" si="107"/>
        <v>-4.8055666575317879</v>
      </c>
      <c r="AZ141" s="5">
        <f t="shared" si="108"/>
        <v>-14.853516208979276</v>
      </c>
      <c r="BA141" s="5">
        <f t="shared" si="109"/>
        <v>-8.3284219628419436</v>
      </c>
      <c r="BB141" s="5">
        <f t="shared" si="110"/>
        <v>-7.2031345580440238</v>
      </c>
      <c r="BC141" s="5">
        <f t="shared" si="111"/>
        <v>-15.370998584024575</v>
      </c>
      <c r="BD141" s="5">
        <f t="shared" si="112"/>
        <v>-13.774364460744405</v>
      </c>
      <c r="BE141" s="5">
        <f t="shared" si="113"/>
        <v>-12.409235056325731</v>
      </c>
      <c r="BF141" s="5">
        <f t="shared" si="114"/>
        <v>-6.0857616726963109</v>
      </c>
      <c r="BG141" s="5">
        <f t="shared" si="115"/>
        <v>62.256265678452834</v>
      </c>
      <c r="BJ141" s="3">
        <f t="shared" si="121"/>
        <v>141.63801290144232</v>
      </c>
      <c r="BK141" s="3">
        <f t="shared" si="122"/>
        <v>159.01244877402701</v>
      </c>
      <c r="BL141" s="3">
        <f t="shared" si="127"/>
        <v>23.093470899981241</v>
      </c>
      <c r="BM141" s="3">
        <f t="shared" si="128"/>
        <v>220.62694377041007</v>
      </c>
      <c r="BN141" s="3">
        <f t="shared" si="129"/>
        <v>69.362612391148048</v>
      </c>
      <c r="BO141" s="3">
        <f t="shared" si="130"/>
        <v>51.885147461288071</v>
      </c>
      <c r="BP141" s="3">
        <f t="shared" si="131"/>
        <v>236.26759747008549</v>
      </c>
      <c r="BQ141" s="3">
        <f t="shared" si="132"/>
        <v>189.73311629741849</v>
      </c>
      <c r="BR141" s="3">
        <f t="shared" si="133"/>
        <v>153.98911468314347</v>
      </c>
      <c r="BS141" s="3">
        <f t="shared" si="134"/>
        <v>37.036495136859401</v>
      </c>
      <c r="BT141" s="3">
        <f t="shared" si="135"/>
        <v>3875.8426162261044</v>
      </c>
      <c r="BX141" s="3">
        <f t="shared" si="136"/>
        <v>150.07400598020158</v>
      </c>
      <c r="BY141" s="3">
        <f t="shared" si="137"/>
        <v>57.191899157753326</v>
      </c>
      <c r="BZ141" s="3">
        <f t="shared" si="138"/>
        <v>176.77432479904746</v>
      </c>
      <c r="CA141" s="3">
        <f t="shared" si="139"/>
        <v>99.118023531218427</v>
      </c>
      <c r="CB141" s="3">
        <f t="shared" si="140"/>
        <v>85.725779002089894</v>
      </c>
      <c r="CC141" s="3">
        <f t="shared" si="141"/>
        <v>182.9329741152774</v>
      </c>
      <c r="CD141" s="3">
        <f t="shared" si="142"/>
        <v>163.93114888258611</v>
      </c>
      <c r="CE141" s="3">
        <f t="shared" si="143"/>
        <v>147.68450227485874</v>
      </c>
      <c r="CF141" s="3">
        <f t="shared" si="144"/>
        <v>72.427726569447813</v>
      </c>
      <c r="CG141" s="3">
        <f t="shared" si="145"/>
        <v>-740.92283436333162</v>
      </c>
    </row>
    <row r="142" spans="1:85">
      <c r="A142" s="1">
        <v>140</v>
      </c>
      <c r="B142" s="19">
        <v>3.7775764734337276</v>
      </c>
      <c r="C142" s="20">
        <f t="shared" si="123"/>
        <v>14.270084012639998</v>
      </c>
      <c r="D142" s="3">
        <v>3.8062020275529336</v>
      </c>
      <c r="K142" s="3">
        <v>75</v>
      </c>
      <c r="L142" s="5">
        <f t="shared" si="147"/>
        <v>207.89636878079074</v>
      </c>
      <c r="M142" s="5">
        <f t="shared" si="146"/>
        <v>210.7056599770246</v>
      </c>
      <c r="N142" s="3">
        <f t="shared" si="124"/>
        <v>0</v>
      </c>
      <c r="S142" s="25">
        <f t="shared" si="116"/>
        <v>120.57320759125777</v>
      </c>
      <c r="T142" s="22">
        <f t="shared" si="116"/>
        <v>159.01244877402701</v>
      </c>
      <c r="AJ142" s="4">
        <f t="shared" si="125"/>
        <v>3.7775764734337276</v>
      </c>
      <c r="AK142" s="5">
        <f t="shared" si="126"/>
        <v>11.582023645157918</v>
      </c>
      <c r="AL142" s="5">
        <f t="shared" si="126"/>
        <v>1.5340740937104309</v>
      </c>
      <c r="AM142" s="5">
        <f t="shared" si="126"/>
        <v>8.059168339847762</v>
      </c>
      <c r="AN142" s="5">
        <f t="shared" si="126"/>
        <v>9.1844557446456818</v>
      </c>
      <c r="AO142" s="5">
        <f t="shared" si="126"/>
        <v>1.016591718665131</v>
      </c>
      <c r="AP142" s="5">
        <f t="shared" si="148"/>
        <v>2.6132258419453014</v>
      </c>
      <c r="AQ142" s="5">
        <f t="shared" si="148"/>
        <v>3.9783552463639742</v>
      </c>
      <c r="AR142" s="5">
        <f t="shared" si="148"/>
        <v>10.301828629993395</v>
      </c>
      <c r="AS142" s="5">
        <f t="shared" si="148"/>
        <v>78.643855981142536</v>
      </c>
      <c r="AT142" s="5">
        <f t="shared" si="148"/>
        <v>0.38734717344042074</v>
      </c>
      <c r="AW142" s="5">
        <f t="shared" si="119"/>
        <v>-12.610013829255978</v>
      </c>
      <c r="AX142" s="5">
        <f t="shared" si="120"/>
        <v>-4.8055666575317879</v>
      </c>
      <c r="AY142" s="5">
        <f t="shared" si="107"/>
        <v>-14.853516208979276</v>
      </c>
      <c r="AZ142" s="5">
        <f t="shared" si="108"/>
        <v>-8.3284219628419436</v>
      </c>
      <c r="BA142" s="5">
        <f t="shared" si="109"/>
        <v>-7.2031345580440238</v>
      </c>
      <c r="BB142" s="5">
        <f t="shared" si="110"/>
        <v>-15.370998584024575</v>
      </c>
      <c r="BC142" s="5">
        <f t="shared" si="111"/>
        <v>-13.774364460744405</v>
      </c>
      <c r="BD142" s="5">
        <f t="shared" si="112"/>
        <v>-12.409235056325731</v>
      </c>
      <c r="BE142" s="5">
        <f t="shared" si="113"/>
        <v>-6.0857616726963109</v>
      </c>
      <c r="BF142" s="5">
        <f t="shared" si="114"/>
        <v>62.256265678452834</v>
      </c>
      <c r="BG142" s="5">
        <f t="shared" si="115"/>
        <v>-16.000243129249284</v>
      </c>
      <c r="BJ142" s="3">
        <f t="shared" si="121"/>
        <v>159.01244877402701</v>
      </c>
      <c r="BK142" s="3">
        <f t="shared" si="122"/>
        <v>23.093470899981241</v>
      </c>
      <c r="BL142" s="3">
        <f t="shared" si="127"/>
        <v>220.62694377041007</v>
      </c>
      <c r="BM142" s="3">
        <f t="shared" si="128"/>
        <v>69.362612391148048</v>
      </c>
      <c r="BN142" s="3">
        <f t="shared" si="129"/>
        <v>51.885147461288071</v>
      </c>
      <c r="BO142" s="3">
        <f t="shared" si="130"/>
        <v>236.26759747008549</v>
      </c>
      <c r="BP142" s="3">
        <f t="shared" si="131"/>
        <v>189.73311629741849</v>
      </c>
      <c r="BQ142" s="3">
        <f t="shared" si="132"/>
        <v>153.98911468314347</v>
      </c>
      <c r="BR142" s="3">
        <f t="shared" si="133"/>
        <v>37.036495136859401</v>
      </c>
      <c r="BS142" s="3">
        <f t="shared" si="134"/>
        <v>3875.8426162261044</v>
      </c>
      <c r="BT142" s="3">
        <f t="shared" si="135"/>
        <v>256.00778019508891</v>
      </c>
      <c r="BX142" s="3">
        <f t="shared" si="136"/>
        <v>60.598262008887275</v>
      </c>
      <c r="BY142" s="3">
        <f t="shared" si="137"/>
        <v>187.30304480830648</v>
      </c>
      <c r="BZ142" s="3">
        <f t="shared" si="138"/>
        <v>105.02151612731612</v>
      </c>
      <c r="CA142" s="3">
        <f t="shared" si="139"/>
        <v>90.831626390926786</v>
      </c>
      <c r="CB142" s="3">
        <f t="shared" si="140"/>
        <v>193.82850471402395</v>
      </c>
      <c r="CC142" s="3">
        <f t="shared" si="141"/>
        <v>173.69492633919901</v>
      </c>
      <c r="CD142" s="3">
        <f t="shared" si="142"/>
        <v>156.48062567075556</v>
      </c>
      <c r="CE142" s="3">
        <f t="shared" si="143"/>
        <v>76.741538854256476</v>
      </c>
      <c r="CF142" s="3">
        <f t="shared" si="144"/>
        <v>-785.05237116312458</v>
      </c>
      <c r="CG142" s="3">
        <f t="shared" si="145"/>
        <v>201.76328713129143</v>
      </c>
    </row>
    <row r="143" spans="1:85">
      <c r="A143" s="1">
        <v>141</v>
      </c>
      <c r="B143" s="19">
        <v>11.582023645157918</v>
      </c>
      <c r="C143" s="20">
        <f t="shared" si="123"/>
        <v>134.14327171699711</v>
      </c>
      <c r="D143" s="3">
        <v>3.8445064736794823</v>
      </c>
      <c r="K143" s="3">
        <v>76</v>
      </c>
      <c r="L143" s="5">
        <f t="shared" si="147"/>
        <v>210.7056599770246</v>
      </c>
      <c r="M143" s="5">
        <f t="shared" si="146"/>
        <v>213.51495117325845</v>
      </c>
      <c r="N143" s="3">
        <f t="shared" si="124"/>
        <v>0</v>
      </c>
      <c r="S143" s="25">
        <f t="shared" si="116"/>
        <v>10.087840121926625</v>
      </c>
      <c r="T143" s="22">
        <f t="shared" si="116"/>
        <v>23.093470899981241</v>
      </c>
      <c r="AJ143" s="4">
        <f t="shared" si="125"/>
        <v>11.582023645157918</v>
      </c>
      <c r="AK143" s="5">
        <f t="shared" si="126"/>
        <v>1.5340740937104309</v>
      </c>
      <c r="AL143" s="5">
        <f t="shared" si="126"/>
        <v>8.059168339847762</v>
      </c>
      <c r="AM143" s="5">
        <f t="shared" si="126"/>
        <v>9.1844557446456818</v>
      </c>
      <c r="AN143" s="5">
        <f t="shared" si="126"/>
        <v>1.016591718665131</v>
      </c>
      <c r="AO143" s="5">
        <f t="shared" si="126"/>
        <v>2.6132258419453014</v>
      </c>
      <c r="AP143" s="5">
        <f t="shared" si="148"/>
        <v>3.9783552463639742</v>
      </c>
      <c r="AQ143" s="5">
        <f t="shared" si="148"/>
        <v>10.301828629993395</v>
      </c>
      <c r="AR143" s="5">
        <f t="shared" si="148"/>
        <v>78.643855981142536</v>
      </c>
      <c r="AS143" s="5">
        <f t="shared" si="148"/>
        <v>0.38734717344042074</v>
      </c>
      <c r="AT143" s="5">
        <f t="shared" si="148"/>
        <v>1.2847751729819021</v>
      </c>
      <c r="AW143" s="5">
        <f t="shared" si="119"/>
        <v>-4.8055666575317879</v>
      </c>
      <c r="AX143" s="5">
        <f t="shared" si="120"/>
        <v>-14.853516208979276</v>
      </c>
      <c r="AY143" s="5">
        <f t="shared" si="107"/>
        <v>-8.3284219628419436</v>
      </c>
      <c r="AZ143" s="5">
        <f t="shared" si="108"/>
        <v>-7.2031345580440238</v>
      </c>
      <c r="BA143" s="5">
        <f t="shared" si="109"/>
        <v>-15.370998584024575</v>
      </c>
      <c r="BB143" s="5">
        <f t="shared" si="110"/>
        <v>-13.774364460744405</v>
      </c>
      <c r="BC143" s="5">
        <f t="shared" si="111"/>
        <v>-12.409235056325731</v>
      </c>
      <c r="BD143" s="5">
        <f t="shared" si="112"/>
        <v>-6.0857616726963109</v>
      </c>
      <c r="BE143" s="5">
        <f t="shared" si="113"/>
        <v>62.256265678452834</v>
      </c>
      <c r="BF143" s="5">
        <f t="shared" si="114"/>
        <v>-16.000243129249284</v>
      </c>
      <c r="BG143" s="5">
        <f t="shared" si="115"/>
        <v>-15.102815129707803</v>
      </c>
      <c r="BJ143" s="3">
        <f t="shared" si="121"/>
        <v>23.093470899981241</v>
      </c>
      <c r="BK143" s="3">
        <f t="shared" si="122"/>
        <v>220.62694377041007</v>
      </c>
      <c r="BL143" s="3">
        <f t="shared" si="127"/>
        <v>69.362612391148048</v>
      </c>
      <c r="BM143" s="3">
        <f t="shared" si="128"/>
        <v>51.885147461288071</v>
      </c>
      <c r="BN143" s="3">
        <f t="shared" si="129"/>
        <v>236.26759747008549</v>
      </c>
      <c r="BO143" s="3">
        <f t="shared" si="130"/>
        <v>189.73311629741849</v>
      </c>
      <c r="BP143" s="3">
        <f t="shared" si="131"/>
        <v>153.98911468314347</v>
      </c>
      <c r="BQ143" s="3">
        <f t="shared" si="132"/>
        <v>37.036495136859401</v>
      </c>
      <c r="BR143" s="3">
        <f t="shared" si="133"/>
        <v>3875.8426162261044</v>
      </c>
      <c r="BS143" s="3">
        <f t="shared" si="134"/>
        <v>256.00778019508891</v>
      </c>
      <c r="BT143" s="3">
        <f t="shared" si="135"/>
        <v>228.09502484213093</v>
      </c>
      <c r="BX143" s="3">
        <f t="shared" si="136"/>
        <v>71.379562240978771</v>
      </c>
      <c r="BY143" s="3">
        <f t="shared" si="137"/>
        <v>40.022786894488689</v>
      </c>
      <c r="BZ143" s="3">
        <f t="shared" si="138"/>
        <v>34.61514326185133</v>
      </c>
      <c r="CA143" s="3">
        <f t="shared" si="139"/>
        <v>73.866358288356821</v>
      </c>
      <c r="CB143" s="3">
        <f t="shared" si="140"/>
        <v>66.193626581244132</v>
      </c>
      <c r="CC143" s="3">
        <f t="shared" si="141"/>
        <v>59.633406232153526</v>
      </c>
      <c r="CD143" s="3">
        <f t="shared" si="142"/>
        <v>29.245533379994274</v>
      </c>
      <c r="CE143" s="3">
        <f t="shared" si="143"/>
        <v>-299.17663456681356</v>
      </c>
      <c r="CF143" s="3">
        <f t="shared" si="144"/>
        <v>76.890234894322433</v>
      </c>
      <c r="CG143" s="3">
        <f t="shared" si="145"/>
        <v>72.577584822190445</v>
      </c>
    </row>
    <row r="144" spans="1:85">
      <c r="A144" s="1">
        <v>142</v>
      </c>
      <c r="B144" s="19">
        <v>1.5340740937104309</v>
      </c>
      <c r="C144" s="20">
        <f t="shared" si="123"/>
        <v>2.3533833249934801</v>
      </c>
      <c r="D144" s="3">
        <v>3.9783552463639742</v>
      </c>
      <c r="K144" s="3">
        <v>77</v>
      </c>
      <c r="L144" s="5">
        <f t="shared" si="147"/>
        <v>213.51495117325845</v>
      </c>
      <c r="M144" s="5">
        <f t="shared" si="146"/>
        <v>216.32424236949231</v>
      </c>
      <c r="N144" s="3">
        <f t="shared" si="124"/>
        <v>0</v>
      </c>
      <c r="S144" s="25">
        <f t="shared" si="116"/>
        <v>174.87643963558128</v>
      </c>
      <c r="T144" s="22">
        <f t="shared" si="116"/>
        <v>220.62694377041007</v>
      </c>
      <c r="AJ144" s="4">
        <f t="shared" si="125"/>
        <v>1.5340740937104309</v>
      </c>
      <c r="AK144" s="5">
        <f t="shared" si="126"/>
        <v>8.059168339847762</v>
      </c>
      <c r="AL144" s="5">
        <f t="shared" si="126"/>
        <v>9.1844557446456818</v>
      </c>
      <c r="AM144" s="5">
        <f t="shared" si="126"/>
        <v>1.016591718665131</v>
      </c>
      <c r="AN144" s="5">
        <f t="shared" si="126"/>
        <v>2.6132258419453014</v>
      </c>
      <c r="AO144" s="5">
        <f t="shared" si="126"/>
        <v>3.9783552463639742</v>
      </c>
      <c r="AP144" s="5">
        <f t="shared" si="148"/>
        <v>10.301828629993395</v>
      </c>
      <c r="AQ144" s="5">
        <f t="shared" si="148"/>
        <v>78.643855981142536</v>
      </c>
      <c r="AR144" s="5">
        <f t="shared" si="148"/>
        <v>0.38734717344042074</v>
      </c>
      <c r="AS144" s="5">
        <f t="shared" si="148"/>
        <v>1.2847751729819021</v>
      </c>
      <c r="AT144" s="5">
        <f t="shared" si="148"/>
        <v>1.6156130225686625</v>
      </c>
      <c r="AW144" s="5">
        <f t="shared" si="119"/>
        <v>-14.853516208979276</v>
      </c>
      <c r="AX144" s="5">
        <f t="shared" si="120"/>
        <v>-8.3284219628419436</v>
      </c>
      <c r="AY144" s="5">
        <f t="shared" si="107"/>
        <v>-7.2031345580440238</v>
      </c>
      <c r="AZ144" s="5">
        <f t="shared" si="108"/>
        <v>-15.370998584024575</v>
      </c>
      <c r="BA144" s="5">
        <f t="shared" si="109"/>
        <v>-13.774364460744405</v>
      </c>
      <c r="BB144" s="5">
        <f t="shared" si="110"/>
        <v>-12.409235056325731</v>
      </c>
      <c r="BC144" s="5">
        <f t="shared" si="111"/>
        <v>-6.0857616726963109</v>
      </c>
      <c r="BD144" s="5">
        <f t="shared" si="112"/>
        <v>62.256265678452834</v>
      </c>
      <c r="BE144" s="5">
        <f t="shared" si="113"/>
        <v>-16.000243129249284</v>
      </c>
      <c r="BF144" s="5">
        <f t="shared" si="114"/>
        <v>-15.102815129707803</v>
      </c>
      <c r="BG144" s="5">
        <f t="shared" si="115"/>
        <v>-14.771977280121042</v>
      </c>
      <c r="BJ144" s="3">
        <f t="shared" si="121"/>
        <v>220.62694377041007</v>
      </c>
      <c r="BK144" s="3">
        <f t="shared" si="122"/>
        <v>69.362612391148048</v>
      </c>
      <c r="BL144" s="3">
        <f t="shared" si="127"/>
        <v>51.885147461288071</v>
      </c>
      <c r="BM144" s="3">
        <f t="shared" si="128"/>
        <v>236.26759747008549</v>
      </c>
      <c r="BN144" s="3">
        <f t="shared" si="129"/>
        <v>189.73311629741849</v>
      </c>
      <c r="BO144" s="3">
        <f t="shared" si="130"/>
        <v>153.98911468314347</v>
      </c>
      <c r="BP144" s="3">
        <f t="shared" si="131"/>
        <v>37.036495136859401</v>
      </c>
      <c r="BQ144" s="3">
        <f t="shared" si="132"/>
        <v>3875.8426162261044</v>
      </c>
      <c r="BR144" s="3">
        <f t="shared" si="133"/>
        <v>256.00778019508891</v>
      </c>
      <c r="BS144" s="3">
        <f t="shared" si="134"/>
        <v>228.09502484213093</v>
      </c>
      <c r="BT144" s="3">
        <f t="shared" si="135"/>
        <v>218.21131276441227</v>
      </c>
      <c r="BX144" s="3">
        <f t="shared" si="136"/>
        <v>123.7063506202918</v>
      </c>
      <c r="BY144" s="3">
        <f t="shared" si="137"/>
        <v>106.99187591336567</v>
      </c>
      <c r="BZ144" s="3">
        <f t="shared" si="138"/>
        <v>228.31337661600651</v>
      </c>
      <c r="CA144" s="3">
        <f t="shared" si="139"/>
        <v>204.5977457860551</v>
      </c>
      <c r="CB144" s="3">
        <f t="shared" si="140"/>
        <v>184.3207740501681</v>
      </c>
      <c r="CC144" s="3">
        <f t="shared" si="141"/>
        <v>90.394959649379487</v>
      </c>
      <c r="CD144" s="3">
        <f t="shared" si="142"/>
        <v>-924.72445136541933</v>
      </c>
      <c r="CE144" s="3">
        <f t="shared" si="143"/>
        <v>237.65987066791354</v>
      </c>
      <c r="CF144" s="3">
        <f t="shared" si="144"/>
        <v>224.3299093303323</v>
      </c>
      <c r="CG144" s="3">
        <f t="shared" si="145"/>
        <v>219.41580396895151</v>
      </c>
    </row>
    <row r="145" spans="1:85">
      <c r="A145" s="1">
        <v>143</v>
      </c>
      <c r="B145" s="19">
        <v>8.059168339847762</v>
      </c>
      <c r="C145" s="20">
        <f t="shared" si="123"/>
        <v>64.950194330004535</v>
      </c>
      <c r="D145" s="3">
        <v>3.9810497066173318</v>
      </c>
      <c r="K145" s="3">
        <v>78</v>
      </c>
      <c r="L145" s="5">
        <f t="shared" si="147"/>
        <v>216.32424236949231</v>
      </c>
      <c r="M145" s="5">
        <f t="shared" si="146"/>
        <v>219.13353356572617</v>
      </c>
      <c r="N145" s="3">
        <f t="shared" si="124"/>
        <v>0</v>
      </c>
      <c r="S145" s="25">
        <f t="shared" si="116"/>
        <v>44.876484996746171</v>
      </c>
      <c r="T145" s="22">
        <f t="shared" si="116"/>
        <v>69.362612391148048</v>
      </c>
      <c r="AJ145" s="4">
        <f t="shared" si="125"/>
        <v>8.059168339847762</v>
      </c>
      <c r="AK145" s="5">
        <f t="shared" si="126"/>
        <v>9.1844557446456818</v>
      </c>
      <c r="AL145" s="5">
        <f t="shared" si="126"/>
        <v>1.016591718665131</v>
      </c>
      <c r="AM145" s="5">
        <f t="shared" si="126"/>
        <v>2.6132258419453014</v>
      </c>
      <c r="AN145" s="5">
        <f t="shared" si="126"/>
        <v>3.9783552463639742</v>
      </c>
      <c r="AO145" s="5">
        <f t="shared" si="126"/>
        <v>10.301828629993395</v>
      </c>
      <c r="AP145" s="5">
        <f t="shared" si="148"/>
        <v>78.643855981142536</v>
      </c>
      <c r="AQ145" s="5">
        <f t="shared" si="148"/>
        <v>0.38734717344042074</v>
      </c>
      <c r="AR145" s="5">
        <f t="shared" si="148"/>
        <v>1.2847751729819021</v>
      </c>
      <c r="AS145" s="5">
        <f t="shared" si="148"/>
        <v>1.6156130225686625</v>
      </c>
      <c r="AT145" s="5">
        <f t="shared" si="148"/>
        <v>9.2009622292035438</v>
      </c>
      <c r="AW145" s="5">
        <f t="shared" si="119"/>
        <v>-8.3284219628419436</v>
      </c>
      <c r="AX145" s="5">
        <f t="shared" si="120"/>
        <v>-7.2031345580440238</v>
      </c>
      <c r="AY145" s="5">
        <f t="shared" si="107"/>
        <v>-15.370998584024575</v>
      </c>
      <c r="AZ145" s="5">
        <f t="shared" si="108"/>
        <v>-13.774364460744405</v>
      </c>
      <c r="BA145" s="5">
        <f t="shared" si="109"/>
        <v>-12.409235056325731</v>
      </c>
      <c r="BB145" s="5">
        <f t="shared" si="110"/>
        <v>-6.0857616726963109</v>
      </c>
      <c r="BC145" s="5">
        <f t="shared" si="111"/>
        <v>62.256265678452834</v>
      </c>
      <c r="BD145" s="5">
        <f t="shared" si="112"/>
        <v>-16.000243129249284</v>
      </c>
      <c r="BE145" s="5">
        <f t="shared" si="113"/>
        <v>-15.102815129707803</v>
      </c>
      <c r="BF145" s="5">
        <f t="shared" si="114"/>
        <v>-14.771977280121042</v>
      </c>
      <c r="BG145" s="5">
        <f t="shared" si="115"/>
        <v>-7.1866280734861618</v>
      </c>
      <c r="BJ145" s="3">
        <f t="shared" si="121"/>
        <v>69.362612391148048</v>
      </c>
      <c r="BK145" s="3">
        <f t="shared" si="122"/>
        <v>51.885147461288071</v>
      </c>
      <c r="BL145" s="3">
        <f t="shared" si="127"/>
        <v>236.26759747008549</v>
      </c>
      <c r="BM145" s="3">
        <f t="shared" si="128"/>
        <v>189.73311629741849</v>
      </c>
      <c r="BN145" s="3">
        <f t="shared" si="129"/>
        <v>153.98911468314347</v>
      </c>
      <c r="BO145" s="3">
        <f t="shared" si="130"/>
        <v>37.036495136859401</v>
      </c>
      <c r="BP145" s="3">
        <f t="shared" si="131"/>
        <v>3875.8426162261044</v>
      </c>
      <c r="BQ145" s="3">
        <f t="shared" si="132"/>
        <v>256.00778019508891</v>
      </c>
      <c r="BR145" s="3">
        <f t="shared" si="133"/>
        <v>228.09502484213093</v>
      </c>
      <c r="BS145" s="3">
        <f t="shared" si="134"/>
        <v>218.21131276441227</v>
      </c>
      <c r="BT145" s="3">
        <f t="shared" si="135"/>
        <v>51.647623066619424</v>
      </c>
      <c r="BX145" s="3">
        <f t="shared" si="136"/>
        <v>59.990744054519645</v>
      </c>
      <c r="BY145" s="3">
        <f t="shared" si="137"/>
        <v>128.01616219800269</v>
      </c>
      <c r="BZ145" s="3">
        <f t="shared" si="138"/>
        <v>114.71871949905322</v>
      </c>
      <c r="CA145" s="3">
        <f t="shared" si="139"/>
        <v>103.34934578517139</v>
      </c>
      <c r="CB145" s="3">
        <f t="shared" si="140"/>
        <v>50.68479117550568</v>
      </c>
      <c r="CC145" s="3">
        <f t="shared" si="141"/>
        <v>-518.4964504009497</v>
      </c>
      <c r="CD145" s="3">
        <f t="shared" si="142"/>
        <v>133.25677628845065</v>
      </c>
      <c r="CE145" s="3">
        <f t="shared" si="143"/>
        <v>125.78261722700006</v>
      </c>
      <c r="CF145" s="3">
        <f t="shared" si="144"/>
        <v>123.02726001436228</v>
      </c>
      <c r="CG145" s="3">
        <f t="shared" si="145"/>
        <v>59.853271085998635</v>
      </c>
    </row>
    <row r="146" spans="1:85">
      <c r="A146" s="1">
        <v>144</v>
      </c>
      <c r="B146" s="19">
        <v>9.1844557446456818</v>
      </c>
      <c r="C146" s="20">
        <f t="shared" si="123"/>
        <v>84.354227325355069</v>
      </c>
      <c r="D146" s="3">
        <v>4.0074373540175303</v>
      </c>
      <c r="K146" s="3">
        <v>79</v>
      </c>
      <c r="L146" s="5">
        <f t="shared" si="147"/>
        <v>219.13353356572617</v>
      </c>
      <c r="M146" s="5">
        <f t="shared" si="146"/>
        <v>221.94282476196003</v>
      </c>
      <c r="N146" s="3">
        <f t="shared" si="124"/>
        <v>0</v>
      </c>
      <c r="S146" s="25">
        <f t="shared" si="116"/>
        <v>31.066175576715835</v>
      </c>
      <c r="T146" s="22">
        <f t="shared" si="116"/>
        <v>51.885147461288071</v>
      </c>
      <c r="AJ146" s="4">
        <f t="shared" si="125"/>
        <v>9.1844557446456818</v>
      </c>
      <c r="AK146" s="5">
        <f t="shared" si="126"/>
        <v>1.016591718665131</v>
      </c>
      <c r="AL146" s="5">
        <f t="shared" si="126"/>
        <v>2.6132258419453014</v>
      </c>
      <c r="AM146" s="5">
        <f t="shared" si="126"/>
        <v>3.9783552463639742</v>
      </c>
      <c r="AN146" s="5">
        <f t="shared" si="126"/>
        <v>10.301828629993395</v>
      </c>
      <c r="AO146" s="5">
        <f t="shared" si="126"/>
        <v>78.643855981142536</v>
      </c>
      <c r="AP146" s="5">
        <f t="shared" si="148"/>
        <v>0.38734717344042074</v>
      </c>
      <c r="AQ146" s="5">
        <f t="shared" si="148"/>
        <v>1.2847751729819021</v>
      </c>
      <c r="AR146" s="5">
        <f t="shared" si="148"/>
        <v>1.6156130225686625</v>
      </c>
      <c r="AS146" s="5">
        <f t="shared" si="148"/>
        <v>9.2009622292035438</v>
      </c>
      <c r="AT146" s="5">
        <f t="shared" si="148"/>
        <v>15.339330780907554</v>
      </c>
      <c r="AW146" s="5">
        <f t="shared" si="119"/>
        <v>-7.2031345580440238</v>
      </c>
      <c r="AX146" s="5">
        <f t="shared" si="120"/>
        <v>-15.370998584024575</v>
      </c>
      <c r="AY146" s="5">
        <f t="shared" si="107"/>
        <v>-13.774364460744405</v>
      </c>
      <c r="AZ146" s="5">
        <f t="shared" si="108"/>
        <v>-12.409235056325731</v>
      </c>
      <c r="BA146" s="5">
        <f t="shared" si="109"/>
        <v>-6.0857616726963109</v>
      </c>
      <c r="BB146" s="5">
        <f t="shared" si="110"/>
        <v>62.256265678452834</v>
      </c>
      <c r="BC146" s="5">
        <f t="shared" si="111"/>
        <v>-16.000243129249284</v>
      </c>
      <c r="BD146" s="5">
        <f t="shared" si="112"/>
        <v>-15.102815129707803</v>
      </c>
      <c r="BE146" s="5">
        <f t="shared" si="113"/>
        <v>-14.771977280121042</v>
      </c>
      <c r="BF146" s="5">
        <f t="shared" si="114"/>
        <v>-7.1866280734861618</v>
      </c>
      <c r="BG146" s="5">
        <f t="shared" si="115"/>
        <v>-1.0482595217821515</v>
      </c>
      <c r="BJ146" s="3">
        <f t="shared" si="121"/>
        <v>51.885147461288071</v>
      </c>
      <c r="BK146" s="3">
        <f t="shared" si="122"/>
        <v>236.26759747008549</v>
      </c>
      <c r="BL146" s="3">
        <f t="shared" si="127"/>
        <v>189.73311629741849</v>
      </c>
      <c r="BM146" s="3">
        <f t="shared" si="128"/>
        <v>153.98911468314347</v>
      </c>
      <c r="BN146" s="3">
        <f t="shared" si="129"/>
        <v>37.036495136859401</v>
      </c>
      <c r="BO146" s="3">
        <f t="shared" si="130"/>
        <v>3875.8426162261044</v>
      </c>
      <c r="BP146" s="3">
        <f t="shared" si="131"/>
        <v>256.00778019508891</v>
      </c>
      <c r="BQ146" s="3">
        <f t="shared" si="132"/>
        <v>228.09502484213093</v>
      </c>
      <c r="BR146" s="3">
        <f t="shared" si="133"/>
        <v>218.21131276441227</v>
      </c>
      <c r="BS146" s="3">
        <f t="shared" si="134"/>
        <v>51.647623066619424</v>
      </c>
      <c r="BT146" s="3">
        <f t="shared" si="135"/>
        <v>1.098848025006945</v>
      </c>
      <c r="BX146" s="3">
        <f t="shared" si="136"/>
        <v>110.71937109223317</v>
      </c>
      <c r="BY146" s="3">
        <f t="shared" si="137"/>
        <v>99.21860066228146</v>
      </c>
      <c r="BZ146" s="3">
        <f t="shared" si="138"/>
        <v>89.385389873111251</v>
      </c>
      <c r="CA146" s="3">
        <f t="shared" si="139"/>
        <v>43.836560216618601</v>
      </c>
      <c r="CB146" s="3">
        <f t="shared" si="140"/>
        <v>-448.44025876323366</v>
      </c>
      <c r="CC146" s="3">
        <f t="shared" si="141"/>
        <v>115.25190422140197</v>
      </c>
      <c r="CD146" s="3">
        <f t="shared" si="142"/>
        <v>108.78760958454842</v>
      </c>
      <c r="CE146" s="3">
        <f t="shared" si="143"/>
        <v>106.40454003708105</v>
      </c>
      <c r="CF146" s="3">
        <f t="shared" si="144"/>
        <v>51.766249031937519</v>
      </c>
      <c r="CG146" s="3">
        <f t="shared" si="145"/>
        <v>7.5507543871477178</v>
      </c>
    </row>
    <row r="147" spans="1:85">
      <c r="A147" s="1">
        <v>145</v>
      </c>
      <c r="B147" s="19">
        <v>1.016591718665131</v>
      </c>
      <c r="C147" s="20">
        <f t="shared" si="123"/>
        <v>1.0334587224585248</v>
      </c>
      <c r="D147" s="3">
        <v>4.0299323900201269</v>
      </c>
      <c r="K147" s="3">
        <v>80</v>
      </c>
      <c r="L147" s="5">
        <f t="shared" si="147"/>
        <v>221.94282476196003</v>
      </c>
      <c r="M147" s="5">
        <f t="shared" si="146"/>
        <v>224.75211595819388</v>
      </c>
      <c r="N147" s="3">
        <f t="shared" si="124"/>
        <v>0</v>
      </c>
      <c r="S147" s="25">
        <f t="shared" si="116"/>
        <v>188.83069007970099</v>
      </c>
      <c r="T147" s="22">
        <f t="shared" si="116"/>
        <v>236.26759747008549</v>
      </c>
      <c r="AJ147" s="4">
        <f t="shared" si="125"/>
        <v>1.016591718665131</v>
      </c>
      <c r="AK147" s="5">
        <f t="shared" si="126"/>
        <v>2.6132258419453014</v>
      </c>
      <c r="AL147" s="5">
        <f t="shared" si="126"/>
        <v>3.9783552463639742</v>
      </c>
      <c r="AM147" s="5">
        <f t="shared" si="126"/>
        <v>10.301828629993395</v>
      </c>
      <c r="AN147" s="5">
        <f t="shared" si="126"/>
        <v>78.643855981142536</v>
      </c>
      <c r="AO147" s="5">
        <f t="shared" si="126"/>
        <v>0.38734717344042074</v>
      </c>
      <c r="AP147" s="5">
        <f t="shared" si="148"/>
        <v>1.2847751729819021</v>
      </c>
      <c r="AQ147" s="5">
        <f t="shared" si="148"/>
        <v>1.6156130225686625</v>
      </c>
      <c r="AR147" s="5">
        <f t="shared" si="148"/>
        <v>9.2009622292035438</v>
      </c>
      <c r="AS147" s="5">
        <f t="shared" si="148"/>
        <v>15.339330780907554</v>
      </c>
      <c r="AT147" s="5">
        <f t="shared" si="148"/>
        <v>1.7578946991183262</v>
      </c>
      <c r="AW147" s="5">
        <f t="shared" si="119"/>
        <v>-15.370998584024575</v>
      </c>
      <c r="AX147" s="5">
        <f t="shared" si="120"/>
        <v>-13.774364460744405</v>
      </c>
      <c r="AY147" s="5">
        <f t="shared" ref="AY147:AY210" si="149">AL147 - $AV$3</f>
        <v>-12.409235056325731</v>
      </c>
      <c r="AZ147" s="5">
        <f t="shared" ref="AZ147:AZ210" si="150">AM147 - $AV$3</f>
        <v>-6.0857616726963109</v>
      </c>
      <c r="BA147" s="5">
        <f t="shared" ref="BA147:BA210" si="151">AN147 - $AV$3</f>
        <v>62.256265678452834</v>
      </c>
      <c r="BB147" s="5">
        <f t="shared" ref="BB147:BB210" si="152">AO147 - $AV$3</f>
        <v>-16.000243129249284</v>
      </c>
      <c r="BC147" s="5">
        <f t="shared" ref="BC147:BC210" si="153">AP147 - $AV$3</f>
        <v>-15.102815129707803</v>
      </c>
      <c r="BD147" s="5">
        <f t="shared" ref="BD147:BD210" si="154">AQ147 - $AV$3</f>
        <v>-14.771977280121042</v>
      </c>
      <c r="BE147" s="5">
        <f t="shared" ref="BE147:BE210" si="155">AR147 - $AV$3</f>
        <v>-7.1866280734861618</v>
      </c>
      <c r="BF147" s="5">
        <f t="shared" ref="BF147:BF210" si="156">AS147 - $AV$3</f>
        <v>-1.0482595217821515</v>
      </c>
      <c r="BG147" s="5">
        <f t="shared" ref="BG147:BG210" si="157">AT147 - $AV$3</f>
        <v>-14.629695603571379</v>
      </c>
      <c r="BJ147" s="3">
        <f t="shared" si="121"/>
        <v>236.26759747008549</v>
      </c>
      <c r="BK147" s="3">
        <f t="shared" si="122"/>
        <v>189.73311629741849</v>
      </c>
      <c r="BL147" s="3">
        <f t="shared" si="127"/>
        <v>153.98911468314347</v>
      </c>
      <c r="BM147" s="3">
        <f t="shared" si="128"/>
        <v>37.036495136859401</v>
      </c>
      <c r="BN147" s="3">
        <f t="shared" si="129"/>
        <v>3875.8426162261044</v>
      </c>
      <c r="BO147" s="3">
        <f t="shared" si="130"/>
        <v>256.00778019508891</v>
      </c>
      <c r="BP147" s="3">
        <f t="shared" si="131"/>
        <v>228.09502484213093</v>
      </c>
      <c r="BQ147" s="3">
        <f t="shared" si="132"/>
        <v>218.21131276441227</v>
      </c>
      <c r="BR147" s="3">
        <f t="shared" si="133"/>
        <v>51.647623066619424</v>
      </c>
      <c r="BS147" s="3">
        <f t="shared" si="134"/>
        <v>1.098848025006945</v>
      </c>
      <c r="BT147" s="3">
        <f t="shared" si="135"/>
        <v>214.02799345315574</v>
      </c>
      <c r="BX147" s="3">
        <f t="shared" si="136"/>
        <v>211.72573662194065</v>
      </c>
      <c r="BY147" s="3">
        <f t="shared" si="137"/>
        <v>190.74233447961092</v>
      </c>
      <c r="BZ147" s="3">
        <f t="shared" si="138"/>
        <v>93.544234053726015</v>
      </c>
      <c r="CA147" s="3">
        <f t="shared" si="139"/>
        <v>-956.94097159015621</v>
      </c>
      <c r="CB147" s="3">
        <f t="shared" si="140"/>
        <v>245.93971448373969</v>
      </c>
      <c r="CC147" s="3">
        <f t="shared" si="141"/>
        <v>232.14534997352357</v>
      </c>
      <c r="CD147" s="3">
        <f t="shared" si="142"/>
        <v>227.06004185598374</v>
      </c>
      <c r="CE147" s="3">
        <f t="shared" si="143"/>
        <v>110.46564994146705</v>
      </c>
      <c r="CF147" s="3">
        <f t="shared" si="144"/>
        <v>16.112795625003731</v>
      </c>
      <c r="CG147" s="3">
        <f t="shared" si="145"/>
        <v>224.87303040720622</v>
      </c>
    </row>
    <row r="148" spans="1:85">
      <c r="A148" s="1">
        <v>146</v>
      </c>
      <c r="B148" s="19">
        <v>2.6132258419453014</v>
      </c>
      <c r="C148" s="20">
        <f t="shared" si="123"/>
        <v>6.8289493010107289</v>
      </c>
      <c r="D148" s="3">
        <v>4.1529383114661176</v>
      </c>
      <c r="K148" s="3">
        <v>81</v>
      </c>
      <c r="L148" s="5">
        <f t="shared" si="147"/>
        <v>224.75211595819388</v>
      </c>
      <c r="M148" s="5">
        <f t="shared" si="146"/>
        <v>227.56140715442774</v>
      </c>
      <c r="N148" s="3">
        <f t="shared" si="124"/>
        <v>0</v>
      </c>
      <c r="S148" s="25">
        <f t="shared" si="116"/>
        <v>147.49941796936272</v>
      </c>
      <c r="T148" s="22">
        <f t="shared" si="116"/>
        <v>189.73311629741849</v>
      </c>
      <c r="AJ148" s="4">
        <f t="shared" si="125"/>
        <v>2.6132258419453014</v>
      </c>
      <c r="AK148" s="5">
        <f t="shared" si="126"/>
        <v>3.9783552463639742</v>
      </c>
      <c r="AL148" s="5">
        <f t="shared" si="126"/>
        <v>10.301828629993395</v>
      </c>
      <c r="AM148" s="5">
        <f t="shared" si="126"/>
        <v>78.643855981142536</v>
      </c>
      <c r="AN148" s="5">
        <f t="shared" si="126"/>
        <v>0.38734717344042074</v>
      </c>
      <c r="AO148" s="5">
        <f t="shared" si="126"/>
        <v>1.2847751729819021</v>
      </c>
      <c r="AP148" s="5">
        <f t="shared" si="148"/>
        <v>1.6156130225686625</v>
      </c>
      <c r="AQ148" s="5">
        <f t="shared" si="148"/>
        <v>9.2009622292035438</v>
      </c>
      <c r="AR148" s="5">
        <f t="shared" si="148"/>
        <v>15.339330780907554</v>
      </c>
      <c r="AS148" s="5">
        <f t="shared" si="148"/>
        <v>1.7578946991183262</v>
      </c>
      <c r="AT148" s="5">
        <f t="shared" si="148"/>
        <v>6.2403344190879748</v>
      </c>
      <c r="AW148" s="5">
        <f t="shared" si="119"/>
        <v>-13.774364460744405</v>
      </c>
      <c r="AX148" s="5">
        <f t="shared" si="120"/>
        <v>-12.409235056325731</v>
      </c>
      <c r="AY148" s="5">
        <f t="shared" si="149"/>
        <v>-6.0857616726963109</v>
      </c>
      <c r="AZ148" s="5">
        <f t="shared" si="150"/>
        <v>62.256265678452834</v>
      </c>
      <c r="BA148" s="5">
        <f t="shared" si="151"/>
        <v>-16.000243129249284</v>
      </c>
      <c r="BB148" s="5">
        <f t="shared" si="152"/>
        <v>-15.102815129707803</v>
      </c>
      <c r="BC148" s="5">
        <f t="shared" si="153"/>
        <v>-14.771977280121042</v>
      </c>
      <c r="BD148" s="5">
        <f t="shared" si="154"/>
        <v>-7.1866280734861618</v>
      </c>
      <c r="BE148" s="5">
        <f t="shared" si="155"/>
        <v>-1.0482595217821515</v>
      </c>
      <c r="BF148" s="5">
        <f t="shared" si="156"/>
        <v>-14.629695603571379</v>
      </c>
      <c r="BG148" s="5">
        <f t="shared" si="157"/>
        <v>-10.14725588360173</v>
      </c>
      <c r="BJ148" s="3">
        <f t="shared" si="121"/>
        <v>189.73311629741849</v>
      </c>
      <c r="BK148" s="3">
        <f t="shared" si="122"/>
        <v>153.98911468314347</v>
      </c>
      <c r="BL148" s="3">
        <f t="shared" si="127"/>
        <v>37.036495136859401</v>
      </c>
      <c r="BM148" s="3">
        <f t="shared" si="128"/>
        <v>3875.8426162261044</v>
      </c>
      <c r="BN148" s="3">
        <f t="shared" si="129"/>
        <v>256.00778019508891</v>
      </c>
      <c r="BO148" s="3">
        <f t="shared" si="130"/>
        <v>228.09502484213093</v>
      </c>
      <c r="BP148" s="3">
        <f t="shared" si="131"/>
        <v>218.21131276441227</v>
      </c>
      <c r="BQ148" s="3">
        <f t="shared" si="132"/>
        <v>51.647623066619424</v>
      </c>
      <c r="BR148" s="3">
        <f t="shared" si="133"/>
        <v>1.098848025006945</v>
      </c>
      <c r="BS148" s="3">
        <f t="shared" si="134"/>
        <v>214.02799345315574</v>
      </c>
      <c r="BT148" s="3">
        <f t="shared" si="135"/>
        <v>102.96680196728992</v>
      </c>
      <c r="BX148" s="3">
        <f t="shared" si="136"/>
        <v>170.92932634487673</v>
      </c>
      <c r="BY148" s="3">
        <f t="shared" si="137"/>
        <v>83.827499300948489</v>
      </c>
      <c r="BZ148" s="3">
        <f t="shared" si="138"/>
        <v>-857.54049341994232</v>
      </c>
      <c r="CA148" s="3">
        <f t="shared" si="139"/>
        <v>220.39318032280119</v>
      </c>
      <c r="CB148" s="3">
        <f t="shared" si="140"/>
        <v>208.03167997984005</v>
      </c>
      <c r="CC148" s="3">
        <f t="shared" si="141"/>
        <v>203.47459886222308</v>
      </c>
      <c r="CD148" s="3">
        <f t="shared" si="142"/>
        <v>98.991234328015821</v>
      </c>
      <c r="CE148" s="3">
        <f t="shared" si="143"/>
        <v>14.439108702472993</v>
      </c>
      <c r="CF148" s="3">
        <f t="shared" si="144"/>
        <v>201.51475919334229</v>
      </c>
      <c r="CG148" s="3">
        <f t="shared" si="145"/>
        <v>139.77200081716322</v>
      </c>
    </row>
    <row r="149" spans="1:85">
      <c r="A149" s="1">
        <v>147</v>
      </c>
      <c r="B149" s="19">
        <v>3.9783552463639742</v>
      </c>
      <c r="C149" s="20">
        <f t="shared" si="123"/>
        <v>15.827310466271758</v>
      </c>
      <c r="D149" s="3">
        <v>4.1618272310999203</v>
      </c>
      <c r="K149" s="3">
        <v>82</v>
      </c>
      <c r="L149" s="5">
        <f t="shared" si="147"/>
        <v>227.56140715442774</v>
      </c>
      <c r="M149" s="5">
        <f t="shared" si="146"/>
        <v>230.3706983506616</v>
      </c>
      <c r="N149" s="3">
        <f t="shared" si="124"/>
        <v>0</v>
      </c>
      <c r="S149" s="25">
        <f t="shared" si="116"/>
        <v>116.20418366173273</v>
      </c>
      <c r="T149" s="22">
        <f t="shared" si="116"/>
        <v>153.98911468314347</v>
      </c>
      <c r="AJ149" s="4">
        <f t="shared" si="125"/>
        <v>3.9783552463639742</v>
      </c>
      <c r="AK149" s="5">
        <f t="shared" si="126"/>
        <v>10.301828629993395</v>
      </c>
      <c r="AL149" s="5">
        <f t="shared" si="126"/>
        <v>78.643855981142536</v>
      </c>
      <c r="AM149" s="5">
        <f t="shared" si="126"/>
        <v>0.38734717344042074</v>
      </c>
      <c r="AN149" s="5">
        <f t="shared" si="126"/>
        <v>1.2847751729819021</v>
      </c>
      <c r="AO149" s="5">
        <f t="shared" si="126"/>
        <v>1.6156130225686625</v>
      </c>
      <c r="AP149" s="5">
        <f t="shared" si="148"/>
        <v>9.2009622292035438</v>
      </c>
      <c r="AQ149" s="5">
        <f t="shared" si="148"/>
        <v>15.339330780907554</v>
      </c>
      <c r="AR149" s="5">
        <f t="shared" si="148"/>
        <v>1.7578946991183262</v>
      </c>
      <c r="AS149" s="5">
        <f t="shared" si="148"/>
        <v>6.2403344190879748</v>
      </c>
      <c r="AT149" s="5">
        <f t="shared" si="148"/>
        <v>13.741351991383045</v>
      </c>
      <c r="AW149" s="5">
        <f t="shared" si="119"/>
        <v>-12.409235056325731</v>
      </c>
      <c r="AX149" s="5">
        <f t="shared" si="120"/>
        <v>-6.0857616726963109</v>
      </c>
      <c r="AY149" s="5">
        <f t="shared" si="149"/>
        <v>62.256265678452834</v>
      </c>
      <c r="AZ149" s="5">
        <f t="shared" si="150"/>
        <v>-16.000243129249284</v>
      </c>
      <c r="BA149" s="5">
        <f t="shared" si="151"/>
        <v>-15.102815129707803</v>
      </c>
      <c r="BB149" s="5">
        <f t="shared" si="152"/>
        <v>-14.771977280121042</v>
      </c>
      <c r="BC149" s="5">
        <f t="shared" si="153"/>
        <v>-7.1866280734861618</v>
      </c>
      <c r="BD149" s="5">
        <f t="shared" si="154"/>
        <v>-1.0482595217821515</v>
      </c>
      <c r="BE149" s="5">
        <f t="shared" si="155"/>
        <v>-14.629695603571379</v>
      </c>
      <c r="BF149" s="5">
        <f t="shared" si="156"/>
        <v>-10.14725588360173</v>
      </c>
      <c r="BG149" s="5">
        <f t="shared" si="157"/>
        <v>-2.6462383113066608</v>
      </c>
      <c r="BJ149" s="3">
        <f t="shared" si="121"/>
        <v>153.98911468314347</v>
      </c>
      <c r="BK149" s="3">
        <f t="shared" si="122"/>
        <v>37.036495136859401</v>
      </c>
      <c r="BL149" s="3">
        <f t="shared" si="127"/>
        <v>3875.8426162261044</v>
      </c>
      <c r="BM149" s="3">
        <f t="shared" si="128"/>
        <v>256.00778019508891</v>
      </c>
      <c r="BN149" s="3">
        <f t="shared" si="129"/>
        <v>228.09502484213093</v>
      </c>
      <c r="BO149" s="3">
        <f t="shared" si="130"/>
        <v>218.21131276441227</v>
      </c>
      <c r="BP149" s="3">
        <f t="shared" si="131"/>
        <v>51.647623066619424</v>
      </c>
      <c r="BQ149" s="3">
        <f t="shared" si="132"/>
        <v>1.098848025006945</v>
      </c>
      <c r="BR149" s="3">
        <f t="shared" si="133"/>
        <v>214.02799345315574</v>
      </c>
      <c r="BS149" s="3">
        <f t="shared" si="134"/>
        <v>102.96680196728992</v>
      </c>
      <c r="BT149" s="3">
        <f t="shared" si="135"/>
        <v>7.0025772002271278</v>
      </c>
      <c r="BX149" s="3">
        <f t="shared" si="136"/>
        <v>75.51964709326657</v>
      </c>
      <c r="BY149" s="3">
        <f t="shared" si="137"/>
        <v>-772.55263453298528</v>
      </c>
      <c r="BZ149" s="3">
        <f t="shared" si="138"/>
        <v>198.55077794921513</v>
      </c>
      <c r="CA149" s="3">
        <f t="shared" si="139"/>
        <v>187.41438295677671</v>
      </c>
      <c r="CB149" s="3">
        <f t="shared" si="140"/>
        <v>183.30893831572524</v>
      </c>
      <c r="CC149" s="3">
        <f t="shared" si="141"/>
        <v>89.180557026279132</v>
      </c>
      <c r="CD149" s="3">
        <f t="shared" si="142"/>
        <v>13.00809880582632</v>
      </c>
      <c r="CE149" s="3">
        <f t="shared" si="143"/>
        <v>181.54333154721238</v>
      </c>
      <c r="CF149" s="3">
        <f t="shared" si="144"/>
        <v>125.91968343629811</v>
      </c>
      <c r="CG149" s="3">
        <f t="shared" si="145"/>
        <v>32.837793220058813</v>
      </c>
    </row>
    <row r="150" spans="1:85">
      <c r="A150" s="1">
        <v>148</v>
      </c>
      <c r="B150" s="19">
        <v>10.301828629993395</v>
      </c>
      <c r="C150" s="20">
        <f t="shared" si="123"/>
        <v>106.12767312175158</v>
      </c>
      <c r="D150" s="3">
        <v>4.2091193737982486</v>
      </c>
      <c r="K150" s="3">
        <v>83</v>
      </c>
      <c r="L150" s="5">
        <f t="shared" si="147"/>
        <v>230.3706983506616</v>
      </c>
      <c r="M150" s="5">
        <f t="shared" si="146"/>
        <v>233.17998954689546</v>
      </c>
      <c r="N150" s="3">
        <f t="shared" si="124"/>
        <v>0</v>
      </c>
      <c r="S150" s="25">
        <f t="shared" si="116"/>
        <v>19.858886441429895</v>
      </c>
      <c r="T150" s="22">
        <f t="shared" si="116"/>
        <v>37.036495136859401</v>
      </c>
      <c r="AJ150" s="4">
        <f t="shared" si="125"/>
        <v>10.301828629993395</v>
      </c>
      <c r="AK150" s="5">
        <f t="shared" si="126"/>
        <v>78.643855981142536</v>
      </c>
      <c r="AL150" s="5">
        <f t="shared" si="126"/>
        <v>0.38734717344042074</v>
      </c>
      <c r="AM150" s="5">
        <f t="shared" si="126"/>
        <v>1.2847751729819021</v>
      </c>
      <c r="AN150" s="5">
        <f t="shared" si="126"/>
        <v>1.6156130225686625</v>
      </c>
      <c r="AO150" s="5">
        <f t="shared" si="126"/>
        <v>9.2009622292035438</v>
      </c>
      <c r="AP150" s="5">
        <f t="shared" si="148"/>
        <v>15.339330780907554</v>
      </c>
      <c r="AQ150" s="5">
        <f t="shared" si="148"/>
        <v>1.7578946991183262</v>
      </c>
      <c r="AR150" s="5">
        <f t="shared" si="148"/>
        <v>6.2403344190879748</v>
      </c>
      <c r="AS150" s="5">
        <f t="shared" si="148"/>
        <v>13.741351991383045</v>
      </c>
      <c r="AT150" s="5">
        <f t="shared" si="148"/>
        <v>0.73169809920248441</v>
      </c>
      <c r="AW150" s="5">
        <f t="shared" si="119"/>
        <v>-6.0857616726963109</v>
      </c>
      <c r="AX150" s="5">
        <f t="shared" si="120"/>
        <v>62.256265678452834</v>
      </c>
      <c r="AY150" s="5">
        <f t="shared" si="149"/>
        <v>-16.000243129249284</v>
      </c>
      <c r="AZ150" s="5">
        <f t="shared" si="150"/>
        <v>-15.102815129707803</v>
      </c>
      <c r="BA150" s="5">
        <f t="shared" si="151"/>
        <v>-14.771977280121042</v>
      </c>
      <c r="BB150" s="5">
        <f t="shared" si="152"/>
        <v>-7.1866280734861618</v>
      </c>
      <c r="BC150" s="5">
        <f t="shared" si="153"/>
        <v>-1.0482595217821515</v>
      </c>
      <c r="BD150" s="5">
        <f t="shared" si="154"/>
        <v>-14.629695603571379</v>
      </c>
      <c r="BE150" s="5">
        <f t="shared" si="155"/>
        <v>-10.14725588360173</v>
      </c>
      <c r="BF150" s="5">
        <f t="shared" si="156"/>
        <v>-2.6462383113066608</v>
      </c>
      <c r="BG150" s="5">
        <f t="shared" si="157"/>
        <v>-15.655892203487221</v>
      </c>
      <c r="BJ150" s="3">
        <f t="shared" si="121"/>
        <v>37.036495136859401</v>
      </c>
      <c r="BK150" s="3">
        <f t="shared" si="122"/>
        <v>3875.8426162261044</v>
      </c>
      <c r="BL150" s="3">
        <f t="shared" si="127"/>
        <v>256.00778019508891</v>
      </c>
      <c r="BM150" s="3">
        <f t="shared" si="128"/>
        <v>228.09502484213093</v>
      </c>
      <c r="BN150" s="3">
        <f t="shared" si="129"/>
        <v>218.21131276441227</v>
      </c>
      <c r="BO150" s="3">
        <f t="shared" si="130"/>
        <v>51.647623066619424</v>
      </c>
      <c r="BP150" s="3">
        <f t="shared" si="131"/>
        <v>1.098848025006945</v>
      </c>
      <c r="BQ150" s="3">
        <f t="shared" si="132"/>
        <v>214.02799345315574</v>
      </c>
      <c r="BR150" s="3">
        <f t="shared" si="133"/>
        <v>102.96680196728992</v>
      </c>
      <c r="BS150" s="3">
        <f t="shared" si="134"/>
        <v>7.0025772002271278</v>
      </c>
      <c r="BT150" s="3">
        <f t="shared" si="135"/>
        <v>245.10696068721197</v>
      </c>
      <c r="BX150" s="3">
        <f t="shared" si="136"/>
        <v>-378.87679555112703</v>
      </c>
      <c r="BY150" s="3">
        <f t="shared" si="137"/>
        <v>97.373666389807781</v>
      </c>
      <c r="BZ150" s="3">
        <f t="shared" si="138"/>
        <v>91.912133466193708</v>
      </c>
      <c r="CA150" s="3">
        <f t="shared" si="139"/>
        <v>89.898733161301337</v>
      </c>
      <c r="CB150" s="3">
        <f t="shared" si="140"/>
        <v>43.736105685545411</v>
      </c>
      <c r="CC150" s="3">
        <f t="shared" si="141"/>
        <v>6.3794576207007818</v>
      </c>
      <c r="CD150" s="3">
        <f t="shared" si="142"/>
        <v>89.032840787428427</v>
      </c>
      <c r="CE150" s="3">
        <f t="shared" si="143"/>
        <v>61.753780939465543</v>
      </c>
      <c r="CF150" s="3">
        <f t="shared" si="144"/>
        <v>16.104375691770684</v>
      </c>
      <c r="CG150" s="3">
        <f t="shared" si="145"/>
        <v>95.278028723847527</v>
      </c>
    </row>
    <row r="151" spans="1:85">
      <c r="A151" s="1">
        <v>149</v>
      </c>
      <c r="B151" s="19">
        <v>78.643855981142536</v>
      </c>
      <c r="C151" s="20">
        <f t="shared" si="123"/>
        <v>6184.8560835826884</v>
      </c>
      <c r="D151" s="3">
        <v>4.220743642866486</v>
      </c>
      <c r="K151" s="3">
        <v>84</v>
      </c>
      <c r="L151" s="5">
        <f t="shared" si="147"/>
        <v>233.17998954689546</v>
      </c>
      <c r="M151" s="5">
        <f t="shared" si="146"/>
        <v>235.98928074312931</v>
      </c>
      <c r="N151" s="3">
        <f t="shared" si="124"/>
        <v>0</v>
      </c>
      <c r="S151" s="25">
        <f t="shared" si="116"/>
        <v>4081.3821916785778</v>
      </c>
      <c r="T151" s="22">
        <f t="shared" si="116"/>
        <v>3875.8426162261044</v>
      </c>
      <c r="AJ151" s="4">
        <f t="shared" si="125"/>
        <v>78.643855981142536</v>
      </c>
      <c r="AK151" s="5">
        <f t="shared" si="126"/>
        <v>0.38734717344042074</v>
      </c>
      <c r="AL151" s="5">
        <f t="shared" si="126"/>
        <v>1.2847751729819021</v>
      </c>
      <c r="AM151" s="5">
        <f t="shared" si="126"/>
        <v>1.6156130225686625</v>
      </c>
      <c r="AN151" s="5">
        <f t="shared" si="126"/>
        <v>9.2009622292035438</v>
      </c>
      <c r="AO151" s="5">
        <f t="shared" si="126"/>
        <v>15.339330780907554</v>
      </c>
      <c r="AP151" s="5">
        <f t="shared" si="148"/>
        <v>1.7578946991183262</v>
      </c>
      <c r="AQ151" s="5">
        <f t="shared" si="148"/>
        <v>6.2403344190879748</v>
      </c>
      <c r="AR151" s="5">
        <f t="shared" si="148"/>
        <v>13.741351991383045</v>
      </c>
      <c r="AS151" s="5">
        <f t="shared" si="148"/>
        <v>0.73169809920248441</v>
      </c>
      <c r="AT151" s="5">
        <f t="shared" si="148"/>
        <v>1.9687947335248106</v>
      </c>
      <c r="AW151" s="5">
        <f t="shared" si="119"/>
        <v>62.256265678452834</v>
      </c>
      <c r="AX151" s="5">
        <f t="shared" si="120"/>
        <v>-16.000243129249284</v>
      </c>
      <c r="AY151" s="5">
        <f t="shared" si="149"/>
        <v>-15.102815129707803</v>
      </c>
      <c r="AZ151" s="5">
        <f t="shared" si="150"/>
        <v>-14.771977280121042</v>
      </c>
      <c r="BA151" s="5">
        <f t="shared" si="151"/>
        <v>-7.1866280734861618</v>
      </c>
      <c r="BB151" s="5">
        <f t="shared" si="152"/>
        <v>-1.0482595217821515</v>
      </c>
      <c r="BC151" s="5">
        <f t="shared" si="153"/>
        <v>-14.629695603571379</v>
      </c>
      <c r="BD151" s="5">
        <f t="shared" si="154"/>
        <v>-10.14725588360173</v>
      </c>
      <c r="BE151" s="5">
        <f t="shared" si="155"/>
        <v>-2.6462383113066608</v>
      </c>
      <c r="BF151" s="5">
        <f t="shared" si="156"/>
        <v>-15.655892203487221</v>
      </c>
      <c r="BG151" s="5">
        <f t="shared" si="157"/>
        <v>-14.418795569164896</v>
      </c>
      <c r="BJ151" s="3">
        <f t="shared" si="121"/>
        <v>3875.8426162261044</v>
      </c>
      <c r="BK151" s="3">
        <f t="shared" si="122"/>
        <v>256.00778019508891</v>
      </c>
      <c r="BL151" s="3">
        <f t="shared" si="127"/>
        <v>228.09502484213093</v>
      </c>
      <c r="BM151" s="3">
        <f t="shared" si="128"/>
        <v>218.21131276441227</v>
      </c>
      <c r="BN151" s="3">
        <f t="shared" si="129"/>
        <v>51.647623066619424</v>
      </c>
      <c r="BO151" s="3">
        <f t="shared" si="130"/>
        <v>1.098848025006945</v>
      </c>
      <c r="BP151" s="3">
        <f t="shared" si="131"/>
        <v>214.02799345315574</v>
      </c>
      <c r="BQ151" s="3">
        <f t="shared" si="132"/>
        <v>102.96680196728992</v>
      </c>
      <c r="BR151" s="3">
        <f t="shared" si="133"/>
        <v>7.0025772002271278</v>
      </c>
      <c r="BS151" s="3">
        <f t="shared" si="134"/>
        <v>245.10696068721197</v>
      </c>
      <c r="BT151" s="3">
        <f t="shared" si="135"/>
        <v>207.90166566536922</v>
      </c>
      <c r="BX151" s="3">
        <f t="shared" si="136"/>
        <v>-996.11538717438305</v>
      </c>
      <c r="BY151" s="3">
        <f t="shared" si="137"/>
        <v>-940.24487120764616</v>
      </c>
      <c r="BZ151" s="3">
        <f t="shared" si="138"/>
        <v>-919.64814214728472</v>
      </c>
      <c r="CA151" s="3">
        <f t="shared" si="139"/>
        <v>-447.41262667518214</v>
      </c>
      <c r="CB151" s="3">
        <f t="shared" si="140"/>
        <v>-65.260723288037539</v>
      </c>
      <c r="CC151" s="3">
        <f t="shared" si="141"/>
        <v>-910.7902162908332</v>
      </c>
      <c r="CD151" s="3">
        <f t="shared" si="142"/>
        <v>-631.73025819675297</v>
      </c>
      <c r="CE151" s="3">
        <f t="shared" si="143"/>
        <v>-164.74491535720784</v>
      </c>
      <c r="CF151" s="3">
        <f t="shared" si="144"/>
        <v>-974.67738445351881</v>
      </c>
      <c r="CG151" s="3">
        <f t="shared" si="145"/>
        <v>-897.66036771722827</v>
      </c>
    </row>
    <row r="152" spans="1:85">
      <c r="A152" s="1">
        <v>150</v>
      </c>
      <c r="B152" s="19">
        <v>0.38734717344042074</v>
      </c>
      <c r="C152" s="20">
        <f t="shared" si="123"/>
        <v>0.15003783277228339</v>
      </c>
      <c r="D152" s="3">
        <v>4.242930555872892</v>
      </c>
      <c r="K152" s="3">
        <v>85</v>
      </c>
      <c r="L152" s="5">
        <f t="shared" si="147"/>
        <v>235.98928074312931</v>
      </c>
      <c r="M152" s="5">
        <f t="shared" si="146"/>
        <v>238.79857193936317</v>
      </c>
      <c r="N152" s="3">
        <f t="shared" si="124"/>
        <v>0</v>
      </c>
      <c r="S152" s="25">
        <f t="shared" si="116"/>
        <v>206.52025214440707</v>
      </c>
      <c r="T152" s="22">
        <f t="shared" si="116"/>
        <v>256.00778019508891</v>
      </c>
      <c r="AJ152" s="4">
        <f t="shared" si="125"/>
        <v>0.38734717344042074</v>
      </c>
      <c r="AK152" s="5">
        <f t="shared" si="126"/>
        <v>1.2847751729819021</v>
      </c>
      <c r="AL152" s="5">
        <f t="shared" si="126"/>
        <v>1.6156130225686625</v>
      </c>
      <c r="AM152" s="5">
        <f t="shared" si="126"/>
        <v>9.2009622292035438</v>
      </c>
      <c r="AN152" s="5">
        <f t="shared" si="126"/>
        <v>15.339330780907554</v>
      </c>
      <c r="AO152" s="5">
        <f t="shared" si="126"/>
        <v>1.7578946991183262</v>
      </c>
      <c r="AP152" s="5">
        <f t="shared" si="148"/>
        <v>6.2403344190879748</v>
      </c>
      <c r="AQ152" s="5">
        <f t="shared" si="148"/>
        <v>13.741351991383045</v>
      </c>
      <c r="AR152" s="5">
        <f t="shared" si="148"/>
        <v>0.73169809920248441</v>
      </c>
      <c r="AS152" s="5">
        <f t="shared" si="148"/>
        <v>1.9687947335248106</v>
      </c>
      <c r="AT152" s="5">
        <f t="shared" si="148"/>
        <v>0.99862745110869033</v>
      </c>
      <c r="AW152" s="5">
        <f t="shared" si="119"/>
        <v>-16.000243129249284</v>
      </c>
      <c r="AX152" s="5">
        <f t="shared" si="120"/>
        <v>-15.102815129707803</v>
      </c>
      <c r="AY152" s="5">
        <f t="shared" si="149"/>
        <v>-14.771977280121042</v>
      </c>
      <c r="AZ152" s="5">
        <f t="shared" si="150"/>
        <v>-7.1866280734861618</v>
      </c>
      <c r="BA152" s="5">
        <f t="shared" si="151"/>
        <v>-1.0482595217821515</v>
      </c>
      <c r="BB152" s="5">
        <f t="shared" si="152"/>
        <v>-14.629695603571379</v>
      </c>
      <c r="BC152" s="5">
        <f t="shared" si="153"/>
        <v>-10.14725588360173</v>
      </c>
      <c r="BD152" s="5">
        <f t="shared" si="154"/>
        <v>-2.6462383113066608</v>
      </c>
      <c r="BE152" s="5">
        <f t="shared" si="155"/>
        <v>-15.655892203487221</v>
      </c>
      <c r="BF152" s="5">
        <f t="shared" si="156"/>
        <v>-14.418795569164896</v>
      </c>
      <c r="BG152" s="5">
        <f t="shared" si="157"/>
        <v>-15.388962851581015</v>
      </c>
      <c r="BJ152" s="3">
        <f t="shared" si="121"/>
        <v>256.00778019508891</v>
      </c>
      <c r="BK152" s="3">
        <f t="shared" si="122"/>
        <v>228.09502484213093</v>
      </c>
      <c r="BL152" s="3">
        <f t="shared" si="127"/>
        <v>218.21131276441227</v>
      </c>
      <c r="BM152" s="3">
        <f t="shared" si="128"/>
        <v>51.647623066619424</v>
      </c>
      <c r="BN152" s="3">
        <f t="shared" si="129"/>
        <v>1.098848025006945</v>
      </c>
      <c r="BO152" s="3">
        <f t="shared" si="130"/>
        <v>214.02799345315574</v>
      </c>
      <c r="BP152" s="3">
        <f t="shared" si="131"/>
        <v>102.96680196728992</v>
      </c>
      <c r="BQ152" s="3">
        <f t="shared" si="132"/>
        <v>7.0025772002271278</v>
      </c>
      <c r="BR152" s="3">
        <f t="shared" si="133"/>
        <v>245.10696068721197</v>
      </c>
      <c r="BS152" s="3">
        <f t="shared" si="134"/>
        <v>207.90166566536922</v>
      </c>
      <c r="BT152" s="3">
        <f t="shared" si="135"/>
        <v>236.82017764734047</v>
      </c>
      <c r="BX152" s="3">
        <f t="shared" si="136"/>
        <v>241.6487140114294</v>
      </c>
      <c r="BY152" s="3">
        <f t="shared" si="137"/>
        <v>236.35522798168324</v>
      </c>
      <c r="BZ152" s="3">
        <f t="shared" si="138"/>
        <v>114.98779645526699</v>
      </c>
      <c r="CA152" s="3">
        <f t="shared" si="139"/>
        <v>16.772407211065012</v>
      </c>
      <c r="CB152" s="3">
        <f t="shared" si="140"/>
        <v>234.07868656405142</v>
      </c>
      <c r="CC152" s="3">
        <f t="shared" si="141"/>
        <v>162.35856123233296</v>
      </c>
      <c r="CD152" s="3">
        <f t="shared" si="142"/>
        <v>42.340456358840626</v>
      </c>
      <c r="CE152" s="3">
        <f t="shared" si="143"/>
        <v>250.49808166111384</v>
      </c>
      <c r="CF152" s="3">
        <f t="shared" si="144"/>
        <v>230.70423473758066</v>
      </c>
      <c r="CG152" s="3">
        <f t="shared" si="145"/>
        <v>246.2271471322816</v>
      </c>
    </row>
    <row r="153" spans="1:85">
      <c r="A153" s="1">
        <v>151</v>
      </c>
      <c r="B153" s="19">
        <v>1.2847751729819021</v>
      </c>
      <c r="C153" s="20">
        <f t="shared" si="123"/>
        <v>1.6506472451106766</v>
      </c>
      <c r="D153" s="3">
        <v>4.2536638669731133</v>
      </c>
      <c r="K153" s="3">
        <v>86</v>
      </c>
      <c r="L153" s="5">
        <f t="shared" si="147"/>
        <v>238.79857193936317</v>
      </c>
      <c r="M153" s="5">
        <f t="shared" si="146"/>
        <v>241.60786313559703</v>
      </c>
      <c r="N153" s="3">
        <f t="shared" si="124"/>
        <v>0</v>
      </c>
      <c r="S153" s="25">
        <f>POWER($B153 - K$4, 2)</f>
        <v>181.53209011681818</v>
      </c>
      <c r="T153" s="22">
        <f>POWER($B153 - L$4, 2)</f>
        <v>228.09502484213093</v>
      </c>
      <c r="AJ153" s="4">
        <f t="shared" si="125"/>
        <v>1.2847751729819021</v>
      </c>
      <c r="AK153" s="5">
        <f t="shared" si="126"/>
        <v>1.6156130225686625</v>
      </c>
      <c r="AL153" s="5">
        <f t="shared" si="126"/>
        <v>9.2009622292035438</v>
      </c>
      <c r="AM153" s="5">
        <f t="shared" si="126"/>
        <v>15.339330780907554</v>
      </c>
      <c r="AN153" s="5">
        <f t="shared" si="126"/>
        <v>1.7578946991183262</v>
      </c>
      <c r="AO153" s="5">
        <f t="shared" si="126"/>
        <v>6.2403344190879748</v>
      </c>
      <c r="AP153" s="5">
        <f t="shared" si="148"/>
        <v>13.741351991383045</v>
      </c>
      <c r="AQ153" s="5">
        <f t="shared" si="148"/>
        <v>0.73169809920248441</v>
      </c>
      <c r="AR153" s="5">
        <f t="shared" si="148"/>
        <v>1.9687947335248106</v>
      </c>
      <c r="AS153" s="5">
        <f t="shared" si="148"/>
        <v>0.99862745110869033</v>
      </c>
      <c r="AT153" s="5">
        <f t="shared" si="148"/>
        <v>0.95548179485090301</v>
      </c>
      <c r="AW153" s="5">
        <f t="shared" si="119"/>
        <v>-15.102815129707803</v>
      </c>
      <c r="AX153" s="5">
        <f t="shared" si="120"/>
        <v>-14.771977280121042</v>
      </c>
      <c r="AY153" s="5">
        <f t="shared" si="149"/>
        <v>-7.1866280734861618</v>
      </c>
      <c r="AZ153" s="5">
        <f t="shared" si="150"/>
        <v>-1.0482595217821515</v>
      </c>
      <c r="BA153" s="5">
        <f t="shared" si="151"/>
        <v>-14.629695603571379</v>
      </c>
      <c r="BB153" s="5">
        <f t="shared" si="152"/>
        <v>-10.14725588360173</v>
      </c>
      <c r="BC153" s="5">
        <f t="shared" si="153"/>
        <v>-2.6462383113066608</v>
      </c>
      <c r="BD153" s="5">
        <f t="shared" si="154"/>
        <v>-15.655892203487221</v>
      </c>
      <c r="BE153" s="5">
        <f t="shared" si="155"/>
        <v>-14.418795569164896</v>
      </c>
      <c r="BF153" s="5">
        <f t="shared" si="156"/>
        <v>-15.388962851581015</v>
      </c>
      <c r="BG153" s="5">
        <f t="shared" si="157"/>
        <v>-15.432108507838803</v>
      </c>
      <c r="BJ153" s="3">
        <f t="shared" si="121"/>
        <v>228.09502484213093</v>
      </c>
      <c r="BK153" s="3">
        <f t="shared" si="122"/>
        <v>218.21131276441227</v>
      </c>
      <c r="BL153" s="3">
        <f t="shared" si="127"/>
        <v>51.647623066619424</v>
      </c>
      <c r="BM153" s="3">
        <f t="shared" si="128"/>
        <v>1.098848025006945</v>
      </c>
      <c r="BN153" s="3">
        <f t="shared" si="129"/>
        <v>214.02799345315574</v>
      </c>
      <c r="BO153" s="3">
        <f t="shared" si="130"/>
        <v>102.96680196728992</v>
      </c>
      <c r="BP153" s="3">
        <f t="shared" si="131"/>
        <v>7.0025772002271278</v>
      </c>
      <c r="BQ153" s="3">
        <f t="shared" si="132"/>
        <v>245.10696068721197</v>
      </c>
      <c r="BR153" s="3">
        <f t="shared" si="133"/>
        <v>207.90166566536922</v>
      </c>
      <c r="BS153" s="3">
        <f t="shared" si="134"/>
        <v>236.82017764734047</v>
      </c>
      <c r="BT153" s="3">
        <f t="shared" si="135"/>
        <v>238.14997299771079</v>
      </c>
      <c r="BX153" s="3">
        <f t="shared" si="136"/>
        <v>223.09844196191202</v>
      </c>
      <c r="BY153" s="3">
        <f t="shared" si="137"/>
        <v>108.53831519982965</v>
      </c>
      <c r="BZ153" s="3">
        <f t="shared" si="138"/>
        <v>15.831669765431744</v>
      </c>
      <c r="CA153" s="3">
        <f t="shared" si="139"/>
        <v>220.94958810463757</v>
      </c>
      <c r="CB153" s="3">
        <f t="shared" si="140"/>
        <v>153.25212968387672</v>
      </c>
      <c r="CC153" s="3">
        <f t="shared" si="141"/>
        <v>39.965648004814661</v>
      </c>
      <c r="CD153" s="3">
        <f t="shared" si="142"/>
        <v>236.44804563990124</v>
      </c>
      <c r="CE153" s="3">
        <f t="shared" si="143"/>
        <v>217.76440387414743</v>
      </c>
      <c r="CF153" s="3">
        <f t="shared" si="144"/>
        <v>232.41666098536908</v>
      </c>
      <c r="CG153" s="3">
        <f t="shared" si="145"/>
        <v>233.06828185548039</v>
      </c>
    </row>
    <row r="154" spans="1:85">
      <c r="A154" s="1">
        <v>152</v>
      </c>
      <c r="B154" s="19">
        <v>1.6156130225686625</v>
      </c>
      <c r="C154" s="20">
        <f t="shared" si="123"/>
        <v>2.6102054386934492</v>
      </c>
      <c r="D154" s="3">
        <v>4.3277803280855354</v>
      </c>
      <c r="K154" s="3">
        <v>87</v>
      </c>
      <c r="L154" s="5">
        <f t="shared" si="147"/>
        <v>241.60786313559703</v>
      </c>
      <c r="M154" s="5">
        <f t="shared" si="146"/>
        <v>244.41715433183089</v>
      </c>
      <c r="N154" s="3">
        <f t="shared" si="124"/>
        <v>0</v>
      </c>
      <c r="S154" s="25">
        <f t="shared" ref="S154:T203" si="158">POWER($B154 - K$4, 2)</f>
        <v>172.72653268456997</v>
      </c>
      <c r="T154" s="22">
        <f t="shared" si="158"/>
        <v>218.21131276441227</v>
      </c>
      <c r="AJ154" s="4">
        <f t="shared" si="125"/>
        <v>1.6156130225686625</v>
      </c>
      <c r="AK154" s="5">
        <f t="shared" si="126"/>
        <v>9.2009622292035438</v>
      </c>
      <c r="AL154" s="5">
        <f t="shared" si="126"/>
        <v>15.339330780907554</v>
      </c>
      <c r="AM154" s="5">
        <f t="shared" si="126"/>
        <v>1.7578946991183262</v>
      </c>
      <c r="AN154" s="5">
        <f t="shared" si="126"/>
        <v>6.2403344190879748</v>
      </c>
      <c r="AO154" s="5">
        <f t="shared" si="126"/>
        <v>13.741351991383045</v>
      </c>
      <c r="AP154" s="5">
        <f t="shared" si="148"/>
        <v>0.73169809920248441</v>
      </c>
      <c r="AQ154" s="5">
        <f t="shared" si="148"/>
        <v>1.9687947335248106</v>
      </c>
      <c r="AR154" s="5">
        <f t="shared" si="148"/>
        <v>0.99862745110869033</v>
      </c>
      <c r="AS154" s="5">
        <f t="shared" si="148"/>
        <v>0.95548179485090301</v>
      </c>
      <c r="AT154" s="5">
        <f t="shared" si="148"/>
        <v>37.326238794771584</v>
      </c>
      <c r="AW154" s="5">
        <f t="shared" si="119"/>
        <v>-14.771977280121042</v>
      </c>
      <c r="AX154" s="5">
        <f t="shared" si="120"/>
        <v>-7.1866280734861618</v>
      </c>
      <c r="AY154" s="5">
        <f t="shared" si="149"/>
        <v>-1.0482595217821515</v>
      </c>
      <c r="AZ154" s="5">
        <f t="shared" si="150"/>
        <v>-14.629695603571379</v>
      </c>
      <c r="BA154" s="5">
        <f t="shared" si="151"/>
        <v>-10.14725588360173</v>
      </c>
      <c r="BB154" s="5">
        <f t="shared" si="152"/>
        <v>-2.6462383113066608</v>
      </c>
      <c r="BC154" s="5">
        <f t="shared" si="153"/>
        <v>-15.655892203487221</v>
      </c>
      <c r="BD154" s="5">
        <f t="shared" si="154"/>
        <v>-14.418795569164896</v>
      </c>
      <c r="BE154" s="5">
        <f t="shared" si="155"/>
        <v>-15.388962851581015</v>
      </c>
      <c r="BF154" s="5">
        <f t="shared" si="156"/>
        <v>-15.432108507838803</v>
      </c>
      <c r="BG154" s="5">
        <f t="shared" si="157"/>
        <v>20.938648492081878</v>
      </c>
      <c r="BJ154" s="3">
        <f t="shared" si="121"/>
        <v>218.21131276441227</v>
      </c>
      <c r="BK154" s="3">
        <f t="shared" si="122"/>
        <v>51.647623066619424</v>
      </c>
      <c r="BL154" s="3">
        <f t="shared" si="127"/>
        <v>1.098848025006945</v>
      </c>
      <c r="BM154" s="3">
        <f t="shared" si="128"/>
        <v>214.02799345315574</v>
      </c>
      <c r="BN154" s="3">
        <f t="shared" si="129"/>
        <v>102.96680196728992</v>
      </c>
      <c r="BO154" s="3">
        <f t="shared" si="130"/>
        <v>7.0025772002271278</v>
      </c>
      <c r="BP154" s="3">
        <f t="shared" si="131"/>
        <v>245.10696068721197</v>
      </c>
      <c r="BQ154" s="3">
        <f t="shared" si="132"/>
        <v>207.90166566536922</v>
      </c>
      <c r="BR154" s="3">
        <f t="shared" si="133"/>
        <v>236.82017764734047</v>
      </c>
      <c r="BS154" s="3">
        <f t="shared" si="134"/>
        <v>238.14997299771079</v>
      </c>
      <c r="BT154" s="3">
        <f t="shared" si="135"/>
        <v>438.4270006749627</v>
      </c>
      <c r="BX154" s="3">
        <f t="shared" si="136"/>
        <v>106.16070662221765</v>
      </c>
      <c r="BY154" s="3">
        <f t="shared" si="137"/>
        <v>15.484865839436491</v>
      </c>
      <c r="BZ154" s="3">
        <f t="shared" si="138"/>
        <v>216.10953107104311</v>
      </c>
      <c r="CA154" s="3">
        <f t="shared" si="139"/>
        <v>149.89503336813934</v>
      </c>
      <c r="CB154" s="3">
        <f t="shared" si="140"/>
        <v>39.090172212407865</v>
      </c>
      <c r="CC154" s="3">
        <f t="shared" si="141"/>
        <v>231.26848392993739</v>
      </c>
      <c r="CD154" s="3">
        <f t="shared" si="142"/>
        <v>212.9941205544138</v>
      </c>
      <c r="CE154" s="3">
        <f t="shared" si="143"/>
        <v>227.32540960818147</v>
      </c>
      <c r="CF154" s="3">
        <f t="shared" si="144"/>
        <v>227.96275626215746</v>
      </c>
      <c r="CG154" s="3">
        <f t="shared" si="145"/>
        <v>-309.30523980147422</v>
      </c>
    </row>
    <row r="155" spans="1:85">
      <c r="A155" s="1">
        <v>153</v>
      </c>
      <c r="B155" s="19">
        <v>9.2009622292035438</v>
      </c>
      <c r="C155" s="20">
        <f t="shared" si="123"/>
        <v>84.657705943230241</v>
      </c>
      <c r="D155" s="3">
        <v>4.4707278493737599</v>
      </c>
      <c r="K155" s="3">
        <v>88</v>
      </c>
      <c r="L155" s="5">
        <f t="shared" si="147"/>
        <v>244.41715433183089</v>
      </c>
      <c r="M155" s="5">
        <f t="shared" si="146"/>
        <v>247.22644552806474</v>
      </c>
      <c r="N155" s="3">
        <f t="shared" si="124"/>
        <v>0</v>
      </c>
      <c r="S155" s="25">
        <f t="shared" si="158"/>
        <v>30.882443524817742</v>
      </c>
      <c r="T155" s="22">
        <f t="shared" si="158"/>
        <v>51.647623066619424</v>
      </c>
      <c r="AJ155" s="4">
        <f t="shared" si="125"/>
        <v>9.2009622292035438</v>
      </c>
      <c r="AK155" s="5">
        <f t="shared" si="126"/>
        <v>15.339330780907554</v>
      </c>
      <c r="AL155" s="5">
        <f t="shared" si="126"/>
        <v>1.7578946991183262</v>
      </c>
      <c r="AM155" s="5">
        <f t="shared" si="126"/>
        <v>6.2403344190879748</v>
      </c>
      <c r="AN155" s="5">
        <f t="shared" si="126"/>
        <v>13.741351991383045</v>
      </c>
      <c r="AO155" s="5">
        <f t="shared" si="126"/>
        <v>0.73169809920248441</v>
      </c>
      <c r="AP155" s="5">
        <f t="shared" si="148"/>
        <v>1.9687947335248106</v>
      </c>
      <c r="AQ155" s="5">
        <f t="shared" si="148"/>
        <v>0.99862745110869033</v>
      </c>
      <c r="AR155" s="5">
        <f t="shared" si="148"/>
        <v>0.95548179485090301</v>
      </c>
      <c r="AS155" s="5">
        <f t="shared" si="148"/>
        <v>37.326238794771584</v>
      </c>
      <c r="AT155" s="5">
        <f t="shared" si="148"/>
        <v>8.3463123459993902</v>
      </c>
      <c r="AW155" s="5">
        <f t="shared" si="119"/>
        <v>-7.1866280734861618</v>
      </c>
      <c r="AX155" s="5">
        <f t="shared" si="120"/>
        <v>-1.0482595217821515</v>
      </c>
      <c r="AY155" s="5">
        <f t="shared" si="149"/>
        <v>-14.629695603571379</v>
      </c>
      <c r="AZ155" s="5">
        <f t="shared" si="150"/>
        <v>-10.14725588360173</v>
      </c>
      <c r="BA155" s="5">
        <f t="shared" si="151"/>
        <v>-2.6462383113066608</v>
      </c>
      <c r="BB155" s="5">
        <f t="shared" si="152"/>
        <v>-15.655892203487221</v>
      </c>
      <c r="BC155" s="5">
        <f t="shared" si="153"/>
        <v>-14.418795569164896</v>
      </c>
      <c r="BD155" s="5">
        <f t="shared" si="154"/>
        <v>-15.388962851581015</v>
      </c>
      <c r="BE155" s="5">
        <f t="shared" si="155"/>
        <v>-15.432108507838803</v>
      </c>
      <c r="BF155" s="5">
        <f t="shared" si="156"/>
        <v>20.938648492081878</v>
      </c>
      <c r="BG155" s="5">
        <f t="shared" si="157"/>
        <v>-8.0412779566903154</v>
      </c>
      <c r="BJ155" s="3">
        <f t="shared" si="121"/>
        <v>51.647623066619424</v>
      </c>
      <c r="BK155" s="3">
        <f t="shared" si="122"/>
        <v>1.098848025006945</v>
      </c>
      <c r="BL155" s="3">
        <f t="shared" si="127"/>
        <v>214.02799345315574</v>
      </c>
      <c r="BM155" s="3">
        <f t="shared" si="128"/>
        <v>102.96680196728992</v>
      </c>
      <c r="BN155" s="3">
        <f t="shared" si="129"/>
        <v>7.0025772002271278</v>
      </c>
      <c r="BO155" s="3">
        <f t="shared" si="130"/>
        <v>245.10696068721197</v>
      </c>
      <c r="BP155" s="3">
        <f t="shared" si="131"/>
        <v>207.90166566536922</v>
      </c>
      <c r="BQ155" s="3">
        <f t="shared" si="132"/>
        <v>236.82017764734047</v>
      </c>
      <c r="BR155" s="3">
        <f t="shared" si="133"/>
        <v>238.14997299771079</v>
      </c>
      <c r="BS155" s="3">
        <f t="shared" si="134"/>
        <v>438.4270006749627</v>
      </c>
      <c r="BT155" s="3">
        <f t="shared" si="135"/>
        <v>64.662151176753568</v>
      </c>
      <c r="BX155" s="3">
        <f t="shared" si="136"/>
        <v>7.5334513075387894</v>
      </c>
      <c r="BY155" s="3">
        <f t="shared" si="137"/>
        <v>105.13818113118316</v>
      </c>
      <c r="BZ155" s="3">
        <f t="shared" si="138"/>
        <v>72.924554001939825</v>
      </c>
      <c r="CA155" s="3">
        <f t="shared" si="139"/>
        <v>19.017530537171062</v>
      </c>
      <c r="CB155" s="3">
        <f t="shared" si="140"/>
        <v>112.5130744250544</v>
      </c>
      <c r="CC155" s="3">
        <f t="shared" si="141"/>
        <v>103.62252102321833</v>
      </c>
      <c r="CD155" s="3">
        <f t="shared" si="142"/>
        <v>110.59475245100778</v>
      </c>
      <c r="CE155" s="3">
        <f t="shared" si="143"/>
        <v>110.90482423551899</v>
      </c>
      <c r="CF155" s="3">
        <f t="shared" si="144"/>
        <v>-150.47827907405431</v>
      </c>
      <c r="CG155" s="3">
        <f t="shared" si="145"/>
        <v>57.789673910256063</v>
      </c>
    </row>
    <row r="156" spans="1:85">
      <c r="A156" s="1">
        <v>154</v>
      </c>
      <c r="B156" s="19">
        <v>15.339330780907554</v>
      </c>
      <c r="C156" s="20">
        <f t="shared" si="123"/>
        <v>235.29506880609796</v>
      </c>
      <c r="D156" s="3">
        <v>4.4864133482266579</v>
      </c>
      <c r="K156" s="3">
        <v>89</v>
      </c>
      <c r="L156" s="5">
        <f t="shared" si="147"/>
        <v>247.22644552806474</v>
      </c>
      <c r="M156" s="5">
        <f t="shared" si="146"/>
        <v>250.0357367242986</v>
      </c>
      <c r="N156" s="3">
        <f t="shared" si="124"/>
        <v>0</v>
      </c>
      <c r="S156" s="25">
        <f t="shared" si="158"/>
        <v>0.33775984668121911</v>
      </c>
      <c r="T156" s="22">
        <f t="shared" si="158"/>
        <v>1.098848025006945</v>
      </c>
      <c r="AJ156" s="4">
        <f t="shared" si="125"/>
        <v>15.339330780907554</v>
      </c>
      <c r="AK156" s="5">
        <f t="shared" si="126"/>
        <v>1.7578946991183262</v>
      </c>
      <c r="AL156" s="5">
        <f t="shared" si="126"/>
        <v>6.2403344190879748</v>
      </c>
      <c r="AM156" s="5">
        <f t="shared" si="126"/>
        <v>13.741351991383045</v>
      </c>
      <c r="AN156" s="5">
        <f t="shared" si="126"/>
        <v>0.73169809920248441</v>
      </c>
      <c r="AO156" s="5">
        <f t="shared" si="126"/>
        <v>1.9687947335248106</v>
      </c>
      <c r="AP156" s="5">
        <f t="shared" si="148"/>
        <v>0.99862745110869033</v>
      </c>
      <c r="AQ156" s="5">
        <f t="shared" si="148"/>
        <v>0.95548179485090301</v>
      </c>
      <c r="AR156" s="5">
        <f t="shared" si="148"/>
        <v>37.326238794771584</v>
      </c>
      <c r="AS156" s="5">
        <f t="shared" si="148"/>
        <v>8.3463123459993902</v>
      </c>
      <c r="AT156" s="5">
        <f t="shared" si="148"/>
        <v>2.154955718888099</v>
      </c>
      <c r="AW156" s="5">
        <f t="shared" si="119"/>
        <v>-1.0482595217821515</v>
      </c>
      <c r="AX156" s="5">
        <f t="shared" si="120"/>
        <v>-14.629695603571379</v>
      </c>
      <c r="AY156" s="5">
        <f t="shared" si="149"/>
        <v>-10.14725588360173</v>
      </c>
      <c r="AZ156" s="5">
        <f t="shared" si="150"/>
        <v>-2.6462383113066608</v>
      </c>
      <c r="BA156" s="5">
        <f t="shared" si="151"/>
        <v>-15.655892203487221</v>
      </c>
      <c r="BB156" s="5">
        <f t="shared" si="152"/>
        <v>-14.418795569164896</v>
      </c>
      <c r="BC156" s="5">
        <f t="shared" si="153"/>
        <v>-15.388962851581015</v>
      </c>
      <c r="BD156" s="5">
        <f t="shared" si="154"/>
        <v>-15.432108507838803</v>
      </c>
      <c r="BE156" s="5">
        <f t="shared" si="155"/>
        <v>20.938648492081878</v>
      </c>
      <c r="BF156" s="5">
        <f t="shared" si="156"/>
        <v>-8.0412779566903154</v>
      </c>
      <c r="BG156" s="5">
        <f t="shared" si="157"/>
        <v>-14.232634583801607</v>
      </c>
      <c r="BJ156" s="3">
        <f t="shared" si="121"/>
        <v>1.098848025006945</v>
      </c>
      <c r="BK156" s="3">
        <f t="shared" si="122"/>
        <v>214.02799345315574</v>
      </c>
      <c r="BL156" s="3">
        <f t="shared" si="127"/>
        <v>102.96680196728992</v>
      </c>
      <c r="BM156" s="3">
        <f t="shared" si="128"/>
        <v>7.0025772002271278</v>
      </c>
      <c r="BN156" s="3">
        <f t="shared" si="129"/>
        <v>245.10696068721197</v>
      </c>
      <c r="BO156" s="3">
        <f t="shared" si="130"/>
        <v>207.90166566536922</v>
      </c>
      <c r="BP156" s="3">
        <f t="shared" si="131"/>
        <v>236.82017764734047</v>
      </c>
      <c r="BQ156" s="3">
        <f t="shared" si="132"/>
        <v>238.14997299771079</v>
      </c>
      <c r="BR156" s="3">
        <f t="shared" si="133"/>
        <v>438.4270006749627</v>
      </c>
      <c r="BS156" s="3">
        <f t="shared" si="134"/>
        <v>64.662151176753568</v>
      </c>
      <c r="BT156" s="3">
        <f t="shared" si="135"/>
        <v>202.56788719602554</v>
      </c>
      <c r="BX156" s="3">
        <f t="shared" si="136"/>
        <v>15.335717717218179</v>
      </c>
      <c r="BY156" s="3">
        <f t="shared" si="137"/>
        <v>10.636957599945474</v>
      </c>
      <c r="BZ156" s="3">
        <f t="shared" si="138"/>
        <v>2.7739445067319286</v>
      </c>
      <c r="CA156" s="3">
        <f t="shared" si="139"/>
        <v>16.411438074300431</v>
      </c>
      <c r="CB156" s="3">
        <f t="shared" si="140"/>
        <v>15.114639748007399</v>
      </c>
      <c r="CC156" s="3">
        <f t="shared" si="141"/>
        <v>16.131626839521608</v>
      </c>
      <c r="CD156" s="3">
        <f t="shared" si="142"/>
        <v>16.176854684517377</v>
      </c>
      <c r="CE156" s="3">
        <f t="shared" si="143"/>
        <v>-21.949137655074317</v>
      </c>
      <c r="CF156" s="3">
        <f t="shared" si="144"/>
        <v>8.4293461853975469</v>
      </c>
      <c r="CG156" s="3">
        <f t="shared" si="145"/>
        <v>14.919494722515983</v>
      </c>
    </row>
    <row r="157" spans="1:85">
      <c r="A157" s="1">
        <v>155</v>
      </c>
      <c r="B157" s="19">
        <v>1.7578946991183262</v>
      </c>
      <c r="C157" s="20">
        <f t="shared" si="123"/>
        <v>3.0901937731883105</v>
      </c>
      <c r="D157" s="3">
        <v>4.5655834824299779</v>
      </c>
      <c r="K157" s="3">
        <v>90</v>
      </c>
      <c r="L157" s="5">
        <f t="shared" si="147"/>
        <v>250.0357367242986</v>
      </c>
      <c r="M157" s="5">
        <f t="shared" si="146"/>
        <v>252.84502792053246</v>
      </c>
      <c r="N157" s="3">
        <f t="shared" si="124"/>
        <v>0</v>
      </c>
      <c r="S157" s="25">
        <f t="shared" si="158"/>
        <v>169.00688961449612</v>
      </c>
      <c r="T157" s="22">
        <f t="shared" si="158"/>
        <v>214.02799345315574</v>
      </c>
      <c r="AJ157" s="4">
        <f t="shared" si="125"/>
        <v>1.7578946991183262</v>
      </c>
      <c r="AK157" s="5">
        <f t="shared" si="126"/>
        <v>6.2403344190879748</v>
      </c>
      <c r="AL157" s="5">
        <f t="shared" si="126"/>
        <v>13.741351991383045</v>
      </c>
      <c r="AM157" s="5">
        <f t="shared" si="126"/>
        <v>0.73169809920248441</v>
      </c>
      <c r="AN157" s="5">
        <f t="shared" si="126"/>
        <v>1.9687947335248106</v>
      </c>
      <c r="AO157" s="5">
        <f t="shared" si="126"/>
        <v>0.99862745110869033</v>
      </c>
      <c r="AP157" s="5">
        <f t="shared" si="148"/>
        <v>0.95548179485090301</v>
      </c>
      <c r="AQ157" s="5">
        <f t="shared" si="148"/>
        <v>37.326238794771584</v>
      </c>
      <c r="AR157" s="5">
        <f t="shared" si="148"/>
        <v>8.3463123459993902</v>
      </c>
      <c r="AS157" s="5">
        <f t="shared" si="148"/>
        <v>2.154955718888099</v>
      </c>
      <c r="AT157" s="5">
        <f t="shared" si="148"/>
        <v>7.0756454949859426</v>
      </c>
      <c r="AW157" s="5">
        <f t="shared" si="119"/>
        <v>-14.629695603571379</v>
      </c>
      <c r="AX157" s="5">
        <f t="shared" si="120"/>
        <v>-10.14725588360173</v>
      </c>
      <c r="AY157" s="5">
        <f t="shared" si="149"/>
        <v>-2.6462383113066608</v>
      </c>
      <c r="AZ157" s="5">
        <f t="shared" si="150"/>
        <v>-15.655892203487221</v>
      </c>
      <c r="BA157" s="5">
        <f t="shared" si="151"/>
        <v>-14.418795569164896</v>
      </c>
      <c r="BB157" s="5">
        <f t="shared" si="152"/>
        <v>-15.388962851581015</v>
      </c>
      <c r="BC157" s="5">
        <f t="shared" si="153"/>
        <v>-15.432108507838803</v>
      </c>
      <c r="BD157" s="5">
        <f t="shared" si="154"/>
        <v>20.938648492081878</v>
      </c>
      <c r="BE157" s="5">
        <f t="shared" si="155"/>
        <v>-8.0412779566903154</v>
      </c>
      <c r="BF157" s="5">
        <f t="shared" si="156"/>
        <v>-14.232634583801607</v>
      </c>
      <c r="BG157" s="5">
        <f t="shared" si="157"/>
        <v>-9.3119448077037639</v>
      </c>
      <c r="BJ157" s="3">
        <f t="shared" si="121"/>
        <v>214.02799345315574</v>
      </c>
      <c r="BK157" s="3">
        <f t="shared" si="122"/>
        <v>102.96680196728992</v>
      </c>
      <c r="BL157" s="3">
        <f t="shared" si="127"/>
        <v>7.0025772002271278</v>
      </c>
      <c r="BM157" s="3">
        <f t="shared" si="128"/>
        <v>245.10696068721197</v>
      </c>
      <c r="BN157" s="3">
        <f t="shared" si="129"/>
        <v>207.90166566536922</v>
      </c>
      <c r="BO157" s="3">
        <f t="shared" si="130"/>
        <v>236.82017764734047</v>
      </c>
      <c r="BP157" s="3">
        <f t="shared" si="131"/>
        <v>238.14997299771079</v>
      </c>
      <c r="BQ157" s="3">
        <f t="shared" si="132"/>
        <v>438.4270006749627</v>
      </c>
      <c r="BR157" s="3">
        <f t="shared" si="133"/>
        <v>64.662151176753568</v>
      </c>
      <c r="BS157" s="3">
        <f t="shared" si="134"/>
        <v>202.56788719602554</v>
      </c>
      <c r="BT157" s="3">
        <f t="shared" si="135"/>
        <v>86.712316101721086</v>
      </c>
      <c r="BX157" s="3">
        <f t="shared" si="136"/>
        <v>148.45126478864205</v>
      </c>
      <c r="BY157" s="3">
        <f t="shared" si="137"/>
        <v>38.713660988925206</v>
      </c>
      <c r="BZ157" s="3">
        <f t="shared" si="138"/>
        <v>229.04093733934445</v>
      </c>
      <c r="CA157" s="3">
        <f t="shared" si="139"/>
        <v>210.94259014700617</v>
      </c>
      <c r="CB157" s="3">
        <f t="shared" si="140"/>
        <v>225.13584217329804</v>
      </c>
      <c r="CC157" s="3">
        <f t="shared" si="141"/>
        <v>225.76704999096583</v>
      </c>
      <c r="CD157" s="3">
        <f t="shared" si="142"/>
        <v>-306.32605378933675</v>
      </c>
      <c r="CE157" s="3">
        <f t="shared" si="143"/>
        <v>117.64144877008775</v>
      </c>
      <c r="CF157" s="3">
        <f t="shared" si="144"/>
        <v>208.21911159788033</v>
      </c>
      <c r="CG157" s="3">
        <f t="shared" si="145"/>
        <v>136.23091801396308</v>
      </c>
    </row>
    <row r="158" spans="1:85">
      <c r="A158" s="1">
        <v>156</v>
      </c>
      <c r="B158" s="19">
        <v>6.2403344190879748</v>
      </c>
      <c r="C158" s="20">
        <f t="shared" si="123"/>
        <v>38.941773662054054</v>
      </c>
      <c r="D158" s="3">
        <v>4.5952500216034551</v>
      </c>
      <c r="K158" s="3">
        <v>91</v>
      </c>
      <c r="L158" s="5">
        <f t="shared" si="147"/>
        <v>252.84502792053246</v>
      </c>
      <c r="M158" s="5">
        <f t="shared" si="146"/>
        <v>255.65431911676632</v>
      </c>
      <c r="N158" s="3">
        <f t="shared" si="124"/>
        <v>0</v>
      </c>
      <c r="S158" s="25">
        <f t="shared" si="158"/>
        <v>72.553347202528784</v>
      </c>
      <c r="T158" s="22">
        <f t="shared" si="158"/>
        <v>102.96680196728992</v>
      </c>
      <c r="AJ158" s="4">
        <f t="shared" si="125"/>
        <v>6.2403344190879748</v>
      </c>
      <c r="AK158" s="5">
        <f t="shared" si="126"/>
        <v>13.741351991383045</v>
      </c>
      <c r="AL158" s="5">
        <f t="shared" si="126"/>
        <v>0.73169809920248441</v>
      </c>
      <c r="AM158" s="5">
        <f t="shared" si="126"/>
        <v>1.9687947335248106</v>
      </c>
      <c r="AN158" s="5">
        <f t="shared" si="126"/>
        <v>0.99862745110869033</v>
      </c>
      <c r="AO158" s="5">
        <f t="shared" si="126"/>
        <v>0.95548179485090301</v>
      </c>
      <c r="AP158" s="5">
        <f t="shared" si="148"/>
        <v>37.326238794771584</v>
      </c>
      <c r="AQ158" s="5">
        <f t="shared" si="148"/>
        <v>8.3463123459993902</v>
      </c>
      <c r="AR158" s="5">
        <f t="shared" si="148"/>
        <v>2.154955718888099</v>
      </c>
      <c r="AS158" s="5">
        <f t="shared" si="148"/>
        <v>7.0756454949859426</v>
      </c>
      <c r="AT158" s="5">
        <f t="shared" si="148"/>
        <v>6.379456038538617</v>
      </c>
      <c r="AW158" s="5">
        <f t="shared" si="119"/>
        <v>-10.14725588360173</v>
      </c>
      <c r="AX158" s="5">
        <f t="shared" si="120"/>
        <v>-2.6462383113066608</v>
      </c>
      <c r="AY158" s="5">
        <f t="shared" si="149"/>
        <v>-15.655892203487221</v>
      </c>
      <c r="AZ158" s="5">
        <f t="shared" si="150"/>
        <v>-14.418795569164896</v>
      </c>
      <c r="BA158" s="5">
        <f t="shared" si="151"/>
        <v>-15.388962851581015</v>
      </c>
      <c r="BB158" s="5">
        <f t="shared" si="152"/>
        <v>-15.432108507838803</v>
      </c>
      <c r="BC158" s="5">
        <f t="shared" si="153"/>
        <v>20.938648492081878</v>
      </c>
      <c r="BD158" s="5">
        <f t="shared" si="154"/>
        <v>-8.0412779566903154</v>
      </c>
      <c r="BE158" s="5">
        <f t="shared" si="155"/>
        <v>-14.232634583801607</v>
      </c>
      <c r="BF158" s="5">
        <f t="shared" si="156"/>
        <v>-9.3119448077037639</v>
      </c>
      <c r="BG158" s="5">
        <f t="shared" si="157"/>
        <v>-10.008134264151089</v>
      </c>
      <c r="BJ158" s="3">
        <f t="shared" si="121"/>
        <v>102.96680196728992</v>
      </c>
      <c r="BK158" s="3">
        <f t="shared" si="122"/>
        <v>7.0025772002271278</v>
      </c>
      <c r="BL158" s="3">
        <f t="shared" si="127"/>
        <v>245.10696068721197</v>
      </c>
      <c r="BM158" s="3">
        <f t="shared" si="128"/>
        <v>207.90166566536922</v>
      </c>
      <c r="BN158" s="3">
        <f t="shared" si="129"/>
        <v>236.82017764734047</v>
      </c>
      <c r="BO158" s="3">
        <f t="shared" si="130"/>
        <v>238.14997299771079</v>
      </c>
      <c r="BP158" s="3">
        <f t="shared" si="131"/>
        <v>438.4270006749627</v>
      </c>
      <c r="BQ158" s="3">
        <f t="shared" si="132"/>
        <v>64.662151176753568</v>
      </c>
      <c r="BR158" s="3">
        <f t="shared" si="133"/>
        <v>202.56788719602554</v>
      </c>
      <c r="BS158" s="3">
        <f t="shared" si="134"/>
        <v>86.712316101721086</v>
      </c>
      <c r="BT158" s="3">
        <f t="shared" si="135"/>
        <v>100.16275144927505</v>
      </c>
      <c r="BX158" s="3">
        <f t="shared" si="136"/>
        <v>26.852057273818819</v>
      </c>
      <c r="BY158" s="3">
        <f t="shared" si="137"/>
        <v>158.86434427487015</v>
      </c>
      <c r="BZ158" s="3">
        <f t="shared" si="138"/>
        <v>146.31120817365905</v>
      </c>
      <c r="CA158" s="3">
        <f t="shared" si="139"/>
        <v>156.15574383823392</v>
      </c>
      <c r="CB158" s="3">
        <f t="shared" si="140"/>
        <v>156.59355385254761</v>
      </c>
      <c r="CC158" s="3">
        <f t="shared" si="141"/>
        <v>-212.46982410594632</v>
      </c>
      <c r="CD158" s="3">
        <f t="shared" si="142"/>
        <v>81.596905057702699</v>
      </c>
      <c r="CE158" s="3">
        <f t="shared" si="143"/>
        <v>144.42218501963433</v>
      </c>
      <c r="CF158" s="3">
        <f t="shared" si="144"/>
        <v>94.4906867377466</v>
      </c>
      <c r="CG158" s="3">
        <f t="shared" si="145"/>
        <v>101.55509929578321</v>
      </c>
    </row>
    <row r="159" spans="1:85">
      <c r="A159" s="1">
        <v>157</v>
      </c>
      <c r="B159" s="19">
        <v>13.741351991383045</v>
      </c>
      <c r="C159" s="20">
        <f t="shared" si="123"/>
        <v>188.82475455108678</v>
      </c>
      <c r="D159" s="3">
        <v>4.6126302221812248</v>
      </c>
      <c r="K159" s="3">
        <v>92</v>
      </c>
      <c r="L159" s="5">
        <f t="shared" si="147"/>
        <v>255.65431911676632</v>
      </c>
      <c r="M159" s="5">
        <f t="shared" si="146"/>
        <v>258.46361031300017</v>
      </c>
      <c r="N159" s="3">
        <f t="shared" si="124"/>
        <v>0</v>
      </c>
      <c r="S159" s="25">
        <f t="shared" si="158"/>
        <v>1.0338978788653246</v>
      </c>
      <c r="T159" s="22">
        <f t="shared" si="158"/>
        <v>7.0025772002271278</v>
      </c>
      <c r="AJ159" s="4">
        <f t="shared" si="125"/>
        <v>13.741351991383045</v>
      </c>
      <c r="AK159" s="5">
        <f t="shared" si="126"/>
        <v>0.73169809920248441</v>
      </c>
      <c r="AL159" s="5">
        <f t="shared" si="126"/>
        <v>1.9687947335248106</v>
      </c>
      <c r="AM159" s="5">
        <f t="shared" si="126"/>
        <v>0.99862745110869033</v>
      </c>
      <c r="AN159" s="5">
        <f t="shared" si="126"/>
        <v>0.95548179485090301</v>
      </c>
      <c r="AO159" s="5">
        <f t="shared" si="126"/>
        <v>37.326238794771584</v>
      </c>
      <c r="AP159" s="5">
        <f t="shared" si="148"/>
        <v>8.3463123459993902</v>
      </c>
      <c r="AQ159" s="5">
        <f t="shared" si="148"/>
        <v>2.154955718888099</v>
      </c>
      <c r="AR159" s="5">
        <f t="shared" si="148"/>
        <v>7.0756454949859426</v>
      </c>
      <c r="AS159" s="5">
        <f t="shared" si="148"/>
        <v>6.379456038538617</v>
      </c>
      <c r="AT159" s="5">
        <f t="shared" si="148"/>
        <v>55.187144344919147</v>
      </c>
      <c r="AW159" s="5">
        <f t="shared" si="119"/>
        <v>-2.6462383113066608</v>
      </c>
      <c r="AX159" s="5">
        <f t="shared" si="120"/>
        <v>-15.655892203487221</v>
      </c>
      <c r="AY159" s="5">
        <f t="shared" si="149"/>
        <v>-14.418795569164896</v>
      </c>
      <c r="AZ159" s="5">
        <f t="shared" si="150"/>
        <v>-15.388962851581015</v>
      </c>
      <c r="BA159" s="5">
        <f t="shared" si="151"/>
        <v>-15.432108507838803</v>
      </c>
      <c r="BB159" s="5">
        <f t="shared" si="152"/>
        <v>20.938648492081878</v>
      </c>
      <c r="BC159" s="5">
        <f t="shared" si="153"/>
        <v>-8.0412779566903154</v>
      </c>
      <c r="BD159" s="5">
        <f t="shared" si="154"/>
        <v>-14.232634583801607</v>
      </c>
      <c r="BE159" s="5">
        <f t="shared" si="155"/>
        <v>-9.3119448077037639</v>
      </c>
      <c r="BF159" s="5">
        <f t="shared" si="156"/>
        <v>-10.008134264151089</v>
      </c>
      <c r="BG159" s="5">
        <f t="shared" si="157"/>
        <v>38.799554042229445</v>
      </c>
      <c r="BJ159" s="3">
        <f t="shared" si="121"/>
        <v>7.0025772002271278</v>
      </c>
      <c r="BK159" s="3">
        <f t="shared" si="122"/>
        <v>245.10696068721197</v>
      </c>
      <c r="BL159" s="3">
        <f t="shared" si="127"/>
        <v>207.90166566536922</v>
      </c>
      <c r="BM159" s="3">
        <f t="shared" si="128"/>
        <v>236.82017764734047</v>
      </c>
      <c r="BN159" s="3">
        <f t="shared" si="129"/>
        <v>238.14997299771079</v>
      </c>
      <c r="BO159" s="3">
        <f t="shared" si="130"/>
        <v>438.4270006749627</v>
      </c>
      <c r="BP159" s="3">
        <f t="shared" si="131"/>
        <v>64.662151176753568</v>
      </c>
      <c r="BQ159" s="3">
        <f t="shared" si="132"/>
        <v>202.56788719602554</v>
      </c>
      <c r="BR159" s="3">
        <f t="shared" si="133"/>
        <v>86.712316101721086</v>
      </c>
      <c r="BS159" s="3">
        <f t="shared" si="134"/>
        <v>100.16275144927505</v>
      </c>
      <c r="BT159" s="3">
        <f t="shared" si="135"/>
        <v>1505.4053938758832</v>
      </c>
      <c r="BX159" s="3">
        <f t="shared" si="136"/>
        <v>41.429221746555143</v>
      </c>
      <c r="BY159" s="3">
        <f t="shared" si="137"/>
        <v>38.155569238022878</v>
      </c>
      <c r="BZ159" s="3">
        <f t="shared" si="138"/>
        <v>40.722863069128678</v>
      </c>
      <c r="CA159" s="3">
        <f t="shared" si="139"/>
        <v>40.837036757684508</v>
      </c>
      <c r="CB159" s="3">
        <f t="shared" si="140"/>
        <v>-55.408653826730507</v>
      </c>
      <c r="CC159" s="3">
        <f t="shared" si="141"/>
        <v>21.279137800859655</v>
      </c>
      <c r="CD159" s="3">
        <f t="shared" si="142"/>
        <v>37.662942906483941</v>
      </c>
      <c r="CE159" s="3">
        <f t="shared" si="143"/>
        <v>24.641625102918837</v>
      </c>
      <c r="CF159" s="3">
        <f t="shared" si="144"/>
        <v>26.483908314497508</v>
      </c>
      <c r="CG159" s="3">
        <f t="shared" si="145"/>
        <v>-102.67286636816077</v>
      </c>
    </row>
    <row r="160" spans="1:85">
      <c r="A160" s="1">
        <v>158</v>
      </c>
      <c r="B160" s="19">
        <v>0.73169809920248441</v>
      </c>
      <c r="C160" s="20">
        <f t="shared" si="123"/>
        <v>0.53538210837652866</v>
      </c>
      <c r="D160" s="3">
        <v>4.6811517225021442</v>
      </c>
      <c r="K160" s="3">
        <v>93</v>
      </c>
      <c r="L160" s="5">
        <f t="shared" si="147"/>
        <v>258.46361031300017</v>
      </c>
      <c r="M160" s="5">
        <f t="shared" si="146"/>
        <v>261.27290150923403</v>
      </c>
      <c r="N160" s="3">
        <f t="shared" si="124"/>
        <v>0</v>
      </c>
      <c r="S160" s="25">
        <f t="shared" si="158"/>
        <v>196.74162452221111</v>
      </c>
      <c r="T160" s="22">
        <f t="shared" si="158"/>
        <v>245.10696068721197</v>
      </c>
      <c r="AJ160" s="4">
        <f t="shared" si="125"/>
        <v>0.73169809920248441</v>
      </c>
      <c r="AK160" s="5">
        <f t="shared" si="126"/>
        <v>1.9687947335248106</v>
      </c>
      <c r="AL160" s="5">
        <f t="shared" si="126"/>
        <v>0.99862745110869033</v>
      </c>
      <c r="AM160" s="5">
        <f t="shared" si="126"/>
        <v>0.95548179485090301</v>
      </c>
      <c r="AN160" s="5">
        <f t="shared" si="126"/>
        <v>37.326238794771584</v>
      </c>
      <c r="AO160" s="5">
        <f t="shared" si="126"/>
        <v>8.3463123459993902</v>
      </c>
      <c r="AP160" s="5">
        <f t="shared" si="148"/>
        <v>2.154955718888099</v>
      </c>
      <c r="AQ160" s="5">
        <f t="shared" si="148"/>
        <v>7.0756454949859426</v>
      </c>
      <c r="AR160" s="5">
        <f t="shared" si="148"/>
        <v>6.379456038538617</v>
      </c>
      <c r="AS160" s="5">
        <f t="shared" si="148"/>
        <v>55.187144344919147</v>
      </c>
      <c r="AT160" s="5">
        <f t="shared" si="148"/>
        <v>0.86095104462059313</v>
      </c>
      <c r="AW160" s="5">
        <f t="shared" si="119"/>
        <v>-15.655892203487221</v>
      </c>
      <c r="AX160" s="5">
        <f t="shared" si="120"/>
        <v>-14.418795569164896</v>
      </c>
      <c r="AY160" s="5">
        <f t="shared" si="149"/>
        <v>-15.388962851581015</v>
      </c>
      <c r="AZ160" s="5">
        <f t="shared" si="150"/>
        <v>-15.432108507838803</v>
      </c>
      <c r="BA160" s="5">
        <f t="shared" si="151"/>
        <v>20.938648492081878</v>
      </c>
      <c r="BB160" s="5">
        <f t="shared" si="152"/>
        <v>-8.0412779566903154</v>
      </c>
      <c r="BC160" s="5">
        <f t="shared" si="153"/>
        <v>-14.232634583801607</v>
      </c>
      <c r="BD160" s="5">
        <f t="shared" si="154"/>
        <v>-9.3119448077037639</v>
      </c>
      <c r="BE160" s="5">
        <f t="shared" si="155"/>
        <v>-10.008134264151089</v>
      </c>
      <c r="BF160" s="5">
        <f t="shared" si="156"/>
        <v>38.799554042229445</v>
      </c>
      <c r="BG160" s="5">
        <f t="shared" si="157"/>
        <v>-15.526639258069112</v>
      </c>
      <c r="BJ160" s="3">
        <f t="shared" si="121"/>
        <v>245.10696068721197</v>
      </c>
      <c r="BK160" s="3">
        <f t="shared" si="122"/>
        <v>207.90166566536922</v>
      </c>
      <c r="BL160" s="3">
        <f t="shared" si="127"/>
        <v>236.82017764734047</v>
      </c>
      <c r="BM160" s="3">
        <f t="shared" si="128"/>
        <v>238.14997299771079</v>
      </c>
      <c r="BN160" s="3">
        <f t="shared" si="129"/>
        <v>438.4270006749627</v>
      </c>
      <c r="BO160" s="3">
        <f t="shared" si="130"/>
        <v>64.662151176753568</v>
      </c>
      <c r="BP160" s="3">
        <f t="shared" si="131"/>
        <v>202.56788719602554</v>
      </c>
      <c r="BQ160" s="3">
        <f t="shared" si="132"/>
        <v>86.712316101721086</v>
      </c>
      <c r="BR160" s="3">
        <f t="shared" si="133"/>
        <v>100.16275144927505</v>
      </c>
      <c r="BS160" s="3">
        <f t="shared" si="134"/>
        <v>1505.4053938758832</v>
      </c>
      <c r="BT160" s="3">
        <f t="shared" si="135"/>
        <v>241.07652665021294</v>
      </c>
      <c r="BX160" s="3">
        <f t="shared" si="136"/>
        <v>225.73910913496479</v>
      </c>
      <c r="BY160" s="3">
        <f t="shared" si="137"/>
        <v>240.9279435278217</v>
      </c>
      <c r="BZ160" s="3">
        <f t="shared" si="138"/>
        <v>241.60342727124234</v>
      </c>
      <c r="CA160" s="3">
        <f t="shared" si="139"/>
        <v>-327.81322367874412</v>
      </c>
      <c r="CB160" s="3">
        <f t="shared" si="140"/>
        <v>125.89338086822157</v>
      </c>
      <c r="CC160" s="3">
        <f t="shared" si="141"/>
        <v>222.82459281562217</v>
      </c>
      <c r="CD160" s="3">
        <f t="shared" si="142"/>
        <v>145.78680411423267</v>
      </c>
      <c r="CE160" s="3">
        <f t="shared" si="143"/>
        <v>156.68627119757636</v>
      </c>
      <c r="CF160" s="3">
        <f t="shared" si="144"/>
        <v>-607.44163562852111</v>
      </c>
      <c r="CG160" s="3">
        <f t="shared" si="145"/>
        <v>243.08339050676284</v>
      </c>
    </row>
    <row r="161" spans="1:85">
      <c r="A161" s="1">
        <v>159</v>
      </c>
      <c r="B161" s="19">
        <v>1.9687947335248106</v>
      </c>
      <c r="C161" s="20">
        <f t="shared" si="123"/>
        <v>3.87615270275503</v>
      </c>
      <c r="D161" s="3">
        <v>4.7421990629692248</v>
      </c>
      <c r="K161" s="3">
        <v>94</v>
      </c>
      <c r="L161" s="5">
        <f t="shared" si="147"/>
        <v>261.27290150923403</v>
      </c>
      <c r="M161" s="5">
        <f t="shared" si="146"/>
        <v>264.08219270546789</v>
      </c>
      <c r="N161" s="3">
        <f t="shared" si="124"/>
        <v>0</v>
      </c>
      <c r="S161" s="25">
        <f t="shared" si="158"/>
        <v>163.56785577481511</v>
      </c>
      <c r="T161" s="22">
        <f t="shared" si="158"/>
        <v>207.90166566536922</v>
      </c>
      <c r="AJ161" s="4">
        <f t="shared" si="125"/>
        <v>1.9687947335248106</v>
      </c>
      <c r="AK161" s="5">
        <f t="shared" si="126"/>
        <v>0.99862745110869033</v>
      </c>
      <c r="AL161" s="5">
        <f t="shared" si="126"/>
        <v>0.95548179485090301</v>
      </c>
      <c r="AM161" s="5">
        <f t="shared" si="126"/>
        <v>37.326238794771584</v>
      </c>
      <c r="AN161" s="5">
        <f t="shared" si="126"/>
        <v>8.3463123459993902</v>
      </c>
      <c r="AO161" s="5">
        <f t="shared" si="126"/>
        <v>2.154955718888099</v>
      </c>
      <c r="AP161" s="5">
        <f t="shared" si="148"/>
        <v>7.0756454949859426</v>
      </c>
      <c r="AQ161" s="5">
        <f t="shared" si="148"/>
        <v>6.379456038538617</v>
      </c>
      <c r="AR161" s="5">
        <f t="shared" si="148"/>
        <v>55.187144344919147</v>
      </c>
      <c r="AS161" s="5">
        <f t="shared" si="148"/>
        <v>0.86095104462059313</v>
      </c>
      <c r="AT161" s="5">
        <f t="shared" si="148"/>
        <v>18.879239164128499</v>
      </c>
      <c r="AW161" s="5">
        <f t="shared" si="119"/>
        <v>-14.418795569164896</v>
      </c>
      <c r="AX161" s="5">
        <f t="shared" si="120"/>
        <v>-15.388962851581015</v>
      </c>
      <c r="AY161" s="5">
        <f t="shared" si="149"/>
        <v>-15.432108507838803</v>
      </c>
      <c r="AZ161" s="5">
        <f t="shared" si="150"/>
        <v>20.938648492081878</v>
      </c>
      <c r="BA161" s="5">
        <f t="shared" si="151"/>
        <v>-8.0412779566903154</v>
      </c>
      <c r="BB161" s="5">
        <f t="shared" si="152"/>
        <v>-14.232634583801607</v>
      </c>
      <c r="BC161" s="5">
        <f t="shared" si="153"/>
        <v>-9.3119448077037639</v>
      </c>
      <c r="BD161" s="5">
        <f t="shared" si="154"/>
        <v>-10.008134264151089</v>
      </c>
      <c r="BE161" s="5">
        <f t="shared" si="155"/>
        <v>38.799554042229445</v>
      </c>
      <c r="BF161" s="5">
        <f t="shared" si="156"/>
        <v>-15.526639258069112</v>
      </c>
      <c r="BG161" s="5">
        <f t="shared" si="157"/>
        <v>2.4916488614387937</v>
      </c>
      <c r="BJ161" s="3">
        <f t="shared" si="121"/>
        <v>207.90166566536922</v>
      </c>
      <c r="BK161" s="3">
        <f t="shared" si="122"/>
        <v>236.82017764734047</v>
      </c>
      <c r="BL161" s="3">
        <f t="shared" si="127"/>
        <v>238.14997299771079</v>
      </c>
      <c r="BM161" s="3">
        <f t="shared" si="128"/>
        <v>438.4270006749627</v>
      </c>
      <c r="BN161" s="3">
        <f t="shared" si="129"/>
        <v>64.662151176753568</v>
      </c>
      <c r="BO161" s="3">
        <f t="shared" si="130"/>
        <v>202.56788719602554</v>
      </c>
      <c r="BP161" s="3">
        <f t="shared" si="131"/>
        <v>86.712316101721086</v>
      </c>
      <c r="BQ161" s="3">
        <f t="shared" si="132"/>
        <v>100.16275144927505</v>
      </c>
      <c r="BR161" s="3">
        <f t="shared" si="133"/>
        <v>1505.4053938758832</v>
      </c>
      <c r="BS161" s="3">
        <f t="shared" si="134"/>
        <v>241.07652665021294</v>
      </c>
      <c r="BT161" s="3">
        <f t="shared" si="135"/>
        <v>6.2083140487092372</v>
      </c>
      <c r="BX161" s="3">
        <f t="shared" si="136"/>
        <v>221.89030937841952</v>
      </c>
      <c r="BY161" s="3">
        <f t="shared" si="137"/>
        <v>222.51241777569803</v>
      </c>
      <c r="BZ161" s="3">
        <f t="shared" si="138"/>
        <v>-301.91009210193141</v>
      </c>
      <c r="CA161" s="3">
        <f t="shared" si="139"/>
        <v>115.94554297234967</v>
      </c>
      <c r="CB161" s="3">
        <f t="shared" si="140"/>
        <v>205.21744847446166</v>
      </c>
      <c r="CC161" s="3">
        <f t="shared" si="141"/>
        <v>134.2670285336271</v>
      </c>
      <c r="CD161" s="3">
        <f t="shared" si="142"/>
        <v>144.30524198354908</v>
      </c>
      <c r="CE161" s="3">
        <f t="shared" si="143"/>
        <v>-559.44283790967188</v>
      </c>
      <c r="CF161" s="3">
        <f t="shared" si="144"/>
        <v>223.87543733826865</v>
      </c>
      <c r="CG161" s="3">
        <f t="shared" si="145"/>
        <v>-35.92657556322844</v>
      </c>
    </row>
    <row r="162" spans="1:85">
      <c r="A162" s="1">
        <v>160</v>
      </c>
      <c r="B162" s="19">
        <v>0.99862745110869033</v>
      </c>
      <c r="C162" s="20">
        <f t="shared" si="123"/>
        <v>0.99725678610783974</v>
      </c>
      <c r="D162" s="3">
        <v>4.7588144691339478</v>
      </c>
      <c r="K162" s="3">
        <v>95</v>
      </c>
      <c r="L162" s="5">
        <f t="shared" si="147"/>
        <v>264.08219270546789</v>
      </c>
      <c r="M162" s="5">
        <f t="shared" si="146"/>
        <v>266.89148390170175</v>
      </c>
      <c r="N162" s="3">
        <f t="shared" si="124"/>
        <v>0</v>
      </c>
      <c r="S162" s="25">
        <f t="shared" si="158"/>
        <v>189.32472720167183</v>
      </c>
      <c r="T162" s="22">
        <f t="shared" si="158"/>
        <v>236.82017764734047</v>
      </c>
      <c r="AJ162" s="4">
        <f t="shared" si="125"/>
        <v>0.99862745110869033</v>
      </c>
      <c r="AK162" s="5">
        <f t="shared" si="126"/>
        <v>0.95548179485090301</v>
      </c>
      <c r="AL162" s="5">
        <f t="shared" si="126"/>
        <v>37.326238794771584</v>
      </c>
      <c r="AM162" s="5">
        <f t="shared" si="126"/>
        <v>8.3463123459993902</v>
      </c>
      <c r="AN162" s="5">
        <f t="shared" si="126"/>
        <v>2.154955718888099</v>
      </c>
      <c r="AO162" s="5">
        <f t="shared" si="126"/>
        <v>7.0756454949859426</v>
      </c>
      <c r="AP162" s="5">
        <f t="shared" si="148"/>
        <v>6.379456038538617</v>
      </c>
      <c r="AQ162" s="5">
        <f t="shared" si="148"/>
        <v>55.187144344919147</v>
      </c>
      <c r="AR162" s="5">
        <f t="shared" si="148"/>
        <v>0.86095104462059313</v>
      </c>
      <c r="AS162" s="5">
        <f t="shared" si="148"/>
        <v>18.879239164128499</v>
      </c>
      <c r="AT162" s="5">
        <f t="shared" si="148"/>
        <v>2.0912788079228233</v>
      </c>
      <c r="AW162" s="5">
        <f t="shared" si="119"/>
        <v>-15.388962851581015</v>
      </c>
      <c r="AX162" s="5">
        <f t="shared" si="120"/>
        <v>-15.432108507838803</v>
      </c>
      <c r="AY162" s="5">
        <f t="shared" si="149"/>
        <v>20.938648492081878</v>
      </c>
      <c r="AZ162" s="5">
        <f t="shared" si="150"/>
        <v>-8.0412779566903154</v>
      </c>
      <c r="BA162" s="5">
        <f t="shared" si="151"/>
        <v>-14.232634583801607</v>
      </c>
      <c r="BB162" s="5">
        <f t="shared" si="152"/>
        <v>-9.3119448077037639</v>
      </c>
      <c r="BC162" s="5">
        <f t="shared" si="153"/>
        <v>-10.008134264151089</v>
      </c>
      <c r="BD162" s="5">
        <f t="shared" si="154"/>
        <v>38.799554042229445</v>
      </c>
      <c r="BE162" s="5">
        <f t="shared" si="155"/>
        <v>-15.526639258069112</v>
      </c>
      <c r="BF162" s="5">
        <f t="shared" si="156"/>
        <v>2.4916488614387937</v>
      </c>
      <c r="BG162" s="5">
        <f t="shared" si="157"/>
        <v>-14.296311494766883</v>
      </c>
      <c r="BJ162" s="3">
        <f t="shared" si="121"/>
        <v>236.82017764734047</v>
      </c>
      <c r="BK162" s="3">
        <f t="shared" si="122"/>
        <v>238.14997299771079</v>
      </c>
      <c r="BL162" s="3">
        <f t="shared" si="127"/>
        <v>438.4270006749627</v>
      </c>
      <c r="BM162" s="3">
        <f t="shared" si="128"/>
        <v>64.662151176753568</v>
      </c>
      <c r="BN162" s="3">
        <f t="shared" si="129"/>
        <v>202.56788719602554</v>
      </c>
      <c r="BO162" s="3">
        <f t="shared" si="130"/>
        <v>86.712316101721086</v>
      </c>
      <c r="BP162" s="3">
        <f t="shared" si="131"/>
        <v>100.16275144927505</v>
      </c>
      <c r="BQ162" s="3">
        <f t="shared" si="132"/>
        <v>1505.4053938758832</v>
      </c>
      <c r="BR162" s="3">
        <f t="shared" si="133"/>
        <v>241.07652665021294</v>
      </c>
      <c r="BS162" s="3">
        <f t="shared" si="134"/>
        <v>6.2083140487092372</v>
      </c>
      <c r="BT162" s="3">
        <f t="shared" si="135"/>
        <v>204.3845223554037</v>
      </c>
      <c r="BX162" s="3">
        <f t="shared" si="136"/>
        <v>237.48414454869868</v>
      </c>
      <c r="BY162" s="3">
        <f t="shared" si="137"/>
        <v>-322.22408380696083</v>
      </c>
      <c r="BZ162" s="3">
        <f t="shared" si="138"/>
        <v>123.74692775474455</v>
      </c>
      <c r="CA162" s="3">
        <f t="shared" si="139"/>
        <v>219.02548489025014</v>
      </c>
      <c r="CB162" s="3">
        <f t="shared" si="140"/>
        <v>143.30117272172595</v>
      </c>
      <c r="CC162" s="3">
        <f t="shared" si="141"/>
        <v>154.01480640465621</v>
      </c>
      <c r="CD162" s="3">
        <f t="shared" si="142"/>
        <v>-597.08489581377899</v>
      </c>
      <c r="CE162" s="3">
        <f t="shared" si="143"/>
        <v>238.93887475232498</v>
      </c>
      <c r="CF162" s="3">
        <f t="shared" si="144"/>
        <v>-38.343891767865728</v>
      </c>
      <c r="CG162" s="3">
        <f t="shared" si="145"/>
        <v>220.0054065075982</v>
      </c>
    </row>
    <row r="163" spans="1:85">
      <c r="A163" s="1">
        <v>161</v>
      </c>
      <c r="B163" s="19">
        <v>0.95548179485090301</v>
      </c>
      <c r="C163" s="20">
        <f t="shared" si="123"/>
        <v>0.91294546029150314</v>
      </c>
      <c r="D163" s="3">
        <v>4.807003862135744</v>
      </c>
      <c r="K163" s="3">
        <v>96</v>
      </c>
      <c r="L163" s="5">
        <f t="shared" si="147"/>
        <v>266.89148390170175</v>
      </c>
      <c r="M163" s="5">
        <f t="shared" si="146"/>
        <v>269.7007750979356</v>
      </c>
      <c r="N163" s="3">
        <f t="shared" si="124"/>
        <v>0</v>
      </c>
      <c r="S163" s="25">
        <f t="shared" si="158"/>
        <v>190.51391684509443</v>
      </c>
      <c r="T163" s="22">
        <f t="shared" si="158"/>
        <v>238.14997299771079</v>
      </c>
      <c r="AJ163" s="4">
        <f t="shared" si="125"/>
        <v>0.95548179485090301</v>
      </c>
      <c r="AK163" s="5">
        <f t="shared" si="126"/>
        <v>37.326238794771584</v>
      </c>
      <c r="AL163" s="5">
        <f t="shared" si="126"/>
        <v>8.3463123459993902</v>
      </c>
      <c r="AM163" s="5">
        <f t="shared" si="126"/>
        <v>2.154955718888099</v>
      </c>
      <c r="AN163" s="5">
        <f t="shared" si="126"/>
        <v>7.0756454949859426</v>
      </c>
      <c r="AO163" s="5">
        <f t="shared" si="126"/>
        <v>6.379456038538617</v>
      </c>
      <c r="AP163" s="5">
        <f t="shared" si="148"/>
        <v>55.187144344919147</v>
      </c>
      <c r="AQ163" s="5">
        <f t="shared" si="148"/>
        <v>0.86095104462059313</v>
      </c>
      <c r="AR163" s="5">
        <f t="shared" si="148"/>
        <v>18.879239164128499</v>
      </c>
      <c r="AS163" s="5">
        <f t="shared" si="148"/>
        <v>2.0912788079228233</v>
      </c>
      <c r="AT163" s="5">
        <f t="shared" si="148"/>
        <v>5.4262954233292895</v>
      </c>
      <c r="AW163" s="5">
        <f t="shared" si="119"/>
        <v>-15.432108507838803</v>
      </c>
      <c r="AX163" s="5">
        <f t="shared" si="120"/>
        <v>20.938648492081878</v>
      </c>
      <c r="AY163" s="5">
        <f t="shared" si="149"/>
        <v>-8.0412779566903154</v>
      </c>
      <c r="AZ163" s="5">
        <f t="shared" si="150"/>
        <v>-14.232634583801607</v>
      </c>
      <c r="BA163" s="5">
        <f t="shared" si="151"/>
        <v>-9.3119448077037639</v>
      </c>
      <c r="BB163" s="5">
        <f t="shared" si="152"/>
        <v>-10.008134264151089</v>
      </c>
      <c r="BC163" s="5">
        <f t="shared" si="153"/>
        <v>38.799554042229445</v>
      </c>
      <c r="BD163" s="5">
        <f t="shared" si="154"/>
        <v>-15.526639258069112</v>
      </c>
      <c r="BE163" s="5">
        <f t="shared" si="155"/>
        <v>2.4916488614387937</v>
      </c>
      <c r="BF163" s="5">
        <f t="shared" si="156"/>
        <v>-14.296311494766883</v>
      </c>
      <c r="BG163" s="5">
        <f t="shared" si="157"/>
        <v>-10.961294879360416</v>
      </c>
      <c r="BJ163" s="3">
        <f t="shared" si="121"/>
        <v>238.14997299771079</v>
      </c>
      <c r="BK163" s="3">
        <f t="shared" si="122"/>
        <v>438.4270006749627</v>
      </c>
      <c r="BL163" s="3">
        <f t="shared" si="127"/>
        <v>64.662151176753568</v>
      </c>
      <c r="BM163" s="3">
        <f t="shared" si="128"/>
        <v>202.56788719602554</v>
      </c>
      <c r="BN163" s="3">
        <f t="shared" si="129"/>
        <v>86.712316101721086</v>
      </c>
      <c r="BO163" s="3">
        <f t="shared" si="130"/>
        <v>100.16275144927505</v>
      </c>
      <c r="BP163" s="3">
        <f t="shared" si="131"/>
        <v>1505.4053938758832</v>
      </c>
      <c r="BQ163" s="3">
        <f t="shared" si="132"/>
        <v>241.07652665021294</v>
      </c>
      <c r="BR163" s="3">
        <f t="shared" si="133"/>
        <v>6.2083140487092372</v>
      </c>
      <c r="BS163" s="3">
        <f t="shared" si="134"/>
        <v>204.3845223554037</v>
      </c>
      <c r="BT163" s="3">
        <f t="shared" si="135"/>
        <v>120.14998543229288</v>
      </c>
      <c r="BX163" s="3">
        <f t="shared" si="136"/>
        <v>-323.12749553730288</v>
      </c>
      <c r="BY163" s="3">
        <f t="shared" si="137"/>
        <v>124.09387396933724</v>
      </c>
      <c r="BZ163" s="3">
        <f t="shared" si="138"/>
        <v>219.63956124964557</v>
      </c>
      <c r="CA163" s="3">
        <f t="shared" si="139"/>
        <v>143.70294269149062</v>
      </c>
      <c r="CB163" s="3">
        <f t="shared" si="140"/>
        <v>154.44661392539905</v>
      </c>
      <c r="CC163" s="3">
        <f t="shared" si="141"/>
        <v>-598.75892803544048</v>
      </c>
      <c r="CD163" s="3">
        <f t="shared" si="142"/>
        <v>239.60878179259231</v>
      </c>
      <c r="CE163" s="3">
        <f t="shared" si="143"/>
        <v>-38.451395593156477</v>
      </c>
      <c r="CF163" s="3">
        <f t="shared" si="144"/>
        <v>220.62223024910568</v>
      </c>
      <c r="CG163" s="3">
        <f t="shared" si="145"/>
        <v>169.15589196470779</v>
      </c>
    </row>
    <row r="164" spans="1:85">
      <c r="A164" s="1">
        <v>162</v>
      </c>
      <c r="B164" s="19">
        <v>37.326238794771584</v>
      </c>
      <c r="C164" s="20">
        <f t="shared" si="123"/>
        <v>1393.2481025643112</v>
      </c>
      <c r="D164" s="3">
        <v>4.8304614307698452</v>
      </c>
      <c r="K164" s="3">
        <v>97</v>
      </c>
      <c r="L164" s="5">
        <f t="shared" si="147"/>
        <v>269.7007750979356</v>
      </c>
      <c r="M164" s="5">
        <f t="shared" si="146"/>
        <v>272.51006629416946</v>
      </c>
      <c r="N164" s="3">
        <f t="shared" si="124"/>
        <v>0</v>
      </c>
      <c r="S164" s="25">
        <f t="shared" si="158"/>
        <v>509.31819485879362</v>
      </c>
      <c r="T164" s="22">
        <f t="shared" si="158"/>
        <v>438.4270006749627</v>
      </c>
      <c r="AJ164" s="4">
        <f t="shared" si="125"/>
        <v>37.326238794771584</v>
      </c>
      <c r="AK164" s="5">
        <f t="shared" si="126"/>
        <v>8.3463123459993902</v>
      </c>
      <c r="AL164" s="5">
        <f t="shared" si="126"/>
        <v>2.154955718888099</v>
      </c>
      <c r="AM164" s="5">
        <f t="shared" si="126"/>
        <v>7.0756454949859426</v>
      </c>
      <c r="AN164" s="5">
        <f t="shared" si="126"/>
        <v>6.379456038538617</v>
      </c>
      <c r="AO164" s="5">
        <f t="shared" si="126"/>
        <v>55.187144344919147</v>
      </c>
      <c r="AP164" s="5">
        <f t="shared" si="148"/>
        <v>0.86095104462059313</v>
      </c>
      <c r="AQ164" s="5">
        <f t="shared" si="148"/>
        <v>18.879239164128499</v>
      </c>
      <c r="AR164" s="5">
        <f t="shared" si="148"/>
        <v>2.0912788079228233</v>
      </c>
      <c r="AS164" s="5">
        <f t="shared" si="148"/>
        <v>5.4262954233292895</v>
      </c>
      <c r="AT164" s="5">
        <f t="shared" si="148"/>
        <v>4.9338212568753921</v>
      </c>
      <c r="AW164" s="5">
        <f t="shared" si="119"/>
        <v>20.938648492081878</v>
      </c>
      <c r="AX164" s="5">
        <f t="shared" si="120"/>
        <v>-8.0412779566903154</v>
      </c>
      <c r="AY164" s="5">
        <f t="shared" si="149"/>
        <v>-14.232634583801607</v>
      </c>
      <c r="AZ164" s="5">
        <f t="shared" si="150"/>
        <v>-9.3119448077037639</v>
      </c>
      <c r="BA164" s="5">
        <f t="shared" si="151"/>
        <v>-10.008134264151089</v>
      </c>
      <c r="BB164" s="5">
        <f t="shared" si="152"/>
        <v>38.799554042229445</v>
      </c>
      <c r="BC164" s="5">
        <f t="shared" si="153"/>
        <v>-15.526639258069112</v>
      </c>
      <c r="BD164" s="5">
        <f t="shared" si="154"/>
        <v>2.4916488614387937</v>
      </c>
      <c r="BE164" s="5">
        <f t="shared" si="155"/>
        <v>-14.296311494766883</v>
      </c>
      <c r="BF164" s="5">
        <f t="shared" si="156"/>
        <v>-10.961294879360416</v>
      </c>
      <c r="BG164" s="5">
        <f t="shared" si="157"/>
        <v>-11.453769045814314</v>
      </c>
      <c r="BJ164" s="3">
        <f t="shared" si="121"/>
        <v>438.4270006749627</v>
      </c>
      <c r="BK164" s="3">
        <f t="shared" si="122"/>
        <v>64.662151176753568</v>
      </c>
      <c r="BL164" s="3">
        <f t="shared" si="127"/>
        <v>202.56788719602554</v>
      </c>
      <c r="BM164" s="3">
        <f t="shared" si="128"/>
        <v>86.712316101721086</v>
      </c>
      <c r="BN164" s="3">
        <f t="shared" si="129"/>
        <v>100.16275144927505</v>
      </c>
      <c r="BO164" s="3">
        <f t="shared" si="130"/>
        <v>1505.4053938758832</v>
      </c>
      <c r="BP164" s="3">
        <f t="shared" si="131"/>
        <v>241.07652665021294</v>
      </c>
      <c r="BQ164" s="3">
        <f t="shared" si="132"/>
        <v>6.2083140487092372</v>
      </c>
      <c r="BR164" s="3">
        <f t="shared" si="133"/>
        <v>204.3845223554037</v>
      </c>
      <c r="BS164" s="3">
        <f t="shared" si="134"/>
        <v>120.14998543229288</v>
      </c>
      <c r="BT164" s="3">
        <f t="shared" si="135"/>
        <v>131.18882535485412</v>
      </c>
      <c r="BX164" s="3">
        <f t="shared" si="136"/>
        <v>-168.37349256226491</v>
      </c>
      <c r="BY164" s="3">
        <f t="shared" si="137"/>
        <v>-298.01213266646988</v>
      </c>
      <c r="BZ164" s="3">
        <f t="shared" si="138"/>
        <v>-194.97953910617608</v>
      </c>
      <c r="CA164" s="3">
        <f t="shared" si="139"/>
        <v>-209.55680541862017</v>
      </c>
      <c r="CB164" s="3">
        <f t="shared" si="140"/>
        <v>812.41022373977694</v>
      </c>
      <c r="CC164" s="3">
        <f t="shared" si="141"/>
        <v>-325.10684168806813</v>
      </c>
      <c r="CD164" s="3">
        <f t="shared" si="142"/>
        <v>52.171759675362928</v>
      </c>
      <c r="CE164" s="3">
        <f t="shared" si="143"/>
        <v>-299.34544112223341</v>
      </c>
      <c r="CF164" s="3">
        <f t="shared" si="144"/>
        <v>-229.5147004969848</v>
      </c>
      <c r="CG164" s="3">
        <f t="shared" si="145"/>
        <v>-239.82644395979398</v>
      </c>
    </row>
    <row r="165" spans="1:85">
      <c r="A165" s="1">
        <v>163</v>
      </c>
      <c r="B165" s="19">
        <v>8.3463123459993902</v>
      </c>
      <c r="C165" s="20">
        <f t="shared" si="123"/>
        <v>69.660929776981845</v>
      </c>
      <c r="D165" s="3">
        <v>4.9338212568753921</v>
      </c>
      <c r="K165" s="3">
        <v>98</v>
      </c>
      <c r="L165" s="5">
        <f t="shared" si="147"/>
        <v>272.51006629416946</v>
      </c>
      <c r="M165" s="5">
        <f t="shared" si="146"/>
        <v>275.31935749040332</v>
      </c>
      <c r="N165" s="3">
        <f t="shared" si="124"/>
        <v>0</v>
      </c>
      <c r="S165" s="25">
        <f t="shared" si="158"/>
        <v>41.111786254928731</v>
      </c>
      <c r="T165" s="22">
        <f t="shared" si="158"/>
        <v>64.662151176753568</v>
      </c>
      <c r="AJ165" s="4">
        <f t="shared" si="125"/>
        <v>8.3463123459993902</v>
      </c>
      <c r="AK165" s="5">
        <f t="shared" si="126"/>
        <v>2.154955718888099</v>
      </c>
      <c r="AL165" s="5">
        <f t="shared" si="126"/>
        <v>7.0756454949859426</v>
      </c>
      <c r="AM165" s="5">
        <f t="shared" si="126"/>
        <v>6.379456038538617</v>
      </c>
      <c r="AN165" s="5">
        <f t="shared" si="126"/>
        <v>55.187144344919147</v>
      </c>
      <c r="AO165" s="5">
        <f t="shared" si="126"/>
        <v>0.86095104462059313</v>
      </c>
      <c r="AP165" s="5">
        <f t="shared" si="148"/>
        <v>18.879239164128499</v>
      </c>
      <c r="AQ165" s="5">
        <f t="shared" si="148"/>
        <v>2.0912788079228233</v>
      </c>
      <c r="AR165" s="5">
        <f t="shared" si="148"/>
        <v>5.4262954233292895</v>
      </c>
      <c r="AS165" s="5">
        <f t="shared" si="148"/>
        <v>4.9338212568753921</v>
      </c>
      <c r="AT165" s="5">
        <f t="shared" si="148"/>
        <v>3.2891790207151894</v>
      </c>
      <c r="AW165" s="5">
        <f t="shared" si="119"/>
        <v>-8.0412779566903154</v>
      </c>
      <c r="AX165" s="5">
        <f t="shared" si="120"/>
        <v>-14.232634583801607</v>
      </c>
      <c r="AY165" s="5">
        <f t="shared" si="149"/>
        <v>-9.3119448077037639</v>
      </c>
      <c r="AZ165" s="5">
        <f t="shared" si="150"/>
        <v>-10.008134264151089</v>
      </c>
      <c r="BA165" s="5">
        <f t="shared" si="151"/>
        <v>38.799554042229445</v>
      </c>
      <c r="BB165" s="5">
        <f t="shared" si="152"/>
        <v>-15.526639258069112</v>
      </c>
      <c r="BC165" s="5">
        <f t="shared" si="153"/>
        <v>2.4916488614387937</v>
      </c>
      <c r="BD165" s="5">
        <f t="shared" si="154"/>
        <v>-14.296311494766883</v>
      </c>
      <c r="BE165" s="5">
        <f t="shared" si="155"/>
        <v>-10.961294879360416</v>
      </c>
      <c r="BF165" s="5">
        <f t="shared" si="156"/>
        <v>-11.453769045814314</v>
      </c>
      <c r="BG165" s="5">
        <f t="shared" si="157"/>
        <v>-13.098411281974517</v>
      </c>
      <c r="BJ165" s="3">
        <f t="shared" si="121"/>
        <v>64.662151176753568</v>
      </c>
      <c r="BK165" s="3">
        <f t="shared" si="122"/>
        <v>202.56788719602554</v>
      </c>
      <c r="BL165" s="3">
        <f t="shared" si="127"/>
        <v>86.712316101721086</v>
      </c>
      <c r="BM165" s="3">
        <f t="shared" si="128"/>
        <v>100.16275144927505</v>
      </c>
      <c r="BN165" s="3">
        <f t="shared" si="129"/>
        <v>1505.4053938758832</v>
      </c>
      <c r="BO165" s="3">
        <f t="shared" si="130"/>
        <v>241.07652665021294</v>
      </c>
      <c r="BP165" s="3">
        <f t="shared" si="131"/>
        <v>6.2083140487092372</v>
      </c>
      <c r="BQ165" s="3">
        <f t="shared" si="132"/>
        <v>204.3845223554037</v>
      </c>
      <c r="BR165" s="3">
        <f t="shared" si="133"/>
        <v>120.14998543229288</v>
      </c>
      <c r="BS165" s="3">
        <f t="shared" si="134"/>
        <v>131.18882535485412</v>
      </c>
      <c r="BT165" s="3">
        <f t="shared" si="135"/>
        <v>171.56837811175731</v>
      </c>
      <c r="BX165" s="3">
        <f t="shared" si="136"/>
        <v>114.44857074435211</v>
      </c>
      <c r="BY165" s="3">
        <f t="shared" si="137"/>
        <v>74.879936516105118</v>
      </c>
      <c r="BZ165" s="3">
        <f t="shared" si="138"/>
        <v>80.478189445915206</v>
      </c>
      <c r="CA165" s="3">
        <f t="shared" si="139"/>
        <v>-311.99799864919424</v>
      </c>
      <c r="CB165" s="3">
        <f t="shared" si="140"/>
        <v>124.85402200739362</v>
      </c>
      <c r="CC165" s="3">
        <f t="shared" si="141"/>
        <v>-20.036041065300292</v>
      </c>
      <c r="CD165" s="3">
        <f t="shared" si="142"/>
        <v>114.96061448484731</v>
      </c>
      <c r="CE165" s="3">
        <f t="shared" si="143"/>
        <v>88.142818890183349</v>
      </c>
      <c r="CF165" s="3">
        <f t="shared" si="144"/>
        <v>92.102940549128505</v>
      </c>
      <c r="CG165" s="3">
        <f t="shared" si="145"/>
        <v>105.32796590940542</v>
      </c>
    </row>
    <row r="166" spans="1:85">
      <c r="A166" s="1">
        <v>164</v>
      </c>
      <c r="B166" s="19">
        <v>2.154955718888099</v>
      </c>
      <c r="C166" s="20">
        <f t="shared" si="123"/>
        <v>4.6438341503685239</v>
      </c>
      <c r="D166" s="3">
        <v>4.9396833345019315</v>
      </c>
      <c r="K166" s="3">
        <v>99</v>
      </c>
      <c r="L166" s="5">
        <f t="shared" si="147"/>
        <v>275.31935749040332</v>
      </c>
      <c r="M166" s="5">
        <f t="shared" si="146"/>
        <v>278.12864868663718</v>
      </c>
      <c r="N166" s="3">
        <f t="shared" si="124"/>
        <v>0</v>
      </c>
      <c r="S166" s="25">
        <f t="shared" si="158"/>
        <v>158.84075012548129</v>
      </c>
      <c r="T166" s="22">
        <f t="shared" si="158"/>
        <v>202.56788719602554</v>
      </c>
      <c r="AJ166" s="4">
        <f t="shared" si="125"/>
        <v>2.154955718888099</v>
      </c>
      <c r="AK166" s="5">
        <f t="shared" si="126"/>
        <v>7.0756454949859426</v>
      </c>
      <c r="AL166" s="5">
        <f t="shared" si="126"/>
        <v>6.379456038538617</v>
      </c>
      <c r="AM166" s="5">
        <f t="shared" si="126"/>
        <v>55.187144344919147</v>
      </c>
      <c r="AN166" s="5">
        <f t="shared" si="126"/>
        <v>0.86095104462059313</v>
      </c>
      <c r="AO166" s="5">
        <f t="shared" si="126"/>
        <v>18.879239164128499</v>
      </c>
      <c r="AP166" s="5">
        <f t="shared" si="148"/>
        <v>2.0912788079228233</v>
      </c>
      <c r="AQ166" s="5">
        <f t="shared" si="148"/>
        <v>5.4262954233292895</v>
      </c>
      <c r="AR166" s="5">
        <f t="shared" si="148"/>
        <v>4.9338212568753921</v>
      </c>
      <c r="AS166" s="5">
        <f t="shared" si="148"/>
        <v>3.2891790207151894</v>
      </c>
      <c r="AT166" s="5">
        <f t="shared" si="148"/>
        <v>27.865018074795273</v>
      </c>
      <c r="AW166" s="5">
        <f t="shared" si="119"/>
        <v>-14.232634583801607</v>
      </c>
      <c r="AX166" s="5">
        <f t="shared" si="120"/>
        <v>-9.3119448077037639</v>
      </c>
      <c r="AY166" s="5">
        <f t="shared" si="149"/>
        <v>-10.008134264151089</v>
      </c>
      <c r="AZ166" s="5">
        <f t="shared" si="150"/>
        <v>38.799554042229445</v>
      </c>
      <c r="BA166" s="5">
        <f t="shared" si="151"/>
        <v>-15.526639258069112</v>
      </c>
      <c r="BB166" s="5">
        <f t="shared" si="152"/>
        <v>2.4916488614387937</v>
      </c>
      <c r="BC166" s="5">
        <f t="shared" si="153"/>
        <v>-14.296311494766883</v>
      </c>
      <c r="BD166" s="5">
        <f t="shared" si="154"/>
        <v>-10.961294879360416</v>
      </c>
      <c r="BE166" s="5">
        <f t="shared" si="155"/>
        <v>-11.453769045814314</v>
      </c>
      <c r="BF166" s="5">
        <f t="shared" si="156"/>
        <v>-13.098411281974517</v>
      </c>
      <c r="BG166" s="5">
        <f t="shared" si="157"/>
        <v>11.477427772105568</v>
      </c>
      <c r="BJ166" s="3">
        <f t="shared" si="121"/>
        <v>202.56788719602554</v>
      </c>
      <c r="BK166" s="3">
        <f t="shared" si="122"/>
        <v>86.712316101721086</v>
      </c>
      <c r="BL166" s="3">
        <f t="shared" si="127"/>
        <v>100.16275144927505</v>
      </c>
      <c r="BM166" s="3">
        <f t="shared" si="128"/>
        <v>1505.4053938758832</v>
      </c>
      <c r="BN166" s="3">
        <f t="shared" si="129"/>
        <v>241.07652665021294</v>
      </c>
      <c r="BO166" s="3">
        <f t="shared" si="130"/>
        <v>6.2083140487092372</v>
      </c>
      <c r="BP166" s="3">
        <f t="shared" si="131"/>
        <v>204.3845223554037</v>
      </c>
      <c r="BQ166" s="3">
        <f t="shared" si="132"/>
        <v>120.14998543229288</v>
      </c>
      <c r="BR166" s="3">
        <f t="shared" si="133"/>
        <v>131.18882535485412</v>
      </c>
      <c r="BS166" s="3">
        <f t="shared" si="134"/>
        <v>171.56837811175731</v>
      </c>
      <c r="BT166" s="3">
        <f t="shared" si="135"/>
        <v>131.73134826390017</v>
      </c>
      <c r="BX166" s="3">
        <f t="shared" si="136"/>
        <v>132.53350771257641</v>
      </c>
      <c r="BY166" s="3">
        <f t="shared" si="137"/>
        <v>142.44211784728662</v>
      </c>
      <c r="BZ166" s="3">
        <f t="shared" si="138"/>
        <v>-552.21987469751423</v>
      </c>
      <c r="CA166" s="3">
        <f t="shared" si="139"/>
        <v>220.98498287460617</v>
      </c>
      <c r="CB166" s="3">
        <f t="shared" si="140"/>
        <v>-35.462727756003673</v>
      </c>
      <c r="CC166" s="3">
        <f t="shared" si="141"/>
        <v>203.47417740121958</v>
      </c>
      <c r="CD166" s="3">
        <f t="shared" si="142"/>
        <v>156.00810458323252</v>
      </c>
      <c r="CE166" s="3">
        <f t="shared" si="143"/>
        <v>163.01730943633314</v>
      </c>
      <c r="CF166" s="3">
        <f t="shared" si="144"/>
        <v>186.42490140468766</v>
      </c>
      <c r="CG166" s="3">
        <f t="shared" si="145"/>
        <v>-163.35403544235473</v>
      </c>
    </row>
    <row r="167" spans="1:85">
      <c r="A167" s="1">
        <v>165</v>
      </c>
      <c r="B167" s="19">
        <v>7.0756454949859426</v>
      </c>
      <c r="C167" s="20">
        <f t="shared" si="123"/>
        <v>50.064759170714865</v>
      </c>
      <c r="D167" s="3">
        <v>4.9956723815314916</v>
      </c>
      <c r="K167" s="3">
        <v>100</v>
      </c>
      <c r="L167" s="5">
        <f t="shared" si="147"/>
        <v>278.12864868663718</v>
      </c>
      <c r="M167" s="5">
        <f t="shared" si="146"/>
        <v>280.93793988287104</v>
      </c>
      <c r="N167" s="3">
        <f>COUNTIF(_xlfn.ANCHORARRAY($D$3), "&lt;" &amp; L168) - SUMIF(K$67:K$167, "&lt;" &amp; K167, N$67:N$167)</f>
        <v>0</v>
      </c>
      <c r="S167" s="25">
        <f t="shared" si="158"/>
        <v>59.021024227382583</v>
      </c>
      <c r="T167" s="22">
        <f t="shared" si="158"/>
        <v>86.712316101721086</v>
      </c>
      <c r="AJ167" s="4">
        <f t="shared" si="125"/>
        <v>7.0756454949859426</v>
      </c>
      <c r="AK167" s="5">
        <f t="shared" si="126"/>
        <v>6.379456038538617</v>
      </c>
      <c r="AL167" s="5">
        <f t="shared" si="126"/>
        <v>55.187144344919147</v>
      </c>
      <c r="AM167" s="5">
        <f t="shared" si="126"/>
        <v>0.86095104462059313</v>
      </c>
      <c r="AN167" s="5">
        <f t="shared" si="126"/>
        <v>18.879239164128499</v>
      </c>
      <c r="AO167" s="5">
        <f t="shared" si="126"/>
        <v>2.0912788079228233</v>
      </c>
      <c r="AP167" s="5">
        <f t="shared" si="148"/>
        <v>5.4262954233292895</v>
      </c>
      <c r="AQ167" s="5">
        <f t="shared" si="148"/>
        <v>4.9338212568753921</v>
      </c>
      <c r="AR167" s="5">
        <f t="shared" si="148"/>
        <v>3.2891790207151894</v>
      </c>
      <c r="AS167" s="5">
        <f t="shared" si="148"/>
        <v>27.865018074795273</v>
      </c>
      <c r="AT167" s="5">
        <f t="shared" si="148"/>
        <v>3.3141041623319456</v>
      </c>
      <c r="AW167" s="5">
        <f t="shared" si="119"/>
        <v>-9.3119448077037639</v>
      </c>
      <c r="AX167" s="5">
        <f t="shared" si="120"/>
        <v>-10.008134264151089</v>
      </c>
      <c r="AY167" s="5">
        <f t="shared" si="149"/>
        <v>38.799554042229445</v>
      </c>
      <c r="AZ167" s="5">
        <f t="shared" si="150"/>
        <v>-15.526639258069112</v>
      </c>
      <c r="BA167" s="5">
        <f t="shared" si="151"/>
        <v>2.4916488614387937</v>
      </c>
      <c r="BB167" s="5">
        <f t="shared" si="152"/>
        <v>-14.296311494766883</v>
      </c>
      <c r="BC167" s="5">
        <f t="shared" si="153"/>
        <v>-10.961294879360416</v>
      </c>
      <c r="BD167" s="5">
        <f t="shared" si="154"/>
        <v>-11.453769045814314</v>
      </c>
      <c r="BE167" s="5">
        <f t="shared" si="155"/>
        <v>-13.098411281974517</v>
      </c>
      <c r="BF167" s="5">
        <f t="shared" si="156"/>
        <v>11.477427772105568</v>
      </c>
      <c r="BG167" s="5">
        <f t="shared" si="157"/>
        <v>-13.07348614035776</v>
      </c>
      <c r="BJ167" s="3">
        <f t="shared" si="121"/>
        <v>86.712316101721086</v>
      </c>
      <c r="BK167" s="3">
        <f t="shared" si="122"/>
        <v>100.16275144927505</v>
      </c>
      <c r="BL167" s="3">
        <f t="shared" si="127"/>
        <v>1505.4053938758832</v>
      </c>
      <c r="BM167" s="3">
        <f t="shared" si="128"/>
        <v>241.07652665021294</v>
      </c>
      <c r="BN167" s="3">
        <f t="shared" si="129"/>
        <v>6.2083140487092372</v>
      </c>
      <c r="BO167" s="3">
        <f t="shared" si="130"/>
        <v>204.3845223554037</v>
      </c>
      <c r="BP167" s="3">
        <f t="shared" si="131"/>
        <v>120.14998543229288</v>
      </c>
      <c r="BQ167" s="3">
        <f t="shared" si="132"/>
        <v>131.18882535485412</v>
      </c>
      <c r="BR167" s="3">
        <f t="shared" si="133"/>
        <v>171.56837811175731</v>
      </c>
      <c r="BS167" s="3">
        <f t="shared" si="134"/>
        <v>131.73134826390017</v>
      </c>
      <c r="BT167" s="3">
        <f t="shared" si="135"/>
        <v>170.91603986212644</v>
      </c>
      <c r="BX167" s="3">
        <f t="shared" si="136"/>
        <v>93.195193895863866</v>
      </c>
      <c r="BY167" s="3">
        <f t="shared" si="137"/>
        <v>-361.29930580476008</v>
      </c>
      <c r="BZ167" s="3">
        <f t="shared" si="138"/>
        <v>144.5832078202661</v>
      </c>
      <c r="CA167" s="3">
        <f t="shared" si="139"/>
        <v>-23.20209667789597</v>
      </c>
      <c r="CB167" s="3">
        <f t="shared" si="140"/>
        <v>133.1264635930101</v>
      </c>
      <c r="CC167" s="3">
        <f t="shared" si="141"/>
        <v>102.07097293757008</v>
      </c>
      <c r="CD167" s="3">
        <f t="shared" si="142"/>
        <v>106.65686519480869</v>
      </c>
      <c r="CE167" s="3">
        <f t="shared" si="143"/>
        <v>121.97168292635101</v>
      </c>
      <c r="CF167" s="3">
        <f t="shared" si="144"/>
        <v>-106.87717394825341</v>
      </c>
      <c r="CG167" s="3">
        <f t="shared" si="145"/>
        <v>121.73958138329156</v>
      </c>
    </row>
    <row r="168" spans="1:85">
      <c r="A168" s="1">
        <v>166</v>
      </c>
      <c r="B168" s="19">
        <v>6.379456038538617</v>
      </c>
      <c r="C168" s="20">
        <f t="shared" si="123"/>
        <v>40.697459347646827</v>
      </c>
      <c r="D168" s="3">
        <v>5.1349413876137273</v>
      </c>
      <c r="K168" s="3">
        <v>101</v>
      </c>
      <c r="L168" s="5">
        <f t="shared" si="147"/>
        <v>280.93793988287104</v>
      </c>
      <c r="M168" s="5">
        <f t="shared" si="146"/>
        <v>283.74723107910489</v>
      </c>
      <c r="N168" s="3">
        <f>COUNTIF(_xlfn.ANCHORARRAY($D$3), "&lt;" &amp; L169) - SUMIF(K$67:K$167, "&lt;" &amp; K168, N$67:N$167)</f>
        <v>1</v>
      </c>
      <c r="S168" s="25">
        <f t="shared" si="158"/>
        <v>70.202674738093407</v>
      </c>
      <c r="T168" s="22">
        <f t="shared" si="158"/>
        <v>100.16275144927505</v>
      </c>
      <c r="AJ168" s="4">
        <f t="shared" si="125"/>
        <v>6.379456038538617</v>
      </c>
      <c r="AK168" s="5">
        <f t="shared" si="126"/>
        <v>55.187144344919147</v>
      </c>
      <c r="AL168" s="5">
        <f t="shared" si="126"/>
        <v>0.86095104462059313</v>
      </c>
      <c r="AM168" s="5">
        <f t="shared" si="126"/>
        <v>18.879239164128499</v>
      </c>
      <c r="AN168" s="5">
        <f t="shared" si="126"/>
        <v>2.0912788079228233</v>
      </c>
      <c r="AO168" s="5">
        <f t="shared" si="126"/>
        <v>5.4262954233292895</v>
      </c>
      <c r="AP168" s="5">
        <f t="shared" si="148"/>
        <v>4.9338212568753921</v>
      </c>
      <c r="AQ168" s="5">
        <f t="shared" si="148"/>
        <v>3.2891790207151894</v>
      </c>
      <c r="AR168" s="5">
        <f t="shared" si="148"/>
        <v>27.865018074795273</v>
      </c>
      <c r="AS168" s="5">
        <f t="shared" si="148"/>
        <v>3.3141041623319456</v>
      </c>
      <c r="AT168" s="5">
        <f t="shared" si="148"/>
        <v>2.140698072317893</v>
      </c>
      <c r="AW168" s="5">
        <f t="shared" si="119"/>
        <v>-10.008134264151089</v>
      </c>
      <c r="AX168" s="5">
        <f t="shared" si="120"/>
        <v>38.799554042229445</v>
      </c>
      <c r="AY168" s="5">
        <f t="shared" si="149"/>
        <v>-15.526639258069112</v>
      </c>
      <c r="AZ168" s="5">
        <f t="shared" si="150"/>
        <v>2.4916488614387937</v>
      </c>
      <c r="BA168" s="5">
        <f t="shared" si="151"/>
        <v>-14.296311494766883</v>
      </c>
      <c r="BB168" s="5">
        <f t="shared" si="152"/>
        <v>-10.961294879360416</v>
      </c>
      <c r="BC168" s="5">
        <f t="shared" si="153"/>
        <v>-11.453769045814314</v>
      </c>
      <c r="BD168" s="5">
        <f t="shared" si="154"/>
        <v>-13.098411281974517</v>
      </c>
      <c r="BE168" s="5">
        <f t="shared" si="155"/>
        <v>11.477427772105568</v>
      </c>
      <c r="BF168" s="5">
        <f t="shared" si="156"/>
        <v>-13.07348614035776</v>
      </c>
      <c r="BG168" s="5">
        <f t="shared" si="157"/>
        <v>-14.246892230371813</v>
      </c>
      <c r="BJ168" s="3">
        <f t="shared" si="121"/>
        <v>100.16275144927505</v>
      </c>
      <c r="BK168" s="3">
        <f t="shared" si="122"/>
        <v>1505.4053938758832</v>
      </c>
      <c r="BL168" s="3">
        <f t="shared" si="127"/>
        <v>241.07652665021294</v>
      </c>
      <c r="BM168" s="3">
        <f t="shared" si="128"/>
        <v>6.2083140487092372</v>
      </c>
      <c r="BN168" s="3">
        <f t="shared" si="129"/>
        <v>204.3845223554037</v>
      </c>
      <c r="BO168" s="3">
        <f t="shared" si="130"/>
        <v>120.14998543229288</v>
      </c>
      <c r="BP168" s="3">
        <f t="shared" si="131"/>
        <v>131.18882535485412</v>
      </c>
      <c r="BQ168" s="3">
        <f t="shared" si="132"/>
        <v>171.56837811175731</v>
      </c>
      <c r="BR168" s="3">
        <f t="shared" si="133"/>
        <v>131.73134826390017</v>
      </c>
      <c r="BS168" s="3">
        <f t="shared" si="134"/>
        <v>170.91603986212644</v>
      </c>
      <c r="BT168" s="3">
        <f t="shared" si="135"/>
        <v>202.97393822382872</v>
      </c>
      <c r="BX168" s="3">
        <f t="shared" si="136"/>
        <v>-388.31114624381837</v>
      </c>
      <c r="BY168" s="3">
        <f t="shared" si="137"/>
        <v>155.39269036579492</v>
      </c>
      <c r="BZ168" s="3">
        <f t="shared" si="138"/>
        <v>-24.936756344398638</v>
      </c>
      <c r="CA168" s="3">
        <f t="shared" si="139"/>
        <v>143.07940492175351</v>
      </c>
      <c r="CB168" s="3">
        <f t="shared" si="140"/>
        <v>109.70211086159085</v>
      </c>
      <c r="CC168" s="3">
        <f t="shared" si="141"/>
        <v>114.63085844108736</v>
      </c>
      <c r="CD168" s="3">
        <f t="shared" si="142"/>
        <v>131.09065875707236</v>
      </c>
      <c r="CE168" s="3">
        <f t="shared" si="143"/>
        <v>-114.86763815032903</v>
      </c>
      <c r="CF168" s="3">
        <f t="shared" si="144"/>
        <v>130.84120459321886</v>
      </c>
      <c r="CG168" s="3">
        <f t="shared" si="145"/>
        <v>142.58481028845208</v>
      </c>
    </row>
    <row r="169" spans="1:85">
      <c r="A169" s="1">
        <v>167</v>
      </c>
      <c r="B169" s="19">
        <v>55.187144344919147</v>
      </c>
      <c r="C169" s="20">
        <f t="shared" si="123"/>
        <v>3045.6209009469412</v>
      </c>
      <c r="D169" s="3">
        <v>5.1531947445159627</v>
      </c>
      <c r="K169" s="3">
        <v>102</v>
      </c>
      <c r="L169" s="5">
        <f t="shared" si="147"/>
        <v>283.74723107910489</v>
      </c>
      <c r="M169" s="27" t="s">
        <v>39</v>
      </c>
      <c r="N169" s="3">
        <f>SUM(N67:N168)</f>
        <v>300</v>
      </c>
      <c r="S169" s="25">
        <f t="shared" si="158"/>
        <v>1634.5028009076511</v>
      </c>
      <c r="T169" s="22">
        <f t="shared" si="158"/>
        <v>1505.4053938758832</v>
      </c>
      <c r="AJ169" s="4">
        <f t="shared" si="125"/>
        <v>55.187144344919147</v>
      </c>
      <c r="AK169" s="5">
        <f t="shared" si="126"/>
        <v>0.86095104462059313</v>
      </c>
      <c r="AL169" s="5">
        <f t="shared" si="126"/>
        <v>18.879239164128499</v>
      </c>
      <c r="AM169" s="5">
        <f t="shared" si="126"/>
        <v>2.0912788079228233</v>
      </c>
      <c r="AN169" s="5">
        <f t="shared" si="126"/>
        <v>5.4262954233292895</v>
      </c>
      <c r="AO169" s="5">
        <f t="shared" si="126"/>
        <v>4.9338212568753921</v>
      </c>
      <c r="AP169" s="5">
        <f t="shared" si="148"/>
        <v>3.2891790207151894</v>
      </c>
      <c r="AQ169" s="5">
        <f t="shared" si="148"/>
        <v>27.865018074795273</v>
      </c>
      <c r="AR169" s="5">
        <f t="shared" si="148"/>
        <v>3.3141041623319456</v>
      </c>
      <c r="AS169" s="5">
        <f t="shared" si="148"/>
        <v>2.140698072317893</v>
      </c>
      <c r="AT169" s="5">
        <f t="shared" si="148"/>
        <v>1.2343683639313194</v>
      </c>
      <c r="AW169" s="5">
        <f t="shared" si="119"/>
        <v>38.799554042229445</v>
      </c>
      <c r="AX169" s="5">
        <f t="shared" si="120"/>
        <v>-15.526639258069112</v>
      </c>
      <c r="AY169" s="5">
        <f t="shared" si="149"/>
        <v>2.4916488614387937</v>
      </c>
      <c r="AZ169" s="5">
        <f t="shared" si="150"/>
        <v>-14.296311494766883</v>
      </c>
      <c r="BA169" s="5">
        <f t="shared" si="151"/>
        <v>-10.961294879360416</v>
      </c>
      <c r="BB169" s="5">
        <f t="shared" si="152"/>
        <v>-11.453769045814314</v>
      </c>
      <c r="BC169" s="5">
        <f t="shared" si="153"/>
        <v>-13.098411281974517</v>
      </c>
      <c r="BD169" s="5">
        <f t="shared" si="154"/>
        <v>11.477427772105568</v>
      </c>
      <c r="BE169" s="5">
        <f t="shared" si="155"/>
        <v>-13.07348614035776</v>
      </c>
      <c r="BF169" s="5">
        <f t="shared" si="156"/>
        <v>-14.246892230371813</v>
      </c>
      <c r="BG169" s="5">
        <f t="shared" si="157"/>
        <v>-15.153221938758387</v>
      </c>
      <c r="BJ169" s="3">
        <f t="shared" si="121"/>
        <v>1505.4053938758832</v>
      </c>
      <c r="BK169" s="3">
        <f t="shared" si="122"/>
        <v>241.07652665021294</v>
      </c>
      <c r="BL169" s="3">
        <f t="shared" si="127"/>
        <v>6.2083140487092372</v>
      </c>
      <c r="BM169" s="3">
        <f t="shared" si="128"/>
        <v>204.3845223554037</v>
      </c>
      <c r="BN169" s="3">
        <f t="shared" si="129"/>
        <v>120.14998543229288</v>
      </c>
      <c r="BO169" s="3">
        <f t="shared" si="130"/>
        <v>131.18882535485412</v>
      </c>
      <c r="BP169" s="3">
        <f t="shared" si="131"/>
        <v>171.56837811175731</v>
      </c>
      <c r="BQ169" s="3">
        <f t="shared" si="132"/>
        <v>131.73134826390017</v>
      </c>
      <c r="BR169" s="3">
        <f t="shared" si="133"/>
        <v>170.91603986212644</v>
      </c>
      <c r="BS169" s="3">
        <f t="shared" si="134"/>
        <v>202.97393822382872</v>
      </c>
      <c r="BT169" s="3">
        <f t="shared" si="135"/>
        <v>229.62013512526849</v>
      </c>
      <c r="BX169" s="3">
        <f t="shared" si="136"/>
        <v>-602.42667898765387</v>
      </c>
      <c r="BY169" s="3">
        <f t="shared" si="137"/>
        <v>96.674864653653941</v>
      </c>
      <c r="BZ169" s="3">
        <f t="shared" si="138"/>
        <v>-554.69051044575372</v>
      </c>
      <c r="CA169" s="3">
        <f t="shared" si="139"/>
        <v>-425.29335304455736</v>
      </c>
      <c r="CB169" s="3">
        <f t="shared" si="140"/>
        <v>-444.40113108028726</v>
      </c>
      <c r="CC169" s="3">
        <f t="shared" si="141"/>
        <v>-508.21251640231816</v>
      </c>
      <c r="CD169" s="3">
        <f t="shared" si="142"/>
        <v>445.31907910959507</v>
      </c>
      <c r="CE169" s="3">
        <f t="shared" si="143"/>
        <v>-507.24543202314857</v>
      </c>
      <c r="CF169" s="3">
        <f t="shared" si="144"/>
        <v>-552.77306502612998</v>
      </c>
      <c r="CG169" s="3">
        <f t="shared" si="145"/>
        <v>-587.93825352675287</v>
      </c>
    </row>
    <row r="170" spans="1:85">
      <c r="A170" s="1">
        <v>168</v>
      </c>
      <c r="B170" s="19">
        <v>0.86095104462059313</v>
      </c>
      <c r="C170" s="20">
        <f t="shared" si="123"/>
        <v>0.74123670123329055</v>
      </c>
      <c r="D170" s="3">
        <v>5.1604280744173812</v>
      </c>
      <c r="S170" s="25">
        <f t="shared" si="158"/>
        <v>193.13240789947514</v>
      </c>
      <c r="T170" s="22">
        <f t="shared" si="158"/>
        <v>241.07652665021294</v>
      </c>
      <c r="AJ170" s="4">
        <f t="shared" si="125"/>
        <v>0.86095104462059313</v>
      </c>
      <c r="AK170" s="5">
        <f t="shared" si="126"/>
        <v>18.879239164128499</v>
      </c>
      <c r="AL170" s="5">
        <f t="shared" si="126"/>
        <v>2.0912788079228233</v>
      </c>
      <c r="AM170" s="5">
        <f t="shared" si="126"/>
        <v>5.4262954233292895</v>
      </c>
      <c r="AN170" s="5">
        <f t="shared" si="126"/>
        <v>4.9338212568753921</v>
      </c>
      <c r="AO170" s="5">
        <f t="shared" si="126"/>
        <v>3.2891790207151894</v>
      </c>
      <c r="AP170" s="5">
        <f t="shared" si="148"/>
        <v>27.865018074795273</v>
      </c>
      <c r="AQ170" s="5">
        <f t="shared" si="148"/>
        <v>3.3141041623319456</v>
      </c>
      <c r="AR170" s="5">
        <f t="shared" si="148"/>
        <v>2.140698072317893</v>
      </c>
      <c r="AS170" s="5">
        <f t="shared" si="148"/>
        <v>1.2343683639313194</v>
      </c>
      <c r="AT170" s="5">
        <f t="shared" si="148"/>
        <v>4.7421990629692248</v>
      </c>
      <c r="AW170" s="5">
        <f t="shared" si="119"/>
        <v>-15.526639258069112</v>
      </c>
      <c r="AX170" s="5">
        <f t="shared" si="120"/>
        <v>2.4916488614387937</v>
      </c>
      <c r="AY170" s="5">
        <f t="shared" si="149"/>
        <v>-14.296311494766883</v>
      </c>
      <c r="AZ170" s="5">
        <f t="shared" si="150"/>
        <v>-10.961294879360416</v>
      </c>
      <c r="BA170" s="5">
        <f t="shared" si="151"/>
        <v>-11.453769045814314</v>
      </c>
      <c r="BB170" s="5">
        <f t="shared" si="152"/>
        <v>-13.098411281974517</v>
      </c>
      <c r="BC170" s="5">
        <f t="shared" si="153"/>
        <v>11.477427772105568</v>
      </c>
      <c r="BD170" s="5">
        <f t="shared" si="154"/>
        <v>-13.07348614035776</v>
      </c>
      <c r="BE170" s="5">
        <f t="shared" si="155"/>
        <v>-14.246892230371813</v>
      </c>
      <c r="BF170" s="5">
        <f t="shared" si="156"/>
        <v>-15.153221938758387</v>
      </c>
      <c r="BG170" s="5">
        <f t="shared" si="157"/>
        <v>-11.645391239720482</v>
      </c>
      <c r="BJ170" s="3">
        <f t="shared" si="121"/>
        <v>241.07652665021294</v>
      </c>
      <c r="BK170" s="3">
        <f t="shared" si="122"/>
        <v>6.2083140487092372</v>
      </c>
      <c r="BL170" s="3">
        <f t="shared" si="127"/>
        <v>204.3845223554037</v>
      </c>
      <c r="BM170" s="3">
        <f t="shared" si="128"/>
        <v>120.14998543229288</v>
      </c>
      <c r="BN170" s="3">
        <f t="shared" si="129"/>
        <v>131.18882535485412</v>
      </c>
      <c r="BO170" s="3">
        <f t="shared" si="130"/>
        <v>171.56837811175731</v>
      </c>
      <c r="BP170" s="3">
        <f t="shared" si="131"/>
        <v>131.73134826390017</v>
      </c>
      <c r="BQ170" s="3">
        <f t="shared" si="132"/>
        <v>170.91603986212644</v>
      </c>
      <c r="BR170" s="3">
        <f t="shared" si="133"/>
        <v>202.97393822382872</v>
      </c>
      <c r="BS170" s="3">
        <f t="shared" si="134"/>
        <v>229.62013512526849</v>
      </c>
      <c r="BT170" s="3">
        <f t="shared" si="135"/>
        <v>135.61513712615854</v>
      </c>
      <c r="BX170" s="3">
        <f t="shared" si="136"/>
        <v>-38.686933029338782</v>
      </c>
      <c r="BY170" s="3">
        <f t="shared" si="137"/>
        <v>221.97367130023218</v>
      </c>
      <c r="BZ170" s="3">
        <f t="shared" si="138"/>
        <v>170.19207139314938</v>
      </c>
      <c r="CA170" s="3">
        <f t="shared" si="139"/>
        <v>177.83854011959733</v>
      </c>
      <c r="CB170" s="3">
        <f t="shared" si="140"/>
        <v>203.3743068290409</v>
      </c>
      <c r="CC170" s="3">
        <f t="shared" si="141"/>
        <v>-178.20588062802702</v>
      </c>
      <c r="CD170" s="3">
        <f t="shared" si="142"/>
        <v>202.98730314670124</v>
      </c>
      <c r="CE170" s="3">
        <f t="shared" si="143"/>
        <v>221.2063562095708</v>
      </c>
      <c r="CF170" s="3">
        <f t="shared" si="144"/>
        <v>235.27861064056012</v>
      </c>
      <c r="CG170" s="3">
        <f t="shared" si="145"/>
        <v>180.81378879821816</v>
      </c>
    </row>
    <row r="171" spans="1:85">
      <c r="A171" s="1">
        <v>169</v>
      </c>
      <c r="B171" s="19">
        <v>18.879239164128499</v>
      </c>
      <c r="C171" s="20">
        <f t="shared" si="123"/>
        <v>356.42567141636334</v>
      </c>
      <c r="D171" s="3">
        <v>5.2287197174155171</v>
      </c>
      <c r="S171" s="25">
        <f t="shared" si="158"/>
        <v>16.98329610139443</v>
      </c>
      <c r="T171" s="22">
        <f t="shared" si="158"/>
        <v>6.2083140487092372</v>
      </c>
      <c r="AJ171" s="4">
        <f t="shared" si="125"/>
        <v>18.879239164128499</v>
      </c>
      <c r="AK171" s="5">
        <f t="shared" si="126"/>
        <v>2.0912788079228233</v>
      </c>
      <c r="AL171" s="5">
        <f t="shared" si="126"/>
        <v>5.4262954233292895</v>
      </c>
      <c r="AM171" s="5">
        <f t="shared" si="126"/>
        <v>4.9338212568753921</v>
      </c>
      <c r="AN171" s="5">
        <f t="shared" si="126"/>
        <v>3.2891790207151894</v>
      </c>
      <c r="AO171" s="5">
        <f t="shared" si="126"/>
        <v>27.865018074795273</v>
      </c>
      <c r="AP171" s="5">
        <f t="shared" si="148"/>
        <v>3.3141041623319456</v>
      </c>
      <c r="AQ171" s="5">
        <f t="shared" si="148"/>
        <v>2.140698072317893</v>
      </c>
      <c r="AR171" s="5">
        <f t="shared" si="148"/>
        <v>1.2343683639313194</v>
      </c>
      <c r="AS171" s="5">
        <f t="shared" si="148"/>
        <v>4.7421990629692248</v>
      </c>
      <c r="AT171" s="5">
        <f t="shared" si="148"/>
        <v>7.8622911763993484</v>
      </c>
      <c r="AW171" s="5">
        <f t="shared" si="119"/>
        <v>2.4916488614387937</v>
      </c>
      <c r="AX171" s="5">
        <f t="shared" si="120"/>
        <v>-14.296311494766883</v>
      </c>
      <c r="AY171" s="5">
        <f t="shared" si="149"/>
        <v>-10.961294879360416</v>
      </c>
      <c r="AZ171" s="5">
        <f t="shared" si="150"/>
        <v>-11.453769045814314</v>
      </c>
      <c r="BA171" s="5">
        <f t="shared" si="151"/>
        <v>-13.098411281974517</v>
      </c>
      <c r="BB171" s="5">
        <f t="shared" si="152"/>
        <v>11.477427772105568</v>
      </c>
      <c r="BC171" s="5">
        <f t="shared" si="153"/>
        <v>-13.07348614035776</v>
      </c>
      <c r="BD171" s="5">
        <f t="shared" si="154"/>
        <v>-14.246892230371813</v>
      </c>
      <c r="BE171" s="5">
        <f t="shared" si="155"/>
        <v>-15.153221938758387</v>
      </c>
      <c r="BF171" s="5">
        <f t="shared" si="156"/>
        <v>-11.645391239720482</v>
      </c>
      <c r="BG171" s="5">
        <f t="shared" si="157"/>
        <v>-8.5252991262903564</v>
      </c>
      <c r="BJ171" s="3">
        <f t="shared" si="121"/>
        <v>6.2083140487092372</v>
      </c>
      <c r="BK171" s="3">
        <f t="shared" si="122"/>
        <v>204.3845223554037</v>
      </c>
      <c r="BL171" s="3">
        <f t="shared" si="127"/>
        <v>120.14998543229288</v>
      </c>
      <c r="BM171" s="3">
        <f t="shared" si="128"/>
        <v>131.18882535485412</v>
      </c>
      <c r="BN171" s="3">
        <f t="shared" si="129"/>
        <v>171.56837811175731</v>
      </c>
      <c r="BO171" s="3">
        <f t="shared" si="130"/>
        <v>131.73134826390017</v>
      </c>
      <c r="BP171" s="3">
        <f t="shared" si="131"/>
        <v>170.91603986212644</v>
      </c>
      <c r="BQ171" s="3">
        <f t="shared" si="132"/>
        <v>202.97393822382872</v>
      </c>
      <c r="BR171" s="3">
        <f t="shared" si="133"/>
        <v>229.62013512526849</v>
      </c>
      <c r="BS171" s="3">
        <f t="shared" si="134"/>
        <v>135.61513712615854</v>
      </c>
      <c r="BT171" s="3">
        <f t="shared" si="135"/>
        <v>72.68072519272711</v>
      </c>
      <c r="BX171" s="3">
        <f t="shared" si="136"/>
        <v>-35.62138825871024</v>
      </c>
      <c r="BY171" s="3">
        <f t="shared" si="137"/>
        <v>-27.311697906053261</v>
      </c>
      <c r="BZ171" s="3">
        <f t="shared" si="138"/>
        <v>-28.538770602186133</v>
      </c>
      <c r="CA171" s="3">
        <f t="shared" si="139"/>
        <v>-32.636641557388856</v>
      </c>
      <c r="CB171" s="3">
        <f t="shared" si="140"/>
        <v>28.597719840612829</v>
      </c>
      <c r="CC171" s="3">
        <f t="shared" si="141"/>
        <v>-32.574536856658263</v>
      </c>
      <c r="CD171" s="3">
        <f t="shared" si="142"/>
        <v>-35.498252804847127</v>
      </c>
      <c r="CE171" s="3">
        <f t="shared" si="143"/>
        <v>-37.756508190836684</v>
      </c>
      <c r="CF171" s="3">
        <f t="shared" si="144"/>
        <v>-29.016225823458839</v>
      </c>
      <c r="CG171" s="3">
        <f t="shared" si="145"/>
        <v>-21.242051861446509</v>
      </c>
    </row>
    <row r="172" spans="1:85">
      <c r="A172" s="1">
        <v>170</v>
      </c>
      <c r="B172" s="19">
        <v>2.0912788079228233</v>
      </c>
      <c r="C172" s="20">
        <f t="shared" si="123"/>
        <v>4.373447052467105</v>
      </c>
      <c r="D172" s="3">
        <v>5.2395817316027751</v>
      </c>
      <c r="S172" s="25">
        <f t="shared" si="158"/>
        <v>160.44987106769182</v>
      </c>
      <c r="T172" s="22">
        <f t="shared" si="158"/>
        <v>204.3845223554037</v>
      </c>
      <c r="AJ172" s="4">
        <f t="shared" si="125"/>
        <v>2.0912788079228233</v>
      </c>
      <c r="AK172" s="5">
        <f t="shared" si="126"/>
        <v>5.4262954233292895</v>
      </c>
      <c r="AL172" s="5">
        <f t="shared" si="126"/>
        <v>4.9338212568753921</v>
      </c>
      <c r="AM172" s="5">
        <f t="shared" si="126"/>
        <v>3.2891790207151894</v>
      </c>
      <c r="AN172" s="5">
        <f t="shared" si="126"/>
        <v>27.865018074795273</v>
      </c>
      <c r="AO172" s="5">
        <f t="shared" si="126"/>
        <v>3.3141041623319456</v>
      </c>
      <c r="AP172" s="5">
        <f t="shared" si="148"/>
        <v>2.140698072317893</v>
      </c>
      <c r="AQ172" s="5">
        <f t="shared" si="148"/>
        <v>1.2343683639313194</v>
      </c>
      <c r="AR172" s="5">
        <f t="shared" si="148"/>
        <v>4.7421990629692248</v>
      </c>
      <c r="AS172" s="5">
        <f t="shared" si="148"/>
        <v>7.8622911763993484</v>
      </c>
      <c r="AT172" s="5">
        <f t="shared" si="148"/>
        <v>1.7345408973959575</v>
      </c>
      <c r="AW172" s="5">
        <f t="shared" si="119"/>
        <v>-14.296311494766883</v>
      </c>
      <c r="AX172" s="5">
        <f t="shared" si="120"/>
        <v>-10.961294879360416</v>
      </c>
      <c r="AY172" s="5">
        <f t="shared" si="149"/>
        <v>-11.453769045814314</v>
      </c>
      <c r="AZ172" s="5">
        <f t="shared" si="150"/>
        <v>-13.098411281974517</v>
      </c>
      <c r="BA172" s="5">
        <f t="shared" si="151"/>
        <v>11.477427772105568</v>
      </c>
      <c r="BB172" s="5">
        <f t="shared" si="152"/>
        <v>-13.07348614035776</v>
      </c>
      <c r="BC172" s="5">
        <f t="shared" si="153"/>
        <v>-14.246892230371813</v>
      </c>
      <c r="BD172" s="5">
        <f t="shared" si="154"/>
        <v>-15.153221938758387</v>
      </c>
      <c r="BE172" s="5">
        <f t="shared" si="155"/>
        <v>-11.645391239720482</v>
      </c>
      <c r="BF172" s="5">
        <f t="shared" si="156"/>
        <v>-8.5252991262903564</v>
      </c>
      <c r="BG172" s="5">
        <f t="shared" si="157"/>
        <v>-14.653049405293748</v>
      </c>
      <c r="BJ172" s="3">
        <f t="shared" si="121"/>
        <v>204.3845223554037</v>
      </c>
      <c r="BK172" s="3">
        <f t="shared" si="122"/>
        <v>120.14998543229288</v>
      </c>
      <c r="BL172" s="3">
        <f t="shared" si="127"/>
        <v>131.18882535485412</v>
      </c>
      <c r="BM172" s="3">
        <f t="shared" si="128"/>
        <v>171.56837811175731</v>
      </c>
      <c r="BN172" s="3">
        <f t="shared" si="129"/>
        <v>131.73134826390017</v>
      </c>
      <c r="BO172" s="3">
        <f t="shared" si="130"/>
        <v>170.91603986212644</v>
      </c>
      <c r="BP172" s="3">
        <f t="shared" si="131"/>
        <v>202.97393822382872</v>
      </c>
      <c r="BQ172" s="3">
        <f t="shared" si="132"/>
        <v>229.62013512526849</v>
      </c>
      <c r="BR172" s="3">
        <f t="shared" si="133"/>
        <v>135.61513712615854</v>
      </c>
      <c r="BS172" s="3">
        <f t="shared" si="134"/>
        <v>72.68072519272711</v>
      </c>
      <c r="BT172" s="3">
        <f t="shared" si="135"/>
        <v>214.71185687397946</v>
      </c>
      <c r="BX172" s="3">
        <f t="shared" si="136"/>
        <v>156.70608598132969</v>
      </c>
      <c r="BY172" s="3">
        <f t="shared" si="137"/>
        <v>163.74665006808027</v>
      </c>
      <c r="BZ172" s="3">
        <f t="shared" si="138"/>
        <v>187.25896777367652</v>
      </c>
      <c r="CA172" s="3">
        <f t="shared" si="139"/>
        <v>-164.08488258870949</v>
      </c>
      <c r="CB172" s="3">
        <f t="shared" si="140"/>
        <v>186.90263018507218</v>
      </c>
      <c r="CC172" s="3">
        <f t="shared" si="141"/>
        <v>203.67800915776954</v>
      </c>
      <c r="CD172" s="3">
        <f t="shared" si="142"/>
        <v>216.63518098582523</v>
      </c>
      <c r="CE172" s="3">
        <f t="shared" si="143"/>
        <v>166.48614064147347</v>
      </c>
      <c r="CF172" s="3">
        <f t="shared" si="144"/>
        <v>121.88033189551088</v>
      </c>
      <c r="CG172" s="3">
        <f t="shared" si="145"/>
        <v>209.48455864628804</v>
      </c>
    </row>
    <row r="173" spans="1:85">
      <c r="A173" s="1">
        <v>171</v>
      </c>
      <c r="B173" s="19">
        <v>5.4262954233292895</v>
      </c>
      <c r="C173" s="20">
        <f t="shared" si="123"/>
        <v>29.444682021244393</v>
      </c>
      <c r="D173" s="3">
        <v>5.2763838668360545</v>
      </c>
      <c r="S173" s="25">
        <f t="shared" si="158"/>
        <v>87.08369053461584</v>
      </c>
      <c r="T173" s="22">
        <f t="shared" si="158"/>
        <v>120.14998543229288</v>
      </c>
      <c r="AJ173" s="4">
        <f t="shared" si="125"/>
        <v>5.4262954233292895</v>
      </c>
      <c r="AK173" s="5">
        <f t="shared" si="126"/>
        <v>4.9338212568753921</v>
      </c>
      <c r="AL173" s="5">
        <f t="shared" si="126"/>
        <v>3.2891790207151894</v>
      </c>
      <c r="AM173" s="5">
        <f t="shared" si="126"/>
        <v>27.865018074795273</v>
      </c>
      <c r="AN173" s="5">
        <f t="shared" si="126"/>
        <v>3.3141041623319456</v>
      </c>
      <c r="AO173" s="5">
        <f t="shared" si="126"/>
        <v>2.140698072317893</v>
      </c>
      <c r="AP173" s="5">
        <f t="shared" si="148"/>
        <v>1.2343683639313194</v>
      </c>
      <c r="AQ173" s="5">
        <f t="shared" si="148"/>
        <v>4.7421990629692248</v>
      </c>
      <c r="AR173" s="5">
        <f t="shared" si="148"/>
        <v>7.8622911763993484</v>
      </c>
      <c r="AS173" s="5">
        <f t="shared" si="148"/>
        <v>1.7345408973959575</v>
      </c>
      <c r="AT173" s="5">
        <f t="shared" si="148"/>
        <v>19.407819941921112</v>
      </c>
      <c r="AW173" s="5">
        <f t="shared" si="119"/>
        <v>-10.961294879360416</v>
      </c>
      <c r="AX173" s="5">
        <f t="shared" si="120"/>
        <v>-11.453769045814314</v>
      </c>
      <c r="AY173" s="5">
        <f t="shared" si="149"/>
        <v>-13.098411281974517</v>
      </c>
      <c r="AZ173" s="5">
        <f t="shared" si="150"/>
        <v>11.477427772105568</v>
      </c>
      <c r="BA173" s="5">
        <f t="shared" si="151"/>
        <v>-13.07348614035776</v>
      </c>
      <c r="BB173" s="5">
        <f t="shared" si="152"/>
        <v>-14.246892230371813</v>
      </c>
      <c r="BC173" s="5">
        <f t="shared" si="153"/>
        <v>-15.153221938758387</v>
      </c>
      <c r="BD173" s="5">
        <f t="shared" si="154"/>
        <v>-11.645391239720482</v>
      </c>
      <c r="BE173" s="5">
        <f t="shared" si="155"/>
        <v>-8.5252991262903564</v>
      </c>
      <c r="BF173" s="5">
        <f t="shared" si="156"/>
        <v>-14.653049405293748</v>
      </c>
      <c r="BG173" s="5">
        <f t="shared" si="157"/>
        <v>3.0202296392314061</v>
      </c>
      <c r="BJ173" s="3">
        <f t="shared" si="121"/>
        <v>120.14998543229288</v>
      </c>
      <c r="BK173" s="3">
        <f t="shared" si="122"/>
        <v>131.18882535485412</v>
      </c>
      <c r="BL173" s="3">
        <f t="shared" si="127"/>
        <v>171.56837811175731</v>
      </c>
      <c r="BM173" s="3">
        <f t="shared" si="128"/>
        <v>131.73134826390017</v>
      </c>
      <c r="BN173" s="3">
        <f t="shared" si="129"/>
        <v>170.91603986212644</v>
      </c>
      <c r="BO173" s="3">
        <f t="shared" si="130"/>
        <v>202.97393822382872</v>
      </c>
      <c r="BP173" s="3">
        <f t="shared" si="131"/>
        <v>229.62013512526849</v>
      </c>
      <c r="BQ173" s="3">
        <f t="shared" si="132"/>
        <v>135.61513712615854</v>
      </c>
      <c r="BR173" s="3">
        <f t="shared" si="133"/>
        <v>72.68072519272711</v>
      </c>
      <c r="BS173" s="3">
        <f t="shared" si="134"/>
        <v>214.71185687397946</v>
      </c>
      <c r="BT173" s="3">
        <f t="shared" si="135"/>
        <v>9.1217870736918698</v>
      </c>
      <c r="BX173" s="3">
        <f t="shared" si="136"/>
        <v>125.54813999126128</v>
      </c>
      <c r="BY173" s="3">
        <f t="shared" si="137"/>
        <v>143.57554851286397</v>
      </c>
      <c r="BZ173" s="3">
        <f t="shared" si="138"/>
        <v>-125.80747026660978</v>
      </c>
      <c r="CA173" s="3">
        <f t="shared" si="139"/>
        <v>143.30233668569289</v>
      </c>
      <c r="CB173" s="3">
        <f t="shared" si="140"/>
        <v>156.16438685157425</v>
      </c>
      <c r="CC173" s="3">
        <f t="shared" si="141"/>
        <v>166.09893404312422</v>
      </c>
      <c r="CD173" s="3">
        <f t="shared" si="142"/>
        <v>127.64856736409676</v>
      </c>
      <c r="CE173" s="3">
        <f t="shared" si="143"/>
        <v>93.448317658022319</v>
      </c>
      <c r="CF173" s="3">
        <f t="shared" si="144"/>
        <v>160.61639541326156</v>
      </c>
      <c r="CG173" s="3">
        <f t="shared" si="145"/>
        <v>-33.105627678999767</v>
      </c>
    </row>
    <row r="174" spans="1:85">
      <c r="A174" s="1">
        <v>172</v>
      </c>
      <c r="B174" s="19">
        <v>4.9338212568753921</v>
      </c>
      <c r="C174" s="20">
        <f t="shared" si="123"/>
        <v>24.342592194795472</v>
      </c>
      <c r="D174" s="3">
        <v>5.3166400525828958</v>
      </c>
      <c r="S174" s="25">
        <f t="shared" si="158"/>
        <v>96.517625483336673</v>
      </c>
      <c r="T174" s="22">
        <f t="shared" si="158"/>
        <v>131.18882535485412</v>
      </c>
      <c r="AJ174" s="4">
        <f t="shared" si="125"/>
        <v>4.9338212568753921</v>
      </c>
      <c r="AK174" s="5">
        <f t="shared" si="126"/>
        <v>3.2891790207151894</v>
      </c>
      <c r="AL174" s="5">
        <f t="shared" si="126"/>
        <v>27.865018074795273</v>
      </c>
      <c r="AM174" s="5">
        <f t="shared" si="126"/>
        <v>3.3141041623319456</v>
      </c>
      <c r="AN174" s="5">
        <f t="shared" si="126"/>
        <v>2.140698072317893</v>
      </c>
      <c r="AO174" s="5">
        <f t="shared" si="126"/>
        <v>1.2343683639313194</v>
      </c>
      <c r="AP174" s="5">
        <f t="shared" si="148"/>
        <v>4.7421990629692248</v>
      </c>
      <c r="AQ174" s="5">
        <f t="shared" si="148"/>
        <v>7.8622911763993484</v>
      </c>
      <c r="AR174" s="5">
        <f t="shared" si="148"/>
        <v>1.7345408973959575</v>
      </c>
      <c r="AS174" s="5">
        <f t="shared" si="148"/>
        <v>19.407819941921112</v>
      </c>
      <c r="AT174" s="5">
        <f t="shared" si="148"/>
        <v>0.6600461910789428</v>
      </c>
      <c r="AW174" s="5">
        <f t="shared" si="119"/>
        <v>-11.453769045814314</v>
      </c>
      <c r="AX174" s="5">
        <f t="shared" si="120"/>
        <v>-13.098411281974517</v>
      </c>
      <c r="AY174" s="5">
        <f t="shared" si="149"/>
        <v>11.477427772105568</v>
      </c>
      <c r="AZ174" s="5">
        <f t="shared" si="150"/>
        <v>-13.07348614035776</v>
      </c>
      <c r="BA174" s="5">
        <f t="shared" si="151"/>
        <v>-14.246892230371813</v>
      </c>
      <c r="BB174" s="5">
        <f t="shared" si="152"/>
        <v>-15.153221938758387</v>
      </c>
      <c r="BC174" s="5">
        <f t="shared" si="153"/>
        <v>-11.645391239720482</v>
      </c>
      <c r="BD174" s="5">
        <f t="shared" si="154"/>
        <v>-8.5252991262903564</v>
      </c>
      <c r="BE174" s="5">
        <f t="shared" si="155"/>
        <v>-14.653049405293748</v>
      </c>
      <c r="BF174" s="5">
        <f t="shared" si="156"/>
        <v>3.0202296392314061</v>
      </c>
      <c r="BG174" s="5">
        <f t="shared" si="157"/>
        <v>-15.727544111610763</v>
      </c>
      <c r="BJ174" s="3">
        <f t="shared" si="121"/>
        <v>131.18882535485412</v>
      </c>
      <c r="BK174" s="3">
        <f t="shared" si="122"/>
        <v>171.56837811175731</v>
      </c>
      <c r="BL174" s="3">
        <f t="shared" si="127"/>
        <v>131.73134826390017</v>
      </c>
      <c r="BM174" s="3">
        <f t="shared" si="128"/>
        <v>170.91603986212644</v>
      </c>
      <c r="BN174" s="3">
        <f t="shared" si="129"/>
        <v>202.97393822382872</v>
      </c>
      <c r="BO174" s="3">
        <f t="shared" si="130"/>
        <v>229.62013512526849</v>
      </c>
      <c r="BP174" s="3">
        <f t="shared" si="131"/>
        <v>135.61513712615854</v>
      </c>
      <c r="BQ174" s="3">
        <f t="shared" si="132"/>
        <v>72.68072519272711</v>
      </c>
      <c r="BR174" s="3">
        <f t="shared" si="133"/>
        <v>214.71185687397946</v>
      </c>
      <c r="BS174" s="3">
        <f t="shared" si="134"/>
        <v>9.1217870736918698</v>
      </c>
      <c r="BT174" s="3">
        <f t="shared" si="135"/>
        <v>247.35564378266238</v>
      </c>
      <c r="BX174" s="3">
        <f t="shared" si="136"/>
        <v>150.02617769082471</v>
      </c>
      <c r="BY174" s="3">
        <f t="shared" si="137"/>
        <v>-131.45980694171229</v>
      </c>
      <c r="BZ174" s="3">
        <f t="shared" si="138"/>
        <v>149.74069087531214</v>
      </c>
      <c r="CA174" s="3">
        <f t="shared" si="139"/>
        <v>163.18061322728511</v>
      </c>
      <c r="CB174" s="3">
        <f t="shared" si="140"/>
        <v>173.56150438650516</v>
      </c>
      <c r="CC174" s="3">
        <f t="shared" si="141"/>
        <v>133.38362170790762</v>
      </c>
      <c r="CD174" s="3">
        <f t="shared" si="142"/>
        <v>97.64680723901229</v>
      </c>
      <c r="CE174" s="3">
        <f t="shared" si="143"/>
        <v>167.83264370514138</v>
      </c>
      <c r="CF174" s="3">
        <f t="shared" si="144"/>
        <v>-34.593012753079613</v>
      </c>
      <c r="CG174" s="3">
        <f t="shared" si="145"/>
        <v>180.13965791224655</v>
      </c>
    </row>
    <row r="175" spans="1:85">
      <c r="A175" s="1">
        <v>173</v>
      </c>
      <c r="B175" s="19">
        <v>3.2891790207151894</v>
      </c>
      <c r="C175" s="20">
        <f t="shared" si="123"/>
        <v>10.818698630312932</v>
      </c>
      <c r="D175" s="3">
        <v>5.3237359666202586</v>
      </c>
      <c r="S175" s="25">
        <f t="shared" si="158"/>
        <v>131.53751739953529</v>
      </c>
      <c r="T175" s="22">
        <f t="shared" si="158"/>
        <v>171.56837811175731</v>
      </c>
      <c r="AJ175" s="4">
        <f t="shared" si="125"/>
        <v>3.2891790207151894</v>
      </c>
      <c r="AK175" s="5">
        <f t="shared" si="126"/>
        <v>27.865018074795273</v>
      </c>
      <c r="AL175" s="5">
        <f t="shared" si="126"/>
        <v>3.3141041623319456</v>
      </c>
      <c r="AM175" s="5">
        <f t="shared" si="126"/>
        <v>2.140698072317893</v>
      </c>
      <c r="AN175" s="5">
        <f t="shared" si="126"/>
        <v>1.2343683639313194</v>
      </c>
      <c r="AO175" s="5">
        <f t="shared" si="126"/>
        <v>4.7421990629692248</v>
      </c>
      <c r="AP175" s="5">
        <f t="shared" si="148"/>
        <v>7.8622911763993484</v>
      </c>
      <c r="AQ175" s="5">
        <f t="shared" si="148"/>
        <v>1.7345408973959575</v>
      </c>
      <c r="AR175" s="5">
        <f t="shared" si="148"/>
        <v>19.407819941921112</v>
      </c>
      <c r="AS175" s="5">
        <f t="shared" si="148"/>
        <v>0.6600461910789428</v>
      </c>
      <c r="AT175" s="5">
        <f t="shared" si="148"/>
        <v>5.5149090589173149</v>
      </c>
      <c r="AW175" s="5">
        <f t="shared" si="119"/>
        <v>-13.098411281974517</v>
      </c>
      <c r="AX175" s="5">
        <f t="shared" si="120"/>
        <v>11.477427772105568</v>
      </c>
      <c r="AY175" s="5">
        <f t="shared" si="149"/>
        <v>-13.07348614035776</v>
      </c>
      <c r="AZ175" s="5">
        <f t="shared" si="150"/>
        <v>-14.246892230371813</v>
      </c>
      <c r="BA175" s="5">
        <f t="shared" si="151"/>
        <v>-15.153221938758387</v>
      </c>
      <c r="BB175" s="5">
        <f t="shared" si="152"/>
        <v>-11.645391239720482</v>
      </c>
      <c r="BC175" s="5">
        <f t="shared" si="153"/>
        <v>-8.5252991262903564</v>
      </c>
      <c r="BD175" s="5">
        <f t="shared" si="154"/>
        <v>-14.653049405293748</v>
      </c>
      <c r="BE175" s="5">
        <f t="shared" si="155"/>
        <v>3.0202296392314061</v>
      </c>
      <c r="BF175" s="5">
        <f t="shared" si="156"/>
        <v>-15.727544111610763</v>
      </c>
      <c r="BG175" s="5">
        <f t="shared" si="157"/>
        <v>-10.872681243772391</v>
      </c>
      <c r="BJ175" s="3">
        <f t="shared" si="121"/>
        <v>171.56837811175731</v>
      </c>
      <c r="BK175" s="3">
        <f t="shared" si="122"/>
        <v>131.73134826390017</v>
      </c>
      <c r="BL175" s="3">
        <f t="shared" si="127"/>
        <v>170.91603986212644</v>
      </c>
      <c r="BM175" s="3">
        <f t="shared" si="128"/>
        <v>202.97393822382872</v>
      </c>
      <c r="BN175" s="3">
        <f t="shared" si="129"/>
        <v>229.62013512526849</v>
      </c>
      <c r="BO175" s="3">
        <f t="shared" si="130"/>
        <v>135.61513712615854</v>
      </c>
      <c r="BP175" s="3">
        <f t="shared" si="131"/>
        <v>72.68072519272711</v>
      </c>
      <c r="BQ175" s="3">
        <f t="shared" si="132"/>
        <v>214.71185687397946</v>
      </c>
      <c r="BR175" s="3">
        <f t="shared" si="133"/>
        <v>9.1217870736918698</v>
      </c>
      <c r="BS175" s="3">
        <f t="shared" si="134"/>
        <v>247.35564378266238</v>
      </c>
      <c r="BT175" s="3">
        <f t="shared" si="135"/>
        <v>118.21519742867994</v>
      </c>
      <c r="BX175" s="3">
        <f t="shared" si="136"/>
        <v>-150.33606941819522</v>
      </c>
      <c r="BY175" s="3">
        <f t="shared" si="137"/>
        <v>171.24189835559957</v>
      </c>
      <c r="BZ175" s="3">
        <f t="shared" si="138"/>
        <v>186.61165392337725</v>
      </c>
      <c r="CA175" s="3">
        <f t="shared" si="139"/>
        <v>198.48313320089662</v>
      </c>
      <c r="CB175" s="3">
        <f t="shared" si="140"/>
        <v>152.53612399736195</v>
      </c>
      <c r="CC175" s="3">
        <f t="shared" si="141"/>
        <v>111.66787425800909</v>
      </c>
      <c r="CD175" s="3">
        <f t="shared" si="142"/>
        <v>191.93166764562963</v>
      </c>
      <c r="CE175" s="3">
        <f t="shared" si="143"/>
        <v>-39.560209980662478</v>
      </c>
      <c r="CF175" s="3">
        <f t="shared" si="144"/>
        <v>206.0058412292743</v>
      </c>
      <c r="CG175" s="3">
        <f t="shared" si="145"/>
        <v>142.414850668741</v>
      </c>
    </row>
    <row r="176" spans="1:85">
      <c r="A176" s="1">
        <v>174</v>
      </c>
      <c r="B176" s="19">
        <v>27.865018074795273</v>
      </c>
      <c r="C176" s="20">
        <f t="shared" si="123"/>
        <v>776.45923230866731</v>
      </c>
      <c r="D176" s="3">
        <v>5.4262954233292895</v>
      </c>
      <c r="S176" s="25">
        <f t="shared" si="158"/>
        <v>171.78973693951849</v>
      </c>
      <c r="T176" s="22">
        <f t="shared" si="158"/>
        <v>131.73134826390017</v>
      </c>
      <c r="AJ176" s="4">
        <f t="shared" si="125"/>
        <v>27.865018074795273</v>
      </c>
      <c r="AK176" s="5">
        <f t="shared" si="126"/>
        <v>3.3141041623319456</v>
      </c>
      <c r="AL176" s="5">
        <f t="shared" si="126"/>
        <v>2.140698072317893</v>
      </c>
      <c r="AM176" s="5">
        <f t="shared" si="126"/>
        <v>1.2343683639313194</v>
      </c>
      <c r="AN176" s="5">
        <f t="shared" si="126"/>
        <v>4.7421990629692248</v>
      </c>
      <c r="AO176" s="5">
        <f t="shared" si="126"/>
        <v>7.8622911763993484</v>
      </c>
      <c r="AP176" s="5">
        <f t="shared" si="148"/>
        <v>1.7345408973959575</v>
      </c>
      <c r="AQ176" s="5">
        <f t="shared" si="148"/>
        <v>19.407819941921112</v>
      </c>
      <c r="AR176" s="5">
        <f t="shared" si="148"/>
        <v>0.6600461910789428</v>
      </c>
      <c r="AS176" s="5">
        <f t="shared" si="148"/>
        <v>5.5149090589173149</v>
      </c>
      <c r="AT176" s="5">
        <f t="shared" si="148"/>
        <v>5.2287197174155171</v>
      </c>
      <c r="AW176" s="5">
        <f t="shared" si="119"/>
        <v>11.477427772105568</v>
      </c>
      <c r="AX176" s="5">
        <f t="shared" si="120"/>
        <v>-13.07348614035776</v>
      </c>
      <c r="AY176" s="5">
        <f t="shared" si="149"/>
        <v>-14.246892230371813</v>
      </c>
      <c r="AZ176" s="5">
        <f t="shared" si="150"/>
        <v>-15.153221938758387</v>
      </c>
      <c r="BA176" s="5">
        <f t="shared" si="151"/>
        <v>-11.645391239720482</v>
      </c>
      <c r="BB176" s="5">
        <f t="shared" si="152"/>
        <v>-8.5252991262903564</v>
      </c>
      <c r="BC176" s="5">
        <f t="shared" si="153"/>
        <v>-14.653049405293748</v>
      </c>
      <c r="BD176" s="5">
        <f t="shared" si="154"/>
        <v>3.0202296392314061</v>
      </c>
      <c r="BE176" s="5">
        <f t="shared" si="155"/>
        <v>-15.727544111610763</v>
      </c>
      <c r="BF176" s="5">
        <f t="shared" si="156"/>
        <v>-10.872681243772391</v>
      </c>
      <c r="BG176" s="5">
        <f t="shared" si="157"/>
        <v>-11.158870585274189</v>
      </c>
      <c r="BJ176" s="3">
        <f t="shared" si="121"/>
        <v>131.73134826390017</v>
      </c>
      <c r="BK176" s="3">
        <f t="shared" si="122"/>
        <v>170.91603986212644</v>
      </c>
      <c r="BL176" s="3">
        <f t="shared" si="127"/>
        <v>202.97393822382872</v>
      </c>
      <c r="BM176" s="3">
        <f t="shared" si="128"/>
        <v>229.62013512526849</v>
      </c>
      <c r="BN176" s="3">
        <f t="shared" si="129"/>
        <v>135.61513712615854</v>
      </c>
      <c r="BO176" s="3">
        <f t="shared" si="130"/>
        <v>72.68072519272711</v>
      </c>
      <c r="BP176" s="3">
        <f t="shared" si="131"/>
        <v>214.71185687397946</v>
      </c>
      <c r="BQ176" s="3">
        <f t="shared" si="132"/>
        <v>9.1217870736918698</v>
      </c>
      <c r="BR176" s="3">
        <f t="shared" si="133"/>
        <v>247.35564378266238</v>
      </c>
      <c r="BS176" s="3">
        <f t="shared" si="134"/>
        <v>118.21519742867994</v>
      </c>
      <c r="BT176" s="3">
        <f t="shared" si="135"/>
        <v>124.52039273889751</v>
      </c>
      <c r="BX176" s="3">
        <f t="shared" si="136"/>
        <v>-150.04999290557939</v>
      </c>
      <c r="BY176" s="3">
        <f t="shared" si="137"/>
        <v>-163.51767655106448</v>
      </c>
      <c r="BZ176" s="3">
        <f t="shared" si="138"/>
        <v>-173.92001031678487</v>
      </c>
      <c r="CA176" s="3">
        <f t="shared" si="139"/>
        <v>-133.65913683180275</v>
      </c>
      <c r="CB176" s="3">
        <f t="shared" si="140"/>
        <v>-97.848504957592269</v>
      </c>
      <c r="CC176" s="3">
        <f t="shared" si="141"/>
        <v>-168.17931619035343</v>
      </c>
      <c r="CD176" s="3">
        <f t="shared" si="142"/>
        <v>34.664467539450918</v>
      </c>
      <c r="CE176" s="3">
        <f t="shared" si="143"/>
        <v>-180.51175157361675</v>
      </c>
      <c r="CF176" s="3">
        <f t="shared" si="144"/>
        <v>-124.79041366452454</v>
      </c>
      <c r="CG176" s="3">
        <f t="shared" si="145"/>
        <v>-128.07513116075788</v>
      </c>
    </row>
    <row r="177" spans="1:85">
      <c r="A177" s="1">
        <v>175</v>
      </c>
      <c r="B177" s="19">
        <v>3.3141041623319456</v>
      </c>
      <c r="C177" s="20">
        <f t="shared" si="123"/>
        <v>10.983286398785927</v>
      </c>
      <c r="D177" s="3">
        <v>5.4299285577668401</v>
      </c>
      <c r="S177" s="25">
        <f t="shared" si="158"/>
        <v>130.96640672787561</v>
      </c>
      <c r="T177" s="22">
        <f t="shared" si="158"/>
        <v>170.91603986212644</v>
      </c>
      <c r="AJ177" s="4">
        <f t="shared" si="125"/>
        <v>3.3141041623319456</v>
      </c>
      <c r="AK177" s="5">
        <f t="shared" si="126"/>
        <v>2.140698072317893</v>
      </c>
      <c r="AL177" s="5">
        <f t="shared" si="126"/>
        <v>1.2343683639313194</v>
      </c>
      <c r="AM177" s="5">
        <f t="shared" si="126"/>
        <v>4.7421990629692248</v>
      </c>
      <c r="AN177" s="5">
        <f t="shared" si="126"/>
        <v>7.8622911763993484</v>
      </c>
      <c r="AO177" s="5">
        <f t="shared" si="126"/>
        <v>1.7345408973959575</v>
      </c>
      <c r="AP177" s="5">
        <f t="shared" si="148"/>
        <v>19.407819941921112</v>
      </c>
      <c r="AQ177" s="5">
        <f t="shared" si="148"/>
        <v>0.6600461910789428</v>
      </c>
      <c r="AR177" s="5">
        <f t="shared" si="148"/>
        <v>5.5149090589173149</v>
      </c>
      <c r="AS177" s="5">
        <f t="shared" si="148"/>
        <v>5.2287197174155171</v>
      </c>
      <c r="AT177" s="5">
        <f t="shared" si="148"/>
        <v>57.602154182547906</v>
      </c>
      <c r="AW177" s="5">
        <f t="shared" si="119"/>
        <v>-13.07348614035776</v>
      </c>
      <c r="AX177" s="5">
        <f t="shared" si="120"/>
        <v>-14.246892230371813</v>
      </c>
      <c r="AY177" s="5">
        <f t="shared" si="149"/>
        <v>-15.153221938758387</v>
      </c>
      <c r="AZ177" s="5">
        <f t="shared" si="150"/>
        <v>-11.645391239720482</v>
      </c>
      <c r="BA177" s="5">
        <f t="shared" si="151"/>
        <v>-8.5252991262903564</v>
      </c>
      <c r="BB177" s="5">
        <f t="shared" si="152"/>
        <v>-14.653049405293748</v>
      </c>
      <c r="BC177" s="5">
        <f t="shared" si="153"/>
        <v>3.0202296392314061</v>
      </c>
      <c r="BD177" s="5">
        <f t="shared" si="154"/>
        <v>-15.727544111610763</v>
      </c>
      <c r="BE177" s="5">
        <f t="shared" si="155"/>
        <v>-10.872681243772391</v>
      </c>
      <c r="BF177" s="5">
        <f t="shared" si="156"/>
        <v>-11.158870585274189</v>
      </c>
      <c r="BG177" s="5">
        <f t="shared" si="157"/>
        <v>41.214563879858204</v>
      </c>
      <c r="BJ177" s="3">
        <f t="shared" si="121"/>
        <v>170.91603986212644</v>
      </c>
      <c r="BK177" s="3">
        <f t="shared" si="122"/>
        <v>202.97393822382872</v>
      </c>
      <c r="BL177" s="3">
        <f t="shared" si="127"/>
        <v>229.62013512526849</v>
      </c>
      <c r="BM177" s="3">
        <f t="shared" si="128"/>
        <v>135.61513712615854</v>
      </c>
      <c r="BN177" s="3">
        <f t="shared" si="129"/>
        <v>72.68072519272711</v>
      </c>
      <c r="BO177" s="3">
        <f t="shared" si="130"/>
        <v>214.71185687397946</v>
      </c>
      <c r="BP177" s="3">
        <f t="shared" si="131"/>
        <v>9.1217870736918698</v>
      </c>
      <c r="BQ177" s="3">
        <f t="shared" si="132"/>
        <v>247.35564378266238</v>
      </c>
      <c r="BR177" s="3">
        <f t="shared" si="133"/>
        <v>118.21519742867994</v>
      </c>
      <c r="BS177" s="3">
        <f t="shared" si="134"/>
        <v>124.52039273889751</v>
      </c>
      <c r="BT177" s="3">
        <f t="shared" si="135"/>
        <v>1698.6402758069125</v>
      </c>
      <c r="BX177" s="3">
        <f t="shared" si="136"/>
        <v>186.25654811693656</v>
      </c>
      <c r="BY177" s="3">
        <f t="shared" si="137"/>
        <v>198.10543699812291</v>
      </c>
      <c r="BZ177" s="3">
        <f t="shared" si="138"/>
        <v>152.2458609715294</v>
      </c>
      <c r="CA177" s="3">
        <f t="shared" si="139"/>
        <v>111.4553799699611</v>
      </c>
      <c r="CB177" s="3">
        <f t="shared" si="140"/>
        <v>191.56643831408533</v>
      </c>
      <c r="CC177" s="3">
        <f t="shared" si="141"/>
        <v>-39.484930329189503</v>
      </c>
      <c r="CD177" s="3">
        <f t="shared" si="142"/>
        <v>205.61382996500862</v>
      </c>
      <c r="CE177" s="3">
        <f t="shared" si="143"/>
        <v>142.14384754898612</v>
      </c>
      <c r="CF177" s="3">
        <f t="shared" si="144"/>
        <v>145.88533993862799</v>
      </c>
      <c r="CG177" s="3">
        <f t="shared" si="145"/>
        <v>-538.81802966421583</v>
      </c>
    </row>
    <row r="178" spans="1:85">
      <c r="A178" s="1">
        <v>176</v>
      </c>
      <c r="B178" s="19">
        <v>2.140698072317893</v>
      </c>
      <c r="C178" s="20">
        <f t="shared" si="123"/>
        <v>4.5825882368255426</v>
      </c>
      <c r="D178" s="3">
        <v>5.4357322853479939</v>
      </c>
      <c r="S178" s="25">
        <f t="shared" si="158"/>
        <v>159.20033746147189</v>
      </c>
      <c r="T178" s="22">
        <f t="shared" si="158"/>
        <v>202.97393822382872</v>
      </c>
      <c r="AJ178" s="4">
        <f t="shared" si="125"/>
        <v>2.140698072317893</v>
      </c>
      <c r="AK178" s="5">
        <f t="shared" si="126"/>
        <v>1.2343683639313194</v>
      </c>
      <c r="AL178" s="5">
        <f t="shared" si="126"/>
        <v>4.7421990629692248</v>
      </c>
      <c r="AM178" s="5">
        <f t="shared" si="126"/>
        <v>7.8622911763993484</v>
      </c>
      <c r="AN178" s="5">
        <f t="shared" si="126"/>
        <v>1.7345408973959575</v>
      </c>
      <c r="AO178" s="5">
        <f t="shared" si="126"/>
        <v>19.407819941921112</v>
      </c>
      <c r="AP178" s="5">
        <f t="shared" si="148"/>
        <v>0.6600461910789428</v>
      </c>
      <c r="AQ178" s="5">
        <f t="shared" si="148"/>
        <v>5.5149090589173149</v>
      </c>
      <c r="AR178" s="5">
        <f t="shared" si="148"/>
        <v>5.2287197174155171</v>
      </c>
      <c r="AS178" s="5">
        <f t="shared" si="148"/>
        <v>57.602154182547906</v>
      </c>
      <c r="AT178" s="5">
        <f t="shared" si="148"/>
        <v>0.10258410923029823</v>
      </c>
      <c r="AW178" s="5">
        <f t="shared" si="119"/>
        <v>-14.246892230371813</v>
      </c>
      <c r="AX178" s="5">
        <f t="shared" si="120"/>
        <v>-15.153221938758387</v>
      </c>
      <c r="AY178" s="5">
        <f t="shared" si="149"/>
        <v>-11.645391239720482</v>
      </c>
      <c r="AZ178" s="5">
        <f t="shared" si="150"/>
        <v>-8.5252991262903564</v>
      </c>
      <c r="BA178" s="5">
        <f t="shared" si="151"/>
        <v>-14.653049405293748</v>
      </c>
      <c r="BB178" s="5">
        <f t="shared" si="152"/>
        <v>3.0202296392314061</v>
      </c>
      <c r="BC178" s="5">
        <f t="shared" si="153"/>
        <v>-15.727544111610763</v>
      </c>
      <c r="BD178" s="5">
        <f t="shared" si="154"/>
        <v>-10.872681243772391</v>
      </c>
      <c r="BE178" s="5">
        <f t="shared" si="155"/>
        <v>-11.158870585274189</v>
      </c>
      <c r="BF178" s="5">
        <f t="shared" si="156"/>
        <v>41.214563879858204</v>
      </c>
      <c r="BG178" s="5">
        <f t="shared" si="157"/>
        <v>-16.285006193459406</v>
      </c>
      <c r="BJ178" s="3">
        <f t="shared" si="121"/>
        <v>202.97393822382872</v>
      </c>
      <c r="BK178" s="3">
        <f t="shared" si="122"/>
        <v>229.62013512526849</v>
      </c>
      <c r="BL178" s="3">
        <f t="shared" si="127"/>
        <v>135.61513712615854</v>
      </c>
      <c r="BM178" s="3">
        <f t="shared" si="128"/>
        <v>72.68072519272711</v>
      </c>
      <c r="BN178" s="3">
        <f t="shared" si="129"/>
        <v>214.71185687397946</v>
      </c>
      <c r="BO178" s="3">
        <f t="shared" si="130"/>
        <v>9.1217870736918698</v>
      </c>
      <c r="BP178" s="3">
        <f t="shared" si="131"/>
        <v>247.35564378266238</v>
      </c>
      <c r="BQ178" s="3">
        <f t="shared" si="132"/>
        <v>118.21519742867994</v>
      </c>
      <c r="BR178" s="3">
        <f t="shared" si="133"/>
        <v>124.52039273889751</v>
      </c>
      <c r="BS178" s="3">
        <f t="shared" si="134"/>
        <v>1698.6402758069125</v>
      </c>
      <c r="BT178" s="3">
        <f t="shared" si="135"/>
        <v>265.20142672101122</v>
      </c>
      <c r="BX178" s="3">
        <f t="shared" si="136"/>
        <v>215.88631990439657</v>
      </c>
      <c r="BY178" s="3">
        <f t="shared" si="137"/>
        <v>165.91063397281371</v>
      </c>
      <c r="BZ178" s="3">
        <f t="shared" si="138"/>
        <v>121.45901788394168</v>
      </c>
      <c r="CA178" s="3">
        <f t="shared" si="139"/>
        <v>208.76041572353381</v>
      </c>
      <c r="CB178" s="3">
        <f t="shared" si="140"/>
        <v>-43.028886181104582</v>
      </c>
      <c r="CC178" s="3">
        <f t="shared" si="141"/>
        <v>224.06862600653733</v>
      </c>
      <c r="CD178" s="3">
        <f t="shared" si="142"/>
        <v>154.90191793521021</v>
      </c>
      <c r="CE178" s="3">
        <f t="shared" si="143"/>
        <v>158.97922664106741</v>
      </c>
      <c r="CF178" s="3">
        <f t="shared" si="144"/>
        <v>-587.17944991811464</v>
      </c>
      <c r="CG178" s="3">
        <f t="shared" si="145"/>
        <v>232.01072820915365</v>
      </c>
    </row>
    <row r="179" spans="1:85">
      <c r="A179" s="1">
        <v>177</v>
      </c>
      <c r="B179" s="19">
        <v>1.2343683639313194</v>
      </c>
      <c r="C179" s="20">
        <f t="shared" si="123"/>
        <v>1.5236652578744823</v>
      </c>
      <c r="D179" s="3">
        <v>5.4881260294814469</v>
      </c>
      <c r="S179" s="25">
        <f t="shared" si="158"/>
        <v>182.8929316035979</v>
      </c>
      <c r="T179" s="22">
        <f t="shared" si="158"/>
        <v>229.62013512526849</v>
      </c>
      <c r="AJ179" s="4">
        <f t="shared" si="125"/>
        <v>1.2343683639313194</v>
      </c>
      <c r="AK179" s="5">
        <f t="shared" si="126"/>
        <v>4.7421990629692248</v>
      </c>
      <c r="AL179" s="5">
        <f t="shared" si="126"/>
        <v>7.8622911763993484</v>
      </c>
      <c r="AM179" s="5">
        <f t="shared" si="126"/>
        <v>1.7345408973959575</v>
      </c>
      <c r="AN179" s="5">
        <f t="shared" si="126"/>
        <v>19.407819941921112</v>
      </c>
      <c r="AO179" s="5">
        <f t="shared" ref="AL179:AP194" si="159">AN180</f>
        <v>0.6600461910789428</v>
      </c>
      <c r="AP179" s="5">
        <f t="shared" si="148"/>
        <v>5.5149090589173149</v>
      </c>
      <c r="AQ179" s="5">
        <f t="shared" si="148"/>
        <v>5.2287197174155171</v>
      </c>
      <c r="AR179" s="5">
        <f t="shared" si="148"/>
        <v>57.602154182547906</v>
      </c>
      <c r="AS179" s="5">
        <f t="shared" si="148"/>
        <v>0.10258410923029823</v>
      </c>
      <c r="AT179" s="5">
        <f t="shared" si="148"/>
        <v>35.513619452462592</v>
      </c>
      <c r="AW179" s="5">
        <f t="shared" si="119"/>
        <v>-15.153221938758387</v>
      </c>
      <c r="AX179" s="5">
        <f t="shared" si="120"/>
        <v>-11.645391239720482</v>
      </c>
      <c r="AY179" s="5">
        <f t="shared" si="149"/>
        <v>-8.5252991262903564</v>
      </c>
      <c r="AZ179" s="5">
        <f t="shared" si="150"/>
        <v>-14.653049405293748</v>
      </c>
      <c r="BA179" s="5">
        <f t="shared" si="151"/>
        <v>3.0202296392314061</v>
      </c>
      <c r="BB179" s="5">
        <f t="shared" si="152"/>
        <v>-15.727544111610763</v>
      </c>
      <c r="BC179" s="5">
        <f t="shared" si="153"/>
        <v>-10.872681243772391</v>
      </c>
      <c r="BD179" s="5">
        <f t="shared" si="154"/>
        <v>-11.158870585274189</v>
      </c>
      <c r="BE179" s="5">
        <f t="shared" si="155"/>
        <v>41.214563879858204</v>
      </c>
      <c r="BF179" s="5">
        <f t="shared" si="156"/>
        <v>-16.285006193459406</v>
      </c>
      <c r="BG179" s="5">
        <f t="shared" si="157"/>
        <v>19.126029149772886</v>
      </c>
      <c r="BJ179" s="3">
        <f t="shared" si="121"/>
        <v>229.62013512526849</v>
      </c>
      <c r="BK179" s="3">
        <f t="shared" si="122"/>
        <v>135.61513712615854</v>
      </c>
      <c r="BL179" s="3">
        <f t="shared" si="127"/>
        <v>72.68072519272711</v>
      </c>
      <c r="BM179" s="3">
        <f t="shared" si="128"/>
        <v>214.71185687397946</v>
      </c>
      <c r="BN179" s="3">
        <f t="shared" si="129"/>
        <v>9.1217870736918698</v>
      </c>
      <c r="BO179" s="3">
        <f t="shared" si="130"/>
        <v>247.35564378266238</v>
      </c>
      <c r="BP179" s="3">
        <f t="shared" si="131"/>
        <v>118.21519742867994</v>
      </c>
      <c r="BQ179" s="3">
        <f t="shared" si="132"/>
        <v>124.52039273889751</v>
      </c>
      <c r="BR179" s="3">
        <f t="shared" si="133"/>
        <v>1698.6402758069125</v>
      </c>
      <c r="BS179" s="3">
        <f t="shared" si="134"/>
        <v>265.20142672101122</v>
      </c>
      <c r="BT179" s="3">
        <f t="shared" si="135"/>
        <v>365.80499103796217</v>
      </c>
      <c r="BX179" s="3">
        <f t="shared" si="136"/>
        <v>176.46519801915713</v>
      </c>
      <c r="BY179" s="3">
        <f t="shared" si="137"/>
        <v>129.18574975498075</v>
      </c>
      <c r="BZ179" s="3">
        <f t="shared" si="138"/>
        <v>222.04090971800775</v>
      </c>
      <c r="CA179" s="3">
        <f t="shared" si="139"/>
        <v>-45.766210029289674</v>
      </c>
      <c r="CB179" s="3">
        <f t="shared" si="140"/>
        <v>238.32296647485049</v>
      </c>
      <c r="CC179" s="3">
        <f t="shared" si="141"/>
        <v>164.75615195625861</v>
      </c>
      <c r="CD179" s="3">
        <f t="shared" si="142"/>
        <v>169.09284256454248</v>
      </c>
      <c r="CE179" s="3">
        <f t="shared" si="143"/>
        <v>-624.53343358062637</v>
      </c>
      <c r="CF179" s="3">
        <f t="shared" si="144"/>
        <v>246.77031312354526</v>
      </c>
      <c r="CG179" s="3">
        <f t="shared" si="145"/>
        <v>-289.8209645136709</v>
      </c>
    </row>
    <row r="180" spans="1:85">
      <c r="A180" s="1">
        <v>178</v>
      </c>
      <c r="B180" s="19">
        <v>4.7421990629692248</v>
      </c>
      <c r="C180" s="20">
        <f t="shared" si="123"/>
        <v>22.488451952826193</v>
      </c>
      <c r="D180" s="3">
        <v>5.4966728266538745</v>
      </c>
      <c r="S180" s="25">
        <f t="shared" si="158"/>
        <v>100.31946711377526</v>
      </c>
      <c r="T180" s="22">
        <f t="shared" si="158"/>
        <v>135.61513712615854</v>
      </c>
      <c r="AJ180" s="4">
        <f t="shared" si="125"/>
        <v>4.7421990629692248</v>
      </c>
      <c r="AK180" s="5">
        <f t="shared" si="126"/>
        <v>7.8622911763993484</v>
      </c>
      <c r="AL180" s="5">
        <f t="shared" si="159"/>
        <v>1.7345408973959575</v>
      </c>
      <c r="AM180" s="5">
        <f t="shared" si="159"/>
        <v>19.407819941921112</v>
      </c>
      <c r="AN180" s="5">
        <f t="shared" si="159"/>
        <v>0.6600461910789428</v>
      </c>
      <c r="AO180" s="5">
        <f t="shared" si="159"/>
        <v>5.5149090589173149</v>
      </c>
      <c r="AP180" s="5">
        <f t="shared" si="148"/>
        <v>5.2287197174155171</v>
      </c>
      <c r="AQ180" s="5">
        <f t="shared" si="148"/>
        <v>57.602154182547906</v>
      </c>
      <c r="AR180" s="5">
        <f t="shared" si="148"/>
        <v>0.10258410923029823</v>
      </c>
      <c r="AS180" s="5">
        <f t="shared" si="148"/>
        <v>35.513619452462592</v>
      </c>
      <c r="AT180" s="5">
        <f t="shared" si="148"/>
        <v>2.0568045136031801</v>
      </c>
      <c r="AW180" s="5">
        <f t="shared" si="119"/>
        <v>-11.645391239720482</v>
      </c>
      <c r="AX180" s="5">
        <f t="shared" si="120"/>
        <v>-8.5252991262903564</v>
      </c>
      <c r="AY180" s="5">
        <f t="shared" si="149"/>
        <v>-14.653049405293748</v>
      </c>
      <c r="AZ180" s="5">
        <f t="shared" si="150"/>
        <v>3.0202296392314061</v>
      </c>
      <c r="BA180" s="5">
        <f t="shared" si="151"/>
        <v>-15.727544111610763</v>
      </c>
      <c r="BB180" s="5">
        <f t="shared" si="152"/>
        <v>-10.872681243772391</v>
      </c>
      <c r="BC180" s="5">
        <f t="shared" si="153"/>
        <v>-11.158870585274189</v>
      </c>
      <c r="BD180" s="5">
        <f t="shared" si="154"/>
        <v>41.214563879858204</v>
      </c>
      <c r="BE180" s="5">
        <f t="shared" si="155"/>
        <v>-16.285006193459406</v>
      </c>
      <c r="BF180" s="5">
        <f t="shared" si="156"/>
        <v>19.126029149772886</v>
      </c>
      <c r="BG180" s="5">
        <f t="shared" si="157"/>
        <v>-14.330785789086526</v>
      </c>
      <c r="BJ180" s="3">
        <f t="shared" si="121"/>
        <v>135.61513712615854</v>
      </c>
      <c r="BK180" s="3">
        <f t="shared" si="122"/>
        <v>72.68072519272711</v>
      </c>
      <c r="BL180" s="3">
        <f t="shared" si="127"/>
        <v>214.71185687397946</v>
      </c>
      <c r="BM180" s="3">
        <f t="shared" si="128"/>
        <v>9.1217870736918698</v>
      </c>
      <c r="BN180" s="3">
        <f t="shared" si="129"/>
        <v>247.35564378266238</v>
      </c>
      <c r="BO180" s="3">
        <f t="shared" si="130"/>
        <v>118.21519742867994</v>
      </c>
      <c r="BP180" s="3">
        <f t="shared" si="131"/>
        <v>124.52039273889751</v>
      </c>
      <c r="BQ180" s="3">
        <f t="shared" si="132"/>
        <v>1698.6402758069125</v>
      </c>
      <c r="BR180" s="3">
        <f t="shared" si="133"/>
        <v>265.20142672101122</v>
      </c>
      <c r="BS180" s="3">
        <f t="shared" si="134"/>
        <v>365.80499103796217</v>
      </c>
      <c r="BT180" s="3">
        <f t="shared" si="135"/>
        <v>205.37142133268435</v>
      </c>
      <c r="BX180" s="3">
        <f t="shared" si="136"/>
        <v>99.280443761298386</v>
      </c>
      <c r="BY180" s="3">
        <f t="shared" si="137"/>
        <v>170.64049317959922</v>
      </c>
      <c r="BZ180" s="3">
        <f t="shared" si="138"/>
        <v>-35.171755782649569</v>
      </c>
      <c r="CA180" s="3">
        <f t="shared" si="139"/>
        <v>183.15340441966944</v>
      </c>
      <c r="CB180" s="3">
        <f t="shared" si="140"/>
        <v>126.61662690850019</v>
      </c>
      <c r="CC180" s="3">
        <f t="shared" si="141"/>
        <v>129.9494137589266</v>
      </c>
      <c r="CD180" s="3">
        <f t="shared" si="142"/>
        <v>-479.95972115540093</v>
      </c>
      <c r="CE180" s="3">
        <f t="shared" si="143"/>
        <v>189.64526846410595</v>
      </c>
      <c r="CF180" s="3">
        <f t="shared" si="144"/>
        <v>-222.73009231140375</v>
      </c>
      <c r="CG180" s="3">
        <f t="shared" si="145"/>
        <v>166.88760728653901</v>
      </c>
    </row>
    <row r="181" spans="1:85">
      <c r="A181" s="1">
        <v>179</v>
      </c>
      <c r="B181" s="19">
        <v>7.8622911763993484</v>
      </c>
      <c r="C181" s="20">
        <f t="shared" si="123"/>
        <v>61.815622542487048</v>
      </c>
      <c r="D181" s="3">
        <v>5.5149090589173149</v>
      </c>
      <c r="S181" s="25">
        <f t="shared" si="158"/>
        <v>47.553002440889315</v>
      </c>
      <c r="T181" s="22">
        <f t="shared" si="158"/>
        <v>72.68072519272711</v>
      </c>
      <c r="AJ181" s="4">
        <f t="shared" si="125"/>
        <v>7.8622911763993484</v>
      </c>
      <c r="AK181" s="5">
        <f t="shared" si="126"/>
        <v>1.7345408973959575</v>
      </c>
      <c r="AL181" s="5">
        <f t="shared" si="159"/>
        <v>19.407819941921112</v>
      </c>
      <c r="AM181" s="5">
        <f t="shared" si="159"/>
        <v>0.6600461910789428</v>
      </c>
      <c r="AN181" s="5">
        <f t="shared" si="159"/>
        <v>5.5149090589173149</v>
      </c>
      <c r="AO181" s="5">
        <f t="shared" si="159"/>
        <v>5.2287197174155171</v>
      </c>
      <c r="AP181" s="5">
        <f t="shared" si="148"/>
        <v>57.602154182547906</v>
      </c>
      <c r="AQ181" s="5">
        <f t="shared" si="148"/>
        <v>0.10258410923029823</v>
      </c>
      <c r="AR181" s="5">
        <f t="shared" si="148"/>
        <v>35.513619452462592</v>
      </c>
      <c r="AS181" s="5">
        <f t="shared" si="148"/>
        <v>2.0568045136031801</v>
      </c>
      <c r="AT181" s="5">
        <f t="shared" si="148"/>
        <v>2.69939119296237</v>
      </c>
      <c r="AW181" s="5">
        <f t="shared" si="119"/>
        <v>-8.5252991262903564</v>
      </c>
      <c r="AX181" s="5">
        <f t="shared" si="120"/>
        <v>-14.653049405293748</v>
      </c>
      <c r="AY181" s="5">
        <f t="shared" si="149"/>
        <v>3.0202296392314061</v>
      </c>
      <c r="AZ181" s="5">
        <f t="shared" si="150"/>
        <v>-15.727544111610763</v>
      </c>
      <c r="BA181" s="5">
        <f t="shared" si="151"/>
        <v>-10.872681243772391</v>
      </c>
      <c r="BB181" s="5">
        <f t="shared" si="152"/>
        <v>-11.158870585274189</v>
      </c>
      <c r="BC181" s="5">
        <f t="shared" si="153"/>
        <v>41.214563879858204</v>
      </c>
      <c r="BD181" s="5">
        <f t="shared" si="154"/>
        <v>-16.285006193459406</v>
      </c>
      <c r="BE181" s="5">
        <f t="shared" si="155"/>
        <v>19.126029149772886</v>
      </c>
      <c r="BF181" s="5">
        <f t="shared" si="156"/>
        <v>-14.330785789086526</v>
      </c>
      <c r="BG181" s="5">
        <f t="shared" si="157"/>
        <v>-13.688199109727336</v>
      </c>
      <c r="BJ181" s="3">
        <f t="shared" si="121"/>
        <v>72.68072519272711</v>
      </c>
      <c r="BK181" s="3">
        <f t="shared" si="122"/>
        <v>214.71185687397946</v>
      </c>
      <c r="BL181" s="3">
        <f t="shared" si="127"/>
        <v>9.1217870736918698</v>
      </c>
      <c r="BM181" s="3">
        <f t="shared" si="128"/>
        <v>247.35564378266238</v>
      </c>
      <c r="BN181" s="3">
        <f t="shared" si="129"/>
        <v>118.21519742867994</v>
      </c>
      <c r="BO181" s="3">
        <f t="shared" si="130"/>
        <v>124.52039273889751</v>
      </c>
      <c r="BP181" s="3">
        <f t="shared" si="131"/>
        <v>1698.6402758069125</v>
      </c>
      <c r="BQ181" s="3">
        <f t="shared" si="132"/>
        <v>265.20142672101122</v>
      </c>
      <c r="BR181" s="3">
        <f t="shared" si="133"/>
        <v>365.80499103796217</v>
      </c>
      <c r="BS181" s="3">
        <f t="shared" si="134"/>
        <v>205.37142133268435</v>
      </c>
      <c r="BT181" s="3">
        <f t="shared" si="135"/>
        <v>187.36679486754022</v>
      </c>
      <c r="BX181" s="3">
        <f t="shared" si="136"/>
        <v>124.92162929244022</v>
      </c>
      <c r="BY181" s="3">
        <f t="shared" si="137"/>
        <v>-25.748361104535743</v>
      </c>
      <c r="BZ181" s="3">
        <f t="shared" si="138"/>
        <v>134.08201807340828</v>
      </c>
      <c r="CA181" s="3">
        <f t="shared" si="139"/>
        <v>92.692859907966309</v>
      </c>
      <c r="CB181" s="3">
        <f t="shared" si="140"/>
        <v>95.132709651025195</v>
      </c>
      <c r="CC181" s="3">
        <f t="shared" si="141"/>
        <v>-351.3664854353932</v>
      </c>
      <c r="CD181" s="3">
        <f t="shared" si="142"/>
        <v>138.83454907273253</v>
      </c>
      <c r="CE181" s="3">
        <f t="shared" si="143"/>
        <v>-163.05511959996267</v>
      </c>
      <c r="CF181" s="3">
        <f t="shared" si="144"/>
        <v>122.17423556675362</v>
      </c>
      <c r="CG181" s="3">
        <f t="shared" si="145"/>
        <v>116.69599191064688</v>
      </c>
    </row>
    <row r="182" spans="1:85">
      <c r="A182" s="1">
        <v>180</v>
      </c>
      <c r="B182" s="19">
        <v>1.7345408973959575</v>
      </c>
      <c r="C182" s="20">
        <f t="shared" si="123"/>
        <v>3.0086321247391736</v>
      </c>
      <c r="D182" s="3">
        <v>5.5982506232047289</v>
      </c>
      <c r="S182" s="25">
        <f t="shared" si="158"/>
        <v>169.61464623602885</v>
      </c>
      <c r="T182" s="22">
        <f t="shared" si="158"/>
        <v>214.71185687397946</v>
      </c>
      <c r="AJ182" s="4">
        <f t="shared" si="125"/>
        <v>1.7345408973959575</v>
      </c>
      <c r="AK182" s="5">
        <f t="shared" si="126"/>
        <v>19.407819941921112</v>
      </c>
      <c r="AL182" s="5">
        <f t="shared" si="159"/>
        <v>0.6600461910789428</v>
      </c>
      <c r="AM182" s="5">
        <f t="shared" si="159"/>
        <v>5.5149090589173149</v>
      </c>
      <c r="AN182" s="5">
        <f t="shared" si="159"/>
        <v>5.2287197174155171</v>
      </c>
      <c r="AO182" s="5">
        <f t="shared" si="159"/>
        <v>57.602154182547906</v>
      </c>
      <c r="AP182" s="5">
        <f t="shared" si="148"/>
        <v>0.10258410923029823</v>
      </c>
      <c r="AQ182" s="5">
        <f t="shared" si="148"/>
        <v>35.513619452462592</v>
      </c>
      <c r="AR182" s="5">
        <f t="shared" si="148"/>
        <v>2.0568045136031801</v>
      </c>
      <c r="AS182" s="5">
        <f t="shared" si="148"/>
        <v>2.69939119296237</v>
      </c>
      <c r="AT182" s="5">
        <f t="shared" si="148"/>
        <v>2.0139838305258695</v>
      </c>
      <c r="AW182" s="5">
        <f t="shared" si="119"/>
        <v>-14.653049405293748</v>
      </c>
      <c r="AX182" s="5">
        <f t="shared" si="120"/>
        <v>3.0202296392314061</v>
      </c>
      <c r="AY182" s="5">
        <f t="shared" si="149"/>
        <v>-15.727544111610763</v>
      </c>
      <c r="AZ182" s="5">
        <f t="shared" si="150"/>
        <v>-10.872681243772391</v>
      </c>
      <c r="BA182" s="5">
        <f t="shared" si="151"/>
        <v>-11.158870585274189</v>
      </c>
      <c r="BB182" s="5">
        <f t="shared" si="152"/>
        <v>41.214563879858204</v>
      </c>
      <c r="BC182" s="5">
        <f t="shared" si="153"/>
        <v>-16.285006193459406</v>
      </c>
      <c r="BD182" s="5">
        <f t="shared" si="154"/>
        <v>19.126029149772886</v>
      </c>
      <c r="BE182" s="5">
        <f t="shared" si="155"/>
        <v>-14.330785789086526</v>
      </c>
      <c r="BF182" s="5">
        <f t="shared" si="156"/>
        <v>-13.688199109727336</v>
      </c>
      <c r="BG182" s="5">
        <f t="shared" si="157"/>
        <v>-14.373606472163836</v>
      </c>
      <c r="BJ182" s="3">
        <f t="shared" si="121"/>
        <v>214.71185687397946</v>
      </c>
      <c r="BK182" s="3">
        <f t="shared" si="122"/>
        <v>9.1217870736918698</v>
      </c>
      <c r="BL182" s="3">
        <f t="shared" si="127"/>
        <v>247.35564378266238</v>
      </c>
      <c r="BM182" s="3">
        <f t="shared" si="128"/>
        <v>118.21519742867994</v>
      </c>
      <c r="BN182" s="3">
        <f t="shared" si="129"/>
        <v>124.52039273889751</v>
      </c>
      <c r="BO182" s="3">
        <f t="shared" si="130"/>
        <v>1698.6402758069125</v>
      </c>
      <c r="BP182" s="3">
        <f t="shared" si="131"/>
        <v>265.20142672101122</v>
      </c>
      <c r="BQ182" s="3">
        <f t="shared" si="132"/>
        <v>365.80499103796217</v>
      </c>
      <c r="BR182" s="3">
        <f t="shared" si="133"/>
        <v>205.37142133268435</v>
      </c>
      <c r="BS182" s="3">
        <f t="shared" si="134"/>
        <v>187.36679486754022</v>
      </c>
      <c r="BT182" s="3">
        <f t="shared" si="135"/>
        <v>206.6005630166301</v>
      </c>
      <c r="BX182" s="3">
        <f t="shared" si="136"/>
        <v>-44.255574118990303</v>
      </c>
      <c r="BY182" s="3">
        <f t="shared" si="137"/>
        <v>230.4564808913693</v>
      </c>
      <c r="BZ182" s="3">
        <f t="shared" si="138"/>
        <v>159.31793543300751</v>
      </c>
      <c r="CA182" s="3">
        <f t="shared" si="139"/>
        <v>163.51148199330186</v>
      </c>
      <c r="CB182" s="3">
        <f t="shared" si="140"/>
        <v>-603.91904074919739</v>
      </c>
      <c r="CC182" s="3">
        <f t="shared" si="141"/>
        <v>238.62500031827534</v>
      </c>
      <c r="CD182" s="3">
        <f t="shared" si="142"/>
        <v>-280.25465005871047</v>
      </c>
      <c r="CE182" s="3">
        <f t="shared" si="143"/>
        <v>209.98971218416642</v>
      </c>
      <c r="CF182" s="3">
        <f t="shared" si="144"/>
        <v>200.57385782433255</v>
      </c>
      <c r="CG182" s="3">
        <f t="shared" si="145"/>
        <v>210.61716576886667</v>
      </c>
    </row>
    <row r="183" spans="1:85">
      <c r="A183" s="1">
        <v>181</v>
      </c>
      <c r="B183" s="19">
        <v>19.407819941921112</v>
      </c>
      <c r="C183" s="20">
        <f t="shared" si="123"/>
        <v>376.66347489803076</v>
      </c>
      <c r="D183" s="3">
        <v>5.60874962966294</v>
      </c>
      <c r="S183" s="25">
        <f t="shared" si="158"/>
        <v>21.619340536496338</v>
      </c>
      <c r="T183" s="22">
        <f t="shared" si="158"/>
        <v>9.1217870736918698</v>
      </c>
      <c r="AJ183" s="4">
        <f t="shared" si="125"/>
        <v>19.407819941921112</v>
      </c>
      <c r="AK183" s="5">
        <f t="shared" si="126"/>
        <v>0.6600461910789428</v>
      </c>
      <c r="AL183" s="5">
        <f t="shared" si="159"/>
        <v>5.5149090589173149</v>
      </c>
      <c r="AM183" s="5">
        <f t="shared" si="159"/>
        <v>5.2287197174155171</v>
      </c>
      <c r="AN183" s="5">
        <f t="shared" si="159"/>
        <v>57.602154182547906</v>
      </c>
      <c r="AO183" s="5">
        <f t="shared" si="159"/>
        <v>0.10258410923029823</v>
      </c>
      <c r="AP183" s="5">
        <f t="shared" si="148"/>
        <v>35.513619452462592</v>
      </c>
      <c r="AQ183" s="5">
        <f t="shared" si="148"/>
        <v>2.0568045136031801</v>
      </c>
      <c r="AR183" s="5">
        <f t="shared" si="148"/>
        <v>2.69939119296237</v>
      </c>
      <c r="AS183" s="5">
        <f t="shared" si="148"/>
        <v>2.0139838305258695</v>
      </c>
      <c r="AT183" s="5">
        <f t="shared" si="148"/>
        <v>2.5877895186649358</v>
      </c>
      <c r="AW183" s="5">
        <f t="shared" si="119"/>
        <v>3.0202296392314061</v>
      </c>
      <c r="AX183" s="5">
        <f t="shared" si="120"/>
        <v>-15.727544111610763</v>
      </c>
      <c r="AY183" s="5">
        <f t="shared" si="149"/>
        <v>-10.872681243772391</v>
      </c>
      <c r="AZ183" s="5">
        <f t="shared" si="150"/>
        <v>-11.158870585274189</v>
      </c>
      <c r="BA183" s="5">
        <f t="shared" si="151"/>
        <v>41.214563879858204</v>
      </c>
      <c r="BB183" s="5">
        <f t="shared" si="152"/>
        <v>-16.285006193459406</v>
      </c>
      <c r="BC183" s="5">
        <f t="shared" si="153"/>
        <v>19.126029149772886</v>
      </c>
      <c r="BD183" s="5">
        <f t="shared" si="154"/>
        <v>-14.330785789086526</v>
      </c>
      <c r="BE183" s="5">
        <f t="shared" si="155"/>
        <v>-13.688199109727336</v>
      </c>
      <c r="BF183" s="5">
        <f t="shared" si="156"/>
        <v>-14.373606472163836</v>
      </c>
      <c r="BG183" s="5">
        <f t="shared" si="157"/>
        <v>-13.79980078402477</v>
      </c>
      <c r="BJ183" s="3">
        <f t="shared" si="121"/>
        <v>9.1217870736918698</v>
      </c>
      <c r="BK183" s="3">
        <f t="shared" si="122"/>
        <v>247.35564378266238</v>
      </c>
      <c r="BL183" s="3">
        <f t="shared" si="127"/>
        <v>118.21519742867994</v>
      </c>
      <c r="BM183" s="3">
        <f t="shared" si="128"/>
        <v>124.52039273889751</v>
      </c>
      <c r="BN183" s="3">
        <f t="shared" si="129"/>
        <v>1698.6402758069125</v>
      </c>
      <c r="BO183" s="3">
        <f t="shared" si="130"/>
        <v>265.20142672101122</v>
      </c>
      <c r="BP183" s="3">
        <f t="shared" si="131"/>
        <v>365.80499103796217</v>
      </c>
      <c r="BQ183" s="3">
        <f t="shared" si="132"/>
        <v>205.37142133268435</v>
      </c>
      <c r="BR183" s="3">
        <f t="shared" si="133"/>
        <v>187.36679486754022</v>
      </c>
      <c r="BS183" s="3">
        <f t="shared" si="134"/>
        <v>206.6005630166301</v>
      </c>
      <c r="BT183" s="3">
        <f t="shared" si="135"/>
        <v>190.43450167877066</v>
      </c>
      <c r="BX183" s="3">
        <f t="shared" si="136"/>
        <v>-47.5007948782062</v>
      </c>
      <c r="BY183" s="3">
        <f t="shared" si="137"/>
        <v>-32.837994150356764</v>
      </c>
      <c r="BZ183" s="3">
        <f t="shared" si="138"/>
        <v>-33.70235168199261</v>
      </c>
      <c r="CA183" s="3">
        <f t="shared" si="139"/>
        <v>124.47744739794389</v>
      </c>
      <c r="CB183" s="3">
        <f t="shared" si="140"/>
        <v>-49.184458380553117</v>
      </c>
      <c r="CC183" s="3">
        <f t="shared" si="141"/>
        <v>57.765000118947924</v>
      </c>
      <c r="CD183" s="3">
        <f t="shared" si="142"/>
        <v>-43.282263993675357</v>
      </c>
      <c r="CE183" s="3">
        <f t="shared" si="143"/>
        <v>-41.341504658899446</v>
      </c>
      <c r="CF183" s="3">
        <f t="shared" si="144"/>
        <v>-43.411592289877582</v>
      </c>
      <c r="CG183" s="3">
        <f t="shared" si="145"/>
        <v>-41.678567343400402</v>
      </c>
    </row>
    <row r="184" spans="1:85">
      <c r="A184" s="1">
        <v>182</v>
      </c>
      <c r="B184" s="19">
        <v>0.6600461910789428</v>
      </c>
      <c r="C184" s="20">
        <f t="shared" si="123"/>
        <v>0.43566097435782025</v>
      </c>
      <c r="D184" s="3">
        <v>5.6181720504233565</v>
      </c>
      <c r="S184" s="25">
        <f t="shared" si="158"/>
        <v>198.75680399134819</v>
      </c>
      <c r="T184" s="22">
        <f t="shared" si="158"/>
        <v>247.35564378266238</v>
      </c>
      <c r="AJ184" s="4">
        <f t="shared" si="125"/>
        <v>0.6600461910789428</v>
      </c>
      <c r="AK184" s="5">
        <f t="shared" si="126"/>
        <v>5.5149090589173149</v>
      </c>
      <c r="AL184" s="5">
        <f t="shared" si="159"/>
        <v>5.2287197174155171</v>
      </c>
      <c r="AM184" s="5">
        <f t="shared" si="159"/>
        <v>57.602154182547906</v>
      </c>
      <c r="AN184" s="5">
        <f t="shared" si="159"/>
        <v>0.10258410923029823</v>
      </c>
      <c r="AO184" s="5">
        <f t="shared" si="159"/>
        <v>35.513619452462592</v>
      </c>
      <c r="AP184" s="5">
        <f t="shared" si="148"/>
        <v>2.0568045136031801</v>
      </c>
      <c r="AQ184" s="5">
        <f t="shared" si="148"/>
        <v>2.69939119296237</v>
      </c>
      <c r="AR184" s="5">
        <f t="shared" si="148"/>
        <v>2.0139838305258695</v>
      </c>
      <c r="AS184" s="5">
        <f t="shared" si="148"/>
        <v>2.5877895186649358</v>
      </c>
      <c r="AT184" s="5">
        <f t="shared" si="148"/>
        <v>33.03094563442113</v>
      </c>
      <c r="AW184" s="5">
        <f t="shared" si="119"/>
        <v>-15.727544111610763</v>
      </c>
      <c r="AX184" s="5">
        <f t="shared" si="120"/>
        <v>-10.872681243772391</v>
      </c>
      <c r="AY184" s="5">
        <f t="shared" si="149"/>
        <v>-11.158870585274189</v>
      </c>
      <c r="AZ184" s="5">
        <f t="shared" si="150"/>
        <v>41.214563879858204</v>
      </c>
      <c r="BA184" s="5">
        <f t="shared" si="151"/>
        <v>-16.285006193459406</v>
      </c>
      <c r="BB184" s="5">
        <f t="shared" si="152"/>
        <v>19.126029149772886</v>
      </c>
      <c r="BC184" s="5">
        <f t="shared" si="153"/>
        <v>-14.330785789086526</v>
      </c>
      <c r="BD184" s="5">
        <f t="shared" si="154"/>
        <v>-13.688199109727336</v>
      </c>
      <c r="BE184" s="5">
        <f t="shared" si="155"/>
        <v>-14.373606472163836</v>
      </c>
      <c r="BF184" s="5">
        <f t="shared" si="156"/>
        <v>-13.79980078402477</v>
      </c>
      <c r="BG184" s="5">
        <f t="shared" si="157"/>
        <v>16.643355331731424</v>
      </c>
      <c r="BJ184" s="3">
        <f t="shared" si="121"/>
        <v>247.35564378266238</v>
      </c>
      <c r="BK184" s="3">
        <f t="shared" si="122"/>
        <v>118.21519742867994</v>
      </c>
      <c r="BL184" s="3">
        <f t="shared" si="127"/>
        <v>124.52039273889751</v>
      </c>
      <c r="BM184" s="3">
        <f t="shared" si="128"/>
        <v>1698.6402758069125</v>
      </c>
      <c r="BN184" s="3">
        <f t="shared" si="129"/>
        <v>265.20142672101122</v>
      </c>
      <c r="BO184" s="3">
        <f t="shared" si="130"/>
        <v>365.80499103796217</v>
      </c>
      <c r="BP184" s="3">
        <f t="shared" si="131"/>
        <v>205.37142133268435</v>
      </c>
      <c r="BQ184" s="3">
        <f t="shared" si="132"/>
        <v>187.36679486754022</v>
      </c>
      <c r="BR184" s="3">
        <f t="shared" si="133"/>
        <v>206.6005630166301</v>
      </c>
      <c r="BS184" s="3">
        <f t="shared" si="134"/>
        <v>190.43450167877066</v>
      </c>
      <c r="BT184" s="3">
        <f t="shared" si="135"/>
        <v>277.00127669827282</v>
      </c>
      <c r="BX184" s="3">
        <f t="shared" si="136"/>
        <v>171.00057387291326</v>
      </c>
      <c r="BY184" s="3">
        <f t="shared" si="137"/>
        <v>175.50162936565562</v>
      </c>
      <c r="BZ184" s="3">
        <f t="shared" si="138"/>
        <v>-648.2038714612695</v>
      </c>
      <c r="CA184" s="3">
        <f t="shared" si="139"/>
        <v>256.1231532654873</v>
      </c>
      <c r="CB184" s="3">
        <f t="shared" si="140"/>
        <v>-300.80546713300635</v>
      </c>
      <c r="CC184" s="3">
        <f t="shared" si="141"/>
        <v>225.38806565190299</v>
      </c>
      <c r="CD184" s="3">
        <f t="shared" si="142"/>
        <v>215.28175530674784</v>
      </c>
      <c r="CE184" s="3">
        <f t="shared" si="143"/>
        <v>226.06152983389069</v>
      </c>
      <c r="CF184" s="3">
        <f t="shared" si="144"/>
        <v>217.03697556219035</v>
      </c>
      <c r="CG184" s="3">
        <f t="shared" si="145"/>
        <v>-261.75910514501817</v>
      </c>
    </row>
    <row r="185" spans="1:85">
      <c r="A185" s="1">
        <v>183</v>
      </c>
      <c r="B185" s="19">
        <v>5.5149090589173149</v>
      </c>
      <c r="C185" s="20">
        <f t="shared" si="123"/>
        <v>30.414221928128264</v>
      </c>
      <c r="D185" s="3">
        <v>5.6237273220071105</v>
      </c>
      <c r="S185" s="25">
        <f t="shared" si="158"/>
        <v>85.437682073550988</v>
      </c>
      <c r="T185" s="22">
        <f t="shared" si="158"/>
        <v>118.21519742867994</v>
      </c>
      <c r="AJ185" s="4">
        <f t="shared" si="125"/>
        <v>5.5149090589173149</v>
      </c>
      <c r="AK185" s="5">
        <f t="shared" si="126"/>
        <v>5.2287197174155171</v>
      </c>
      <c r="AL185" s="5">
        <f t="shared" si="159"/>
        <v>57.602154182547906</v>
      </c>
      <c r="AM185" s="5">
        <f t="shared" si="159"/>
        <v>0.10258410923029823</v>
      </c>
      <c r="AN185" s="5">
        <f t="shared" si="159"/>
        <v>35.513619452462592</v>
      </c>
      <c r="AO185" s="5">
        <f t="shared" si="159"/>
        <v>2.0568045136031801</v>
      </c>
      <c r="AP185" s="5">
        <f t="shared" si="148"/>
        <v>2.69939119296237</v>
      </c>
      <c r="AQ185" s="5">
        <f t="shared" si="148"/>
        <v>2.0139838305258695</v>
      </c>
      <c r="AR185" s="5">
        <f t="shared" si="148"/>
        <v>2.5877895186649358</v>
      </c>
      <c r="AS185" s="5">
        <f t="shared" si="148"/>
        <v>33.03094563442113</v>
      </c>
      <c r="AT185" s="5">
        <f t="shared" ref="AQ185:AT194" si="160">AS186</f>
        <v>8.894685349227208</v>
      </c>
      <c r="AW185" s="5">
        <f t="shared" si="119"/>
        <v>-10.872681243772391</v>
      </c>
      <c r="AX185" s="5">
        <f t="shared" si="120"/>
        <v>-11.158870585274189</v>
      </c>
      <c r="AY185" s="5">
        <f t="shared" si="149"/>
        <v>41.214563879858204</v>
      </c>
      <c r="AZ185" s="5">
        <f t="shared" si="150"/>
        <v>-16.285006193459406</v>
      </c>
      <c r="BA185" s="5">
        <f t="shared" si="151"/>
        <v>19.126029149772886</v>
      </c>
      <c r="BB185" s="5">
        <f t="shared" si="152"/>
        <v>-14.330785789086526</v>
      </c>
      <c r="BC185" s="5">
        <f t="shared" si="153"/>
        <v>-13.688199109727336</v>
      </c>
      <c r="BD185" s="5">
        <f t="shared" si="154"/>
        <v>-14.373606472163836</v>
      </c>
      <c r="BE185" s="5">
        <f t="shared" si="155"/>
        <v>-13.79980078402477</v>
      </c>
      <c r="BF185" s="5">
        <f t="shared" si="156"/>
        <v>16.643355331731424</v>
      </c>
      <c r="BG185" s="5">
        <f t="shared" si="157"/>
        <v>-7.4929049534624976</v>
      </c>
      <c r="BJ185" s="3">
        <f t="shared" si="121"/>
        <v>118.21519742867994</v>
      </c>
      <c r="BK185" s="3">
        <f t="shared" si="122"/>
        <v>124.52039273889751</v>
      </c>
      <c r="BL185" s="3">
        <f t="shared" si="127"/>
        <v>1698.6402758069125</v>
      </c>
      <c r="BM185" s="3">
        <f t="shared" si="128"/>
        <v>265.20142672101122</v>
      </c>
      <c r="BN185" s="3">
        <f t="shared" si="129"/>
        <v>365.80499103796217</v>
      </c>
      <c r="BO185" s="3">
        <f t="shared" si="130"/>
        <v>205.37142133268435</v>
      </c>
      <c r="BP185" s="3">
        <f t="shared" si="131"/>
        <v>187.36679486754022</v>
      </c>
      <c r="BQ185" s="3">
        <f t="shared" si="132"/>
        <v>206.6005630166301</v>
      </c>
      <c r="BR185" s="3">
        <f t="shared" si="133"/>
        <v>190.43450167877066</v>
      </c>
      <c r="BS185" s="3">
        <f t="shared" si="134"/>
        <v>277.00127669827282</v>
      </c>
      <c r="BT185" s="3">
        <f t="shared" si="135"/>
        <v>56.143624641622836</v>
      </c>
      <c r="BX185" s="3">
        <f t="shared" si="136"/>
        <v>121.32684291419412</v>
      </c>
      <c r="BY185" s="3">
        <f t="shared" si="137"/>
        <v>-448.11281566679332</v>
      </c>
      <c r="BZ185" s="3">
        <f t="shared" si="138"/>
        <v>177.06168139434331</v>
      </c>
      <c r="CA185" s="3">
        <f t="shared" si="139"/>
        <v>-207.95121840457966</v>
      </c>
      <c r="CB185" s="3">
        <f t="shared" si="140"/>
        <v>155.814065857521</v>
      </c>
      <c r="CC185" s="3">
        <f t="shared" si="141"/>
        <v>148.82742572135433</v>
      </c>
      <c r="CD185" s="3">
        <f t="shared" si="142"/>
        <v>156.27964149526119</v>
      </c>
      <c r="CE185" s="3">
        <f t="shared" si="143"/>
        <v>150.04083515226165</v>
      </c>
      <c r="CF185" s="3">
        <f t="shared" si="144"/>
        <v>-180.95789734875547</v>
      </c>
      <c r="CG185" s="3">
        <f t="shared" si="145"/>
        <v>81.46796714888093</v>
      </c>
    </row>
    <row r="186" spans="1:85">
      <c r="A186" s="1">
        <v>184</v>
      </c>
      <c r="B186" s="19">
        <v>5.2287197174155171</v>
      </c>
      <c r="C186" s="20">
        <f t="shared" si="123"/>
        <v>27.339509883289804</v>
      </c>
      <c r="D186" s="3">
        <v>5.6640054799578508</v>
      </c>
      <c r="S186" s="25">
        <f t="shared" si="158"/>
        <v>90.810226030818157</v>
      </c>
      <c r="T186" s="22">
        <f t="shared" si="158"/>
        <v>124.52039273889751</v>
      </c>
      <c r="AJ186" s="4">
        <f t="shared" si="125"/>
        <v>5.2287197174155171</v>
      </c>
      <c r="AK186" s="5">
        <f t="shared" si="126"/>
        <v>57.602154182547906</v>
      </c>
      <c r="AL186" s="5">
        <f t="shared" si="159"/>
        <v>0.10258410923029823</v>
      </c>
      <c r="AM186" s="5">
        <f t="shared" si="159"/>
        <v>35.513619452462592</v>
      </c>
      <c r="AN186" s="5">
        <f t="shared" si="159"/>
        <v>2.0568045136031801</v>
      </c>
      <c r="AO186" s="5">
        <f t="shared" si="159"/>
        <v>2.69939119296237</v>
      </c>
      <c r="AP186" s="5">
        <f t="shared" si="159"/>
        <v>2.0139838305258695</v>
      </c>
      <c r="AQ186" s="5">
        <f t="shared" si="160"/>
        <v>2.5877895186649358</v>
      </c>
      <c r="AR186" s="5">
        <f t="shared" si="160"/>
        <v>33.03094563442113</v>
      </c>
      <c r="AS186" s="5">
        <f t="shared" si="160"/>
        <v>8.894685349227208</v>
      </c>
      <c r="AT186" s="5">
        <f t="shared" si="160"/>
        <v>0.986705704104618</v>
      </c>
      <c r="AW186" s="5">
        <f t="shared" si="119"/>
        <v>-11.158870585274189</v>
      </c>
      <c r="AX186" s="5">
        <f t="shared" si="120"/>
        <v>41.214563879858204</v>
      </c>
      <c r="AY186" s="5">
        <f t="shared" si="149"/>
        <v>-16.285006193459406</v>
      </c>
      <c r="AZ186" s="5">
        <f t="shared" si="150"/>
        <v>19.126029149772886</v>
      </c>
      <c r="BA186" s="5">
        <f t="shared" si="151"/>
        <v>-14.330785789086526</v>
      </c>
      <c r="BB186" s="5">
        <f t="shared" si="152"/>
        <v>-13.688199109727336</v>
      </c>
      <c r="BC186" s="5">
        <f t="shared" si="153"/>
        <v>-14.373606472163836</v>
      </c>
      <c r="BD186" s="5">
        <f t="shared" si="154"/>
        <v>-13.79980078402477</v>
      </c>
      <c r="BE186" s="5">
        <f t="shared" si="155"/>
        <v>16.643355331731424</v>
      </c>
      <c r="BF186" s="5">
        <f t="shared" si="156"/>
        <v>-7.4929049534624976</v>
      </c>
      <c r="BG186" s="5">
        <f t="shared" si="157"/>
        <v>-15.400884598585087</v>
      </c>
      <c r="BJ186" s="3">
        <f t="shared" si="121"/>
        <v>124.52039273889751</v>
      </c>
      <c r="BK186" s="3">
        <f t="shared" si="122"/>
        <v>1698.6402758069125</v>
      </c>
      <c r="BL186" s="3">
        <f t="shared" si="127"/>
        <v>265.20142672101122</v>
      </c>
      <c r="BM186" s="3">
        <f t="shared" si="128"/>
        <v>365.80499103796217</v>
      </c>
      <c r="BN186" s="3">
        <f t="shared" si="129"/>
        <v>205.37142133268435</v>
      </c>
      <c r="BO186" s="3">
        <f t="shared" si="130"/>
        <v>187.36679486754022</v>
      </c>
      <c r="BP186" s="3">
        <f t="shared" si="131"/>
        <v>206.6005630166301</v>
      </c>
      <c r="BQ186" s="3">
        <f t="shared" si="132"/>
        <v>190.43450167877066</v>
      </c>
      <c r="BR186" s="3">
        <f t="shared" si="133"/>
        <v>277.00127669827282</v>
      </c>
      <c r="BS186" s="3">
        <f t="shared" si="134"/>
        <v>56.143624641622836</v>
      </c>
      <c r="BT186" s="3">
        <f t="shared" si="135"/>
        <v>237.18724641893533</v>
      </c>
      <c r="BX186" s="3">
        <f t="shared" si="136"/>
        <v>-459.90798456385374</v>
      </c>
      <c r="BY186" s="3">
        <f t="shared" si="137"/>
        <v>181.72227659320214</v>
      </c>
      <c r="BZ186" s="3">
        <f t="shared" si="138"/>
        <v>-213.42488409249736</v>
      </c>
      <c r="CA186" s="3">
        <f t="shared" si="139"/>
        <v>159.915384005703</v>
      </c>
      <c r="CB186" s="3">
        <f t="shared" si="140"/>
        <v>152.7448424109127</v>
      </c>
      <c r="CC186" s="3">
        <f t="shared" si="141"/>
        <v>160.39321446653574</v>
      </c>
      <c r="CD186" s="3">
        <f t="shared" si="142"/>
        <v>153.99019105149767</v>
      </c>
      <c r="CE186" s="3">
        <f t="shared" si="143"/>
        <v>-185.72104825152411</v>
      </c>
      <c r="CF186" s="3">
        <f t="shared" si="144"/>
        <v>83.612356683447928</v>
      </c>
      <c r="CG186" s="3">
        <f t="shared" si="145"/>
        <v>171.85647813435341</v>
      </c>
    </row>
    <row r="187" spans="1:85">
      <c r="A187" s="1">
        <v>185</v>
      </c>
      <c r="B187" s="19">
        <v>57.602154182547906</v>
      </c>
      <c r="C187" s="20">
        <f t="shared" si="123"/>
        <v>3318.008166470021</v>
      </c>
      <c r="D187" s="3">
        <v>5.8184332402519132</v>
      </c>
      <c r="S187" s="25">
        <f t="shared" si="158"/>
        <v>1835.6078647980557</v>
      </c>
      <c r="T187" s="22">
        <f t="shared" si="158"/>
        <v>1698.6402758069125</v>
      </c>
      <c r="AJ187" s="4">
        <f t="shared" si="125"/>
        <v>57.602154182547906</v>
      </c>
      <c r="AK187" s="5">
        <f t="shared" si="126"/>
        <v>0.10258410923029823</v>
      </c>
      <c r="AL187" s="5">
        <f t="shared" si="159"/>
        <v>35.513619452462592</v>
      </c>
      <c r="AM187" s="5">
        <f t="shared" si="159"/>
        <v>2.0568045136031801</v>
      </c>
      <c r="AN187" s="5">
        <f t="shared" si="159"/>
        <v>2.69939119296237</v>
      </c>
      <c r="AO187" s="5">
        <f t="shared" si="159"/>
        <v>2.0139838305258695</v>
      </c>
      <c r="AP187" s="5">
        <f t="shared" si="159"/>
        <v>2.5877895186649358</v>
      </c>
      <c r="AQ187" s="5">
        <f t="shared" si="160"/>
        <v>33.03094563442113</v>
      </c>
      <c r="AR187" s="5">
        <f t="shared" si="160"/>
        <v>8.894685349227208</v>
      </c>
      <c r="AS187" s="5">
        <f t="shared" si="160"/>
        <v>0.986705704104618</v>
      </c>
      <c r="AT187" s="5">
        <f t="shared" si="160"/>
        <v>1.418220187844115</v>
      </c>
      <c r="AW187" s="5">
        <f t="shared" si="119"/>
        <v>41.214563879858204</v>
      </c>
      <c r="AX187" s="5">
        <f t="shared" si="120"/>
        <v>-16.285006193459406</v>
      </c>
      <c r="AY187" s="5">
        <f t="shared" si="149"/>
        <v>19.126029149772886</v>
      </c>
      <c r="AZ187" s="5">
        <f t="shared" si="150"/>
        <v>-14.330785789086526</v>
      </c>
      <c r="BA187" s="5">
        <f t="shared" si="151"/>
        <v>-13.688199109727336</v>
      </c>
      <c r="BB187" s="5">
        <f t="shared" si="152"/>
        <v>-14.373606472163836</v>
      </c>
      <c r="BC187" s="5">
        <f t="shared" si="153"/>
        <v>-13.79980078402477</v>
      </c>
      <c r="BD187" s="5">
        <f t="shared" si="154"/>
        <v>16.643355331731424</v>
      </c>
      <c r="BE187" s="5">
        <f t="shared" si="155"/>
        <v>-7.4929049534624976</v>
      </c>
      <c r="BF187" s="5">
        <f t="shared" si="156"/>
        <v>-15.400884598585087</v>
      </c>
      <c r="BG187" s="5">
        <f t="shared" si="157"/>
        <v>-14.96937011484559</v>
      </c>
      <c r="BJ187" s="3">
        <f t="shared" si="121"/>
        <v>1698.6402758069125</v>
      </c>
      <c r="BK187" s="3">
        <f t="shared" si="122"/>
        <v>265.20142672101122</v>
      </c>
      <c r="BL187" s="3">
        <f t="shared" si="127"/>
        <v>365.80499103796217</v>
      </c>
      <c r="BM187" s="3">
        <f t="shared" si="128"/>
        <v>205.37142133268435</v>
      </c>
      <c r="BN187" s="3">
        <f t="shared" si="129"/>
        <v>187.36679486754022</v>
      </c>
      <c r="BO187" s="3">
        <f t="shared" si="130"/>
        <v>206.6005630166301</v>
      </c>
      <c r="BP187" s="3">
        <f t="shared" si="131"/>
        <v>190.43450167877066</v>
      </c>
      <c r="BQ187" s="3">
        <f t="shared" si="132"/>
        <v>277.00127669827282</v>
      </c>
      <c r="BR187" s="3">
        <f t="shared" si="133"/>
        <v>56.143624641622836</v>
      </c>
      <c r="BS187" s="3">
        <f t="shared" si="134"/>
        <v>237.18724641893533</v>
      </c>
      <c r="BT187" s="3">
        <f t="shared" si="135"/>
        <v>224.08204163523229</v>
      </c>
      <c r="BX187" s="3">
        <f t="shared" si="136"/>
        <v>-671.17942804421921</v>
      </c>
      <c r="BY187" s="3">
        <f t="shared" si="137"/>
        <v>788.27095016134467</v>
      </c>
      <c r="BZ187" s="3">
        <f t="shared" si="138"/>
        <v>-590.63708635287082</v>
      </c>
      <c r="CA187" s="3">
        <f t="shared" si="139"/>
        <v>-564.15315660807551</v>
      </c>
      <c r="CB187" s="3">
        <f t="shared" si="140"/>
        <v>-592.40192213093974</v>
      </c>
      <c r="CC187" s="3">
        <f t="shared" si="141"/>
        <v>-568.75277094250623</v>
      </c>
      <c r="CD187" s="3">
        <f t="shared" si="142"/>
        <v>685.94863149482342</v>
      </c>
      <c r="CE187" s="3">
        <f t="shared" si="143"/>
        <v>-308.81680985018608</v>
      </c>
      <c r="CF187" s="3">
        <f t="shared" si="144"/>
        <v>-634.74074209470939</v>
      </c>
      <c r="CG187" s="3">
        <f t="shared" si="145"/>
        <v>-616.95606083954397</v>
      </c>
    </row>
    <row r="188" spans="1:85">
      <c r="A188" s="1">
        <v>186</v>
      </c>
      <c r="B188" s="19">
        <v>0.10258410923029823</v>
      </c>
      <c r="C188" s="20">
        <f t="shared" si="123"/>
        <v>1.0523499466573759E-2</v>
      </c>
      <c r="D188" s="3">
        <v>5.8219751753250071</v>
      </c>
      <c r="S188" s="25">
        <f t="shared" si="158"/>
        <v>214.78589535716546</v>
      </c>
      <c r="T188" s="22">
        <f t="shared" si="158"/>
        <v>265.20142672101122</v>
      </c>
      <c r="AJ188" s="4">
        <f t="shared" si="125"/>
        <v>0.10258410923029823</v>
      </c>
      <c r="AK188" s="5">
        <f t="shared" si="126"/>
        <v>35.513619452462592</v>
      </c>
      <c r="AL188" s="5">
        <f t="shared" si="159"/>
        <v>2.0568045136031801</v>
      </c>
      <c r="AM188" s="5">
        <f t="shared" si="159"/>
        <v>2.69939119296237</v>
      </c>
      <c r="AN188" s="5">
        <f t="shared" si="159"/>
        <v>2.0139838305258695</v>
      </c>
      <c r="AO188" s="5">
        <f t="shared" si="159"/>
        <v>2.5877895186649358</v>
      </c>
      <c r="AP188" s="5">
        <f t="shared" si="159"/>
        <v>33.03094563442113</v>
      </c>
      <c r="AQ188" s="5">
        <f t="shared" si="160"/>
        <v>8.894685349227208</v>
      </c>
      <c r="AR188" s="5">
        <f t="shared" si="160"/>
        <v>0.986705704104618</v>
      </c>
      <c r="AS188" s="5">
        <f t="shared" si="160"/>
        <v>1.418220187844115</v>
      </c>
      <c r="AT188" s="5">
        <f t="shared" si="160"/>
        <v>5.60874962966294</v>
      </c>
      <c r="AW188" s="5">
        <f t="shared" si="119"/>
        <v>-16.285006193459406</v>
      </c>
      <c r="AX188" s="5">
        <f t="shared" si="120"/>
        <v>19.126029149772886</v>
      </c>
      <c r="AY188" s="5">
        <f t="shared" si="149"/>
        <v>-14.330785789086526</v>
      </c>
      <c r="AZ188" s="5">
        <f t="shared" si="150"/>
        <v>-13.688199109727336</v>
      </c>
      <c r="BA188" s="5">
        <f t="shared" si="151"/>
        <v>-14.373606472163836</v>
      </c>
      <c r="BB188" s="5">
        <f t="shared" si="152"/>
        <v>-13.79980078402477</v>
      </c>
      <c r="BC188" s="5">
        <f t="shared" si="153"/>
        <v>16.643355331731424</v>
      </c>
      <c r="BD188" s="5">
        <f t="shared" si="154"/>
        <v>-7.4929049534624976</v>
      </c>
      <c r="BE188" s="5">
        <f t="shared" si="155"/>
        <v>-15.400884598585087</v>
      </c>
      <c r="BF188" s="5">
        <f t="shared" si="156"/>
        <v>-14.96937011484559</v>
      </c>
      <c r="BG188" s="5">
        <f t="shared" si="157"/>
        <v>-10.778840673026766</v>
      </c>
      <c r="BJ188" s="3">
        <f t="shared" si="121"/>
        <v>265.20142672101122</v>
      </c>
      <c r="BK188" s="3">
        <f t="shared" si="122"/>
        <v>365.80499103796217</v>
      </c>
      <c r="BL188" s="3">
        <f t="shared" si="127"/>
        <v>205.37142133268435</v>
      </c>
      <c r="BM188" s="3">
        <f t="shared" si="128"/>
        <v>187.36679486754022</v>
      </c>
      <c r="BN188" s="3">
        <f t="shared" si="129"/>
        <v>206.6005630166301</v>
      </c>
      <c r="BO188" s="3">
        <f t="shared" si="130"/>
        <v>190.43450167877066</v>
      </c>
      <c r="BP188" s="3">
        <f t="shared" si="131"/>
        <v>277.00127669827282</v>
      </c>
      <c r="BQ188" s="3">
        <f t="shared" si="132"/>
        <v>56.143624641622836</v>
      </c>
      <c r="BR188" s="3">
        <f t="shared" si="133"/>
        <v>237.18724641893533</v>
      </c>
      <c r="BS188" s="3">
        <f t="shared" si="134"/>
        <v>224.08204163523229</v>
      </c>
      <c r="BT188" s="3">
        <f t="shared" si="135"/>
        <v>116.18340625449609</v>
      </c>
      <c r="BX188" s="3">
        <f t="shared" si="136"/>
        <v>-311.46750316033661</v>
      </c>
      <c r="BY188" s="3">
        <f t="shared" si="137"/>
        <v>233.37693533241412</v>
      </c>
      <c r="BZ188" s="3">
        <f t="shared" si="138"/>
        <v>222.91240727921519</v>
      </c>
      <c r="CA188" s="3">
        <f t="shared" si="139"/>
        <v>234.07427042153626</v>
      </c>
      <c r="CB188" s="3">
        <f t="shared" si="140"/>
        <v>224.72984123634933</v>
      </c>
      <c r="CC188" s="3">
        <f t="shared" si="141"/>
        <v>-271.03714465719185</v>
      </c>
      <c r="CD188" s="3">
        <f t="shared" si="142"/>
        <v>122.02200357413943</v>
      </c>
      <c r="CE188" s="3">
        <f t="shared" si="143"/>
        <v>250.80350107271173</v>
      </c>
      <c r="CF188" s="3">
        <f t="shared" si="144"/>
        <v>243.77628503244657</v>
      </c>
      <c r="CG188" s="3">
        <f t="shared" si="145"/>
        <v>175.53348711855304</v>
      </c>
    </row>
    <row r="189" spans="1:85">
      <c r="A189" s="1">
        <v>187</v>
      </c>
      <c r="B189" s="19">
        <v>35.513619452462592</v>
      </c>
      <c r="C189" s="20">
        <f t="shared" si="123"/>
        <v>1261.2171666143295</v>
      </c>
      <c r="D189" s="3">
        <v>5.8996716115324315</v>
      </c>
      <c r="S189" s="25">
        <f t="shared" si="158"/>
        <v>430.78911030028365</v>
      </c>
      <c r="T189" s="22">
        <f t="shared" si="158"/>
        <v>365.80499103796217</v>
      </c>
      <c r="AJ189" s="4">
        <f t="shared" si="125"/>
        <v>35.513619452462592</v>
      </c>
      <c r="AK189" s="5">
        <f t="shared" si="126"/>
        <v>2.0568045136031801</v>
      </c>
      <c r="AL189" s="5">
        <f t="shared" si="159"/>
        <v>2.69939119296237</v>
      </c>
      <c r="AM189" s="5">
        <f t="shared" si="159"/>
        <v>2.0139838305258695</v>
      </c>
      <c r="AN189" s="5">
        <f t="shared" si="159"/>
        <v>2.5877895186649358</v>
      </c>
      <c r="AO189" s="5">
        <f t="shared" si="159"/>
        <v>33.03094563442113</v>
      </c>
      <c r="AP189" s="5">
        <f t="shared" si="159"/>
        <v>8.894685349227208</v>
      </c>
      <c r="AQ189" s="5">
        <f t="shared" si="160"/>
        <v>0.986705704104618</v>
      </c>
      <c r="AR189" s="5">
        <f t="shared" si="160"/>
        <v>1.418220187844115</v>
      </c>
      <c r="AS189" s="5">
        <f t="shared" si="160"/>
        <v>5.60874962966294</v>
      </c>
      <c r="AT189" s="5">
        <f t="shared" si="160"/>
        <v>5.8996716115324315</v>
      </c>
      <c r="AW189" s="5">
        <f t="shared" si="119"/>
        <v>19.126029149772886</v>
      </c>
      <c r="AX189" s="5">
        <f t="shared" si="120"/>
        <v>-14.330785789086526</v>
      </c>
      <c r="AY189" s="5">
        <f t="shared" si="149"/>
        <v>-13.688199109727336</v>
      </c>
      <c r="AZ189" s="5">
        <f t="shared" si="150"/>
        <v>-14.373606472163836</v>
      </c>
      <c r="BA189" s="5">
        <f t="shared" si="151"/>
        <v>-13.79980078402477</v>
      </c>
      <c r="BB189" s="5">
        <f t="shared" si="152"/>
        <v>16.643355331731424</v>
      </c>
      <c r="BC189" s="5">
        <f t="shared" si="153"/>
        <v>-7.4929049534624976</v>
      </c>
      <c r="BD189" s="5">
        <f t="shared" si="154"/>
        <v>-15.400884598585087</v>
      </c>
      <c r="BE189" s="5">
        <f t="shared" si="155"/>
        <v>-14.96937011484559</v>
      </c>
      <c r="BF189" s="5">
        <f t="shared" si="156"/>
        <v>-10.778840673026766</v>
      </c>
      <c r="BG189" s="5">
        <f t="shared" si="157"/>
        <v>-10.487918691157274</v>
      </c>
      <c r="BJ189" s="3">
        <f t="shared" si="121"/>
        <v>365.80499103796217</v>
      </c>
      <c r="BK189" s="3">
        <f t="shared" si="122"/>
        <v>205.37142133268435</v>
      </c>
      <c r="BL189" s="3">
        <f t="shared" si="127"/>
        <v>187.36679486754022</v>
      </c>
      <c r="BM189" s="3">
        <f t="shared" si="128"/>
        <v>206.6005630166301</v>
      </c>
      <c r="BN189" s="3">
        <f t="shared" si="129"/>
        <v>190.43450167877066</v>
      </c>
      <c r="BO189" s="3">
        <f t="shared" si="130"/>
        <v>277.00127669827282</v>
      </c>
      <c r="BP189" s="3">
        <f t="shared" si="131"/>
        <v>56.143624641622836</v>
      </c>
      <c r="BQ189" s="3">
        <f t="shared" si="132"/>
        <v>237.18724641893533</v>
      </c>
      <c r="BR189" s="3">
        <f t="shared" si="133"/>
        <v>224.08204163523229</v>
      </c>
      <c r="BS189" s="3">
        <f t="shared" si="134"/>
        <v>116.18340625449609</v>
      </c>
      <c r="BT189" s="3">
        <f t="shared" si="135"/>
        <v>109.9964384723261</v>
      </c>
      <c r="BX189" s="3">
        <f t="shared" si="136"/>
        <v>-274.09102674121993</v>
      </c>
      <c r="BY189" s="3">
        <f t="shared" si="137"/>
        <v>-261.80089518054029</v>
      </c>
      <c r="BZ189" s="3">
        <f t="shared" si="138"/>
        <v>-274.91001637396977</v>
      </c>
      <c r="CA189" s="3">
        <f t="shared" si="139"/>
        <v>-263.93539205631646</v>
      </c>
      <c r="CB189" s="3">
        <f t="shared" si="140"/>
        <v>318.32129922472319</v>
      </c>
      <c r="CC189" s="3">
        <f t="shared" si="141"/>
        <v>-143.30951855640137</v>
      </c>
      <c r="CD189" s="3">
        <f t="shared" si="142"/>
        <v>-294.55776776482668</v>
      </c>
      <c r="CE189" s="3">
        <f t="shared" si="143"/>
        <v>-286.30460917027585</v>
      </c>
      <c r="CF189" s="3">
        <f t="shared" si="144"/>
        <v>-206.15642091306751</v>
      </c>
      <c r="CG189" s="3">
        <f t="shared" si="145"/>
        <v>-200.59223860752192</v>
      </c>
    </row>
    <row r="190" spans="1:85">
      <c r="A190" s="1">
        <v>188</v>
      </c>
      <c r="B190" s="19">
        <v>2.0568045136031801</v>
      </c>
      <c r="C190" s="20">
        <f t="shared" si="123"/>
        <v>4.2304448071784142</v>
      </c>
      <c r="D190" s="3">
        <v>6.1103614111237556</v>
      </c>
      <c r="S190" s="25">
        <f t="shared" si="158"/>
        <v>161.32442310336199</v>
      </c>
      <c r="T190" s="22">
        <f t="shared" si="158"/>
        <v>205.37142133268435</v>
      </c>
      <c r="AJ190" s="4">
        <f t="shared" si="125"/>
        <v>2.0568045136031801</v>
      </c>
      <c r="AK190" s="5">
        <f t="shared" si="126"/>
        <v>2.69939119296237</v>
      </c>
      <c r="AL190" s="5">
        <f t="shared" si="159"/>
        <v>2.0139838305258695</v>
      </c>
      <c r="AM190" s="5">
        <f t="shared" si="159"/>
        <v>2.5877895186649358</v>
      </c>
      <c r="AN190" s="5">
        <f t="shared" si="159"/>
        <v>33.03094563442113</v>
      </c>
      <c r="AO190" s="5">
        <f t="shared" si="159"/>
        <v>8.894685349227208</v>
      </c>
      <c r="AP190" s="5">
        <f t="shared" si="159"/>
        <v>0.986705704104618</v>
      </c>
      <c r="AQ190" s="5">
        <f t="shared" si="160"/>
        <v>1.418220187844115</v>
      </c>
      <c r="AR190" s="5">
        <f t="shared" si="160"/>
        <v>5.60874962966294</v>
      </c>
      <c r="AS190" s="5">
        <f t="shared" si="160"/>
        <v>5.8996716115324315</v>
      </c>
      <c r="AT190" s="5">
        <f t="shared" si="160"/>
        <v>0.32563964103991067</v>
      </c>
      <c r="AW190" s="5">
        <f t="shared" si="119"/>
        <v>-14.330785789086526</v>
      </c>
      <c r="AX190" s="5">
        <f t="shared" si="120"/>
        <v>-13.688199109727336</v>
      </c>
      <c r="AY190" s="5">
        <f t="shared" si="149"/>
        <v>-14.373606472163836</v>
      </c>
      <c r="AZ190" s="5">
        <f t="shared" si="150"/>
        <v>-13.79980078402477</v>
      </c>
      <c r="BA190" s="5">
        <f t="shared" si="151"/>
        <v>16.643355331731424</v>
      </c>
      <c r="BB190" s="5">
        <f t="shared" si="152"/>
        <v>-7.4929049534624976</v>
      </c>
      <c r="BC190" s="5">
        <f t="shared" si="153"/>
        <v>-15.400884598585087</v>
      </c>
      <c r="BD190" s="5">
        <f t="shared" si="154"/>
        <v>-14.96937011484559</v>
      </c>
      <c r="BE190" s="5">
        <f t="shared" si="155"/>
        <v>-10.778840673026766</v>
      </c>
      <c r="BF190" s="5">
        <f t="shared" si="156"/>
        <v>-10.487918691157274</v>
      </c>
      <c r="BG190" s="5">
        <f t="shared" si="157"/>
        <v>-16.061950661649796</v>
      </c>
      <c r="BJ190" s="3">
        <f t="shared" si="121"/>
        <v>205.37142133268435</v>
      </c>
      <c r="BK190" s="3">
        <f t="shared" si="122"/>
        <v>187.36679486754022</v>
      </c>
      <c r="BL190" s="3">
        <f t="shared" si="127"/>
        <v>206.6005630166301</v>
      </c>
      <c r="BM190" s="3">
        <f t="shared" si="128"/>
        <v>190.43450167877066</v>
      </c>
      <c r="BN190" s="3">
        <f t="shared" si="129"/>
        <v>277.00127669827282</v>
      </c>
      <c r="BO190" s="3">
        <f t="shared" si="130"/>
        <v>56.143624641622836</v>
      </c>
      <c r="BP190" s="3">
        <f t="shared" si="131"/>
        <v>237.18724641893533</v>
      </c>
      <c r="BQ190" s="3">
        <f t="shared" si="132"/>
        <v>224.08204163523229</v>
      </c>
      <c r="BR190" s="3">
        <f t="shared" si="133"/>
        <v>116.18340625449609</v>
      </c>
      <c r="BS190" s="3">
        <f t="shared" si="134"/>
        <v>109.9964384723261</v>
      </c>
      <c r="BT190" s="3">
        <f t="shared" si="135"/>
        <v>257.98625905727232</v>
      </c>
      <c r="BX190" s="3">
        <f t="shared" si="136"/>
        <v>196.16264927986734</v>
      </c>
      <c r="BY190" s="3">
        <f t="shared" si="137"/>
        <v>205.98507536920761</v>
      </c>
      <c r="BZ190" s="3">
        <f t="shared" si="138"/>
        <v>197.76198896792727</v>
      </c>
      <c r="CA190" s="3">
        <f t="shared" si="139"/>
        <v>-238.51236007069417</v>
      </c>
      <c r="CB190" s="3">
        <f t="shared" si="140"/>
        <v>107.3792158260564</v>
      </c>
      <c r="CC190" s="3">
        <f t="shared" si="141"/>
        <v>220.70677814476471</v>
      </c>
      <c r="CD190" s="3">
        <f t="shared" si="142"/>
        <v>214.52283651340574</v>
      </c>
      <c r="CE190" s="3">
        <f t="shared" si="143"/>
        <v>154.46925673983984</v>
      </c>
      <c r="CF190" s="3">
        <f t="shared" si="144"/>
        <v>150.30011613633164</v>
      </c>
      <c r="CG190" s="3">
        <f t="shared" si="145"/>
        <v>230.18037428697983</v>
      </c>
    </row>
    <row r="191" spans="1:85">
      <c r="A191" s="1">
        <v>189</v>
      </c>
      <c r="B191" s="19">
        <v>2.69939119296237</v>
      </c>
      <c r="C191" s="20">
        <f t="shared" si="123"/>
        <v>7.2867128126428069</v>
      </c>
      <c r="D191" s="3">
        <v>6.2403344190879748</v>
      </c>
      <c r="S191" s="25">
        <f t="shared" si="158"/>
        <v>145.41389746233438</v>
      </c>
      <c r="T191" s="22">
        <f t="shared" si="158"/>
        <v>187.36679486754022</v>
      </c>
      <c r="AJ191" s="4">
        <f t="shared" si="125"/>
        <v>2.69939119296237</v>
      </c>
      <c r="AK191" s="5">
        <f t="shared" si="126"/>
        <v>2.0139838305258695</v>
      </c>
      <c r="AL191" s="5">
        <f t="shared" si="159"/>
        <v>2.5877895186649358</v>
      </c>
      <c r="AM191" s="5">
        <f t="shared" si="159"/>
        <v>33.03094563442113</v>
      </c>
      <c r="AN191" s="5">
        <f t="shared" si="159"/>
        <v>8.894685349227208</v>
      </c>
      <c r="AO191" s="5">
        <f t="shared" si="159"/>
        <v>0.986705704104618</v>
      </c>
      <c r="AP191" s="5">
        <f t="shared" si="159"/>
        <v>1.418220187844115</v>
      </c>
      <c r="AQ191" s="5">
        <f t="shared" si="160"/>
        <v>5.60874962966294</v>
      </c>
      <c r="AR191" s="5">
        <f t="shared" si="160"/>
        <v>5.8996716115324315</v>
      </c>
      <c r="AS191" s="5">
        <f t="shared" si="160"/>
        <v>0.32563964103991067</v>
      </c>
      <c r="AT191" s="5">
        <f t="shared" si="160"/>
        <v>6.9746624365792931</v>
      </c>
      <c r="AW191" s="5">
        <f t="shared" si="119"/>
        <v>-13.688199109727336</v>
      </c>
      <c r="AX191" s="5">
        <f t="shared" si="120"/>
        <v>-14.373606472163836</v>
      </c>
      <c r="AY191" s="5">
        <f t="shared" si="149"/>
        <v>-13.79980078402477</v>
      </c>
      <c r="AZ191" s="5">
        <f t="shared" si="150"/>
        <v>16.643355331731424</v>
      </c>
      <c r="BA191" s="5">
        <f t="shared" si="151"/>
        <v>-7.4929049534624976</v>
      </c>
      <c r="BB191" s="5">
        <f t="shared" si="152"/>
        <v>-15.400884598585087</v>
      </c>
      <c r="BC191" s="5">
        <f t="shared" si="153"/>
        <v>-14.96937011484559</v>
      </c>
      <c r="BD191" s="5">
        <f t="shared" si="154"/>
        <v>-10.778840673026766</v>
      </c>
      <c r="BE191" s="5">
        <f t="shared" si="155"/>
        <v>-10.487918691157274</v>
      </c>
      <c r="BF191" s="5">
        <f t="shared" si="156"/>
        <v>-16.061950661649796</v>
      </c>
      <c r="BG191" s="5">
        <f t="shared" si="157"/>
        <v>-9.4129278661104117</v>
      </c>
      <c r="BJ191" s="3">
        <f t="shared" si="121"/>
        <v>187.36679486754022</v>
      </c>
      <c r="BK191" s="3">
        <f t="shared" si="122"/>
        <v>206.6005630166301</v>
      </c>
      <c r="BL191" s="3">
        <f t="shared" si="127"/>
        <v>190.43450167877066</v>
      </c>
      <c r="BM191" s="3">
        <f t="shared" si="128"/>
        <v>277.00127669827282</v>
      </c>
      <c r="BN191" s="3">
        <f t="shared" si="129"/>
        <v>56.143624641622836</v>
      </c>
      <c r="BO191" s="3">
        <f t="shared" si="130"/>
        <v>237.18724641893533</v>
      </c>
      <c r="BP191" s="3">
        <f t="shared" si="131"/>
        <v>224.08204163523229</v>
      </c>
      <c r="BQ191" s="3">
        <f t="shared" si="132"/>
        <v>116.18340625449609</v>
      </c>
      <c r="BR191" s="3">
        <f t="shared" si="133"/>
        <v>109.9964384723261</v>
      </c>
      <c r="BS191" s="3">
        <f t="shared" si="134"/>
        <v>257.98625905727232</v>
      </c>
      <c r="BT191" s="3">
        <f t="shared" si="135"/>
        <v>88.60321101259791</v>
      </c>
      <c r="BX191" s="3">
        <f t="shared" si="136"/>
        <v>196.74878731584408</v>
      </c>
      <c r="BY191" s="3">
        <f t="shared" si="137"/>
        <v>188.89442080630243</v>
      </c>
      <c r="BZ191" s="3">
        <f t="shared" si="138"/>
        <v>-227.81756163468179</v>
      </c>
      <c r="CA191" s="3">
        <f t="shared" si="139"/>
        <v>102.5643749132569</v>
      </c>
      <c r="CB191" s="3">
        <f t="shared" si="140"/>
        <v>210.81037485136582</v>
      </c>
      <c r="CC191" s="3">
        <f t="shared" si="141"/>
        <v>204.9037186792084</v>
      </c>
      <c r="CD191" s="3">
        <f t="shared" si="142"/>
        <v>147.54291730441776</v>
      </c>
      <c r="CE191" s="3">
        <f t="shared" si="143"/>
        <v>143.56071929119167</v>
      </c>
      <c r="CF191" s="3">
        <f t="shared" si="144"/>
        <v>219.85917874727912</v>
      </c>
      <c r="CG191" s="3">
        <f t="shared" si="145"/>
        <v>128.84603083682018</v>
      </c>
    </row>
    <row r="192" spans="1:85">
      <c r="A192" s="1">
        <v>190</v>
      </c>
      <c r="B192" s="19">
        <v>2.0139838305258695</v>
      </c>
      <c r="C192" s="20">
        <f t="shared" si="123"/>
        <v>4.0561308696196541</v>
      </c>
      <c r="D192" s="3">
        <v>6.379456038538617</v>
      </c>
      <c r="S192" s="25">
        <f t="shared" si="158"/>
        <v>162.4140181228627</v>
      </c>
      <c r="T192" s="22">
        <f t="shared" si="158"/>
        <v>206.6005630166301</v>
      </c>
      <c r="AJ192" s="4">
        <f t="shared" si="125"/>
        <v>2.0139838305258695</v>
      </c>
      <c r="AK192" s="5">
        <f t="shared" si="126"/>
        <v>2.5877895186649358</v>
      </c>
      <c r="AL192" s="5">
        <f t="shared" si="159"/>
        <v>33.03094563442113</v>
      </c>
      <c r="AM192" s="5">
        <f t="shared" si="159"/>
        <v>8.894685349227208</v>
      </c>
      <c r="AN192" s="5">
        <f t="shared" si="159"/>
        <v>0.986705704104618</v>
      </c>
      <c r="AO192" s="5">
        <f t="shared" si="159"/>
        <v>1.418220187844115</v>
      </c>
      <c r="AP192" s="5">
        <f t="shared" si="159"/>
        <v>5.60874962966294</v>
      </c>
      <c r="AQ192" s="5">
        <f t="shared" si="160"/>
        <v>5.8996716115324315</v>
      </c>
      <c r="AR192" s="5">
        <f t="shared" si="160"/>
        <v>0.32563964103991067</v>
      </c>
      <c r="AS192" s="5">
        <f t="shared" si="160"/>
        <v>6.9746624365792931</v>
      </c>
      <c r="AT192" s="5">
        <f t="shared" si="160"/>
        <v>0.13872243654293517</v>
      </c>
      <c r="AW192" s="5">
        <f t="shared" si="119"/>
        <v>-14.373606472163836</v>
      </c>
      <c r="AX192" s="5">
        <f t="shared" si="120"/>
        <v>-13.79980078402477</v>
      </c>
      <c r="AY192" s="5">
        <f t="shared" si="149"/>
        <v>16.643355331731424</v>
      </c>
      <c r="AZ192" s="5">
        <f t="shared" si="150"/>
        <v>-7.4929049534624976</v>
      </c>
      <c r="BA192" s="5">
        <f t="shared" si="151"/>
        <v>-15.400884598585087</v>
      </c>
      <c r="BB192" s="5">
        <f t="shared" si="152"/>
        <v>-14.96937011484559</v>
      </c>
      <c r="BC192" s="5">
        <f t="shared" si="153"/>
        <v>-10.778840673026766</v>
      </c>
      <c r="BD192" s="5">
        <f t="shared" si="154"/>
        <v>-10.487918691157274</v>
      </c>
      <c r="BE192" s="5">
        <f t="shared" si="155"/>
        <v>-16.061950661649796</v>
      </c>
      <c r="BF192" s="5">
        <f t="shared" si="156"/>
        <v>-9.4129278661104117</v>
      </c>
      <c r="BG192" s="5">
        <f t="shared" si="157"/>
        <v>-16.248867866146771</v>
      </c>
      <c r="BJ192" s="3">
        <f t="shared" si="121"/>
        <v>206.6005630166301</v>
      </c>
      <c r="BK192" s="3">
        <f t="shared" si="122"/>
        <v>190.43450167877066</v>
      </c>
      <c r="BL192" s="3">
        <f t="shared" si="127"/>
        <v>277.00127669827282</v>
      </c>
      <c r="BM192" s="3">
        <f t="shared" si="128"/>
        <v>56.143624641622836</v>
      </c>
      <c r="BN192" s="3">
        <f t="shared" si="129"/>
        <v>237.18724641893533</v>
      </c>
      <c r="BO192" s="3">
        <f t="shared" si="130"/>
        <v>224.08204163523229</v>
      </c>
      <c r="BP192" s="3">
        <f t="shared" si="131"/>
        <v>116.18340625449609</v>
      </c>
      <c r="BQ192" s="3">
        <f t="shared" si="132"/>
        <v>109.9964384723261</v>
      </c>
      <c r="BR192" s="3">
        <f t="shared" si="133"/>
        <v>257.98625905727232</v>
      </c>
      <c r="BS192" s="3">
        <f t="shared" si="134"/>
        <v>88.60321101259791</v>
      </c>
      <c r="BT192" s="3">
        <f t="shared" si="135"/>
        <v>264.0257069314971</v>
      </c>
      <c r="BX192" s="3">
        <f t="shared" si="136"/>
        <v>198.35290586383002</v>
      </c>
      <c r="BY192" s="3">
        <f t="shared" si="137"/>
        <v>-239.22503991469728</v>
      </c>
      <c r="BZ192" s="3">
        <f t="shared" si="138"/>
        <v>107.70006713439702</v>
      </c>
      <c r="CA192" s="3">
        <f t="shared" si="139"/>
        <v>221.36625454327094</v>
      </c>
      <c r="CB192" s="3">
        <f t="shared" si="140"/>
        <v>215.16383516696047</v>
      </c>
      <c r="CC192" s="3">
        <f t="shared" si="141"/>
        <v>154.93081406024032</v>
      </c>
      <c r="CD192" s="3">
        <f t="shared" si="142"/>
        <v>150.74921597874626</v>
      </c>
      <c r="CE192" s="3">
        <f t="shared" si="143"/>
        <v>230.86815798586571</v>
      </c>
      <c r="CF192" s="3">
        <f t="shared" si="144"/>
        <v>135.29772089833594</v>
      </c>
      <c r="CG192" s="3">
        <f t="shared" si="145"/>
        <v>233.55483232618221</v>
      </c>
    </row>
    <row r="193" spans="1:85">
      <c r="A193" s="1">
        <v>191</v>
      </c>
      <c r="B193" s="19">
        <v>2.5877895186649358</v>
      </c>
      <c r="C193" s="20">
        <f t="shared" si="123"/>
        <v>6.6966545929121004</v>
      </c>
      <c r="D193" s="3">
        <v>6.6447257278530527</v>
      </c>
      <c r="S193" s="25">
        <f t="shared" si="158"/>
        <v>148.11790990263248</v>
      </c>
      <c r="T193" s="22">
        <f t="shared" si="158"/>
        <v>190.43450167877066</v>
      </c>
      <c r="AJ193" s="4">
        <f t="shared" si="125"/>
        <v>2.5877895186649358</v>
      </c>
      <c r="AK193" s="5">
        <f t="shared" si="126"/>
        <v>33.03094563442113</v>
      </c>
      <c r="AL193" s="5">
        <f t="shared" si="159"/>
        <v>8.894685349227208</v>
      </c>
      <c r="AM193" s="5">
        <f t="shared" si="159"/>
        <v>0.986705704104618</v>
      </c>
      <c r="AN193" s="5">
        <f t="shared" si="159"/>
        <v>1.418220187844115</v>
      </c>
      <c r="AO193" s="5">
        <f t="shared" si="159"/>
        <v>5.60874962966294</v>
      </c>
      <c r="AP193" s="5">
        <f t="shared" si="159"/>
        <v>5.8996716115324315</v>
      </c>
      <c r="AQ193" s="5">
        <f t="shared" si="160"/>
        <v>0.32563964103991067</v>
      </c>
      <c r="AR193" s="5">
        <f t="shared" si="160"/>
        <v>6.9746624365792931</v>
      </c>
      <c r="AS193" s="5">
        <f t="shared" si="160"/>
        <v>0.13872243654293517</v>
      </c>
      <c r="AT193" s="5">
        <f t="shared" si="160"/>
        <v>6.1103614111237556</v>
      </c>
      <c r="AW193" s="5">
        <f t="shared" si="119"/>
        <v>-13.79980078402477</v>
      </c>
      <c r="AX193" s="5">
        <f t="shared" si="120"/>
        <v>16.643355331731424</v>
      </c>
      <c r="AY193" s="5">
        <f t="shared" si="149"/>
        <v>-7.4929049534624976</v>
      </c>
      <c r="AZ193" s="5">
        <f t="shared" si="150"/>
        <v>-15.400884598585087</v>
      </c>
      <c r="BA193" s="5">
        <f t="shared" si="151"/>
        <v>-14.96937011484559</v>
      </c>
      <c r="BB193" s="5">
        <f t="shared" si="152"/>
        <v>-10.778840673026766</v>
      </c>
      <c r="BC193" s="5">
        <f t="shared" si="153"/>
        <v>-10.487918691157274</v>
      </c>
      <c r="BD193" s="5">
        <f t="shared" si="154"/>
        <v>-16.061950661649796</v>
      </c>
      <c r="BE193" s="5">
        <f t="shared" si="155"/>
        <v>-9.4129278661104117</v>
      </c>
      <c r="BF193" s="5">
        <f t="shared" si="156"/>
        <v>-16.248867866146771</v>
      </c>
      <c r="BG193" s="5">
        <f t="shared" si="157"/>
        <v>-10.277228891565951</v>
      </c>
      <c r="BJ193" s="3">
        <f t="shared" si="121"/>
        <v>190.43450167877066</v>
      </c>
      <c r="BK193" s="3">
        <f t="shared" si="122"/>
        <v>277.00127669827282</v>
      </c>
      <c r="BL193" s="3">
        <f t="shared" si="127"/>
        <v>56.143624641622836</v>
      </c>
      <c r="BM193" s="3">
        <f t="shared" si="128"/>
        <v>237.18724641893533</v>
      </c>
      <c r="BN193" s="3">
        <f t="shared" si="129"/>
        <v>224.08204163523229</v>
      </c>
      <c r="BO193" s="3">
        <f t="shared" si="130"/>
        <v>116.18340625449609</v>
      </c>
      <c r="BP193" s="3">
        <f t="shared" si="131"/>
        <v>109.9964384723261</v>
      </c>
      <c r="BQ193" s="3">
        <f t="shared" si="132"/>
        <v>257.98625905727232</v>
      </c>
      <c r="BR193" s="3">
        <f t="shared" si="133"/>
        <v>88.60321101259791</v>
      </c>
      <c r="BS193" s="3">
        <f t="shared" si="134"/>
        <v>264.0257069314971</v>
      </c>
      <c r="BT193" s="3">
        <f t="shared" si="135"/>
        <v>105.6214336896379</v>
      </c>
      <c r="BX193" s="3">
        <f t="shared" si="136"/>
        <v>-229.67498795563014</v>
      </c>
      <c r="BY193" s="3">
        <f t="shared" si="137"/>
        <v>103.40059565141486</v>
      </c>
      <c r="BZ193" s="3">
        <f t="shared" si="138"/>
        <v>212.52913935822949</v>
      </c>
      <c r="CA193" s="3">
        <f t="shared" si="139"/>
        <v>206.57432544720314</v>
      </c>
      <c r="CB193" s="3">
        <f t="shared" si="140"/>
        <v>148.74585397051283</v>
      </c>
      <c r="CC193" s="3">
        <f t="shared" si="141"/>
        <v>144.73118857702019</v>
      </c>
      <c r="CD193" s="3">
        <f t="shared" si="142"/>
        <v>221.65171933360202</v>
      </c>
      <c r="CE193" s="3">
        <f t="shared" si="143"/>
        <v>129.89652934671906</v>
      </c>
      <c r="CF193" s="3">
        <f t="shared" si="144"/>
        <v>224.23113951876709</v>
      </c>
      <c r="CG193" s="3">
        <f t="shared" si="145"/>
        <v>141.82371131543383</v>
      </c>
    </row>
    <row r="194" spans="1:85">
      <c r="A194" s="1">
        <v>192</v>
      </c>
      <c r="B194" s="19">
        <v>33.03094563442113</v>
      </c>
      <c r="C194" s="20">
        <f t="shared" si="123"/>
        <v>1091.0433695040842</v>
      </c>
      <c r="D194" s="3">
        <v>6.8831779787784892</v>
      </c>
      <c r="S194" s="25">
        <f t="shared" si="158"/>
        <v>333.89470647795901</v>
      </c>
      <c r="T194" s="22">
        <f t="shared" si="158"/>
        <v>277.00127669827282</v>
      </c>
      <c r="AJ194" s="4">
        <f t="shared" si="125"/>
        <v>33.03094563442113</v>
      </c>
      <c r="AK194" s="5">
        <f t="shared" si="126"/>
        <v>8.894685349227208</v>
      </c>
      <c r="AL194" s="5">
        <f t="shared" si="159"/>
        <v>0.986705704104618</v>
      </c>
      <c r="AM194" s="5">
        <f t="shared" si="159"/>
        <v>1.418220187844115</v>
      </c>
      <c r="AN194" s="5">
        <f t="shared" si="159"/>
        <v>5.60874962966294</v>
      </c>
      <c r="AO194" s="5">
        <f t="shared" si="159"/>
        <v>5.8996716115324315</v>
      </c>
      <c r="AP194" s="5">
        <f t="shared" si="159"/>
        <v>0.32563964103991067</v>
      </c>
      <c r="AQ194" s="5">
        <f t="shared" si="160"/>
        <v>6.9746624365792931</v>
      </c>
      <c r="AR194" s="5">
        <f t="shared" si="160"/>
        <v>0.13872243654293517</v>
      </c>
      <c r="AS194" s="5">
        <f t="shared" si="160"/>
        <v>6.1103614111237556</v>
      </c>
      <c r="AT194" s="5">
        <f t="shared" si="160"/>
        <v>30.18302734277707</v>
      </c>
      <c r="AW194" s="5">
        <f t="shared" si="119"/>
        <v>16.643355331731424</v>
      </c>
      <c r="AX194" s="5">
        <f t="shared" si="120"/>
        <v>-7.4929049534624976</v>
      </c>
      <c r="AY194" s="5">
        <f t="shared" si="149"/>
        <v>-15.400884598585087</v>
      </c>
      <c r="AZ194" s="5">
        <f t="shared" si="150"/>
        <v>-14.96937011484559</v>
      </c>
      <c r="BA194" s="5">
        <f t="shared" si="151"/>
        <v>-10.778840673026766</v>
      </c>
      <c r="BB194" s="5">
        <f t="shared" si="152"/>
        <v>-10.487918691157274</v>
      </c>
      <c r="BC194" s="5">
        <f t="shared" si="153"/>
        <v>-16.061950661649796</v>
      </c>
      <c r="BD194" s="5">
        <f t="shared" si="154"/>
        <v>-9.4129278661104117</v>
      </c>
      <c r="BE194" s="5">
        <f t="shared" si="155"/>
        <v>-16.248867866146771</v>
      </c>
      <c r="BF194" s="5">
        <f t="shared" si="156"/>
        <v>-10.277228891565951</v>
      </c>
      <c r="BG194" s="5">
        <f t="shared" si="157"/>
        <v>13.795437040087364</v>
      </c>
      <c r="BJ194" s="3">
        <f t="shared" si="121"/>
        <v>277.00127669827282</v>
      </c>
      <c r="BK194" s="3">
        <f t="shared" si="122"/>
        <v>56.143624641622836</v>
      </c>
      <c r="BL194" s="3">
        <f t="shared" si="127"/>
        <v>237.18724641893533</v>
      </c>
      <c r="BM194" s="3">
        <f t="shared" si="128"/>
        <v>224.08204163523229</v>
      </c>
      <c r="BN194" s="3">
        <f t="shared" si="129"/>
        <v>116.18340625449609</v>
      </c>
      <c r="BO194" s="3">
        <f t="shared" si="130"/>
        <v>109.9964384723261</v>
      </c>
      <c r="BP194" s="3">
        <f t="shared" si="131"/>
        <v>257.98625905727232</v>
      </c>
      <c r="BQ194" s="3">
        <f t="shared" si="132"/>
        <v>88.60321101259791</v>
      </c>
      <c r="BR194" s="3">
        <f t="shared" si="133"/>
        <v>264.0257069314971</v>
      </c>
      <c r="BS194" s="3">
        <f t="shared" si="134"/>
        <v>105.6214336896379</v>
      </c>
      <c r="BT194" s="3">
        <f t="shared" si="135"/>
        <v>190.31408312701441</v>
      </c>
      <c r="BX194" s="3">
        <f t="shared" si="136"/>
        <v>-124.70707960736686</v>
      </c>
      <c r="BY194" s="3">
        <f t="shared" si="137"/>
        <v>-256.32239479724149</v>
      </c>
      <c r="BZ194" s="3">
        <f t="shared" si="138"/>
        <v>-249.1405459135764</v>
      </c>
      <c r="CA194" s="3">
        <f t="shared" si="139"/>
        <v>-179.39607538530356</v>
      </c>
      <c r="CB194" s="3">
        <f t="shared" si="140"/>
        <v>-174.55415746723807</v>
      </c>
      <c r="CC194" s="3">
        <f t="shared" si="141"/>
        <v>-267.32475218257622</v>
      </c>
      <c r="CD194" s="3">
        <f t="shared" si="142"/>
        <v>-156.66270318763202</v>
      </c>
      <c r="CE194" s="3">
        <f t="shared" si="143"/>
        <v>-270.43568163463328</v>
      </c>
      <c r="CF194" s="3">
        <f t="shared" si="144"/>
        <v>-171.04757226786842</v>
      </c>
      <c r="CG194" s="3">
        <f t="shared" si="145"/>
        <v>229.6023606147032</v>
      </c>
    </row>
    <row r="195" spans="1:85">
      <c r="A195" s="1">
        <v>193</v>
      </c>
      <c r="B195" s="19">
        <v>8.894685349227208</v>
      </c>
      <c r="C195" s="20">
        <f t="shared" si="123"/>
        <v>79.115427461757136</v>
      </c>
      <c r="D195" s="3">
        <v>6.8905327804229159</v>
      </c>
      <c r="S195" s="25">
        <f t="shared" si="158"/>
        <v>34.380331246284911</v>
      </c>
      <c r="T195" s="22">
        <f t="shared" si="158"/>
        <v>56.143624641622836</v>
      </c>
      <c r="AJ195" s="4">
        <f t="shared" si="125"/>
        <v>8.894685349227208</v>
      </c>
      <c r="AK195" s="5">
        <f t="shared" si="126"/>
        <v>0.986705704104618</v>
      </c>
      <c r="AL195" s="5">
        <f t="shared" ref="AL195:AT210" si="161">AK196</f>
        <v>1.418220187844115</v>
      </c>
      <c r="AM195" s="5">
        <f t="shared" si="161"/>
        <v>5.60874962966294</v>
      </c>
      <c r="AN195" s="5">
        <f t="shared" si="161"/>
        <v>5.8996716115324315</v>
      </c>
      <c r="AO195" s="5">
        <f t="shared" si="161"/>
        <v>0.32563964103991067</v>
      </c>
      <c r="AP195" s="5">
        <f t="shared" si="161"/>
        <v>6.9746624365792931</v>
      </c>
      <c r="AQ195" s="5">
        <f t="shared" si="161"/>
        <v>0.13872243654293517</v>
      </c>
      <c r="AR195" s="5">
        <f t="shared" si="161"/>
        <v>6.1103614111237556</v>
      </c>
      <c r="AS195" s="5">
        <f t="shared" si="161"/>
        <v>30.18302734277707</v>
      </c>
      <c r="AT195" s="5">
        <f t="shared" si="161"/>
        <v>3.7684056517416709</v>
      </c>
      <c r="AW195" s="5">
        <f t="shared" ref="AW195:AW258" si="162">AJ195 - $AV$3</f>
        <v>-7.4929049534624976</v>
      </c>
      <c r="AX195" s="5">
        <f t="shared" ref="AX195:AX258" si="163">AK195 - $AV$3</f>
        <v>-15.400884598585087</v>
      </c>
      <c r="AY195" s="5">
        <f t="shared" si="149"/>
        <v>-14.96937011484559</v>
      </c>
      <c r="AZ195" s="5">
        <f t="shared" si="150"/>
        <v>-10.778840673026766</v>
      </c>
      <c r="BA195" s="5">
        <f t="shared" si="151"/>
        <v>-10.487918691157274</v>
      </c>
      <c r="BB195" s="5">
        <f t="shared" si="152"/>
        <v>-16.061950661649796</v>
      </c>
      <c r="BC195" s="5">
        <f t="shared" si="153"/>
        <v>-9.4129278661104117</v>
      </c>
      <c r="BD195" s="5">
        <f t="shared" si="154"/>
        <v>-16.248867866146771</v>
      </c>
      <c r="BE195" s="5">
        <f t="shared" si="155"/>
        <v>-10.277228891565951</v>
      </c>
      <c r="BF195" s="5">
        <f t="shared" si="156"/>
        <v>13.795437040087364</v>
      </c>
      <c r="BG195" s="5">
        <f t="shared" si="157"/>
        <v>-12.619184650948036</v>
      </c>
      <c r="BJ195" s="3">
        <f t="shared" ref="BJ195:BJ258" si="164">POWER(AW195, 2)</f>
        <v>56.143624641622836</v>
      </c>
      <c r="BK195" s="3">
        <f t="shared" ref="BK195:BK258" si="165">POWER(AX195, 2)</f>
        <v>237.18724641893533</v>
      </c>
      <c r="BL195" s="3">
        <f t="shared" si="127"/>
        <v>224.08204163523229</v>
      </c>
      <c r="BM195" s="3">
        <f t="shared" si="128"/>
        <v>116.18340625449609</v>
      </c>
      <c r="BN195" s="3">
        <f t="shared" si="129"/>
        <v>109.9964384723261</v>
      </c>
      <c r="BO195" s="3">
        <f t="shared" si="130"/>
        <v>257.98625905727232</v>
      </c>
      <c r="BP195" s="3">
        <f t="shared" si="131"/>
        <v>88.60321101259791</v>
      </c>
      <c r="BQ195" s="3">
        <f t="shared" si="132"/>
        <v>264.0257069314971</v>
      </c>
      <c r="BR195" s="3">
        <f t="shared" si="133"/>
        <v>105.6214336896379</v>
      </c>
      <c r="BS195" s="3">
        <f t="shared" si="134"/>
        <v>190.31408312701441</v>
      </c>
      <c r="BT195" s="3">
        <f t="shared" si="135"/>
        <v>159.24382125472249</v>
      </c>
      <c r="BX195" s="3">
        <f t="shared" si="136"/>
        <v>115.39736449644249</v>
      </c>
      <c r="BY195" s="3">
        <f t="shared" si="137"/>
        <v>112.16406748374</v>
      </c>
      <c r="BZ195" s="3">
        <f t="shared" si="138"/>
        <v>80.764828671505299</v>
      </c>
      <c r="CA195" s="3">
        <f t="shared" si="139"/>
        <v>78.584977912484248</v>
      </c>
      <c r="CB195" s="3">
        <f t="shared" si="140"/>
        <v>120.35066967494599</v>
      </c>
      <c r="CC195" s="3">
        <f t="shared" si="141"/>
        <v>70.530173834563882</v>
      </c>
      <c r="CD195" s="3">
        <f t="shared" si="142"/>
        <v>121.75122252240874</v>
      </c>
      <c r="CE195" s="3">
        <f t="shared" si="143"/>
        <v>77.006299269482412</v>
      </c>
      <c r="CF195" s="3">
        <f t="shared" si="144"/>
        <v>-103.36789853285063</v>
      </c>
      <c r="CG195" s="3">
        <f t="shared" si="145"/>
        <v>94.554351179746462</v>
      </c>
    </row>
    <row r="196" spans="1:85">
      <c r="A196" s="1">
        <v>194</v>
      </c>
      <c r="B196" s="19">
        <v>0.986705704104618</v>
      </c>
      <c r="C196" s="20">
        <f t="shared" ref="C196:C259" si="166">POWER(B196,2)</f>
        <v>0.97358814651258996</v>
      </c>
      <c r="D196" s="3">
        <v>6.9746624365792931</v>
      </c>
      <c r="S196" s="25">
        <f t="shared" si="158"/>
        <v>189.65294465401581</v>
      </c>
      <c r="T196" s="22">
        <f t="shared" si="158"/>
        <v>237.18724641893533</v>
      </c>
      <c r="AJ196" s="4">
        <f t="shared" ref="AJ196:AJ259" si="167">B196</f>
        <v>0.986705704104618</v>
      </c>
      <c r="AK196" s="5">
        <f t="shared" ref="AK196:AO259" si="168">AJ197</f>
        <v>1.418220187844115</v>
      </c>
      <c r="AL196" s="5">
        <f t="shared" si="168"/>
        <v>5.60874962966294</v>
      </c>
      <c r="AM196" s="5">
        <f t="shared" si="168"/>
        <v>5.8996716115324315</v>
      </c>
      <c r="AN196" s="5">
        <f t="shared" si="168"/>
        <v>0.32563964103991067</v>
      </c>
      <c r="AO196" s="5">
        <f t="shared" si="168"/>
        <v>6.9746624365792931</v>
      </c>
      <c r="AP196" s="5">
        <f t="shared" si="161"/>
        <v>0.13872243654293517</v>
      </c>
      <c r="AQ196" s="5">
        <f t="shared" si="161"/>
        <v>6.1103614111237556</v>
      </c>
      <c r="AR196" s="5">
        <f t="shared" si="161"/>
        <v>30.18302734277707</v>
      </c>
      <c r="AS196" s="5">
        <f t="shared" si="161"/>
        <v>3.7684056517416709</v>
      </c>
      <c r="AT196" s="5">
        <f t="shared" si="161"/>
        <v>2.5955101466752026</v>
      </c>
      <c r="AW196" s="5">
        <f t="shared" si="162"/>
        <v>-15.400884598585087</v>
      </c>
      <c r="AX196" s="5">
        <f t="shared" si="163"/>
        <v>-14.96937011484559</v>
      </c>
      <c r="AY196" s="5">
        <f t="shared" si="149"/>
        <v>-10.778840673026766</v>
      </c>
      <c r="AZ196" s="5">
        <f t="shared" si="150"/>
        <v>-10.487918691157274</v>
      </c>
      <c r="BA196" s="5">
        <f t="shared" si="151"/>
        <v>-16.061950661649796</v>
      </c>
      <c r="BB196" s="5">
        <f t="shared" si="152"/>
        <v>-9.4129278661104117</v>
      </c>
      <c r="BC196" s="5">
        <f t="shared" si="153"/>
        <v>-16.248867866146771</v>
      </c>
      <c r="BD196" s="5">
        <f t="shared" si="154"/>
        <v>-10.277228891565951</v>
      </c>
      <c r="BE196" s="5">
        <f t="shared" si="155"/>
        <v>13.795437040087364</v>
      </c>
      <c r="BF196" s="5">
        <f t="shared" si="156"/>
        <v>-12.619184650948036</v>
      </c>
      <c r="BG196" s="5">
        <f t="shared" si="157"/>
        <v>-13.792080156014503</v>
      </c>
      <c r="BJ196" s="3">
        <f t="shared" si="164"/>
        <v>237.18724641893533</v>
      </c>
      <c r="BK196" s="3">
        <f t="shared" si="165"/>
        <v>224.08204163523229</v>
      </c>
      <c r="BL196" s="3">
        <f t="shared" ref="BL196:BL259" si="169">POWER(AY196, 2)</f>
        <v>116.18340625449609</v>
      </c>
      <c r="BM196" s="3">
        <f t="shared" ref="BM196:BM259" si="170">POWER(AZ196, 2)</f>
        <v>109.9964384723261</v>
      </c>
      <c r="BN196" s="3">
        <f t="shared" ref="BN196:BN259" si="171">POWER(BA196, 2)</f>
        <v>257.98625905727232</v>
      </c>
      <c r="BO196" s="3">
        <f t="shared" ref="BO196:BO259" si="172">POWER(BB196, 2)</f>
        <v>88.60321101259791</v>
      </c>
      <c r="BP196" s="3">
        <f t="shared" ref="BP196:BP259" si="173">POWER(BC196, 2)</f>
        <v>264.0257069314971</v>
      </c>
      <c r="BQ196" s="3">
        <f t="shared" ref="BQ196:BQ259" si="174">POWER(BD196, 2)</f>
        <v>105.6214336896379</v>
      </c>
      <c r="BR196" s="3">
        <f t="shared" ref="BR196:BR259" si="175">POWER(BE196, 2)</f>
        <v>190.31408312701441</v>
      </c>
      <c r="BS196" s="3">
        <f t="shared" ref="BS196:BS259" si="176">POWER(BF196, 2)</f>
        <v>159.24382125472249</v>
      </c>
      <c r="BT196" s="3">
        <f t="shared" ref="BT196:BT259" si="177">POWER(BG196, 2)</f>
        <v>190.22147502992902</v>
      </c>
      <c r="BX196" s="3">
        <f t="shared" ref="BX196:BX259" si="178">$AW196 * AX196</f>
        <v>230.54154165224531</v>
      </c>
      <c r="BY196" s="3">
        <f t="shared" ref="BY196:BY259" si="179">$AW196 * AY196</f>
        <v>166.00368131182043</v>
      </c>
      <c r="BZ196" s="3">
        <f t="shared" ref="BZ196:BZ259" si="180">$AW196 * AZ196</f>
        <v>161.52322544185674</v>
      </c>
      <c r="CA196" s="3">
        <f t="shared" ref="CA196:CA259" si="181">$AW196 * BA196</f>
        <v>247.36824856823588</v>
      </c>
      <c r="CB196" s="3">
        <f t="shared" ref="CB196:CB259" si="182">$AW196 * BB196</f>
        <v>144.96741580077222</v>
      </c>
      <c r="CC196" s="3">
        <f t="shared" ref="CC196:CC259" si="183">$AW196 * BC196</f>
        <v>250.24693886418393</v>
      </c>
      <c r="CD196" s="3">
        <f t="shared" ref="CD196:CD259" si="184">$AW196 * BD196</f>
        <v>158.27841615225174</v>
      </c>
      <c r="CE196" s="3">
        <f t="shared" ref="CE196:CE259" si="185">$AW196 * BE196</f>
        <v>-212.46193384143172</v>
      </c>
      <c r="CF196" s="3">
        <f t="shared" ref="CF196:CF259" si="186">$AW196 * BF196</f>
        <v>194.34660653748693</v>
      </c>
      <c r="CG196" s="3">
        <f t="shared" ref="CG196:CG259" si="187">$AW196 * BG196</f>
        <v>212.41023485721476</v>
      </c>
    </row>
    <row r="197" spans="1:85">
      <c r="A197" s="1">
        <v>195</v>
      </c>
      <c r="B197" s="19">
        <v>1.418220187844115</v>
      </c>
      <c r="C197" s="20">
        <f t="shared" si="166"/>
        <v>2.0113485012085968</v>
      </c>
      <c r="D197" s="3">
        <v>7.0756454949859426</v>
      </c>
      <c r="S197" s="25">
        <f t="shared" si="158"/>
        <v>177.95398569681853</v>
      </c>
      <c r="T197" s="22">
        <f t="shared" si="158"/>
        <v>224.08204163523229</v>
      </c>
      <c r="AJ197" s="4">
        <f t="shared" si="167"/>
        <v>1.418220187844115</v>
      </c>
      <c r="AK197" s="5">
        <f t="shared" si="168"/>
        <v>5.60874962966294</v>
      </c>
      <c r="AL197" s="5">
        <f t="shared" si="168"/>
        <v>5.8996716115324315</v>
      </c>
      <c r="AM197" s="5">
        <f t="shared" si="168"/>
        <v>0.32563964103991067</v>
      </c>
      <c r="AN197" s="5">
        <f t="shared" si="168"/>
        <v>6.9746624365792931</v>
      </c>
      <c r="AO197" s="5">
        <f t="shared" si="168"/>
        <v>0.13872243654293517</v>
      </c>
      <c r="AP197" s="5">
        <f t="shared" si="161"/>
        <v>6.1103614111237556</v>
      </c>
      <c r="AQ197" s="5">
        <f t="shared" si="161"/>
        <v>30.18302734277707</v>
      </c>
      <c r="AR197" s="5">
        <f t="shared" si="161"/>
        <v>3.7684056517416709</v>
      </c>
      <c r="AS197" s="5">
        <f t="shared" si="161"/>
        <v>2.5955101466752026</v>
      </c>
      <c r="AT197" s="5">
        <f t="shared" si="161"/>
        <v>9.7178778936043635</v>
      </c>
      <c r="AW197" s="5">
        <f t="shared" si="162"/>
        <v>-14.96937011484559</v>
      </c>
      <c r="AX197" s="5">
        <f t="shared" si="163"/>
        <v>-10.778840673026766</v>
      </c>
      <c r="AY197" s="5">
        <f t="shared" si="149"/>
        <v>-10.487918691157274</v>
      </c>
      <c r="AZ197" s="5">
        <f t="shared" si="150"/>
        <v>-16.061950661649796</v>
      </c>
      <c r="BA197" s="5">
        <f t="shared" si="151"/>
        <v>-9.4129278661104117</v>
      </c>
      <c r="BB197" s="5">
        <f t="shared" si="152"/>
        <v>-16.248867866146771</v>
      </c>
      <c r="BC197" s="5">
        <f t="shared" si="153"/>
        <v>-10.277228891565951</v>
      </c>
      <c r="BD197" s="5">
        <f t="shared" si="154"/>
        <v>13.795437040087364</v>
      </c>
      <c r="BE197" s="5">
        <f t="shared" si="155"/>
        <v>-12.619184650948036</v>
      </c>
      <c r="BF197" s="5">
        <f t="shared" si="156"/>
        <v>-13.792080156014503</v>
      </c>
      <c r="BG197" s="5">
        <f t="shared" si="157"/>
        <v>-6.6697124090853421</v>
      </c>
      <c r="BJ197" s="3">
        <f t="shared" si="164"/>
        <v>224.08204163523229</v>
      </c>
      <c r="BK197" s="3">
        <f t="shared" si="165"/>
        <v>116.18340625449609</v>
      </c>
      <c r="BL197" s="3">
        <f t="shared" si="169"/>
        <v>109.9964384723261</v>
      </c>
      <c r="BM197" s="3">
        <f t="shared" si="170"/>
        <v>257.98625905727232</v>
      </c>
      <c r="BN197" s="3">
        <f t="shared" si="171"/>
        <v>88.60321101259791</v>
      </c>
      <c r="BO197" s="3">
        <f t="shared" si="172"/>
        <v>264.0257069314971</v>
      </c>
      <c r="BP197" s="3">
        <f t="shared" si="173"/>
        <v>105.6214336896379</v>
      </c>
      <c r="BQ197" s="3">
        <f t="shared" si="174"/>
        <v>190.31408312701441</v>
      </c>
      <c r="BR197" s="3">
        <f t="shared" si="175"/>
        <v>159.24382125472249</v>
      </c>
      <c r="BS197" s="3">
        <f t="shared" si="176"/>
        <v>190.22147502992902</v>
      </c>
      <c r="BT197" s="3">
        <f t="shared" si="177"/>
        <v>44.485063619906995</v>
      </c>
      <c r="BX197" s="3">
        <f t="shared" si="178"/>
        <v>161.35245544348899</v>
      </c>
      <c r="BY197" s="3">
        <f t="shared" si="179"/>
        <v>156.99753662234019</v>
      </c>
      <c r="BZ197" s="3">
        <f t="shared" si="180"/>
        <v>240.4372842206248</v>
      </c>
      <c r="CA197" s="3">
        <f t="shared" si="181"/>
        <v>140.90560109215048</v>
      </c>
      <c r="CB197" s="3">
        <f t="shared" si="182"/>
        <v>243.23531703557231</v>
      </c>
      <c r="CC197" s="3">
        <f t="shared" si="183"/>
        <v>153.84364303283502</v>
      </c>
      <c r="CD197" s="3">
        <f t="shared" si="184"/>
        <v>-206.5090029491177</v>
      </c>
      <c r="CE197" s="3">
        <f t="shared" si="185"/>
        <v>188.90124558761971</v>
      </c>
      <c r="CF197" s="3">
        <f t="shared" si="186"/>
        <v>206.4587525089984</v>
      </c>
      <c r="CG197" s="3">
        <f t="shared" si="187"/>
        <v>99.841393611176912</v>
      </c>
    </row>
    <row r="198" spans="1:85">
      <c r="A198" s="1">
        <v>196</v>
      </c>
      <c r="B198" s="19">
        <v>5.60874962966294</v>
      </c>
      <c r="C198" s="20">
        <f t="shared" si="166"/>
        <v>31.458072408244167</v>
      </c>
      <c r="D198" s="3">
        <v>7.0886555539288327</v>
      </c>
      <c r="S198" s="25">
        <f t="shared" si="158"/>
        <v>83.711704298315823</v>
      </c>
      <c r="T198" s="22">
        <f t="shared" si="158"/>
        <v>116.18340625449609</v>
      </c>
      <c r="AJ198" s="4">
        <f t="shared" si="167"/>
        <v>5.60874962966294</v>
      </c>
      <c r="AK198" s="5">
        <f t="shared" si="168"/>
        <v>5.8996716115324315</v>
      </c>
      <c r="AL198" s="5">
        <f t="shared" si="168"/>
        <v>0.32563964103991067</v>
      </c>
      <c r="AM198" s="5">
        <f t="shared" si="168"/>
        <v>6.9746624365792931</v>
      </c>
      <c r="AN198" s="5">
        <f t="shared" si="168"/>
        <v>0.13872243654293517</v>
      </c>
      <c r="AO198" s="5">
        <f t="shared" si="168"/>
        <v>6.1103614111237556</v>
      </c>
      <c r="AP198" s="5">
        <f t="shared" si="161"/>
        <v>30.18302734277707</v>
      </c>
      <c r="AQ198" s="5">
        <f t="shared" si="161"/>
        <v>3.7684056517416709</v>
      </c>
      <c r="AR198" s="5">
        <f t="shared" si="161"/>
        <v>2.5955101466752026</v>
      </c>
      <c r="AS198" s="5">
        <f t="shared" si="161"/>
        <v>9.7178778936043635</v>
      </c>
      <c r="AT198" s="5">
        <f t="shared" si="161"/>
        <v>10.655619907748315</v>
      </c>
      <c r="AW198" s="5">
        <f t="shared" si="162"/>
        <v>-10.778840673026766</v>
      </c>
      <c r="AX198" s="5">
        <f t="shared" si="163"/>
        <v>-10.487918691157274</v>
      </c>
      <c r="AY198" s="5">
        <f t="shared" si="149"/>
        <v>-16.061950661649796</v>
      </c>
      <c r="AZ198" s="5">
        <f t="shared" si="150"/>
        <v>-9.4129278661104117</v>
      </c>
      <c r="BA198" s="5">
        <f t="shared" si="151"/>
        <v>-16.248867866146771</v>
      </c>
      <c r="BB198" s="5">
        <f t="shared" si="152"/>
        <v>-10.277228891565951</v>
      </c>
      <c r="BC198" s="5">
        <f t="shared" si="153"/>
        <v>13.795437040087364</v>
      </c>
      <c r="BD198" s="5">
        <f t="shared" si="154"/>
        <v>-12.619184650948036</v>
      </c>
      <c r="BE198" s="5">
        <f t="shared" si="155"/>
        <v>-13.792080156014503</v>
      </c>
      <c r="BF198" s="5">
        <f t="shared" si="156"/>
        <v>-6.6697124090853421</v>
      </c>
      <c r="BG198" s="5">
        <f t="shared" si="157"/>
        <v>-5.7319703949413903</v>
      </c>
      <c r="BJ198" s="3">
        <f t="shared" si="164"/>
        <v>116.18340625449609</v>
      </c>
      <c r="BK198" s="3">
        <f t="shared" si="165"/>
        <v>109.9964384723261</v>
      </c>
      <c r="BL198" s="3">
        <f t="shared" si="169"/>
        <v>257.98625905727232</v>
      </c>
      <c r="BM198" s="3">
        <f t="shared" si="170"/>
        <v>88.60321101259791</v>
      </c>
      <c r="BN198" s="3">
        <f t="shared" si="171"/>
        <v>264.0257069314971</v>
      </c>
      <c r="BO198" s="3">
        <f t="shared" si="172"/>
        <v>105.6214336896379</v>
      </c>
      <c r="BP198" s="3">
        <f t="shared" si="173"/>
        <v>190.31408312701441</v>
      </c>
      <c r="BQ198" s="3">
        <f t="shared" si="174"/>
        <v>159.24382125472249</v>
      </c>
      <c r="BR198" s="3">
        <f t="shared" si="175"/>
        <v>190.22147502992902</v>
      </c>
      <c r="BS198" s="3">
        <f t="shared" si="176"/>
        <v>44.485063619906995</v>
      </c>
      <c r="BT198" s="3">
        <f t="shared" si="177"/>
        <v>32.855484608484559</v>
      </c>
      <c r="BX198" s="3">
        <f t="shared" si="178"/>
        <v>113.04760456364367</v>
      </c>
      <c r="BY198" s="3">
        <f t="shared" si="179"/>
        <v>173.12920707993999</v>
      </c>
      <c r="BZ198" s="3">
        <f t="shared" si="180"/>
        <v>101.46044973549795</v>
      </c>
      <c r="CA198" s="3">
        <f t="shared" si="181"/>
        <v>175.14395784626043</v>
      </c>
      <c r="CB198" s="3">
        <f t="shared" si="182"/>
        <v>110.77661278241685</v>
      </c>
      <c r="CC198" s="3">
        <f t="shared" si="183"/>
        <v>-148.69881786987366</v>
      </c>
      <c r="CD198" s="3">
        <f t="shared" si="184"/>
        <v>136.02018077607374</v>
      </c>
      <c r="CE198" s="3">
        <f t="shared" si="185"/>
        <v>148.66263455129447</v>
      </c>
      <c r="CF198" s="3">
        <f t="shared" si="186"/>
        <v>71.891767392440414</v>
      </c>
      <c r="CG198" s="3">
        <f t="shared" si="187"/>
        <v>61.78399562957955</v>
      </c>
    </row>
    <row r="199" spans="1:85">
      <c r="A199" s="1">
        <v>197</v>
      </c>
      <c r="B199" s="19">
        <v>5.8996716115324315</v>
      </c>
      <c r="C199" s="20">
        <f t="shared" si="166"/>
        <v>34.806125123921674</v>
      </c>
      <c r="D199" s="3">
        <v>7.1017174252702286</v>
      </c>
      <c r="S199" s="25">
        <f t="shared" si="158"/>
        <v>78.472810887363778</v>
      </c>
      <c r="T199" s="22">
        <f t="shared" si="158"/>
        <v>109.9964384723261</v>
      </c>
      <c r="AJ199" s="4">
        <f t="shared" si="167"/>
        <v>5.8996716115324315</v>
      </c>
      <c r="AK199" s="5">
        <f t="shared" si="168"/>
        <v>0.32563964103991067</v>
      </c>
      <c r="AL199" s="5">
        <f t="shared" si="168"/>
        <v>6.9746624365792931</v>
      </c>
      <c r="AM199" s="5">
        <f t="shared" si="168"/>
        <v>0.13872243654293517</v>
      </c>
      <c r="AN199" s="5">
        <f t="shared" si="168"/>
        <v>6.1103614111237556</v>
      </c>
      <c r="AO199" s="5">
        <f t="shared" si="168"/>
        <v>30.18302734277707</v>
      </c>
      <c r="AP199" s="5">
        <f t="shared" si="161"/>
        <v>3.7684056517416709</v>
      </c>
      <c r="AQ199" s="5">
        <f t="shared" si="161"/>
        <v>2.5955101466752026</v>
      </c>
      <c r="AR199" s="5">
        <f t="shared" si="161"/>
        <v>9.7178778936043635</v>
      </c>
      <c r="AS199" s="5">
        <f t="shared" si="161"/>
        <v>10.655619907748315</v>
      </c>
      <c r="AT199" s="5">
        <f t="shared" si="161"/>
        <v>0.66176036746563494</v>
      </c>
      <c r="AW199" s="5">
        <f t="shared" si="162"/>
        <v>-10.487918691157274</v>
      </c>
      <c r="AX199" s="5">
        <f t="shared" si="163"/>
        <v>-16.061950661649796</v>
      </c>
      <c r="AY199" s="5">
        <f t="shared" si="149"/>
        <v>-9.4129278661104117</v>
      </c>
      <c r="AZ199" s="5">
        <f t="shared" si="150"/>
        <v>-16.248867866146771</v>
      </c>
      <c r="BA199" s="5">
        <f t="shared" si="151"/>
        <v>-10.277228891565951</v>
      </c>
      <c r="BB199" s="5">
        <f t="shared" si="152"/>
        <v>13.795437040087364</v>
      </c>
      <c r="BC199" s="5">
        <f t="shared" si="153"/>
        <v>-12.619184650948036</v>
      </c>
      <c r="BD199" s="5">
        <f t="shared" si="154"/>
        <v>-13.792080156014503</v>
      </c>
      <c r="BE199" s="5">
        <f t="shared" si="155"/>
        <v>-6.6697124090853421</v>
      </c>
      <c r="BF199" s="5">
        <f t="shared" si="156"/>
        <v>-5.7319703949413903</v>
      </c>
      <c r="BG199" s="5">
        <f t="shared" si="157"/>
        <v>-15.72582993522407</v>
      </c>
      <c r="BJ199" s="3">
        <f t="shared" si="164"/>
        <v>109.9964384723261</v>
      </c>
      <c r="BK199" s="3">
        <f t="shared" si="165"/>
        <v>257.98625905727232</v>
      </c>
      <c r="BL199" s="3">
        <f t="shared" si="169"/>
        <v>88.60321101259791</v>
      </c>
      <c r="BM199" s="3">
        <f t="shared" si="170"/>
        <v>264.0257069314971</v>
      </c>
      <c r="BN199" s="3">
        <f t="shared" si="171"/>
        <v>105.6214336896379</v>
      </c>
      <c r="BO199" s="3">
        <f t="shared" si="172"/>
        <v>190.31408312701441</v>
      </c>
      <c r="BP199" s="3">
        <f t="shared" si="173"/>
        <v>159.24382125472249</v>
      </c>
      <c r="BQ199" s="3">
        <f t="shared" si="174"/>
        <v>190.22147502992902</v>
      </c>
      <c r="BR199" s="3">
        <f t="shared" si="175"/>
        <v>44.485063619906995</v>
      </c>
      <c r="BS199" s="3">
        <f t="shared" si="176"/>
        <v>32.855484608484559</v>
      </c>
      <c r="BT199" s="3">
        <f t="shared" si="177"/>
        <v>247.30172715158946</v>
      </c>
      <c r="BX199" s="3">
        <f t="shared" si="178"/>
        <v>168.45643256076283</v>
      </c>
      <c r="BY199" s="3">
        <f t="shared" si="179"/>
        <v>98.722022105494545</v>
      </c>
      <c r="BZ199" s="3">
        <f t="shared" si="180"/>
        <v>170.41680500350554</v>
      </c>
      <c r="CA199" s="3">
        <f t="shared" si="181"/>
        <v>107.78674098515609</v>
      </c>
      <c r="CB199" s="3">
        <f t="shared" si="182"/>
        <v>-144.68542198541564</v>
      </c>
      <c r="CC199" s="3">
        <f t="shared" si="183"/>
        <v>132.34898256784288</v>
      </c>
      <c r="CD199" s="3">
        <f t="shared" si="184"/>
        <v>144.65021525820384</v>
      </c>
      <c r="CE199" s="3">
        <f t="shared" si="185"/>
        <v>69.951401439889764</v>
      </c>
      <c r="CF199" s="3">
        <f t="shared" si="186"/>
        <v>60.11643944226595</v>
      </c>
      <c r="CG199" s="3">
        <f t="shared" si="187"/>
        <v>164.93122571159711</v>
      </c>
    </row>
    <row r="200" spans="1:85">
      <c r="A200" s="1">
        <v>198</v>
      </c>
      <c r="B200" s="19">
        <v>0.32563964103991067</v>
      </c>
      <c r="C200" s="20">
        <f t="shared" si="166"/>
        <v>0.10604117581660187</v>
      </c>
      <c r="D200" s="3">
        <v>7.1052093942547945</v>
      </c>
      <c r="S200" s="25">
        <f t="shared" si="158"/>
        <v>208.29763472089874</v>
      </c>
      <c r="T200" s="22">
        <f t="shared" si="158"/>
        <v>257.98625905727232</v>
      </c>
      <c r="AJ200" s="4">
        <f t="shared" si="167"/>
        <v>0.32563964103991067</v>
      </c>
      <c r="AK200" s="5">
        <f t="shared" si="168"/>
        <v>6.9746624365792931</v>
      </c>
      <c r="AL200" s="5">
        <f t="shared" si="168"/>
        <v>0.13872243654293517</v>
      </c>
      <c r="AM200" s="5">
        <f t="shared" si="168"/>
        <v>6.1103614111237556</v>
      </c>
      <c r="AN200" s="5">
        <f t="shared" si="168"/>
        <v>30.18302734277707</v>
      </c>
      <c r="AO200" s="5">
        <f t="shared" si="168"/>
        <v>3.7684056517416709</v>
      </c>
      <c r="AP200" s="5">
        <f t="shared" si="161"/>
        <v>2.5955101466752026</v>
      </c>
      <c r="AQ200" s="5">
        <f t="shared" si="161"/>
        <v>9.7178778936043635</v>
      </c>
      <c r="AR200" s="5">
        <f t="shared" si="161"/>
        <v>10.655619907748315</v>
      </c>
      <c r="AS200" s="5">
        <f t="shared" si="161"/>
        <v>0.66176036746563494</v>
      </c>
      <c r="AT200" s="5">
        <f t="shared" si="161"/>
        <v>2.2727054036256913</v>
      </c>
      <c r="AW200" s="5">
        <f t="shared" si="162"/>
        <v>-16.061950661649796</v>
      </c>
      <c r="AX200" s="5">
        <f t="shared" si="163"/>
        <v>-9.4129278661104117</v>
      </c>
      <c r="AY200" s="5">
        <f t="shared" si="149"/>
        <v>-16.248867866146771</v>
      </c>
      <c r="AZ200" s="5">
        <f t="shared" si="150"/>
        <v>-10.277228891565951</v>
      </c>
      <c r="BA200" s="5">
        <f t="shared" si="151"/>
        <v>13.795437040087364</v>
      </c>
      <c r="BB200" s="5">
        <f t="shared" si="152"/>
        <v>-12.619184650948036</v>
      </c>
      <c r="BC200" s="5">
        <f t="shared" si="153"/>
        <v>-13.792080156014503</v>
      </c>
      <c r="BD200" s="5">
        <f t="shared" si="154"/>
        <v>-6.6697124090853421</v>
      </c>
      <c r="BE200" s="5">
        <f t="shared" si="155"/>
        <v>-5.7319703949413903</v>
      </c>
      <c r="BF200" s="5">
        <f t="shared" si="156"/>
        <v>-15.72582993522407</v>
      </c>
      <c r="BG200" s="5">
        <f t="shared" si="157"/>
        <v>-14.114884899064014</v>
      </c>
      <c r="BJ200" s="3">
        <f t="shared" si="164"/>
        <v>257.98625905727232</v>
      </c>
      <c r="BK200" s="3">
        <f t="shared" si="165"/>
        <v>88.60321101259791</v>
      </c>
      <c r="BL200" s="3">
        <f t="shared" si="169"/>
        <v>264.0257069314971</v>
      </c>
      <c r="BM200" s="3">
        <f t="shared" si="170"/>
        <v>105.6214336896379</v>
      </c>
      <c r="BN200" s="3">
        <f t="shared" si="171"/>
        <v>190.31408312701441</v>
      </c>
      <c r="BO200" s="3">
        <f t="shared" si="172"/>
        <v>159.24382125472249</v>
      </c>
      <c r="BP200" s="3">
        <f t="shared" si="173"/>
        <v>190.22147502992902</v>
      </c>
      <c r="BQ200" s="3">
        <f t="shared" si="174"/>
        <v>44.485063619906995</v>
      </c>
      <c r="BR200" s="3">
        <f t="shared" si="175"/>
        <v>32.855484608484559</v>
      </c>
      <c r="BS200" s="3">
        <f t="shared" si="176"/>
        <v>247.30172715158946</v>
      </c>
      <c r="BT200" s="3">
        <f t="shared" si="177"/>
        <v>199.22997571382535</v>
      </c>
      <c r="BX200" s="3">
        <f t="shared" si="178"/>
        <v>151.18998296713391</v>
      </c>
      <c r="BY200" s="3">
        <f t="shared" si="179"/>
        <v>260.98851397371624</v>
      </c>
      <c r="BZ200" s="3">
        <f t="shared" si="180"/>
        <v>165.07234339481411</v>
      </c>
      <c r="CA200" s="3">
        <f t="shared" si="181"/>
        <v>-221.58162909377933</v>
      </c>
      <c r="CB200" s="3">
        <f t="shared" si="182"/>
        <v>202.68872125377575</v>
      </c>
      <c r="CC200" s="3">
        <f t="shared" si="183"/>
        <v>221.52771098742417</v>
      </c>
      <c r="CD200" s="3">
        <f t="shared" si="184"/>
        <v>107.12859164212216</v>
      </c>
      <c r="CE200" s="3">
        <f t="shared" si="185"/>
        <v>92.066625677585904</v>
      </c>
      <c r="CF200" s="3">
        <f t="shared" si="186"/>
        <v>252.58750453306442</v>
      </c>
      <c r="CG200" s="3">
        <f t="shared" si="187"/>
        <v>226.71258484363196</v>
      </c>
    </row>
    <row r="201" spans="1:85">
      <c r="A201" s="1">
        <v>199</v>
      </c>
      <c r="B201" s="19">
        <v>6.9746624365792931</v>
      </c>
      <c r="C201" s="20">
        <f t="shared" si="166"/>
        <v>48.645916104230203</v>
      </c>
      <c r="D201" s="3">
        <v>7.1740566103964989</v>
      </c>
      <c r="S201" s="25">
        <f t="shared" si="158"/>
        <v>60.582829363099378</v>
      </c>
      <c r="T201" s="22">
        <f t="shared" si="158"/>
        <v>88.60321101259791</v>
      </c>
      <c r="AJ201" s="4">
        <f t="shared" si="167"/>
        <v>6.9746624365792931</v>
      </c>
      <c r="AK201" s="5">
        <f t="shared" si="168"/>
        <v>0.13872243654293517</v>
      </c>
      <c r="AL201" s="5">
        <f t="shared" si="168"/>
        <v>6.1103614111237556</v>
      </c>
      <c r="AM201" s="5">
        <f t="shared" si="168"/>
        <v>30.18302734277707</v>
      </c>
      <c r="AN201" s="5">
        <f t="shared" si="168"/>
        <v>3.7684056517416709</v>
      </c>
      <c r="AO201" s="5">
        <f t="shared" si="168"/>
        <v>2.5955101466752026</v>
      </c>
      <c r="AP201" s="5">
        <f t="shared" si="161"/>
        <v>9.7178778936043635</v>
      </c>
      <c r="AQ201" s="5">
        <f t="shared" si="161"/>
        <v>10.655619907748315</v>
      </c>
      <c r="AR201" s="5">
        <f t="shared" si="161"/>
        <v>0.66176036746563494</v>
      </c>
      <c r="AS201" s="5">
        <f t="shared" si="161"/>
        <v>2.2727054036256913</v>
      </c>
      <c r="AT201" s="5">
        <f t="shared" si="161"/>
        <v>189.65955850443834</v>
      </c>
      <c r="AW201" s="5">
        <f t="shared" si="162"/>
        <v>-9.4129278661104117</v>
      </c>
      <c r="AX201" s="5">
        <f t="shared" si="163"/>
        <v>-16.248867866146771</v>
      </c>
      <c r="AY201" s="5">
        <f t="shared" si="149"/>
        <v>-10.277228891565951</v>
      </c>
      <c r="AZ201" s="5">
        <f t="shared" si="150"/>
        <v>13.795437040087364</v>
      </c>
      <c r="BA201" s="5">
        <f t="shared" si="151"/>
        <v>-12.619184650948036</v>
      </c>
      <c r="BB201" s="5">
        <f t="shared" si="152"/>
        <v>-13.792080156014503</v>
      </c>
      <c r="BC201" s="5">
        <f t="shared" si="153"/>
        <v>-6.6697124090853421</v>
      </c>
      <c r="BD201" s="5">
        <f t="shared" si="154"/>
        <v>-5.7319703949413903</v>
      </c>
      <c r="BE201" s="5">
        <f t="shared" si="155"/>
        <v>-15.72582993522407</v>
      </c>
      <c r="BF201" s="5">
        <f t="shared" si="156"/>
        <v>-14.114884899064014</v>
      </c>
      <c r="BG201" s="5">
        <f t="shared" si="157"/>
        <v>173.27196820174862</v>
      </c>
      <c r="BJ201" s="3">
        <f t="shared" si="164"/>
        <v>88.60321101259791</v>
      </c>
      <c r="BK201" s="3">
        <f t="shared" si="165"/>
        <v>264.0257069314971</v>
      </c>
      <c r="BL201" s="3">
        <f t="shared" si="169"/>
        <v>105.6214336896379</v>
      </c>
      <c r="BM201" s="3">
        <f t="shared" si="170"/>
        <v>190.31408312701441</v>
      </c>
      <c r="BN201" s="3">
        <f t="shared" si="171"/>
        <v>159.24382125472249</v>
      </c>
      <c r="BO201" s="3">
        <f t="shared" si="172"/>
        <v>190.22147502992902</v>
      </c>
      <c r="BP201" s="3">
        <f t="shared" si="173"/>
        <v>44.485063619906995</v>
      </c>
      <c r="BQ201" s="3">
        <f t="shared" si="174"/>
        <v>32.855484608484559</v>
      </c>
      <c r="BR201" s="3">
        <f t="shared" si="175"/>
        <v>247.30172715158946</v>
      </c>
      <c r="BS201" s="3">
        <f t="shared" si="176"/>
        <v>199.22997571382535</v>
      </c>
      <c r="BT201" s="3">
        <f t="shared" si="177"/>
        <v>30023.174964507783</v>
      </c>
      <c r="BX201" s="3">
        <f t="shared" si="178"/>
        <v>152.94942112999897</v>
      </c>
      <c r="BY201" s="3">
        <f t="shared" si="179"/>
        <v>96.738814219816163</v>
      </c>
      <c r="BZ201" s="3">
        <f t="shared" si="180"/>
        <v>-129.85545373981009</v>
      </c>
      <c r="CA201" s="3">
        <f t="shared" si="181"/>
        <v>118.78347484850156</v>
      </c>
      <c r="CB201" s="3">
        <f t="shared" si="182"/>
        <v>129.82385563217736</v>
      </c>
      <c r="CC201" s="3">
        <f t="shared" si="183"/>
        <v>62.78152179442182</v>
      </c>
      <c r="CD201" s="3">
        <f t="shared" si="184"/>
        <v>53.954623858263716</v>
      </c>
      <c r="CE201" s="3">
        <f t="shared" si="185"/>
        <v>148.02610281498394</v>
      </c>
      <c r="CF201" s="3">
        <f t="shared" si="186"/>
        <v>132.86239339334071</v>
      </c>
      <c r="CG201" s="3">
        <f t="shared" si="187"/>
        <v>-1630.9965379020368</v>
      </c>
    </row>
    <row r="202" spans="1:85">
      <c r="A202" s="1">
        <v>200</v>
      </c>
      <c r="B202" s="19">
        <v>0.13872243654293517</v>
      </c>
      <c r="C202" s="20">
        <f t="shared" si="166"/>
        <v>1.9243914400408676E-2</v>
      </c>
      <c r="D202" s="3">
        <v>7.2432412641414521</v>
      </c>
      <c r="S202" s="26">
        <f t="shared" si="158"/>
        <v>213.72794536188832</v>
      </c>
      <c r="T202" s="22">
        <f t="shared" si="158"/>
        <v>264.0257069314971</v>
      </c>
      <c r="AJ202" s="4">
        <f t="shared" si="167"/>
        <v>0.13872243654293517</v>
      </c>
      <c r="AK202" s="5">
        <f t="shared" si="168"/>
        <v>6.1103614111237556</v>
      </c>
      <c r="AL202" s="5">
        <f t="shared" si="168"/>
        <v>30.18302734277707</v>
      </c>
      <c r="AM202" s="5">
        <f t="shared" si="168"/>
        <v>3.7684056517416709</v>
      </c>
      <c r="AN202" s="5">
        <f t="shared" si="168"/>
        <v>2.5955101466752026</v>
      </c>
      <c r="AO202" s="5">
        <f t="shared" si="168"/>
        <v>9.7178778936043635</v>
      </c>
      <c r="AP202" s="5">
        <f t="shared" si="161"/>
        <v>10.655619907748315</v>
      </c>
      <c r="AQ202" s="5">
        <f t="shared" si="161"/>
        <v>0.66176036746563494</v>
      </c>
      <c r="AR202" s="5">
        <f t="shared" si="161"/>
        <v>2.2727054036256913</v>
      </c>
      <c r="AS202" s="5">
        <f t="shared" si="161"/>
        <v>189.65955850443834</v>
      </c>
      <c r="AT202" s="5">
        <f t="shared" si="161"/>
        <v>8.4684271105902234</v>
      </c>
      <c r="AW202" s="5">
        <f t="shared" si="162"/>
        <v>-16.248867866146771</v>
      </c>
      <c r="AX202" s="5">
        <f t="shared" si="163"/>
        <v>-10.277228891565951</v>
      </c>
      <c r="AY202" s="5">
        <f t="shared" si="149"/>
        <v>13.795437040087364</v>
      </c>
      <c r="AZ202" s="5">
        <f t="shared" si="150"/>
        <v>-12.619184650948036</v>
      </c>
      <c r="BA202" s="5">
        <f t="shared" si="151"/>
        <v>-13.792080156014503</v>
      </c>
      <c r="BB202" s="5">
        <f t="shared" si="152"/>
        <v>-6.6697124090853421</v>
      </c>
      <c r="BC202" s="5">
        <f t="shared" si="153"/>
        <v>-5.7319703949413903</v>
      </c>
      <c r="BD202" s="5">
        <f t="shared" si="154"/>
        <v>-15.72582993522407</v>
      </c>
      <c r="BE202" s="5">
        <f t="shared" si="155"/>
        <v>-14.114884899064014</v>
      </c>
      <c r="BF202" s="5">
        <f t="shared" si="156"/>
        <v>173.27196820174862</v>
      </c>
      <c r="BG202" s="5">
        <f t="shared" si="157"/>
        <v>-7.9191631920994823</v>
      </c>
      <c r="BJ202" s="3">
        <f t="shared" si="164"/>
        <v>264.0257069314971</v>
      </c>
      <c r="BK202" s="3">
        <f t="shared" si="165"/>
        <v>105.6214336896379</v>
      </c>
      <c r="BL202" s="3">
        <f t="shared" si="169"/>
        <v>190.31408312701441</v>
      </c>
      <c r="BM202" s="3">
        <f t="shared" si="170"/>
        <v>159.24382125472249</v>
      </c>
      <c r="BN202" s="3">
        <f t="shared" si="171"/>
        <v>190.22147502992902</v>
      </c>
      <c r="BO202" s="3">
        <f t="shared" si="172"/>
        <v>44.485063619906995</v>
      </c>
      <c r="BP202" s="3">
        <f t="shared" si="173"/>
        <v>32.855484608484559</v>
      </c>
      <c r="BQ202" s="3">
        <f t="shared" si="174"/>
        <v>247.30172715158946</v>
      </c>
      <c r="BR202" s="3">
        <f t="shared" si="175"/>
        <v>199.22997571382535</v>
      </c>
      <c r="BS202" s="3">
        <f t="shared" si="176"/>
        <v>30023.174964507783</v>
      </c>
      <c r="BT202" s="3">
        <f t="shared" si="177"/>
        <v>62.713145663103262</v>
      </c>
      <c r="BX202" s="3">
        <f t="shared" si="178"/>
        <v>166.99333428920119</v>
      </c>
      <c r="BY202" s="3">
        <f t="shared" si="179"/>
        <v>-224.16023362012649</v>
      </c>
      <c r="BZ202" s="3">
        <f t="shared" si="180"/>
        <v>205.04746397176208</v>
      </c>
      <c r="CA202" s="3">
        <f t="shared" si="181"/>
        <v>224.10568805438459</v>
      </c>
      <c r="CB202" s="3">
        <f t="shared" si="182"/>
        <v>108.37527564042718</v>
      </c>
      <c r="CC202" s="3">
        <f t="shared" si="183"/>
        <v>93.138029560067778</v>
      </c>
      <c r="CD202" s="3">
        <f t="shared" si="184"/>
        <v>255.52693270295134</v>
      </c>
      <c r="CE202" s="3">
        <f t="shared" si="185"/>
        <v>229.35089967076158</v>
      </c>
      <c r="CF202" s="3">
        <f t="shared" si="186"/>
        <v>-2815.4733162173984</v>
      </c>
      <c r="CG202" s="3">
        <f t="shared" si="187"/>
        <v>128.67743631887757</v>
      </c>
    </row>
    <row r="203" spans="1:85">
      <c r="A203" s="1">
        <v>201</v>
      </c>
      <c r="B203" s="19">
        <v>6.1103614111237556</v>
      </c>
      <c r="C203" s="20">
        <f t="shared" si="166"/>
        <v>37.336516574550295</v>
      </c>
      <c r="D203" s="3">
        <v>7.6472479260727031</v>
      </c>
      <c r="T203" s="22">
        <f t="shared" si="158"/>
        <v>105.6214336896379</v>
      </c>
      <c r="AJ203" s="4">
        <f t="shared" si="167"/>
        <v>6.1103614111237556</v>
      </c>
      <c r="AK203" s="5">
        <f t="shared" si="168"/>
        <v>30.18302734277707</v>
      </c>
      <c r="AL203" s="5">
        <f t="shared" si="168"/>
        <v>3.7684056517416709</v>
      </c>
      <c r="AM203" s="5">
        <f t="shared" si="168"/>
        <v>2.5955101466752026</v>
      </c>
      <c r="AN203" s="5">
        <f t="shared" si="168"/>
        <v>9.7178778936043635</v>
      </c>
      <c r="AO203" s="5">
        <f t="shared" si="168"/>
        <v>10.655619907748315</v>
      </c>
      <c r="AP203" s="5">
        <f t="shared" si="161"/>
        <v>0.66176036746563494</v>
      </c>
      <c r="AQ203" s="5">
        <f t="shared" si="161"/>
        <v>2.2727054036256913</v>
      </c>
      <c r="AR203" s="5">
        <f t="shared" si="161"/>
        <v>189.65955850443834</v>
      </c>
      <c r="AS203" s="5">
        <f t="shared" si="161"/>
        <v>8.4684271105902234</v>
      </c>
      <c r="AT203" s="5">
        <f t="shared" si="161"/>
        <v>20.457073950672129</v>
      </c>
      <c r="AW203" s="5">
        <f t="shared" si="162"/>
        <v>-10.277228891565951</v>
      </c>
      <c r="AX203" s="5">
        <f t="shared" si="163"/>
        <v>13.795437040087364</v>
      </c>
      <c r="AY203" s="5">
        <f t="shared" si="149"/>
        <v>-12.619184650948036</v>
      </c>
      <c r="AZ203" s="5">
        <f t="shared" si="150"/>
        <v>-13.792080156014503</v>
      </c>
      <c r="BA203" s="5">
        <f t="shared" si="151"/>
        <v>-6.6697124090853421</v>
      </c>
      <c r="BB203" s="5">
        <f t="shared" si="152"/>
        <v>-5.7319703949413903</v>
      </c>
      <c r="BC203" s="5">
        <f t="shared" si="153"/>
        <v>-15.72582993522407</v>
      </c>
      <c r="BD203" s="5">
        <f t="shared" si="154"/>
        <v>-14.114884899064014</v>
      </c>
      <c r="BE203" s="5">
        <f t="shared" si="155"/>
        <v>173.27196820174862</v>
      </c>
      <c r="BF203" s="5">
        <f t="shared" si="156"/>
        <v>-7.9191631920994823</v>
      </c>
      <c r="BG203" s="5">
        <f t="shared" si="157"/>
        <v>4.0694836479824232</v>
      </c>
      <c r="BJ203" s="3">
        <f t="shared" si="164"/>
        <v>105.6214336896379</v>
      </c>
      <c r="BK203" s="3">
        <f t="shared" si="165"/>
        <v>190.31408312701441</v>
      </c>
      <c r="BL203" s="3">
        <f t="shared" si="169"/>
        <v>159.24382125472249</v>
      </c>
      <c r="BM203" s="3">
        <f t="shared" si="170"/>
        <v>190.22147502992902</v>
      </c>
      <c r="BN203" s="3">
        <f t="shared" si="171"/>
        <v>44.485063619906995</v>
      </c>
      <c r="BO203" s="3">
        <f t="shared" si="172"/>
        <v>32.855484608484559</v>
      </c>
      <c r="BP203" s="3">
        <f t="shared" si="173"/>
        <v>247.30172715158946</v>
      </c>
      <c r="BQ203" s="3">
        <f t="shared" si="174"/>
        <v>199.22997571382535</v>
      </c>
      <c r="BR203" s="3">
        <f t="shared" si="175"/>
        <v>30023.174964507783</v>
      </c>
      <c r="BS203" s="3">
        <f t="shared" si="176"/>
        <v>62.713145663103262</v>
      </c>
      <c r="BT203" s="3">
        <f t="shared" si="177"/>
        <v>16.56069716119633</v>
      </c>
      <c r="BX203" s="3">
        <f t="shared" si="178"/>
        <v>-141.77886412016491</v>
      </c>
      <c r="BY203" s="3">
        <f t="shared" si="179"/>
        <v>129.69024908272874</v>
      </c>
      <c r="BZ203" s="3">
        <f t="shared" si="180"/>
        <v>141.74436465418569</v>
      </c>
      <c r="CA203" s="3">
        <f t="shared" si="181"/>
        <v>68.546161069087816</v>
      </c>
      <c r="CB203" s="3">
        <f t="shared" si="182"/>
        <v>58.908771748492349</v>
      </c>
      <c r="CC203" s="3">
        <f t="shared" si="183"/>
        <v>161.61795375413752</v>
      </c>
      <c r="CD203" s="3">
        <f t="shared" si="184"/>
        <v>145.06190288578864</v>
      </c>
      <c r="CE203" s="3">
        <f t="shared" si="185"/>
        <v>-1780.7556777015077</v>
      </c>
      <c r="CF203" s="3">
        <f t="shared" si="186"/>
        <v>81.387052754870439</v>
      </c>
      <c r="CG203" s="3">
        <f t="shared" si="187"/>
        <v>-41.823014920800162</v>
      </c>
    </row>
    <row r="204" spans="1:85">
      <c r="A204" s="1">
        <v>202</v>
      </c>
      <c r="B204" s="19">
        <v>30.18302734277707</v>
      </c>
      <c r="C204" s="20">
        <f t="shared" si="166"/>
        <v>911.01513957482825</v>
      </c>
      <c r="D204" s="3">
        <v>7.8622911763993484</v>
      </c>
      <c r="T204" s="22">
        <f t="shared" ref="T204:T267" si="188">POWER($B204 - L$4, 2)</f>
        <v>190.31408312701441</v>
      </c>
      <c r="AJ204" s="4">
        <f t="shared" si="167"/>
        <v>30.18302734277707</v>
      </c>
      <c r="AK204" s="5">
        <f t="shared" si="168"/>
        <v>3.7684056517416709</v>
      </c>
      <c r="AL204" s="5">
        <f t="shared" si="168"/>
        <v>2.5955101466752026</v>
      </c>
      <c r="AM204" s="5">
        <f t="shared" si="168"/>
        <v>9.7178778936043635</v>
      </c>
      <c r="AN204" s="5">
        <f t="shared" si="168"/>
        <v>10.655619907748315</v>
      </c>
      <c r="AO204" s="5">
        <f t="shared" si="168"/>
        <v>0.66176036746563494</v>
      </c>
      <c r="AP204" s="5">
        <f t="shared" si="161"/>
        <v>2.2727054036256913</v>
      </c>
      <c r="AQ204" s="5">
        <f t="shared" si="161"/>
        <v>189.65955850443834</v>
      </c>
      <c r="AR204" s="5">
        <f t="shared" si="161"/>
        <v>8.4684271105902234</v>
      </c>
      <c r="AS204" s="5">
        <f t="shared" si="161"/>
        <v>20.457073950672129</v>
      </c>
      <c r="AT204" s="5">
        <f t="shared" si="161"/>
        <v>2.7073793743971297</v>
      </c>
      <c r="AW204" s="5">
        <f t="shared" si="162"/>
        <v>13.795437040087364</v>
      </c>
      <c r="AX204" s="5">
        <f t="shared" si="163"/>
        <v>-12.619184650948036</v>
      </c>
      <c r="AY204" s="5">
        <f t="shared" si="149"/>
        <v>-13.792080156014503</v>
      </c>
      <c r="AZ204" s="5">
        <f t="shared" si="150"/>
        <v>-6.6697124090853421</v>
      </c>
      <c r="BA204" s="5">
        <f t="shared" si="151"/>
        <v>-5.7319703949413903</v>
      </c>
      <c r="BB204" s="5">
        <f t="shared" si="152"/>
        <v>-15.72582993522407</v>
      </c>
      <c r="BC204" s="5">
        <f t="shared" si="153"/>
        <v>-14.114884899064014</v>
      </c>
      <c r="BD204" s="5">
        <f t="shared" si="154"/>
        <v>173.27196820174862</v>
      </c>
      <c r="BE204" s="5">
        <f t="shared" si="155"/>
        <v>-7.9191631920994823</v>
      </c>
      <c r="BF204" s="5">
        <f t="shared" si="156"/>
        <v>4.0694836479824232</v>
      </c>
      <c r="BG204" s="5">
        <f t="shared" si="157"/>
        <v>-13.680210928292576</v>
      </c>
      <c r="BJ204" s="3">
        <f t="shared" si="164"/>
        <v>190.31408312701441</v>
      </c>
      <c r="BK204" s="3">
        <f t="shared" si="165"/>
        <v>159.24382125472249</v>
      </c>
      <c r="BL204" s="3">
        <f t="shared" si="169"/>
        <v>190.22147502992902</v>
      </c>
      <c r="BM204" s="3">
        <f t="shared" si="170"/>
        <v>44.485063619906995</v>
      </c>
      <c r="BN204" s="3">
        <f t="shared" si="171"/>
        <v>32.855484608484559</v>
      </c>
      <c r="BO204" s="3">
        <f t="shared" si="172"/>
        <v>247.30172715158946</v>
      </c>
      <c r="BP204" s="3">
        <f t="shared" si="173"/>
        <v>199.22997571382535</v>
      </c>
      <c r="BQ204" s="3">
        <f t="shared" si="174"/>
        <v>30023.174964507783</v>
      </c>
      <c r="BR204" s="3">
        <f t="shared" si="175"/>
        <v>62.713145663103262</v>
      </c>
      <c r="BS204" s="3">
        <f t="shared" si="176"/>
        <v>16.56069716119633</v>
      </c>
      <c r="BT204" s="3">
        <f t="shared" si="177"/>
        <v>187.14817104257563</v>
      </c>
      <c r="BX204" s="3">
        <f t="shared" si="178"/>
        <v>-174.08716734939046</v>
      </c>
      <c r="BY204" s="3">
        <f t="shared" si="179"/>
        <v>-190.2677734441364</v>
      </c>
      <c r="BZ204" s="3">
        <f t="shared" si="180"/>
        <v>-92.011597615026261</v>
      </c>
      <c r="CA204" s="3">
        <f t="shared" si="181"/>
        <v>-79.075036699058657</v>
      </c>
      <c r="CB204" s="3">
        <f t="shared" si="182"/>
        <v>-216.94469677450482</v>
      </c>
      <c r="CC204" s="3">
        <f t="shared" si="183"/>
        <v>-194.7210059531175</v>
      </c>
      <c r="CD204" s="3">
        <f t="shared" si="184"/>
        <v>2390.3625281392428</v>
      </c>
      <c r="CE204" s="3">
        <f t="shared" si="185"/>
        <v>-109.24831722678569</v>
      </c>
      <c r="CF204" s="3">
        <f t="shared" si="186"/>
        <v>56.140305451406569</v>
      </c>
      <c r="CG204" s="3">
        <f t="shared" si="187"/>
        <v>-188.72448855637535</v>
      </c>
    </row>
    <row r="205" spans="1:85">
      <c r="A205" s="1">
        <v>203</v>
      </c>
      <c r="B205" s="19">
        <v>3.7684056517416709</v>
      </c>
      <c r="C205" s="20">
        <f t="shared" si="166"/>
        <v>14.200881156078568</v>
      </c>
      <c r="D205" s="3">
        <v>8.0096862176506196</v>
      </c>
      <c r="T205" s="22">
        <f t="shared" si="188"/>
        <v>159.24382125472249</v>
      </c>
      <c r="AJ205" s="4">
        <f t="shared" si="167"/>
        <v>3.7684056517416709</v>
      </c>
      <c r="AK205" s="5">
        <f t="shared" si="168"/>
        <v>2.5955101466752026</v>
      </c>
      <c r="AL205" s="5">
        <f t="shared" si="168"/>
        <v>9.7178778936043635</v>
      </c>
      <c r="AM205" s="5">
        <f t="shared" si="168"/>
        <v>10.655619907748315</v>
      </c>
      <c r="AN205" s="5">
        <f t="shared" si="168"/>
        <v>0.66176036746563494</v>
      </c>
      <c r="AO205" s="5">
        <f t="shared" si="168"/>
        <v>2.2727054036256913</v>
      </c>
      <c r="AP205" s="5">
        <f t="shared" si="161"/>
        <v>189.65955850443834</v>
      </c>
      <c r="AQ205" s="5">
        <f t="shared" si="161"/>
        <v>8.4684271105902234</v>
      </c>
      <c r="AR205" s="5">
        <f t="shared" si="161"/>
        <v>20.457073950672129</v>
      </c>
      <c r="AS205" s="5">
        <f t="shared" si="161"/>
        <v>2.7073793743971297</v>
      </c>
      <c r="AT205" s="5">
        <f t="shared" si="161"/>
        <v>4.4707278493737599</v>
      </c>
      <c r="AW205" s="5">
        <f t="shared" si="162"/>
        <v>-12.619184650948036</v>
      </c>
      <c r="AX205" s="5">
        <f t="shared" si="163"/>
        <v>-13.792080156014503</v>
      </c>
      <c r="AY205" s="5">
        <f t="shared" si="149"/>
        <v>-6.6697124090853421</v>
      </c>
      <c r="AZ205" s="5">
        <f t="shared" si="150"/>
        <v>-5.7319703949413903</v>
      </c>
      <c r="BA205" s="5">
        <f t="shared" si="151"/>
        <v>-15.72582993522407</v>
      </c>
      <c r="BB205" s="5">
        <f t="shared" si="152"/>
        <v>-14.114884899064014</v>
      </c>
      <c r="BC205" s="5">
        <f t="shared" si="153"/>
        <v>173.27196820174862</v>
      </c>
      <c r="BD205" s="5">
        <f t="shared" si="154"/>
        <v>-7.9191631920994823</v>
      </c>
      <c r="BE205" s="5">
        <f t="shared" si="155"/>
        <v>4.0694836479824232</v>
      </c>
      <c r="BF205" s="5">
        <f t="shared" si="156"/>
        <v>-13.680210928292576</v>
      </c>
      <c r="BG205" s="5">
        <f t="shared" si="157"/>
        <v>-11.916862453315947</v>
      </c>
      <c r="BJ205" s="3">
        <f t="shared" si="164"/>
        <v>159.24382125472249</v>
      </c>
      <c r="BK205" s="3">
        <f t="shared" si="165"/>
        <v>190.22147502992902</v>
      </c>
      <c r="BL205" s="3">
        <f t="shared" si="169"/>
        <v>44.485063619906995</v>
      </c>
      <c r="BM205" s="3">
        <f t="shared" si="170"/>
        <v>32.855484608484559</v>
      </c>
      <c r="BN205" s="3">
        <f t="shared" si="171"/>
        <v>247.30172715158946</v>
      </c>
      <c r="BO205" s="3">
        <f t="shared" si="172"/>
        <v>199.22997571382535</v>
      </c>
      <c r="BP205" s="3">
        <f t="shared" si="173"/>
        <v>30023.174964507783</v>
      </c>
      <c r="BQ205" s="3">
        <f t="shared" si="174"/>
        <v>62.713145663103262</v>
      </c>
      <c r="BR205" s="3">
        <f t="shared" si="175"/>
        <v>16.56069716119633</v>
      </c>
      <c r="BS205" s="3">
        <f t="shared" si="176"/>
        <v>187.14817104257563</v>
      </c>
      <c r="BT205" s="3">
        <f t="shared" si="177"/>
        <v>142.01161073125135</v>
      </c>
      <c r="BX205" s="3">
        <f t="shared" si="178"/>
        <v>174.0448062094232</v>
      </c>
      <c r="BY205" s="3">
        <f t="shared" si="179"/>
        <v>84.166332458967389</v>
      </c>
      <c r="BZ205" s="3">
        <f t="shared" si="180"/>
        <v>72.332792827532941</v>
      </c>
      <c r="CA205" s="3">
        <f t="shared" si="181"/>
        <v>198.44715174199871</v>
      </c>
      <c r="CB205" s="3">
        <f t="shared" si="182"/>
        <v>178.11833886816683</v>
      </c>
      <c r="CC205" s="3">
        <f t="shared" si="183"/>
        <v>-2186.5509615710621</v>
      </c>
      <c r="CD205" s="3">
        <f t="shared" si="184"/>
        <v>99.93338260209444</v>
      </c>
      <c r="CE205" s="3">
        <f t="shared" si="185"/>
        <v>-51.353565587903816</v>
      </c>
      <c r="CF205" s="3">
        <f t="shared" si="186"/>
        <v>172.63310776804124</v>
      </c>
      <c r="CG205" s="3">
        <f t="shared" si="187"/>
        <v>150.38108775834354</v>
      </c>
    </row>
    <row r="206" spans="1:85">
      <c r="A206" s="1">
        <v>204</v>
      </c>
      <c r="B206" s="19">
        <v>2.5955101466752026</v>
      </c>
      <c r="C206" s="20">
        <f t="shared" si="166"/>
        <v>6.7366729214939323</v>
      </c>
      <c r="D206" s="3">
        <v>8.059168339847762</v>
      </c>
      <c r="T206" s="22">
        <f t="shared" si="188"/>
        <v>190.22147502992902</v>
      </c>
      <c r="AJ206" s="4">
        <f t="shared" si="167"/>
        <v>2.5955101466752026</v>
      </c>
      <c r="AK206" s="5">
        <f t="shared" si="168"/>
        <v>9.7178778936043635</v>
      </c>
      <c r="AL206" s="5">
        <f t="shared" si="168"/>
        <v>10.655619907748315</v>
      </c>
      <c r="AM206" s="5">
        <f t="shared" si="168"/>
        <v>0.66176036746563494</v>
      </c>
      <c r="AN206" s="5">
        <f t="shared" si="168"/>
        <v>2.2727054036256913</v>
      </c>
      <c r="AO206" s="5">
        <f t="shared" si="168"/>
        <v>189.65955850443834</v>
      </c>
      <c r="AP206" s="5">
        <f t="shared" si="161"/>
        <v>8.4684271105902234</v>
      </c>
      <c r="AQ206" s="5">
        <f t="shared" si="161"/>
        <v>20.457073950672129</v>
      </c>
      <c r="AR206" s="5">
        <f t="shared" si="161"/>
        <v>2.7073793743971297</v>
      </c>
      <c r="AS206" s="5">
        <f t="shared" si="161"/>
        <v>4.4707278493737599</v>
      </c>
      <c r="AT206" s="5">
        <f t="shared" si="161"/>
        <v>3.8445064736794823</v>
      </c>
      <c r="AW206" s="5">
        <f t="shared" si="162"/>
        <v>-13.792080156014503</v>
      </c>
      <c r="AX206" s="5">
        <f t="shared" si="163"/>
        <v>-6.6697124090853421</v>
      </c>
      <c r="AY206" s="5">
        <f t="shared" si="149"/>
        <v>-5.7319703949413903</v>
      </c>
      <c r="AZ206" s="5">
        <f t="shared" si="150"/>
        <v>-15.72582993522407</v>
      </c>
      <c r="BA206" s="5">
        <f t="shared" si="151"/>
        <v>-14.114884899064014</v>
      </c>
      <c r="BB206" s="5">
        <f t="shared" si="152"/>
        <v>173.27196820174862</v>
      </c>
      <c r="BC206" s="5">
        <f t="shared" si="153"/>
        <v>-7.9191631920994823</v>
      </c>
      <c r="BD206" s="5">
        <f t="shared" si="154"/>
        <v>4.0694836479824232</v>
      </c>
      <c r="BE206" s="5">
        <f t="shared" si="155"/>
        <v>-13.680210928292576</v>
      </c>
      <c r="BF206" s="5">
        <f t="shared" si="156"/>
        <v>-11.916862453315947</v>
      </c>
      <c r="BG206" s="5">
        <f t="shared" si="157"/>
        <v>-12.543083829010223</v>
      </c>
      <c r="BJ206" s="3">
        <f t="shared" si="164"/>
        <v>190.22147502992902</v>
      </c>
      <c r="BK206" s="3">
        <f t="shared" si="165"/>
        <v>44.485063619906995</v>
      </c>
      <c r="BL206" s="3">
        <f t="shared" si="169"/>
        <v>32.855484608484559</v>
      </c>
      <c r="BM206" s="3">
        <f t="shared" si="170"/>
        <v>247.30172715158946</v>
      </c>
      <c r="BN206" s="3">
        <f t="shared" si="171"/>
        <v>199.22997571382535</v>
      </c>
      <c r="BO206" s="3">
        <f t="shared" si="172"/>
        <v>30023.174964507783</v>
      </c>
      <c r="BP206" s="3">
        <f t="shared" si="173"/>
        <v>62.713145663103262</v>
      </c>
      <c r="BQ206" s="3">
        <f t="shared" si="174"/>
        <v>16.56069716119633</v>
      </c>
      <c r="BR206" s="3">
        <f t="shared" si="175"/>
        <v>187.14817104257563</v>
      </c>
      <c r="BS206" s="3">
        <f t="shared" si="176"/>
        <v>142.01161073125135</v>
      </c>
      <c r="BT206" s="3">
        <f t="shared" si="177"/>
        <v>157.32895194157777</v>
      </c>
      <c r="BX206" s="3">
        <f t="shared" si="178"/>
        <v>91.98920816366963</v>
      </c>
      <c r="BY206" s="3">
        <f t="shared" si="179"/>
        <v>79.05579513893376</v>
      </c>
      <c r="BZ206" s="3">
        <f t="shared" si="180"/>
        <v>216.89190698646274</v>
      </c>
      <c r="CA206" s="3">
        <f t="shared" si="181"/>
        <v>194.67362392080958</v>
      </c>
      <c r="CB206" s="3">
        <f t="shared" si="182"/>
        <v>-2389.780874228913</v>
      </c>
      <c r="CC206" s="3">
        <f t="shared" si="183"/>
        <v>109.22173351399573</v>
      </c>
      <c r="CD206" s="3">
        <f t="shared" si="184"/>
        <v>-56.126644666563891</v>
      </c>
      <c r="CE206" s="3">
        <f t="shared" si="185"/>
        <v>188.67856567419679</v>
      </c>
      <c r="CF206" s="3">
        <f t="shared" si="186"/>
        <v>164.35832216433317</v>
      </c>
      <c r="CG206" s="3">
        <f t="shared" si="187"/>
        <v>172.99521757331831</v>
      </c>
    </row>
    <row r="207" spans="1:85">
      <c r="A207" s="1">
        <v>205</v>
      </c>
      <c r="B207" s="19">
        <v>9.7178778936043635</v>
      </c>
      <c r="C207" s="20">
        <f t="shared" si="166"/>
        <v>94.437150755004382</v>
      </c>
      <c r="D207" s="3">
        <v>8.2248927716241553</v>
      </c>
      <c r="T207" s="22">
        <f t="shared" si="188"/>
        <v>44.485063619906995</v>
      </c>
      <c r="AJ207" s="4">
        <f t="shared" si="167"/>
        <v>9.7178778936043635</v>
      </c>
      <c r="AK207" s="5">
        <f t="shared" si="168"/>
        <v>10.655619907748315</v>
      </c>
      <c r="AL207" s="5">
        <f t="shared" si="168"/>
        <v>0.66176036746563494</v>
      </c>
      <c r="AM207" s="5">
        <f t="shared" si="168"/>
        <v>2.2727054036256913</v>
      </c>
      <c r="AN207" s="5">
        <f t="shared" si="168"/>
        <v>189.65955850443834</v>
      </c>
      <c r="AO207" s="5">
        <f t="shared" si="168"/>
        <v>8.4684271105902234</v>
      </c>
      <c r="AP207" s="5">
        <f t="shared" si="161"/>
        <v>20.457073950672129</v>
      </c>
      <c r="AQ207" s="5">
        <f t="shared" si="161"/>
        <v>2.7073793743971297</v>
      </c>
      <c r="AR207" s="5">
        <f t="shared" si="161"/>
        <v>4.4707278493737599</v>
      </c>
      <c r="AS207" s="5">
        <f t="shared" si="161"/>
        <v>3.8445064736794823</v>
      </c>
      <c r="AT207" s="5">
        <f t="shared" si="161"/>
        <v>11.410534528956983</v>
      </c>
      <c r="AW207" s="5">
        <f t="shared" si="162"/>
        <v>-6.6697124090853421</v>
      </c>
      <c r="AX207" s="5">
        <f t="shared" si="163"/>
        <v>-5.7319703949413903</v>
      </c>
      <c r="AY207" s="5">
        <f t="shared" si="149"/>
        <v>-15.72582993522407</v>
      </c>
      <c r="AZ207" s="5">
        <f t="shared" si="150"/>
        <v>-14.114884899064014</v>
      </c>
      <c r="BA207" s="5">
        <f t="shared" si="151"/>
        <v>173.27196820174862</v>
      </c>
      <c r="BB207" s="5">
        <f t="shared" si="152"/>
        <v>-7.9191631920994823</v>
      </c>
      <c r="BC207" s="5">
        <f t="shared" si="153"/>
        <v>4.0694836479824232</v>
      </c>
      <c r="BD207" s="5">
        <f t="shared" si="154"/>
        <v>-13.680210928292576</v>
      </c>
      <c r="BE207" s="5">
        <f t="shared" si="155"/>
        <v>-11.916862453315947</v>
      </c>
      <c r="BF207" s="5">
        <f t="shared" si="156"/>
        <v>-12.543083829010223</v>
      </c>
      <c r="BG207" s="5">
        <f t="shared" si="157"/>
        <v>-4.9770557737327223</v>
      </c>
      <c r="BJ207" s="3">
        <f t="shared" si="164"/>
        <v>44.485063619906995</v>
      </c>
      <c r="BK207" s="3">
        <f t="shared" si="165"/>
        <v>32.855484608484559</v>
      </c>
      <c r="BL207" s="3">
        <f t="shared" si="169"/>
        <v>247.30172715158946</v>
      </c>
      <c r="BM207" s="3">
        <f t="shared" si="170"/>
        <v>199.22997571382535</v>
      </c>
      <c r="BN207" s="3">
        <f t="shared" si="171"/>
        <v>30023.174964507783</v>
      </c>
      <c r="BO207" s="3">
        <f t="shared" si="172"/>
        <v>62.713145663103262</v>
      </c>
      <c r="BP207" s="3">
        <f t="shared" si="173"/>
        <v>16.56069716119633</v>
      </c>
      <c r="BQ207" s="3">
        <f t="shared" si="174"/>
        <v>187.14817104257563</v>
      </c>
      <c r="BR207" s="3">
        <f t="shared" si="175"/>
        <v>142.01161073125135</v>
      </c>
      <c r="BS207" s="3">
        <f t="shared" si="176"/>
        <v>157.32895194157777</v>
      </c>
      <c r="BT207" s="3">
        <f t="shared" si="177"/>
        <v>24.771084174846226</v>
      </c>
      <c r="BX207" s="3">
        <f t="shared" si="178"/>
        <v>38.230594071650401</v>
      </c>
      <c r="BY207" s="3">
        <f t="shared" si="179"/>
        <v>104.88676306212972</v>
      </c>
      <c r="BZ207" s="3">
        <f t="shared" si="180"/>
        <v>94.142222964098565</v>
      </c>
      <c r="CA207" s="3">
        <f t="shared" si="181"/>
        <v>-1155.6741964618436</v>
      </c>
      <c r="CB207" s="3">
        <f t="shared" si="182"/>
        <v>52.818541011917809</v>
      </c>
      <c r="CC207" s="3">
        <f t="shared" si="183"/>
        <v>-27.142285585518255</v>
      </c>
      <c r="CD207" s="3">
        <f t="shared" si="184"/>
        <v>91.243072587337906</v>
      </c>
      <c r="CE207" s="3">
        <f t="shared" si="185"/>
        <v>79.482045382244564</v>
      </c>
      <c r="CF207" s="3">
        <f t="shared" si="186"/>
        <v>83.65876186254718</v>
      </c>
      <c r="CG207" s="3">
        <f t="shared" si="187"/>
        <v>33.195530654774984</v>
      </c>
    </row>
    <row r="208" spans="1:85">
      <c r="A208" s="1">
        <v>206</v>
      </c>
      <c r="B208" s="19">
        <v>10.655619907748315</v>
      </c>
      <c r="C208" s="20">
        <f t="shared" si="166"/>
        <v>113.54223561840222</v>
      </c>
      <c r="D208" s="3">
        <v>8.3209068622031062</v>
      </c>
      <c r="T208" s="22">
        <f t="shared" si="188"/>
        <v>32.855484608484559</v>
      </c>
      <c r="AJ208" s="4">
        <f t="shared" si="167"/>
        <v>10.655619907748315</v>
      </c>
      <c r="AK208" s="5">
        <f t="shared" si="168"/>
        <v>0.66176036746563494</v>
      </c>
      <c r="AL208" s="5">
        <f t="shared" si="168"/>
        <v>2.2727054036256913</v>
      </c>
      <c r="AM208" s="5">
        <f t="shared" si="168"/>
        <v>189.65955850443834</v>
      </c>
      <c r="AN208" s="5">
        <f t="shared" si="168"/>
        <v>8.4684271105902234</v>
      </c>
      <c r="AO208" s="5">
        <f t="shared" si="168"/>
        <v>20.457073950672129</v>
      </c>
      <c r="AP208" s="5">
        <f t="shared" si="161"/>
        <v>2.7073793743971297</v>
      </c>
      <c r="AQ208" s="5">
        <f t="shared" si="161"/>
        <v>4.4707278493737599</v>
      </c>
      <c r="AR208" s="5">
        <f t="shared" si="161"/>
        <v>3.8445064736794823</v>
      </c>
      <c r="AS208" s="5">
        <f t="shared" si="161"/>
        <v>11.410534528956983</v>
      </c>
      <c r="AT208" s="5">
        <f t="shared" si="161"/>
        <v>0.75946523145394418</v>
      </c>
      <c r="AW208" s="5">
        <f t="shared" si="162"/>
        <v>-5.7319703949413903</v>
      </c>
      <c r="AX208" s="5">
        <f t="shared" si="163"/>
        <v>-15.72582993522407</v>
      </c>
      <c r="AY208" s="5">
        <f t="shared" si="149"/>
        <v>-14.114884899064014</v>
      </c>
      <c r="AZ208" s="5">
        <f t="shared" si="150"/>
        <v>173.27196820174862</v>
      </c>
      <c r="BA208" s="5">
        <f t="shared" si="151"/>
        <v>-7.9191631920994823</v>
      </c>
      <c r="BB208" s="5">
        <f t="shared" si="152"/>
        <v>4.0694836479824232</v>
      </c>
      <c r="BC208" s="5">
        <f t="shared" si="153"/>
        <v>-13.680210928292576</v>
      </c>
      <c r="BD208" s="5">
        <f t="shared" si="154"/>
        <v>-11.916862453315947</v>
      </c>
      <c r="BE208" s="5">
        <f t="shared" si="155"/>
        <v>-12.543083829010223</v>
      </c>
      <c r="BF208" s="5">
        <f t="shared" si="156"/>
        <v>-4.9770557737327223</v>
      </c>
      <c r="BG208" s="5">
        <f t="shared" si="157"/>
        <v>-15.628125071235761</v>
      </c>
      <c r="BJ208" s="3">
        <f t="shared" si="164"/>
        <v>32.855484608484559</v>
      </c>
      <c r="BK208" s="3">
        <f t="shared" si="165"/>
        <v>247.30172715158946</v>
      </c>
      <c r="BL208" s="3">
        <f t="shared" si="169"/>
        <v>199.22997571382535</v>
      </c>
      <c r="BM208" s="3">
        <f t="shared" si="170"/>
        <v>30023.174964507783</v>
      </c>
      <c r="BN208" s="3">
        <f t="shared" si="171"/>
        <v>62.713145663103262</v>
      </c>
      <c r="BO208" s="3">
        <f t="shared" si="172"/>
        <v>16.56069716119633</v>
      </c>
      <c r="BP208" s="3">
        <f t="shared" si="173"/>
        <v>187.14817104257563</v>
      </c>
      <c r="BQ208" s="3">
        <f t="shared" si="174"/>
        <v>142.01161073125135</v>
      </c>
      <c r="BR208" s="3">
        <f t="shared" si="175"/>
        <v>157.32895194157777</v>
      </c>
      <c r="BS208" s="3">
        <f t="shared" si="176"/>
        <v>24.771084174846226</v>
      </c>
      <c r="BT208" s="3">
        <f t="shared" si="177"/>
        <v>244.23829324218775</v>
      </c>
      <c r="BX208" s="3">
        <f t="shared" si="178"/>
        <v>90.139991624587452</v>
      </c>
      <c r="BY208" s="3">
        <f t="shared" si="179"/>
        <v>80.906102369440219</v>
      </c>
      <c r="BZ208" s="3">
        <f t="shared" si="180"/>
        <v>-993.18979200564911</v>
      </c>
      <c r="CA208" s="3">
        <f t="shared" si="181"/>
        <v>45.392408969823791</v>
      </c>
      <c r="CB208" s="3">
        <f t="shared" si="182"/>
        <v>-23.326159792933339</v>
      </c>
      <c r="CC208" s="3">
        <f t="shared" si="183"/>
        <v>78.414564037526716</v>
      </c>
      <c r="CD208" s="3">
        <f t="shared" si="184"/>
        <v>68.307102782995628</v>
      </c>
      <c r="CE208" s="3">
        <f t="shared" si="185"/>
        <v>71.89658516915469</v>
      </c>
      <c r="CF208" s="3">
        <f t="shared" si="186"/>
        <v>28.528336349008079</v>
      </c>
      <c r="CG208" s="3">
        <f t="shared" si="187"/>
        <v>89.579950236764688</v>
      </c>
    </row>
    <row r="209" spans="1:85">
      <c r="A209" s="1">
        <v>207</v>
      </c>
      <c r="B209" s="19">
        <v>0.66176036746563494</v>
      </c>
      <c r="C209" s="20">
        <f t="shared" si="166"/>
        <v>0.43792678394825219</v>
      </c>
      <c r="D209" s="3">
        <v>8.3463123459993902</v>
      </c>
      <c r="T209" s="22">
        <f t="shared" si="188"/>
        <v>247.30172715158946</v>
      </c>
      <c r="AJ209" s="4">
        <f t="shared" si="167"/>
        <v>0.66176036746563494</v>
      </c>
      <c r="AK209" s="5">
        <f t="shared" si="168"/>
        <v>2.2727054036256913</v>
      </c>
      <c r="AL209" s="5">
        <f t="shared" si="168"/>
        <v>189.65955850443834</v>
      </c>
      <c r="AM209" s="5">
        <f t="shared" si="168"/>
        <v>8.4684271105902234</v>
      </c>
      <c r="AN209" s="5">
        <f t="shared" si="168"/>
        <v>20.457073950672129</v>
      </c>
      <c r="AO209" s="5">
        <f t="shared" si="168"/>
        <v>2.7073793743971297</v>
      </c>
      <c r="AP209" s="5">
        <f t="shared" si="161"/>
        <v>4.4707278493737599</v>
      </c>
      <c r="AQ209" s="5">
        <f t="shared" si="161"/>
        <v>3.8445064736794823</v>
      </c>
      <c r="AR209" s="5">
        <f t="shared" si="161"/>
        <v>11.410534528956983</v>
      </c>
      <c r="AS209" s="5">
        <f t="shared" si="161"/>
        <v>0.75946523145394418</v>
      </c>
      <c r="AT209" s="5">
        <f t="shared" si="161"/>
        <v>0.53514917825879516</v>
      </c>
      <c r="AW209" s="5">
        <f t="shared" si="162"/>
        <v>-15.72582993522407</v>
      </c>
      <c r="AX209" s="5">
        <f t="shared" si="163"/>
        <v>-14.114884899064014</v>
      </c>
      <c r="AY209" s="5">
        <f t="shared" si="149"/>
        <v>173.27196820174862</v>
      </c>
      <c r="AZ209" s="5">
        <f t="shared" si="150"/>
        <v>-7.9191631920994823</v>
      </c>
      <c r="BA209" s="5">
        <f t="shared" si="151"/>
        <v>4.0694836479824232</v>
      </c>
      <c r="BB209" s="5">
        <f t="shared" si="152"/>
        <v>-13.680210928292576</v>
      </c>
      <c r="BC209" s="5">
        <f t="shared" si="153"/>
        <v>-11.916862453315947</v>
      </c>
      <c r="BD209" s="5">
        <f t="shared" si="154"/>
        <v>-12.543083829010223</v>
      </c>
      <c r="BE209" s="5">
        <f t="shared" si="155"/>
        <v>-4.9770557737327223</v>
      </c>
      <c r="BF209" s="5">
        <f t="shared" si="156"/>
        <v>-15.628125071235761</v>
      </c>
      <c r="BG209" s="5">
        <f t="shared" si="157"/>
        <v>-15.852441124430911</v>
      </c>
      <c r="BJ209" s="3">
        <f t="shared" si="164"/>
        <v>247.30172715158946</v>
      </c>
      <c r="BK209" s="3">
        <f t="shared" si="165"/>
        <v>199.22997571382535</v>
      </c>
      <c r="BL209" s="3">
        <f t="shared" si="169"/>
        <v>30023.174964507783</v>
      </c>
      <c r="BM209" s="3">
        <f t="shared" si="170"/>
        <v>62.713145663103262</v>
      </c>
      <c r="BN209" s="3">
        <f t="shared" si="171"/>
        <v>16.56069716119633</v>
      </c>
      <c r="BO209" s="3">
        <f t="shared" si="172"/>
        <v>187.14817104257563</v>
      </c>
      <c r="BP209" s="3">
        <f t="shared" si="173"/>
        <v>142.01161073125135</v>
      </c>
      <c r="BQ209" s="3">
        <f t="shared" si="174"/>
        <v>157.32895194157777</v>
      </c>
      <c r="BR209" s="3">
        <f t="shared" si="175"/>
        <v>24.771084174846226</v>
      </c>
      <c r="BS209" s="3">
        <f t="shared" si="176"/>
        <v>244.23829324218775</v>
      </c>
      <c r="BT209" s="3">
        <f t="shared" si="177"/>
        <v>251.29988960354837</v>
      </c>
      <c r="BX209" s="3">
        <f t="shared" si="178"/>
        <v>221.96827947794304</v>
      </c>
      <c r="BY209" s="3">
        <f t="shared" si="179"/>
        <v>-2724.8455044822517</v>
      </c>
      <c r="BZ209" s="3">
        <f t="shared" si="180"/>
        <v>124.53541358824263</v>
      </c>
      <c r="CA209" s="3">
        <f t="shared" si="181"/>
        <v>-63.996007772346843</v>
      </c>
      <c r="CB209" s="3">
        <f t="shared" si="182"/>
        <v>215.13267053632285</v>
      </c>
      <c r="CC209" s="3">
        <f t="shared" si="183"/>
        <v>187.40255230230366</v>
      </c>
      <c r="CD209" s="3">
        <f t="shared" si="184"/>
        <v>197.25040315827391</v>
      </c>
      <c r="CE209" s="3">
        <f t="shared" si="185"/>
        <v>78.268332675845841</v>
      </c>
      <c r="CF209" s="3">
        <f t="shared" si="186"/>
        <v>245.76523707666513</v>
      </c>
      <c r="CG209" s="3">
        <f t="shared" si="187"/>
        <v>249.29279318095274</v>
      </c>
    </row>
    <row r="210" spans="1:85">
      <c r="A210" s="1">
        <v>208</v>
      </c>
      <c r="B210" s="19">
        <v>2.2727054036256913</v>
      </c>
      <c r="C210" s="20">
        <f t="shared" si="166"/>
        <v>5.1651898516694166</v>
      </c>
      <c r="D210" s="3">
        <v>8.4684271105902234</v>
      </c>
      <c r="T210" s="22">
        <f t="shared" si="188"/>
        <v>199.22997571382535</v>
      </c>
      <c r="AJ210" s="4">
        <f t="shared" si="167"/>
        <v>2.2727054036256913</v>
      </c>
      <c r="AK210" s="5">
        <f t="shared" si="168"/>
        <v>189.65955850443834</v>
      </c>
      <c r="AL210" s="5">
        <f t="shared" si="168"/>
        <v>8.4684271105902234</v>
      </c>
      <c r="AM210" s="5">
        <f t="shared" si="168"/>
        <v>20.457073950672129</v>
      </c>
      <c r="AN210" s="5">
        <f t="shared" si="168"/>
        <v>2.7073793743971297</v>
      </c>
      <c r="AO210" s="5">
        <f t="shared" si="168"/>
        <v>4.4707278493737599</v>
      </c>
      <c r="AP210" s="5">
        <f t="shared" si="161"/>
        <v>3.8445064736794823</v>
      </c>
      <c r="AQ210" s="5">
        <f t="shared" si="161"/>
        <v>11.410534528956983</v>
      </c>
      <c r="AR210" s="5">
        <f t="shared" si="161"/>
        <v>0.75946523145394418</v>
      </c>
      <c r="AS210" s="5">
        <f t="shared" si="161"/>
        <v>0.53514917825879516</v>
      </c>
      <c r="AT210" s="5">
        <f t="shared" si="161"/>
        <v>35.599661355337787</v>
      </c>
      <c r="AW210" s="5">
        <f t="shared" si="162"/>
        <v>-14.114884899064014</v>
      </c>
      <c r="AX210" s="5">
        <f t="shared" si="163"/>
        <v>173.27196820174862</v>
      </c>
      <c r="AY210" s="5">
        <f t="shared" si="149"/>
        <v>-7.9191631920994823</v>
      </c>
      <c r="AZ210" s="5">
        <f t="shared" si="150"/>
        <v>4.0694836479824232</v>
      </c>
      <c r="BA210" s="5">
        <f t="shared" si="151"/>
        <v>-13.680210928292576</v>
      </c>
      <c r="BB210" s="5">
        <f t="shared" si="152"/>
        <v>-11.916862453315947</v>
      </c>
      <c r="BC210" s="5">
        <f t="shared" si="153"/>
        <v>-12.543083829010223</v>
      </c>
      <c r="BD210" s="5">
        <f t="shared" si="154"/>
        <v>-4.9770557737327223</v>
      </c>
      <c r="BE210" s="5">
        <f t="shared" si="155"/>
        <v>-15.628125071235761</v>
      </c>
      <c r="BF210" s="5">
        <f t="shared" si="156"/>
        <v>-15.852441124430911</v>
      </c>
      <c r="BG210" s="5">
        <f t="shared" si="157"/>
        <v>19.212071052648081</v>
      </c>
      <c r="BJ210" s="3">
        <f t="shared" si="164"/>
        <v>199.22997571382535</v>
      </c>
      <c r="BK210" s="3">
        <f t="shared" si="165"/>
        <v>30023.174964507783</v>
      </c>
      <c r="BL210" s="3">
        <f t="shared" si="169"/>
        <v>62.713145663103262</v>
      </c>
      <c r="BM210" s="3">
        <f t="shared" si="170"/>
        <v>16.56069716119633</v>
      </c>
      <c r="BN210" s="3">
        <f t="shared" si="171"/>
        <v>187.14817104257563</v>
      </c>
      <c r="BO210" s="3">
        <f t="shared" si="172"/>
        <v>142.01161073125135</v>
      </c>
      <c r="BP210" s="3">
        <f t="shared" si="173"/>
        <v>157.32895194157777</v>
      </c>
      <c r="BQ210" s="3">
        <f t="shared" si="174"/>
        <v>24.771084174846226</v>
      </c>
      <c r="BR210" s="3">
        <f t="shared" si="175"/>
        <v>244.23829324218775</v>
      </c>
      <c r="BS210" s="3">
        <f t="shared" si="176"/>
        <v>251.29988960354837</v>
      </c>
      <c r="BT210" s="3">
        <f t="shared" si="177"/>
        <v>369.10367413199833</v>
      </c>
      <c r="BX210" s="3">
        <f t="shared" si="178"/>
        <v>-2445.7138874019615</v>
      </c>
      <c r="BY210" s="3">
        <f t="shared" si="179"/>
        <v>111.77807695338856</v>
      </c>
      <c r="BZ210" s="3">
        <f t="shared" si="180"/>
        <v>-57.440293289895045</v>
      </c>
      <c r="CA210" s="3">
        <f t="shared" si="181"/>
        <v>193.09460264776737</v>
      </c>
      <c r="CB210" s="3">
        <f t="shared" si="182"/>
        <v>168.2051418865322</v>
      </c>
      <c r="CC210" s="3">
        <f t="shared" si="183"/>
        <v>177.04418452579043</v>
      </c>
      <c r="CD210" s="3">
        <f t="shared" si="184"/>
        <v>70.250569382459361</v>
      </c>
      <c r="CE210" s="3">
        <f t="shared" si="185"/>
        <v>220.58918656866936</v>
      </c>
      <c r="CF210" s="3">
        <f t="shared" si="186"/>
        <v>223.75538184053121</v>
      </c>
      <c r="CG210" s="3">
        <f t="shared" si="187"/>
        <v>-271.17617158076729</v>
      </c>
    </row>
    <row r="211" spans="1:85">
      <c r="A211" s="1">
        <v>209</v>
      </c>
      <c r="B211" s="19">
        <v>189.65955850443834</v>
      </c>
      <c r="C211" s="20">
        <f t="shared" si="166"/>
        <v>35970.748132098466</v>
      </c>
      <c r="D211" s="3">
        <v>8.767555638442726</v>
      </c>
      <c r="T211" s="22">
        <f t="shared" si="188"/>
        <v>30023.174964507783</v>
      </c>
      <c r="AJ211" s="4">
        <f t="shared" si="167"/>
        <v>189.65955850443834</v>
      </c>
      <c r="AK211" s="5">
        <f t="shared" si="168"/>
        <v>8.4684271105902234</v>
      </c>
      <c r="AL211" s="5">
        <f t="shared" si="168"/>
        <v>20.457073950672129</v>
      </c>
      <c r="AM211" s="5">
        <f t="shared" si="168"/>
        <v>2.7073793743971297</v>
      </c>
      <c r="AN211" s="5">
        <f t="shared" si="168"/>
        <v>4.4707278493737599</v>
      </c>
      <c r="AO211" s="5">
        <f t="shared" si="168"/>
        <v>3.8445064736794823</v>
      </c>
      <c r="AP211" s="5">
        <f t="shared" ref="AP211:AT259" si="189">AO212</f>
        <v>11.410534528956983</v>
      </c>
      <c r="AQ211" s="5">
        <f t="shared" si="189"/>
        <v>0.75946523145394418</v>
      </c>
      <c r="AR211" s="5">
        <f t="shared" si="189"/>
        <v>0.53514917825879516</v>
      </c>
      <c r="AS211" s="5">
        <f t="shared" si="189"/>
        <v>35.599661355337787</v>
      </c>
      <c r="AT211" s="5">
        <f t="shared" si="189"/>
        <v>5.3237359666202586</v>
      </c>
      <c r="AW211" s="5">
        <f t="shared" si="162"/>
        <v>173.27196820174862</v>
      </c>
      <c r="AX211" s="5">
        <f t="shared" si="163"/>
        <v>-7.9191631920994823</v>
      </c>
      <c r="AY211" s="5">
        <f t="shared" ref="AY211:AY274" si="190">AL211 - $AV$3</f>
        <v>4.0694836479824232</v>
      </c>
      <c r="AZ211" s="5">
        <f t="shared" ref="AZ211:AZ274" si="191">AM211 - $AV$3</f>
        <v>-13.680210928292576</v>
      </c>
      <c r="BA211" s="5">
        <f t="shared" ref="BA211:BA274" si="192">AN211 - $AV$3</f>
        <v>-11.916862453315947</v>
      </c>
      <c r="BB211" s="5">
        <f t="shared" ref="BB211:BB274" si="193">AO211 - $AV$3</f>
        <v>-12.543083829010223</v>
      </c>
      <c r="BC211" s="5">
        <f t="shared" ref="BC211:BC274" si="194">AP211 - $AV$3</f>
        <v>-4.9770557737327223</v>
      </c>
      <c r="BD211" s="5">
        <f t="shared" ref="BD211:BD274" si="195">AQ211 - $AV$3</f>
        <v>-15.628125071235761</v>
      </c>
      <c r="BE211" s="5">
        <f t="shared" ref="BE211:BE274" si="196">AR211 - $AV$3</f>
        <v>-15.852441124430911</v>
      </c>
      <c r="BF211" s="5">
        <f t="shared" ref="BF211:BF274" si="197">AS211 - $AV$3</f>
        <v>19.212071052648081</v>
      </c>
      <c r="BG211" s="5">
        <f t="shared" ref="BG211:BG274" si="198">AT211 - $AV$3</f>
        <v>-11.063854336069447</v>
      </c>
      <c r="BJ211" s="3">
        <f t="shared" si="164"/>
        <v>30023.174964507783</v>
      </c>
      <c r="BK211" s="3">
        <f t="shared" si="165"/>
        <v>62.713145663103262</v>
      </c>
      <c r="BL211" s="3">
        <f t="shared" si="169"/>
        <v>16.56069716119633</v>
      </c>
      <c r="BM211" s="3">
        <f t="shared" si="170"/>
        <v>187.14817104257563</v>
      </c>
      <c r="BN211" s="3">
        <f t="shared" si="171"/>
        <v>142.01161073125135</v>
      </c>
      <c r="BO211" s="3">
        <f t="shared" si="172"/>
        <v>157.32895194157777</v>
      </c>
      <c r="BP211" s="3">
        <f t="shared" si="173"/>
        <v>24.771084174846226</v>
      </c>
      <c r="BQ211" s="3">
        <f t="shared" si="174"/>
        <v>244.23829324218775</v>
      </c>
      <c r="BR211" s="3">
        <f t="shared" si="175"/>
        <v>251.29988960354837</v>
      </c>
      <c r="BS211" s="3">
        <f t="shared" si="176"/>
        <v>369.10367413199833</v>
      </c>
      <c r="BT211" s="3">
        <f t="shared" si="177"/>
        <v>122.40887276976271</v>
      </c>
      <c r="BX211" s="3">
        <f t="shared" si="178"/>
        <v>-1372.1689928059195</v>
      </c>
      <c r="BY211" s="3">
        <f t="shared" si="179"/>
        <v>705.12744125074641</v>
      </c>
      <c r="BZ211" s="3">
        <f t="shared" si="180"/>
        <v>-2370.3970729603252</v>
      </c>
      <c r="CA211" s="3">
        <f t="shared" si="181"/>
        <v>-2064.8582120755727</v>
      </c>
      <c r="CB211" s="3">
        <f t="shared" si="182"/>
        <v>-2173.3648223721266</v>
      </c>
      <c r="CC211" s="3">
        <f t="shared" si="183"/>
        <v>-862.38424976454564</v>
      </c>
      <c r="CD211" s="3">
        <f t="shared" si="184"/>
        <v>-2707.9159903961131</v>
      </c>
      <c r="CE211" s="3">
        <f t="shared" si="185"/>
        <v>-2746.783674432485</v>
      </c>
      <c r="CF211" s="3">
        <f t="shared" si="186"/>
        <v>3328.9133645241736</v>
      </c>
      <c r="CG211" s="3">
        <f t="shared" si="187"/>
        <v>-1917.0558167082038</v>
      </c>
    </row>
    <row r="212" spans="1:85">
      <c r="A212" s="1">
        <v>210</v>
      </c>
      <c r="B212" s="19">
        <v>8.4684271105902234</v>
      </c>
      <c r="C212" s="20">
        <f t="shared" si="166"/>
        <v>71.714257727379476</v>
      </c>
      <c r="D212" s="3">
        <v>8.8420909915030297</v>
      </c>
      <c r="T212" s="22">
        <f t="shared" si="188"/>
        <v>62.713145663103262</v>
      </c>
      <c r="AJ212" s="4">
        <f t="shared" si="167"/>
        <v>8.4684271105902234</v>
      </c>
      <c r="AK212" s="5">
        <f t="shared" si="168"/>
        <v>20.457073950672129</v>
      </c>
      <c r="AL212" s="5">
        <f t="shared" si="168"/>
        <v>2.7073793743971297</v>
      </c>
      <c r="AM212" s="5">
        <f t="shared" si="168"/>
        <v>4.4707278493737599</v>
      </c>
      <c r="AN212" s="5">
        <f t="shared" si="168"/>
        <v>3.8445064736794823</v>
      </c>
      <c r="AO212" s="5">
        <f t="shared" si="168"/>
        <v>11.410534528956983</v>
      </c>
      <c r="AP212" s="5">
        <f t="shared" si="189"/>
        <v>0.75946523145394418</v>
      </c>
      <c r="AQ212" s="5">
        <f t="shared" si="189"/>
        <v>0.53514917825879516</v>
      </c>
      <c r="AR212" s="5">
        <f t="shared" si="189"/>
        <v>35.599661355337787</v>
      </c>
      <c r="AS212" s="5">
        <f t="shared" si="189"/>
        <v>5.3237359666202586</v>
      </c>
      <c r="AT212" s="5">
        <f t="shared" si="189"/>
        <v>61.694748249678725</v>
      </c>
      <c r="AW212" s="5">
        <f t="shared" si="162"/>
        <v>-7.9191631920994823</v>
      </c>
      <c r="AX212" s="5">
        <f t="shared" si="163"/>
        <v>4.0694836479824232</v>
      </c>
      <c r="AY212" s="5">
        <f t="shared" si="190"/>
        <v>-13.680210928292576</v>
      </c>
      <c r="AZ212" s="5">
        <f t="shared" si="191"/>
        <v>-11.916862453315947</v>
      </c>
      <c r="BA212" s="5">
        <f t="shared" si="192"/>
        <v>-12.543083829010223</v>
      </c>
      <c r="BB212" s="5">
        <f t="shared" si="193"/>
        <v>-4.9770557737327223</v>
      </c>
      <c r="BC212" s="5">
        <f t="shared" si="194"/>
        <v>-15.628125071235761</v>
      </c>
      <c r="BD212" s="5">
        <f t="shared" si="195"/>
        <v>-15.852441124430911</v>
      </c>
      <c r="BE212" s="5">
        <f t="shared" si="196"/>
        <v>19.212071052648081</v>
      </c>
      <c r="BF212" s="5">
        <f t="shared" si="197"/>
        <v>-11.063854336069447</v>
      </c>
      <c r="BG212" s="5">
        <f t="shared" si="198"/>
        <v>45.307157946989022</v>
      </c>
      <c r="BJ212" s="3">
        <f t="shared" si="164"/>
        <v>62.713145663103262</v>
      </c>
      <c r="BK212" s="3">
        <f t="shared" si="165"/>
        <v>16.56069716119633</v>
      </c>
      <c r="BL212" s="3">
        <f t="shared" si="169"/>
        <v>187.14817104257563</v>
      </c>
      <c r="BM212" s="3">
        <f t="shared" si="170"/>
        <v>142.01161073125135</v>
      </c>
      <c r="BN212" s="3">
        <f t="shared" si="171"/>
        <v>157.32895194157777</v>
      </c>
      <c r="BO212" s="3">
        <f t="shared" si="172"/>
        <v>24.771084174846226</v>
      </c>
      <c r="BP212" s="3">
        <f t="shared" si="173"/>
        <v>244.23829324218775</v>
      </c>
      <c r="BQ212" s="3">
        <f t="shared" si="174"/>
        <v>251.29988960354837</v>
      </c>
      <c r="BR212" s="3">
        <f t="shared" si="175"/>
        <v>369.10367413199833</v>
      </c>
      <c r="BS212" s="3">
        <f t="shared" si="176"/>
        <v>122.40887276976271</v>
      </c>
      <c r="BT212" s="3">
        <f t="shared" si="177"/>
        <v>2052.7385612334106</v>
      </c>
      <c r="BX212" s="3">
        <f t="shared" si="178"/>
        <v>-32.22690511595313</v>
      </c>
      <c r="BY212" s="3">
        <f t="shared" si="179"/>
        <v>108.33582284349166</v>
      </c>
      <c r="BZ212" s="3">
        <f t="shared" si="180"/>
        <v>94.371578505611978</v>
      </c>
      <c r="CA212" s="3">
        <f t="shared" si="181"/>
        <v>99.330727774115999</v>
      </c>
      <c r="CB212" s="3">
        <f t="shared" si="182"/>
        <v>39.414116888370387</v>
      </c>
      <c r="CC212" s="3">
        <f t="shared" si="183"/>
        <v>123.76167282565734</v>
      </c>
      <c r="CD212" s="3">
        <f t="shared" si="184"/>
        <v>125.53806825751739</v>
      </c>
      <c r="CE212" s="3">
        <f t="shared" si="185"/>
        <v>-152.14352592413064</v>
      </c>
      <c r="CF212" s="3">
        <f t="shared" si="186"/>
        <v>87.616468020951416</v>
      </c>
      <c r="CG212" s="3">
        <f t="shared" si="187"/>
        <v>-358.794777552433</v>
      </c>
    </row>
    <row r="213" spans="1:85">
      <c r="A213" s="1">
        <v>211</v>
      </c>
      <c r="B213" s="19">
        <v>20.457073950672129</v>
      </c>
      <c r="C213" s="20">
        <f t="shared" si="166"/>
        <v>418.49187462326819</v>
      </c>
      <c r="D213" s="3">
        <v>8.894685349227208</v>
      </c>
      <c r="T213" s="22">
        <f t="shared" si="188"/>
        <v>16.56069716119633</v>
      </c>
      <c r="AJ213" s="4">
        <f t="shared" si="167"/>
        <v>20.457073950672129</v>
      </c>
      <c r="AK213" s="5">
        <f t="shared" si="168"/>
        <v>2.7073793743971297</v>
      </c>
      <c r="AL213" s="5">
        <f t="shared" si="168"/>
        <v>4.4707278493737599</v>
      </c>
      <c r="AM213" s="5">
        <f t="shared" si="168"/>
        <v>3.8445064736794823</v>
      </c>
      <c r="AN213" s="5">
        <f t="shared" si="168"/>
        <v>11.410534528956983</v>
      </c>
      <c r="AO213" s="5">
        <f t="shared" si="168"/>
        <v>0.75946523145394418</v>
      </c>
      <c r="AP213" s="5">
        <f t="shared" si="189"/>
        <v>0.53514917825879516</v>
      </c>
      <c r="AQ213" s="5">
        <f t="shared" si="189"/>
        <v>35.599661355337787</v>
      </c>
      <c r="AR213" s="5">
        <f t="shared" si="189"/>
        <v>5.3237359666202586</v>
      </c>
      <c r="AS213" s="5">
        <f t="shared" si="189"/>
        <v>61.694748249678725</v>
      </c>
      <c r="AT213" s="5">
        <f t="shared" si="189"/>
        <v>51.008327446334945</v>
      </c>
      <c r="AW213" s="5">
        <f t="shared" si="162"/>
        <v>4.0694836479824232</v>
      </c>
      <c r="AX213" s="5">
        <f t="shared" si="163"/>
        <v>-13.680210928292576</v>
      </c>
      <c r="AY213" s="5">
        <f t="shared" si="190"/>
        <v>-11.916862453315947</v>
      </c>
      <c r="AZ213" s="5">
        <f t="shared" si="191"/>
        <v>-12.543083829010223</v>
      </c>
      <c r="BA213" s="5">
        <f t="shared" si="192"/>
        <v>-4.9770557737327223</v>
      </c>
      <c r="BB213" s="5">
        <f t="shared" si="193"/>
        <v>-15.628125071235761</v>
      </c>
      <c r="BC213" s="5">
        <f t="shared" si="194"/>
        <v>-15.852441124430911</v>
      </c>
      <c r="BD213" s="5">
        <f t="shared" si="195"/>
        <v>19.212071052648081</v>
      </c>
      <c r="BE213" s="5">
        <f t="shared" si="196"/>
        <v>-11.063854336069447</v>
      </c>
      <c r="BF213" s="5">
        <f t="shared" si="197"/>
        <v>45.307157946989022</v>
      </c>
      <c r="BG213" s="5">
        <f t="shared" si="198"/>
        <v>34.620737143645243</v>
      </c>
      <c r="BJ213" s="3">
        <f t="shared" si="164"/>
        <v>16.56069716119633</v>
      </c>
      <c r="BK213" s="3">
        <f t="shared" si="165"/>
        <v>187.14817104257563</v>
      </c>
      <c r="BL213" s="3">
        <f t="shared" si="169"/>
        <v>142.01161073125135</v>
      </c>
      <c r="BM213" s="3">
        <f t="shared" si="170"/>
        <v>157.32895194157777</v>
      </c>
      <c r="BN213" s="3">
        <f t="shared" si="171"/>
        <v>24.771084174846226</v>
      </c>
      <c r="BO213" s="3">
        <f t="shared" si="172"/>
        <v>244.23829324218775</v>
      </c>
      <c r="BP213" s="3">
        <f t="shared" si="173"/>
        <v>251.29988960354837</v>
      </c>
      <c r="BQ213" s="3">
        <f t="shared" si="174"/>
        <v>369.10367413199833</v>
      </c>
      <c r="BR213" s="3">
        <f t="shared" si="175"/>
        <v>122.40887276976271</v>
      </c>
      <c r="BS213" s="3">
        <f t="shared" si="176"/>
        <v>2052.7385612334106</v>
      </c>
      <c r="BT213" s="3">
        <f t="shared" si="177"/>
        <v>1198.5954403693775</v>
      </c>
      <c r="BX213" s="3">
        <f t="shared" si="178"/>
        <v>-55.671394673637081</v>
      </c>
      <c r="BY213" s="3">
        <f t="shared" si="179"/>
        <v>-48.49547688902495</v>
      </c>
      <c r="BZ213" s="3">
        <f t="shared" si="180"/>
        <v>-51.043874537429865</v>
      </c>
      <c r="CA213" s="3">
        <f t="shared" si="181"/>
        <v>-20.254047086301821</v>
      </c>
      <c r="CB213" s="3">
        <f t="shared" si="182"/>
        <v>-63.598399426018076</v>
      </c>
      <c r="CC213" s="3">
        <f t="shared" si="183"/>
        <v>-64.511249936475693</v>
      </c>
      <c r="CD213" s="3">
        <f t="shared" si="184"/>
        <v>78.183208992627826</v>
      </c>
      <c r="CE213" s="3">
        <f t="shared" si="185"/>
        <v>-45.024174304294043</v>
      </c>
      <c r="CF213" s="3">
        <f t="shared" si="186"/>
        <v>184.37673840182873</v>
      </c>
      <c r="CG213" s="3">
        <f t="shared" si="187"/>
        <v>140.88852368716204</v>
      </c>
    </row>
    <row r="214" spans="1:85">
      <c r="A214" s="1">
        <v>212</v>
      </c>
      <c r="B214" s="19">
        <v>2.7073793743971297</v>
      </c>
      <c r="C214" s="20">
        <f t="shared" si="166"/>
        <v>7.3299030769109939</v>
      </c>
      <c r="D214" s="3">
        <v>9.0432239994477168</v>
      </c>
      <c r="T214" s="22">
        <f t="shared" si="188"/>
        <v>187.14817104257563</v>
      </c>
      <c r="AJ214" s="4">
        <f t="shared" si="167"/>
        <v>2.7073793743971297</v>
      </c>
      <c r="AK214" s="5">
        <f t="shared" si="168"/>
        <v>4.4707278493737599</v>
      </c>
      <c r="AL214" s="5">
        <f t="shared" si="168"/>
        <v>3.8445064736794823</v>
      </c>
      <c r="AM214" s="5">
        <f t="shared" si="168"/>
        <v>11.410534528956983</v>
      </c>
      <c r="AN214" s="5">
        <f t="shared" si="168"/>
        <v>0.75946523145394418</v>
      </c>
      <c r="AO214" s="5">
        <f t="shared" si="168"/>
        <v>0.53514917825879516</v>
      </c>
      <c r="AP214" s="5">
        <f t="shared" si="189"/>
        <v>35.599661355337787</v>
      </c>
      <c r="AQ214" s="5">
        <f t="shared" si="189"/>
        <v>5.3237359666202586</v>
      </c>
      <c r="AR214" s="5">
        <f t="shared" si="189"/>
        <v>61.694748249678725</v>
      </c>
      <c r="AS214" s="5">
        <f t="shared" si="189"/>
        <v>51.008327446334945</v>
      </c>
      <c r="AT214" s="5">
        <f t="shared" si="189"/>
        <v>0.33250052132619939</v>
      </c>
      <c r="AW214" s="5">
        <f t="shared" si="162"/>
        <v>-13.680210928292576</v>
      </c>
      <c r="AX214" s="5">
        <f t="shared" si="163"/>
        <v>-11.916862453315947</v>
      </c>
      <c r="AY214" s="5">
        <f t="shared" si="190"/>
        <v>-12.543083829010223</v>
      </c>
      <c r="AZ214" s="5">
        <f t="shared" si="191"/>
        <v>-4.9770557737327223</v>
      </c>
      <c r="BA214" s="5">
        <f t="shared" si="192"/>
        <v>-15.628125071235761</v>
      </c>
      <c r="BB214" s="5">
        <f t="shared" si="193"/>
        <v>-15.852441124430911</v>
      </c>
      <c r="BC214" s="5">
        <f t="shared" si="194"/>
        <v>19.212071052648081</v>
      </c>
      <c r="BD214" s="5">
        <f t="shared" si="195"/>
        <v>-11.063854336069447</v>
      </c>
      <c r="BE214" s="5">
        <f t="shared" si="196"/>
        <v>45.307157946989022</v>
      </c>
      <c r="BF214" s="5">
        <f t="shared" si="197"/>
        <v>34.620737143645243</v>
      </c>
      <c r="BG214" s="5">
        <f t="shared" si="198"/>
        <v>-16.055089781363506</v>
      </c>
      <c r="BJ214" s="3">
        <f t="shared" si="164"/>
        <v>187.14817104257563</v>
      </c>
      <c r="BK214" s="3">
        <f t="shared" si="165"/>
        <v>142.01161073125135</v>
      </c>
      <c r="BL214" s="3">
        <f t="shared" si="169"/>
        <v>157.32895194157777</v>
      </c>
      <c r="BM214" s="3">
        <f t="shared" si="170"/>
        <v>24.771084174846226</v>
      </c>
      <c r="BN214" s="3">
        <f t="shared" si="171"/>
        <v>244.23829324218775</v>
      </c>
      <c r="BO214" s="3">
        <f t="shared" si="172"/>
        <v>251.29988960354837</v>
      </c>
      <c r="BP214" s="3">
        <f t="shared" si="173"/>
        <v>369.10367413199833</v>
      </c>
      <c r="BQ214" s="3">
        <f t="shared" si="174"/>
        <v>122.40887276976271</v>
      </c>
      <c r="BR214" s="3">
        <f t="shared" si="175"/>
        <v>2052.7385612334106</v>
      </c>
      <c r="BS214" s="3">
        <f t="shared" si="176"/>
        <v>1198.5954403693775</v>
      </c>
      <c r="BT214" s="3">
        <f t="shared" si="177"/>
        <v>257.76590788764287</v>
      </c>
      <c r="BX214" s="3">
        <f t="shared" si="178"/>
        <v>163.02519196481228</v>
      </c>
      <c r="BY214" s="3">
        <f t="shared" si="179"/>
        <v>171.59203247211553</v>
      </c>
      <c r="BZ214" s="3">
        <f t="shared" si="180"/>
        <v>68.087172786540052</v>
      </c>
      <c r="CA214" s="3">
        <f t="shared" si="181"/>
        <v>213.79604738824264</v>
      </c>
      <c r="CB214" s="3">
        <f t="shared" si="182"/>
        <v>216.8647383105544</v>
      </c>
      <c r="CC214" s="3">
        <f t="shared" si="183"/>
        <v>-262.82518436956974</v>
      </c>
      <c r="CD214" s="3">
        <f t="shared" si="184"/>
        <v>151.35586099733445</v>
      </c>
      <c r="CE214" s="3">
        <f t="shared" si="185"/>
        <v>-619.81147727627706</v>
      </c>
      <c r="CF214" s="3">
        <f t="shared" si="186"/>
        <v>-473.61898661804037</v>
      </c>
      <c r="CG214" s="3">
        <f t="shared" si="187"/>
        <v>219.63701468172749</v>
      </c>
    </row>
    <row r="215" spans="1:85">
      <c r="A215" s="1">
        <v>213</v>
      </c>
      <c r="B215" s="19">
        <v>4.4707278493737599</v>
      </c>
      <c r="C215" s="20">
        <f t="shared" si="166"/>
        <v>19.987407503166125</v>
      </c>
      <c r="D215" s="3">
        <v>9.172580512163659</v>
      </c>
      <c r="T215" s="22">
        <f t="shared" si="188"/>
        <v>142.01161073125135</v>
      </c>
      <c r="AJ215" s="4">
        <f t="shared" si="167"/>
        <v>4.4707278493737599</v>
      </c>
      <c r="AK215" s="5">
        <f t="shared" si="168"/>
        <v>3.8445064736794823</v>
      </c>
      <c r="AL215" s="5">
        <f t="shared" si="168"/>
        <v>11.410534528956983</v>
      </c>
      <c r="AM215" s="5">
        <f t="shared" si="168"/>
        <v>0.75946523145394418</v>
      </c>
      <c r="AN215" s="5">
        <f t="shared" si="168"/>
        <v>0.53514917825879516</v>
      </c>
      <c r="AO215" s="5">
        <f t="shared" si="168"/>
        <v>35.599661355337787</v>
      </c>
      <c r="AP215" s="5">
        <f t="shared" si="189"/>
        <v>5.3237359666202586</v>
      </c>
      <c r="AQ215" s="5">
        <f t="shared" si="189"/>
        <v>61.694748249678725</v>
      </c>
      <c r="AR215" s="5">
        <f t="shared" si="189"/>
        <v>51.008327446334945</v>
      </c>
      <c r="AS215" s="5">
        <f t="shared" si="189"/>
        <v>0.33250052132619939</v>
      </c>
      <c r="AT215" s="5">
        <f t="shared" si="189"/>
        <v>0.27953683193171774</v>
      </c>
      <c r="AW215" s="5">
        <f t="shared" si="162"/>
        <v>-11.916862453315947</v>
      </c>
      <c r="AX215" s="5">
        <f t="shared" si="163"/>
        <v>-12.543083829010223</v>
      </c>
      <c r="AY215" s="5">
        <f t="shared" si="190"/>
        <v>-4.9770557737327223</v>
      </c>
      <c r="AZ215" s="5">
        <f t="shared" si="191"/>
        <v>-15.628125071235761</v>
      </c>
      <c r="BA215" s="5">
        <f t="shared" si="192"/>
        <v>-15.852441124430911</v>
      </c>
      <c r="BB215" s="5">
        <f t="shared" si="193"/>
        <v>19.212071052648081</v>
      </c>
      <c r="BC215" s="5">
        <f t="shared" si="194"/>
        <v>-11.063854336069447</v>
      </c>
      <c r="BD215" s="5">
        <f t="shared" si="195"/>
        <v>45.307157946989022</v>
      </c>
      <c r="BE215" s="5">
        <f t="shared" si="196"/>
        <v>34.620737143645243</v>
      </c>
      <c r="BF215" s="5">
        <f t="shared" si="197"/>
        <v>-16.055089781363506</v>
      </c>
      <c r="BG215" s="5">
        <f t="shared" si="198"/>
        <v>-16.108053470757987</v>
      </c>
      <c r="BJ215" s="3">
        <f t="shared" si="164"/>
        <v>142.01161073125135</v>
      </c>
      <c r="BK215" s="3">
        <f t="shared" si="165"/>
        <v>157.32895194157777</v>
      </c>
      <c r="BL215" s="3">
        <f t="shared" si="169"/>
        <v>24.771084174846226</v>
      </c>
      <c r="BM215" s="3">
        <f t="shared" si="170"/>
        <v>244.23829324218775</v>
      </c>
      <c r="BN215" s="3">
        <f t="shared" si="171"/>
        <v>251.29988960354837</v>
      </c>
      <c r="BO215" s="3">
        <f t="shared" si="172"/>
        <v>369.10367413199833</v>
      </c>
      <c r="BP215" s="3">
        <f t="shared" si="173"/>
        <v>122.40887276976271</v>
      </c>
      <c r="BQ215" s="3">
        <f t="shared" si="174"/>
        <v>2052.7385612334106</v>
      </c>
      <c r="BR215" s="3">
        <f t="shared" si="175"/>
        <v>1198.5954403693775</v>
      </c>
      <c r="BS215" s="3">
        <f t="shared" si="176"/>
        <v>257.76590788764287</v>
      </c>
      <c r="BT215" s="3">
        <f t="shared" si="177"/>
        <v>259.46938661679843</v>
      </c>
      <c r="BX215" s="3">
        <f t="shared" si="178"/>
        <v>149.47420473072634</v>
      </c>
      <c r="BY215" s="3">
        <f t="shared" si="179"/>
        <v>59.310889078054828</v>
      </c>
      <c r="BZ215" s="3">
        <f t="shared" si="180"/>
        <v>186.23821687713505</v>
      </c>
      <c r="CA215" s="3">
        <f t="shared" si="181"/>
        <v>188.91136042913234</v>
      </c>
      <c r="CB215" s="3">
        <f t="shared" si="182"/>
        <v>-228.94760817774011</v>
      </c>
      <c r="CC215" s="3">
        <f t="shared" si="183"/>
        <v>131.84643032646284</v>
      </c>
      <c r="CD215" s="3">
        <f t="shared" si="184"/>
        <v>-539.91916940492865</v>
      </c>
      <c r="CE215" s="3">
        <f t="shared" si="185"/>
        <v>-412.57056257322677</v>
      </c>
      <c r="CF215" s="3">
        <f t="shared" si="186"/>
        <v>191.32629660014729</v>
      </c>
      <c r="CG215" s="3">
        <f t="shared" si="187"/>
        <v>191.95745760168148</v>
      </c>
    </row>
    <row r="216" spans="1:85">
      <c r="A216" s="1">
        <v>214</v>
      </c>
      <c r="B216" s="19">
        <v>3.8445064736794823</v>
      </c>
      <c r="C216" s="20">
        <f t="shared" si="166"/>
        <v>14.780230026163448</v>
      </c>
      <c r="D216" s="3">
        <v>9.1844557446456818</v>
      </c>
      <c r="T216" s="22">
        <f t="shared" si="188"/>
        <v>157.32895194157777</v>
      </c>
      <c r="AJ216" s="4">
        <f t="shared" si="167"/>
        <v>3.8445064736794823</v>
      </c>
      <c r="AK216" s="5">
        <f t="shared" si="168"/>
        <v>11.410534528956983</v>
      </c>
      <c r="AL216" s="5">
        <f t="shared" si="168"/>
        <v>0.75946523145394418</v>
      </c>
      <c r="AM216" s="5">
        <f t="shared" si="168"/>
        <v>0.53514917825879516</v>
      </c>
      <c r="AN216" s="5">
        <f t="shared" si="168"/>
        <v>35.599661355337787</v>
      </c>
      <c r="AO216" s="5">
        <f t="shared" si="168"/>
        <v>5.3237359666202586</v>
      </c>
      <c r="AP216" s="5">
        <f t="shared" si="189"/>
        <v>61.694748249678725</v>
      </c>
      <c r="AQ216" s="5">
        <f t="shared" si="189"/>
        <v>51.008327446334945</v>
      </c>
      <c r="AR216" s="5">
        <f t="shared" si="189"/>
        <v>0.33250052132619939</v>
      </c>
      <c r="AS216" s="5">
        <f t="shared" si="189"/>
        <v>0.27953683193171774</v>
      </c>
      <c r="AT216" s="5">
        <f t="shared" si="189"/>
        <v>1.5715178847539788</v>
      </c>
      <c r="AW216" s="5">
        <f t="shared" si="162"/>
        <v>-12.543083829010223</v>
      </c>
      <c r="AX216" s="5">
        <f t="shared" si="163"/>
        <v>-4.9770557737327223</v>
      </c>
      <c r="AY216" s="5">
        <f t="shared" si="190"/>
        <v>-15.628125071235761</v>
      </c>
      <c r="AZ216" s="5">
        <f t="shared" si="191"/>
        <v>-15.852441124430911</v>
      </c>
      <c r="BA216" s="5">
        <f t="shared" si="192"/>
        <v>19.212071052648081</v>
      </c>
      <c r="BB216" s="5">
        <f t="shared" si="193"/>
        <v>-11.063854336069447</v>
      </c>
      <c r="BC216" s="5">
        <f t="shared" si="194"/>
        <v>45.307157946989022</v>
      </c>
      <c r="BD216" s="5">
        <f t="shared" si="195"/>
        <v>34.620737143645243</v>
      </c>
      <c r="BE216" s="5">
        <f t="shared" si="196"/>
        <v>-16.055089781363506</v>
      </c>
      <c r="BF216" s="5">
        <f t="shared" si="197"/>
        <v>-16.108053470757987</v>
      </c>
      <c r="BG216" s="5">
        <f t="shared" si="198"/>
        <v>-14.816072417935727</v>
      </c>
      <c r="BJ216" s="3">
        <f t="shared" si="164"/>
        <v>157.32895194157777</v>
      </c>
      <c r="BK216" s="3">
        <f t="shared" si="165"/>
        <v>24.771084174846226</v>
      </c>
      <c r="BL216" s="3">
        <f t="shared" si="169"/>
        <v>244.23829324218775</v>
      </c>
      <c r="BM216" s="3">
        <f t="shared" si="170"/>
        <v>251.29988960354837</v>
      </c>
      <c r="BN216" s="3">
        <f t="shared" si="171"/>
        <v>369.10367413199833</v>
      </c>
      <c r="BO216" s="3">
        <f t="shared" si="172"/>
        <v>122.40887276976271</v>
      </c>
      <c r="BP216" s="3">
        <f t="shared" si="173"/>
        <v>2052.7385612334106</v>
      </c>
      <c r="BQ216" s="3">
        <f t="shared" si="174"/>
        <v>1198.5954403693775</v>
      </c>
      <c r="BR216" s="3">
        <f t="shared" si="175"/>
        <v>257.76590788764287</v>
      </c>
      <c r="BS216" s="3">
        <f t="shared" si="176"/>
        <v>259.46938661679843</v>
      </c>
      <c r="BT216" s="3">
        <f t="shared" si="177"/>
        <v>219.51600189351583</v>
      </c>
      <c r="BX216" s="3">
        <f t="shared" si="178"/>
        <v>62.427627791588876</v>
      </c>
      <c r="BY216" s="3">
        <f t="shared" si="179"/>
        <v>196.02488285876652</v>
      </c>
      <c r="BZ216" s="3">
        <f t="shared" si="180"/>
        <v>198.83849791818599</v>
      </c>
      <c r="CA216" s="3">
        <f t="shared" si="181"/>
        <v>-240.97861774226556</v>
      </c>
      <c r="CB216" s="3">
        <f t="shared" si="182"/>
        <v>138.77485240927732</v>
      </c>
      <c r="CC216" s="3">
        <f t="shared" si="183"/>
        <v>-568.29148018328999</v>
      </c>
      <c r="CD216" s="3">
        <f t="shared" si="184"/>
        <v>-434.25080821487023</v>
      </c>
      <c r="CE216" s="3">
        <f t="shared" si="185"/>
        <v>201.38033700992787</v>
      </c>
      <c r="CF216" s="3">
        <f t="shared" si="186"/>
        <v>202.04466500589652</v>
      </c>
      <c r="CG216" s="3">
        <f t="shared" si="187"/>
        <v>185.83923835485402</v>
      </c>
    </row>
    <row r="217" spans="1:85">
      <c r="A217" s="1">
        <v>215</v>
      </c>
      <c r="B217" s="19">
        <v>11.410534528956983</v>
      </c>
      <c r="C217" s="20">
        <f t="shared" si="166"/>
        <v>130.20029823651956</v>
      </c>
      <c r="D217" s="3">
        <v>9.2009622292035438</v>
      </c>
      <c r="T217" s="22">
        <f t="shared" si="188"/>
        <v>24.771084174846226</v>
      </c>
      <c r="AJ217" s="4">
        <f t="shared" si="167"/>
        <v>11.410534528956983</v>
      </c>
      <c r="AK217" s="5">
        <f t="shared" si="168"/>
        <v>0.75946523145394418</v>
      </c>
      <c r="AL217" s="5">
        <f t="shared" si="168"/>
        <v>0.53514917825879516</v>
      </c>
      <c r="AM217" s="5">
        <f t="shared" si="168"/>
        <v>35.599661355337787</v>
      </c>
      <c r="AN217" s="5">
        <f t="shared" si="168"/>
        <v>5.3237359666202586</v>
      </c>
      <c r="AO217" s="5">
        <f t="shared" si="168"/>
        <v>61.694748249678725</v>
      </c>
      <c r="AP217" s="5">
        <f t="shared" si="189"/>
        <v>51.008327446334945</v>
      </c>
      <c r="AQ217" s="5">
        <f t="shared" si="189"/>
        <v>0.33250052132619939</v>
      </c>
      <c r="AR217" s="5">
        <f t="shared" si="189"/>
        <v>0.27953683193171774</v>
      </c>
      <c r="AS217" s="5">
        <f t="shared" si="189"/>
        <v>1.5715178847539788</v>
      </c>
      <c r="AT217" s="5">
        <f t="shared" si="189"/>
        <v>10.887988398373125</v>
      </c>
      <c r="AW217" s="5">
        <f t="shared" si="162"/>
        <v>-4.9770557737327223</v>
      </c>
      <c r="AX217" s="5">
        <f t="shared" si="163"/>
        <v>-15.628125071235761</v>
      </c>
      <c r="AY217" s="5">
        <f t="shared" si="190"/>
        <v>-15.852441124430911</v>
      </c>
      <c r="AZ217" s="5">
        <f t="shared" si="191"/>
        <v>19.212071052648081</v>
      </c>
      <c r="BA217" s="5">
        <f t="shared" si="192"/>
        <v>-11.063854336069447</v>
      </c>
      <c r="BB217" s="5">
        <f t="shared" si="193"/>
        <v>45.307157946989022</v>
      </c>
      <c r="BC217" s="5">
        <f t="shared" si="194"/>
        <v>34.620737143645243</v>
      </c>
      <c r="BD217" s="5">
        <f t="shared" si="195"/>
        <v>-16.055089781363506</v>
      </c>
      <c r="BE217" s="5">
        <f t="shared" si="196"/>
        <v>-16.108053470757987</v>
      </c>
      <c r="BF217" s="5">
        <f t="shared" si="197"/>
        <v>-14.816072417935727</v>
      </c>
      <c r="BG217" s="5">
        <f t="shared" si="198"/>
        <v>-5.4996019043165809</v>
      </c>
      <c r="BJ217" s="3">
        <f t="shared" si="164"/>
        <v>24.771084174846226</v>
      </c>
      <c r="BK217" s="3">
        <f t="shared" si="165"/>
        <v>244.23829324218775</v>
      </c>
      <c r="BL217" s="3">
        <f t="shared" si="169"/>
        <v>251.29988960354837</v>
      </c>
      <c r="BM217" s="3">
        <f t="shared" si="170"/>
        <v>369.10367413199833</v>
      </c>
      <c r="BN217" s="3">
        <f t="shared" si="171"/>
        <v>122.40887276976271</v>
      </c>
      <c r="BO217" s="3">
        <f t="shared" si="172"/>
        <v>2052.7385612334106</v>
      </c>
      <c r="BP217" s="3">
        <f t="shared" si="173"/>
        <v>1198.5954403693775</v>
      </c>
      <c r="BQ217" s="3">
        <f t="shared" si="174"/>
        <v>257.76590788764287</v>
      </c>
      <c r="BR217" s="3">
        <f t="shared" si="175"/>
        <v>259.46938661679843</v>
      </c>
      <c r="BS217" s="3">
        <f t="shared" si="176"/>
        <v>219.51600189351583</v>
      </c>
      <c r="BT217" s="3">
        <f t="shared" si="177"/>
        <v>30.245621105962563</v>
      </c>
      <c r="BX217" s="3">
        <f t="shared" si="178"/>
        <v>77.782050118411064</v>
      </c>
      <c r="BY217" s="3">
        <f t="shared" si="179"/>
        <v>78.898483626106909</v>
      </c>
      <c r="BZ217" s="3">
        <f t="shared" si="180"/>
        <v>-95.619549157945428</v>
      </c>
      <c r="CA217" s="3">
        <f t="shared" si="181"/>
        <v>55.065420103072256</v>
      </c>
      <c r="CB217" s="3">
        <f t="shared" si="182"/>
        <v>-225.49625205148212</v>
      </c>
      <c r="CC217" s="3">
        <f t="shared" si="183"/>
        <v>-172.30933969166247</v>
      </c>
      <c r="CD217" s="3">
        <f t="shared" si="184"/>
        <v>79.907077294132463</v>
      </c>
      <c r="CE217" s="3">
        <f t="shared" si="185"/>
        <v>80.170680530231451</v>
      </c>
      <c r="CF217" s="3">
        <f t="shared" si="186"/>
        <v>73.740418771729139</v>
      </c>
      <c r="CG217" s="3">
        <f t="shared" si="187"/>
        <v>27.371825411110315</v>
      </c>
    </row>
    <row r="218" spans="1:85">
      <c r="A218" s="1">
        <v>216</v>
      </c>
      <c r="B218" s="19">
        <v>0.75946523145394418</v>
      </c>
      <c r="C218" s="20">
        <f t="shared" si="166"/>
        <v>0.57678743778739305</v>
      </c>
      <c r="D218" s="3">
        <v>9.7178778936043635</v>
      </c>
      <c r="T218" s="22">
        <f t="shared" si="188"/>
        <v>244.23829324218775</v>
      </c>
      <c r="AJ218" s="4">
        <f t="shared" si="167"/>
        <v>0.75946523145394418</v>
      </c>
      <c r="AK218" s="5">
        <f t="shared" si="168"/>
        <v>0.53514917825879516</v>
      </c>
      <c r="AL218" s="5">
        <f t="shared" si="168"/>
        <v>35.599661355337787</v>
      </c>
      <c r="AM218" s="5">
        <f t="shared" si="168"/>
        <v>5.3237359666202586</v>
      </c>
      <c r="AN218" s="5">
        <f t="shared" si="168"/>
        <v>61.694748249678725</v>
      </c>
      <c r="AO218" s="5">
        <f t="shared" si="168"/>
        <v>51.008327446334945</v>
      </c>
      <c r="AP218" s="5">
        <f t="shared" si="189"/>
        <v>0.33250052132619939</v>
      </c>
      <c r="AQ218" s="5">
        <f t="shared" si="189"/>
        <v>0.27953683193171774</v>
      </c>
      <c r="AR218" s="5">
        <f t="shared" si="189"/>
        <v>1.5715178847539788</v>
      </c>
      <c r="AS218" s="5">
        <f t="shared" si="189"/>
        <v>10.887988398373125</v>
      </c>
      <c r="AT218" s="5">
        <f t="shared" si="189"/>
        <v>2.5505456901726928</v>
      </c>
      <c r="AW218" s="5">
        <f t="shared" si="162"/>
        <v>-15.628125071235761</v>
      </c>
      <c r="AX218" s="5">
        <f t="shared" si="163"/>
        <v>-15.852441124430911</v>
      </c>
      <c r="AY218" s="5">
        <f t="shared" si="190"/>
        <v>19.212071052648081</v>
      </c>
      <c r="AZ218" s="5">
        <f t="shared" si="191"/>
        <v>-11.063854336069447</v>
      </c>
      <c r="BA218" s="5">
        <f t="shared" si="192"/>
        <v>45.307157946989022</v>
      </c>
      <c r="BB218" s="5">
        <f t="shared" si="193"/>
        <v>34.620737143645243</v>
      </c>
      <c r="BC218" s="5">
        <f t="shared" si="194"/>
        <v>-16.055089781363506</v>
      </c>
      <c r="BD218" s="5">
        <f t="shared" si="195"/>
        <v>-16.108053470757987</v>
      </c>
      <c r="BE218" s="5">
        <f t="shared" si="196"/>
        <v>-14.816072417935727</v>
      </c>
      <c r="BF218" s="5">
        <f t="shared" si="197"/>
        <v>-5.4996019043165809</v>
      </c>
      <c r="BG218" s="5">
        <f t="shared" si="198"/>
        <v>-13.837044612517012</v>
      </c>
      <c r="BJ218" s="3">
        <f t="shared" si="164"/>
        <v>244.23829324218775</v>
      </c>
      <c r="BK218" s="3">
        <f t="shared" si="165"/>
        <v>251.29988960354837</v>
      </c>
      <c r="BL218" s="3">
        <f t="shared" si="169"/>
        <v>369.10367413199833</v>
      </c>
      <c r="BM218" s="3">
        <f t="shared" si="170"/>
        <v>122.40887276976271</v>
      </c>
      <c r="BN218" s="3">
        <f t="shared" si="171"/>
        <v>2052.7385612334106</v>
      </c>
      <c r="BO218" s="3">
        <f t="shared" si="172"/>
        <v>1198.5954403693775</v>
      </c>
      <c r="BP218" s="3">
        <f t="shared" si="173"/>
        <v>257.76590788764287</v>
      </c>
      <c r="BQ218" s="3">
        <f t="shared" si="174"/>
        <v>259.46938661679843</v>
      </c>
      <c r="BR218" s="3">
        <f t="shared" si="175"/>
        <v>219.51600189351583</v>
      </c>
      <c r="BS218" s="3">
        <f t="shared" si="176"/>
        <v>30.245621105962563</v>
      </c>
      <c r="BT218" s="3">
        <f t="shared" si="177"/>
        <v>191.46380360878607</v>
      </c>
      <c r="BX218" s="3">
        <f t="shared" si="178"/>
        <v>247.74393257700754</v>
      </c>
      <c r="BY218" s="3">
        <f t="shared" si="179"/>
        <v>-300.2486492882523</v>
      </c>
      <c r="BZ218" s="3">
        <f t="shared" si="180"/>
        <v>172.90729933402741</v>
      </c>
      <c r="CA218" s="3">
        <f t="shared" si="181"/>
        <v>-708.06593101777764</v>
      </c>
      <c r="CB218" s="3">
        <f t="shared" si="182"/>
        <v>-541.05721013926541</v>
      </c>
      <c r="CC218" s="3">
        <f t="shared" si="183"/>
        <v>250.9109511330681</v>
      </c>
      <c r="CD218" s="3">
        <f t="shared" si="184"/>
        <v>251.73867429515911</v>
      </c>
      <c r="CE218" s="3">
        <f t="shared" si="185"/>
        <v>231.54743281198597</v>
      </c>
      <c r="CF218" s="3">
        <f t="shared" si="186"/>
        <v>85.9484664026659</v>
      </c>
      <c r="CG218" s="3">
        <f t="shared" si="187"/>
        <v>216.24706382068484</v>
      </c>
    </row>
    <row r="219" spans="1:85">
      <c r="A219" s="1">
        <v>217</v>
      </c>
      <c r="B219" s="19">
        <v>0.53514917825879516</v>
      </c>
      <c r="C219" s="20">
        <f t="shared" si="166"/>
        <v>0.2863846429910637</v>
      </c>
      <c r="D219" s="3">
        <v>9.7666712891638525</v>
      </c>
      <c r="T219" s="22">
        <f t="shared" si="188"/>
        <v>251.29988960354837</v>
      </c>
      <c r="AJ219" s="4">
        <f t="shared" si="167"/>
        <v>0.53514917825879516</v>
      </c>
      <c r="AK219" s="5">
        <f t="shared" si="168"/>
        <v>35.599661355337787</v>
      </c>
      <c r="AL219" s="5">
        <f t="shared" si="168"/>
        <v>5.3237359666202586</v>
      </c>
      <c r="AM219" s="5">
        <f t="shared" si="168"/>
        <v>61.694748249678725</v>
      </c>
      <c r="AN219" s="5">
        <f t="shared" si="168"/>
        <v>51.008327446334945</v>
      </c>
      <c r="AO219" s="5">
        <f t="shared" si="168"/>
        <v>0.33250052132619939</v>
      </c>
      <c r="AP219" s="5">
        <f t="shared" si="189"/>
        <v>0.27953683193171774</v>
      </c>
      <c r="AQ219" s="5">
        <f t="shared" si="189"/>
        <v>1.5715178847539788</v>
      </c>
      <c r="AR219" s="5">
        <f t="shared" si="189"/>
        <v>10.887988398373125</v>
      </c>
      <c r="AS219" s="5">
        <f t="shared" si="189"/>
        <v>2.5505456901726928</v>
      </c>
      <c r="AT219" s="5">
        <f t="shared" si="189"/>
        <v>0.11313518967063299</v>
      </c>
      <c r="AW219" s="5">
        <f t="shared" si="162"/>
        <v>-15.852441124430911</v>
      </c>
      <c r="AX219" s="5">
        <f t="shared" si="163"/>
        <v>19.212071052648081</v>
      </c>
      <c r="AY219" s="5">
        <f t="shared" si="190"/>
        <v>-11.063854336069447</v>
      </c>
      <c r="AZ219" s="5">
        <f t="shared" si="191"/>
        <v>45.307157946989022</v>
      </c>
      <c r="BA219" s="5">
        <f t="shared" si="192"/>
        <v>34.620737143645243</v>
      </c>
      <c r="BB219" s="5">
        <f t="shared" si="193"/>
        <v>-16.055089781363506</v>
      </c>
      <c r="BC219" s="5">
        <f t="shared" si="194"/>
        <v>-16.108053470757987</v>
      </c>
      <c r="BD219" s="5">
        <f t="shared" si="195"/>
        <v>-14.816072417935727</v>
      </c>
      <c r="BE219" s="5">
        <f t="shared" si="196"/>
        <v>-5.4996019043165809</v>
      </c>
      <c r="BF219" s="5">
        <f t="shared" si="197"/>
        <v>-13.837044612517012</v>
      </c>
      <c r="BG219" s="5">
        <f t="shared" si="198"/>
        <v>-16.274455113019073</v>
      </c>
      <c r="BJ219" s="3">
        <f t="shared" si="164"/>
        <v>251.29988960354837</v>
      </c>
      <c r="BK219" s="3">
        <f t="shared" si="165"/>
        <v>369.10367413199833</v>
      </c>
      <c r="BL219" s="3">
        <f t="shared" si="169"/>
        <v>122.40887276976271</v>
      </c>
      <c r="BM219" s="3">
        <f t="shared" si="170"/>
        <v>2052.7385612334106</v>
      </c>
      <c r="BN219" s="3">
        <f t="shared" si="171"/>
        <v>1198.5954403693775</v>
      </c>
      <c r="BO219" s="3">
        <f t="shared" si="172"/>
        <v>257.76590788764287</v>
      </c>
      <c r="BP219" s="3">
        <f t="shared" si="173"/>
        <v>259.46938661679843</v>
      </c>
      <c r="BQ219" s="3">
        <f t="shared" si="174"/>
        <v>219.51600189351583</v>
      </c>
      <c r="BR219" s="3">
        <f t="shared" si="175"/>
        <v>30.245621105962563</v>
      </c>
      <c r="BS219" s="3">
        <f t="shared" si="176"/>
        <v>191.46380360878607</v>
      </c>
      <c r="BT219" s="3">
        <f t="shared" si="177"/>
        <v>264.85788922567264</v>
      </c>
      <c r="BX219" s="3">
        <f t="shared" si="178"/>
        <v>-304.5582252404871</v>
      </c>
      <c r="BY219" s="3">
        <f t="shared" si="179"/>
        <v>175.38909947182054</v>
      </c>
      <c r="BZ219" s="3">
        <f t="shared" si="180"/>
        <v>-718.22905386993557</v>
      </c>
      <c r="CA219" s="3">
        <f t="shared" si="181"/>
        <v>-548.82319725403465</v>
      </c>
      <c r="CB219" s="3">
        <f t="shared" si="182"/>
        <v>254.51236550651731</v>
      </c>
      <c r="CC219" s="3">
        <f t="shared" si="183"/>
        <v>255.35196927437599</v>
      </c>
      <c r="CD219" s="3">
        <f t="shared" si="184"/>
        <v>234.87091570063083</v>
      </c>
      <c r="CE219" s="3">
        <f t="shared" si="185"/>
        <v>87.182115395986713</v>
      </c>
      <c r="CF219" s="3">
        <f t="shared" si="186"/>
        <v>219.35093505604985</v>
      </c>
      <c r="CG219" s="3">
        <f t="shared" si="187"/>
        <v>257.98984151132845</v>
      </c>
    </row>
    <row r="220" spans="1:85">
      <c r="A220" s="1">
        <v>218</v>
      </c>
      <c r="B220" s="19">
        <v>35.599661355337787</v>
      </c>
      <c r="C220" s="20">
        <f t="shared" si="166"/>
        <v>1267.3358886147307</v>
      </c>
      <c r="D220" s="3">
        <v>9.9196236642139226</v>
      </c>
      <c r="T220" s="22">
        <f t="shared" si="188"/>
        <v>369.10367413199833</v>
      </c>
      <c r="AJ220" s="4">
        <f t="shared" si="167"/>
        <v>35.599661355337787</v>
      </c>
      <c r="AK220" s="5">
        <f t="shared" si="168"/>
        <v>5.3237359666202586</v>
      </c>
      <c r="AL220" s="5">
        <f t="shared" si="168"/>
        <v>61.694748249678725</v>
      </c>
      <c r="AM220" s="5">
        <f t="shared" si="168"/>
        <v>51.008327446334945</v>
      </c>
      <c r="AN220" s="5">
        <f t="shared" si="168"/>
        <v>0.33250052132619939</v>
      </c>
      <c r="AO220" s="5">
        <f t="shared" si="168"/>
        <v>0.27953683193171774</v>
      </c>
      <c r="AP220" s="5">
        <f t="shared" si="189"/>
        <v>1.5715178847539788</v>
      </c>
      <c r="AQ220" s="5">
        <f t="shared" si="189"/>
        <v>10.887988398373125</v>
      </c>
      <c r="AR220" s="5">
        <f t="shared" si="189"/>
        <v>2.5505456901726928</v>
      </c>
      <c r="AS220" s="5">
        <f t="shared" si="189"/>
        <v>0.11313518967063299</v>
      </c>
      <c r="AT220" s="5">
        <f t="shared" si="189"/>
        <v>4.9396833345019315</v>
      </c>
      <c r="AW220" s="5">
        <f t="shared" si="162"/>
        <v>19.212071052648081</v>
      </c>
      <c r="AX220" s="5">
        <f t="shared" si="163"/>
        <v>-11.063854336069447</v>
      </c>
      <c r="AY220" s="5">
        <f t="shared" si="190"/>
        <v>45.307157946989022</v>
      </c>
      <c r="AZ220" s="5">
        <f t="shared" si="191"/>
        <v>34.620737143645243</v>
      </c>
      <c r="BA220" s="5">
        <f t="shared" si="192"/>
        <v>-16.055089781363506</v>
      </c>
      <c r="BB220" s="5">
        <f t="shared" si="193"/>
        <v>-16.108053470757987</v>
      </c>
      <c r="BC220" s="5">
        <f t="shared" si="194"/>
        <v>-14.816072417935727</v>
      </c>
      <c r="BD220" s="5">
        <f t="shared" si="195"/>
        <v>-5.4996019043165809</v>
      </c>
      <c r="BE220" s="5">
        <f t="shared" si="196"/>
        <v>-13.837044612517012</v>
      </c>
      <c r="BF220" s="5">
        <f t="shared" si="197"/>
        <v>-16.274455113019073</v>
      </c>
      <c r="BG220" s="5">
        <f t="shared" si="198"/>
        <v>-11.447906968187773</v>
      </c>
      <c r="BJ220" s="3">
        <f t="shared" si="164"/>
        <v>369.10367413199833</v>
      </c>
      <c r="BK220" s="3">
        <f t="shared" si="165"/>
        <v>122.40887276976271</v>
      </c>
      <c r="BL220" s="3">
        <f t="shared" si="169"/>
        <v>2052.7385612334106</v>
      </c>
      <c r="BM220" s="3">
        <f t="shared" si="170"/>
        <v>1198.5954403693775</v>
      </c>
      <c r="BN220" s="3">
        <f t="shared" si="171"/>
        <v>257.76590788764287</v>
      </c>
      <c r="BO220" s="3">
        <f t="shared" si="172"/>
        <v>259.46938661679843</v>
      </c>
      <c r="BP220" s="3">
        <f t="shared" si="173"/>
        <v>219.51600189351583</v>
      </c>
      <c r="BQ220" s="3">
        <f t="shared" si="174"/>
        <v>30.245621105962563</v>
      </c>
      <c r="BR220" s="3">
        <f t="shared" si="175"/>
        <v>191.46380360878607</v>
      </c>
      <c r="BS220" s="3">
        <f t="shared" si="176"/>
        <v>264.85788922567264</v>
      </c>
      <c r="BT220" s="3">
        <f t="shared" si="177"/>
        <v>131.05457395228217</v>
      </c>
      <c r="BX220" s="3">
        <f t="shared" si="178"/>
        <v>-212.55955562071478</v>
      </c>
      <c r="BY220" s="3">
        <f t="shared" si="179"/>
        <v>870.44433767110229</v>
      </c>
      <c r="BZ220" s="3">
        <f t="shared" si="180"/>
        <v>665.13606189876498</v>
      </c>
      <c r="CA220" s="3">
        <f t="shared" si="181"/>
        <v>-308.45152563619985</v>
      </c>
      <c r="CB220" s="3">
        <f t="shared" si="182"/>
        <v>-309.46906780005696</v>
      </c>
      <c r="CC220" s="3">
        <f t="shared" si="183"/>
        <v>-284.64743601456064</v>
      </c>
      <c r="CD220" s="3">
        <f t="shared" si="184"/>
        <v>-105.65874254700884</v>
      </c>
      <c r="CE220" s="3">
        <f t="shared" si="185"/>
        <v>-265.83828425433819</v>
      </c>
      <c r="CF220" s="3">
        <f t="shared" si="186"/>
        <v>-312.66598797445431</v>
      </c>
      <c r="CG220" s="3">
        <f t="shared" si="187"/>
        <v>-219.93800207692857</v>
      </c>
    </row>
    <row r="221" spans="1:85">
      <c r="A221" s="1">
        <v>219</v>
      </c>
      <c r="B221" s="19">
        <v>5.3237359666202586</v>
      </c>
      <c r="C221" s="20">
        <f t="shared" si="166"/>
        <v>28.342164642286139</v>
      </c>
      <c r="D221" s="3">
        <v>10.301828629993395</v>
      </c>
      <c r="T221" s="22">
        <f t="shared" si="188"/>
        <v>122.40887276976271</v>
      </c>
      <c r="AJ221" s="4">
        <f t="shared" si="167"/>
        <v>5.3237359666202586</v>
      </c>
      <c r="AK221" s="5">
        <f t="shared" si="168"/>
        <v>61.694748249678725</v>
      </c>
      <c r="AL221" s="5">
        <f t="shared" si="168"/>
        <v>51.008327446334945</v>
      </c>
      <c r="AM221" s="5">
        <f t="shared" si="168"/>
        <v>0.33250052132619939</v>
      </c>
      <c r="AN221" s="5">
        <f t="shared" si="168"/>
        <v>0.27953683193171774</v>
      </c>
      <c r="AO221" s="5">
        <f t="shared" si="168"/>
        <v>1.5715178847539788</v>
      </c>
      <c r="AP221" s="5">
        <f t="shared" si="189"/>
        <v>10.887988398373125</v>
      </c>
      <c r="AQ221" s="5">
        <f t="shared" si="189"/>
        <v>2.5505456901726928</v>
      </c>
      <c r="AR221" s="5">
        <f t="shared" si="189"/>
        <v>0.11313518967063299</v>
      </c>
      <c r="AS221" s="5">
        <f t="shared" si="189"/>
        <v>4.9396833345019315</v>
      </c>
      <c r="AT221" s="5">
        <f t="shared" si="189"/>
        <v>3.8062020275529336</v>
      </c>
      <c r="AW221" s="5">
        <f t="shared" si="162"/>
        <v>-11.063854336069447</v>
      </c>
      <c r="AX221" s="5">
        <f t="shared" si="163"/>
        <v>45.307157946989022</v>
      </c>
      <c r="AY221" s="5">
        <f t="shared" si="190"/>
        <v>34.620737143645243</v>
      </c>
      <c r="AZ221" s="5">
        <f t="shared" si="191"/>
        <v>-16.055089781363506</v>
      </c>
      <c r="BA221" s="5">
        <f t="shared" si="192"/>
        <v>-16.108053470757987</v>
      </c>
      <c r="BB221" s="5">
        <f t="shared" si="193"/>
        <v>-14.816072417935727</v>
      </c>
      <c r="BC221" s="5">
        <f t="shared" si="194"/>
        <v>-5.4996019043165809</v>
      </c>
      <c r="BD221" s="5">
        <f t="shared" si="195"/>
        <v>-13.837044612517012</v>
      </c>
      <c r="BE221" s="5">
        <f t="shared" si="196"/>
        <v>-16.274455113019073</v>
      </c>
      <c r="BF221" s="5">
        <f t="shared" si="197"/>
        <v>-11.447906968187773</v>
      </c>
      <c r="BG221" s="5">
        <f t="shared" si="198"/>
        <v>-12.581388275136772</v>
      </c>
      <c r="BJ221" s="3">
        <f t="shared" si="164"/>
        <v>122.40887276976271</v>
      </c>
      <c r="BK221" s="3">
        <f t="shared" si="165"/>
        <v>2052.7385612334106</v>
      </c>
      <c r="BL221" s="3">
        <f t="shared" si="169"/>
        <v>1198.5954403693775</v>
      </c>
      <c r="BM221" s="3">
        <f t="shared" si="170"/>
        <v>257.76590788764287</v>
      </c>
      <c r="BN221" s="3">
        <f t="shared" si="171"/>
        <v>259.46938661679843</v>
      </c>
      <c r="BO221" s="3">
        <f t="shared" si="172"/>
        <v>219.51600189351583</v>
      </c>
      <c r="BP221" s="3">
        <f t="shared" si="173"/>
        <v>30.245621105962563</v>
      </c>
      <c r="BQ221" s="3">
        <f t="shared" si="174"/>
        <v>191.46380360878607</v>
      </c>
      <c r="BR221" s="3">
        <f t="shared" si="175"/>
        <v>264.85788922567264</v>
      </c>
      <c r="BS221" s="3">
        <f t="shared" si="176"/>
        <v>131.05457395228217</v>
      </c>
      <c r="BT221" s="3">
        <f t="shared" si="177"/>
        <v>158.29133092974905</v>
      </c>
      <c r="BX221" s="3">
        <f t="shared" si="178"/>
        <v>-501.27179590677781</v>
      </c>
      <c r="BY221" s="3">
        <f t="shared" si="179"/>
        <v>-383.03879276463999</v>
      </c>
      <c r="BZ221" s="3">
        <f t="shared" si="180"/>
        <v>177.63117469352289</v>
      </c>
      <c r="CA221" s="3">
        <f t="shared" si="181"/>
        <v>178.21715723808427</v>
      </c>
      <c r="CB221" s="3">
        <f t="shared" si="182"/>
        <v>163.92286706469713</v>
      </c>
      <c r="CC221" s="3">
        <f t="shared" si="183"/>
        <v>60.846794375728791</v>
      </c>
      <c r="CD221" s="3">
        <f t="shared" si="184"/>
        <v>153.09104603458272</v>
      </c>
      <c r="CE221" s="3">
        <f t="shared" si="185"/>
        <v>180.05820076934364</v>
      </c>
      <c r="CF221" s="3">
        <f t="shared" si="186"/>
        <v>126.65797514890393</v>
      </c>
      <c r="CG221" s="3">
        <f t="shared" si="187"/>
        <v>139.19864722164527</v>
      </c>
    </row>
    <row r="222" spans="1:85">
      <c r="A222" s="1">
        <v>220</v>
      </c>
      <c r="B222" s="19">
        <v>61.694748249678725</v>
      </c>
      <c r="C222" s="20">
        <f t="shared" si="166"/>
        <v>3806.2419615912358</v>
      </c>
      <c r="D222" s="3">
        <v>10.328404767267848</v>
      </c>
      <c r="T222" s="22">
        <f t="shared" si="188"/>
        <v>2052.7385612334106</v>
      </c>
      <c r="AJ222" s="4">
        <f t="shared" si="167"/>
        <v>61.694748249678725</v>
      </c>
      <c r="AK222" s="5">
        <f t="shared" si="168"/>
        <v>51.008327446334945</v>
      </c>
      <c r="AL222" s="5">
        <f t="shared" si="168"/>
        <v>0.33250052132619939</v>
      </c>
      <c r="AM222" s="5">
        <f t="shared" si="168"/>
        <v>0.27953683193171774</v>
      </c>
      <c r="AN222" s="5">
        <f t="shared" si="168"/>
        <v>1.5715178847539788</v>
      </c>
      <c r="AO222" s="5">
        <f t="shared" si="168"/>
        <v>10.887988398373125</v>
      </c>
      <c r="AP222" s="5">
        <f t="shared" si="189"/>
        <v>2.5505456901726928</v>
      </c>
      <c r="AQ222" s="5">
        <f t="shared" si="189"/>
        <v>0.11313518967063299</v>
      </c>
      <c r="AR222" s="5">
        <f t="shared" si="189"/>
        <v>4.9396833345019315</v>
      </c>
      <c r="AS222" s="5">
        <f t="shared" si="189"/>
        <v>3.8062020275529336</v>
      </c>
      <c r="AT222" s="5">
        <f t="shared" si="189"/>
        <v>2.9449788828463923</v>
      </c>
      <c r="AW222" s="5">
        <f t="shared" si="162"/>
        <v>45.307157946989022</v>
      </c>
      <c r="AX222" s="5">
        <f t="shared" si="163"/>
        <v>34.620737143645243</v>
      </c>
      <c r="AY222" s="5">
        <f t="shared" si="190"/>
        <v>-16.055089781363506</v>
      </c>
      <c r="AZ222" s="5">
        <f t="shared" si="191"/>
        <v>-16.108053470757987</v>
      </c>
      <c r="BA222" s="5">
        <f t="shared" si="192"/>
        <v>-14.816072417935727</v>
      </c>
      <c r="BB222" s="5">
        <f t="shared" si="193"/>
        <v>-5.4996019043165809</v>
      </c>
      <c r="BC222" s="5">
        <f t="shared" si="194"/>
        <v>-13.837044612517012</v>
      </c>
      <c r="BD222" s="5">
        <f t="shared" si="195"/>
        <v>-16.274455113019073</v>
      </c>
      <c r="BE222" s="5">
        <f t="shared" si="196"/>
        <v>-11.447906968187773</v>
      </c>
      <c r="BF222" s="5">
        <f t="shared" si="197"/>
        <v>-12.581388275136772</v>
      </c>
      <c r="BG222" s="5">
        <f t="shared" si="198"/>
        <v>-13.442611419843313</v>
      </c>
      <c r="BJ222" s="3">
        <f t="shared" si="164"/>
        <v>2052.7385612334106</v>
      </c>
      <c r="BK222" s="3">
        <f t="shared" si="165"/>
        <v>1198.5954403693775</v>
      </c>
      <c r="BL222" s="3">
        <f t="shared" si="169"/>
        <v>257.76590788764287</v>
      </c>
      <c r="BM222" s="3">
        <f t="shared" si="170"/>
        <v>259.46938661679843</v>
      </c>
      <c r="BN222" s="3">
        <f t="shared" si="171"/>
        <v>219.51600189351583</v>
      </c>
      <c r="BO222" s="3">
        <f t="shared" si="172"/>
        <v>30.245621105962563</v>
      </c>
      <c r="BP222" s="3">
        <f t="shared" si="173"/>
        <v>191.46380360878607</v>
      </c>
      <c r="BQ222" s="3">
        <f t="shared" si="174"/>
        <v>264.85788922567264</v>
      </c>
      <c r="BR222" s="3">
        <f t="shared" si="175"/>
        <v>131.05457395228217</v>
      </c>
      <c r="BS222" s="3">
        <f t="shared" si="176"/>
        <v>158.29133092974905</v>
      </c>
      <c r="BT222" s="3">
        <f t="shared" si="177"/>
        <v>180.70380178490186</v>
      </c>
      <c r="BX222" s="3">
        <f t="shared" si="178"/>
        <v>1568.5672060083245</v>
      </c>
      <c r="BY222" s="3">
        <f t="shared" si="179"/>
        <v>-727.41048857732585</v>
      </c>
      <c r="BZ222" s="3">
        <f t="shared" si="180"/>
        <v>-729.81012281817686</v>
      </c>
      <c r="CA222" s="3">
        <f t="shared" si="181"/>
        <v>-671.27413319344157</v>
      </c>
      <c r="CB222" s="3">
        <f t="shared" si="182"/>
        <v>-249.17133212443295</v>
      </c>
      <c r="CC222" s="3">
        <f t="shared" si="183"/>
        <v>-626.91716577884176</v>
      </c>
      <c r="CD222" s="3">
        <f t="shared" si="184"/>
        <v>-737.34930830673818</v>
      </c>
      <c r="CE222" s="3">
        <f t="shared" si="185"/>
        <v>-518.67212917011966</v>
      </c>
      <c r="CF222" s="3">
        <f t="shared" si="186"/>
        <v>-570.02694577401758</v>
      </c>
      <c r="CG222" s="3">
        <f t="shared" si="187"/>
        <v>-609.04651881883933</v>
      </c>
    </row>
    <row r="223" spans="1:85">
      <c r="A223" s="1">
        <v>221</v>
      </c>
      <c r="B223" s="19">
        <v>51.008327446334945</v>
      </c>
      <c r="C223" s="20">
        <f t="shared" si="166"/>
        <v>2601.8494688725268</v>
      </c>
      <c r="D223" s="3">
        <v>10.655619907748315</v>
      </c>
      <c r="T223" s="22">
        <f t="shared" si="188"/>
        <v>1198.5954403693775</v>
      </c>
      <c r="AJ223" s="4">
        <f t="shared" si="167"/>
        <v>51.008327446334945</v>
      </c>
      <c r="AK223" s="5">
        <f t="shared" si="168"/>
        <v>0.33250052132619939</v>
      </c>
      <c r="AL223" s="5">
        <f t="shared" si="168"/>
        <v>0.27953683193171774</v>
      </c>
      <c r="AM223" s="5">
        <f t="shared" si="168"/>
        <v>1.5715178847539788</v>
      </c>
      <c r="AN223" s="5">
        <f t="shared" si="168"/>
        <v>10.887988398373125</v>
      </c>
      <c r="AO223" s="5">
        <f t="shared" si="168"/>
        <v>2.5505456901726928</v>
      </c>
      <c r="AP223" s="5">
        <f t="shared" si="189"/>
        <v>0.11313518967063299</v>
      </c>
      <c r="AQ223" s="5">
        <f t="shared" si="189"/>
        <v>4.9396833345019315</v>
      </c>
      <c r="AR223" s="5">
        <f t="shared" si="189"/>
        <v>3.8062020275529336</v>
      </c>
      <c r="AS223" s="5">
        <f t="shared" si="189"/>
        <v>2.9449788828463923</v>
      </c>
      <c r="AT223" s="5">
        <f t="shared" si="189"/>
        <v>16.78162820974039</v>
      </c>
      <c r="AW223" s="5">
        <f t="shared" si="162"/>
        <v>34.620737143645243</v>
      </c>
      <c r="AX223" s="5">
        <f t="shared" si="163"/>
        <v>-16.055089781363506</v>
      </c>
      <c r="AY223" s="5">
        <f t="shared" si="190"/>
        <v>-16.108053470757987</v>
      </c>
      <c r="AZ223" s="5">
        <f t="shared" si="191"/>
        <v>-14.816072417935727</v>
      </c>
      <c r="BA223" s="5">
        <f t="shared" si="192"/>
        <v>-5.4996019043165809</v>
      </c>
      <c r="BB223" s="5">
        <f t="shared" si="193"/>
        <v>-13.837044612517012</v>
      </c>
      <c r="BC223" s="5">
        <f t="shared" si="194"/>
        <v>-16.274455113019073</v>
      </c>
      <c r="BD223" s="5">
        <f t="shared" si="195"/>
        <v>-11.447906968187773</v>
      </c>
      <c r="BE223" s="5">
        <f t="shared" si="196"/>
        <v>-12.581388275136772</v>
      </c>
      <c r="BF223" s="5">
        <f t="shared" si="197"/>
        <v>-13.442611419843313</v>
      </c>
      <c r="BG223" s="5">
        <f t="shared" si="198"/>
        <v>0.39403790705068431</v>
      </c>
      <c r="BJ223" s="3">
        <f t="shared" si="164"/>
        <v>1198.5954403693775</v>
      </c>
      <c r="BK223" s="3">
        <f t="shared" si="165"/>
        <v>257.76590788764287</v>
      </c>
      <c r="BL223" s="3">
        <f t="shared" si="169"/>
        <v>259.46938661679843</v>
      </c>
      <c r="BM223" s="3">
        <f t="shared" si="170"/>
        <v>219.51600189351583</v>
      </c>
      <c r="BN223" s="3">
        <f t="shared" si="171"/>
        <v>30.245621105962563</v>
      </c>
      <c r="BO223" s="3">
        <f t="shared" si="172"/>
        <v>191.46380360878607</v>
      </c>
      <c r="BP223" s="3">
        <f t="shared" si="173"/>
        <v>264.85788922567264</v>
      </c>
      <c r="BQ223" s="3">
        <f t="shared" si="174"/>
        <v>131.05457395228217</v>
      </c>
      <c r="BR223" s="3">
        <f t="shared" si="175"/>
        <v>158.29133092974905</v>
      </c>
      <c r="BS223" s="3">
        <f t="shared" si="176"/>
        <v>180.70380178490186</v>
      </c>
      <c r="BT223" s="3">
        <f t="shared" si="177"/>
        <v>0.15526587219288374</v>
      </c>
      <c r="BX223" s="3">
        <f t="shared" si="178"/>
        <v>-555.83904313821074</v>
      </c>
      <c r="BY223" s="3">
        <f t="shared" si="179"/>
        <v>-557.67268510689473</v>
      </c>
      <c r="BZ223" s="3">
        <f t="shared" si="180"/>
        <v>-512.94334868256522</v>
      </c>
      <c r="CA223" s="3">
        <f t="shared" si="181"/>
        <v>-190.40027192403517</v>
      </c>
      <c r="CB223" s="3">
        <f t="shared" si="182"/>
        <v>-479.04868437484402</v>
      </c>
      <c r="CC223" s="3">
        <f t="shared" si="183"/>
        <v>-563.43363262388664</v>
      </c>
      <c r="CD223" s="3">
        <f t="shared" si="184"/>
        <v>-396.33497799053367</v>
      </c>
      <c r="CE223" s="3">
        <f t="shared" si="185"/>
        <v>-435.5769363756504</v>
      </c>
      <c r="CF223" s="3">
        <f t="shared" si="186"/>
        <v>-465.39311649055912</v>
      </c>
      <c r="CG223" s="3">
        <f t="shared" si="187"/>
        <v>13.641882804633859</v>
      </c>
    </row>
    <row r="224" spans="1:85">
      <c r="A224" s="1">
        <v>222</v>
      </c>
      <c r="B224" s="19">
        <v>0.33250052132619939</v>
      </c>
      <c r="C224" s="20">
        <f t="shared" si="166"/>
        <v>0.11055659668219438</v>
      </c>
      <c r="D224" s="3">
        <v>10.887988398373125</v>
      </c>
      <c r="T224" s="22">
        <f t="shared" si="188"/>
        <v>257.76590788764287</v>
      </c>
      <c r="AJ224" s="4">
        <f t="shared" si="167"/>
        <v>0.33250052132619939</v>
      </c>
      <c r="AK224" s="5">
        <f t="shared" si="168"/>
        <v>0.27953683193171774</v>
      </c>
      <c r="AL224" s="5">
        <f t="shared" si="168"/>
        <v>1.5715178847539788</v>
      </c>
      <c r="AM224" s="5">
        <f t="shared" si="168"/>
        <v>10.887988398373125</v>
      </c>
      <c r="AN224" s="5">
        <f t="shared" si="168"/>
        <v>2.5505456901726928</v>
      </c>
      <c r="AO224" s="5">
        <f t="shared" si="168"/>
        <v>0.11313518967063299</v>
      </c>
      <c r="AP224" s="5">
        <f t="shared" si="189"/>
        <v>4.9396833345019315</v>
      </c>
      <c r="AQ224" s="5">
        <f t="shared" si="189"/>
        <v>3.8062020275529336</v>
      </c>
      <c r="AR224" s="5">
        <f t="shared" si="189"/>
        <v>2.9449788828463923</v>
      </c>
      <c r="AS224" s="5">
        <f t="shared" si="189"/>
        <v>16.78162820974039</v>
      </c>
      <c r="AT224" s="5">
        <f t="shared" si="189"/>
        <v>1.2692620778349277</v>
      </c>
      <c r="AW224" s="5">
        <f t="shared" si="162"/>
        <v>-16.055089781363506</v>
      </c>
      <c r="AX224" s="5">
        <f t="shared" si="163"/>
        <v>-16.108053470757987</v>
      </c>
      <c r="AY224" s="5">
        <f t="shared" si="190"/>
        <v>-14.816072417935727</v>
      </c>
      <c r="AZ224" s="5">
        <f t="shared" si="191"/>
        <v>-5.4996019043165809</v>
      </c>
      <c r="BA224" s="5">
        <f t="shared" si="192"/>
        <v>-13.837044612517012</v>
      </c>
      <c r="BB224" s="5">
        <f t="shared" si="193"/>
        <v>-16.274455113019073</v>
      </c>
      <c r="BC224" s="5">
        <f t="shared" si="194"/>
        <v>-11.447906968187773</v>
      </c>
      <c r="BD224" s="5">
        <f t="shared" si="195"/>
        <v>-12.581388275136772</v>
      </c>
      <c r="BE224" s="5">
        <f t="shared" si="196"/>
        <v>-13.442611419843313</v>
      </c>
      <c r="BF224" s="5">
        <f t="shared" si="197"/>
        <v>0.39403790705068431</v>
      </c>
      <c r="BG224" s="5">
        <f t="shared" si="198"/>
        <v>-15.118328224854778</v>
      </c>
      <c r="BJ224" s="3">
        <f t="shared" si="164"/>
        <v>257.76590788764287</v>
      </c>
      <c r="BK224" s="3">
        <f t="shared" si="165"/>
        <v>259.46938661679843</v>
      </c>
      <c r="BL224" s="3">
        <f t="shared" si="169"/>
        <v>219.51600189351583</v>
      </c>
      <c r="BM224" s="3">
        <f t="shared" si="170"/>
        <v>30.245621105962563</v>
      </c>
      <c r="BN224" s="3">
        <f t="shared" si="171"/>
        <v>191.46380360878607</v>
      </c>
      <c r="BO224" s="3">
        <f t="shared" si="172"/>
        <v>264.85788922567264</v>
      </c>
      <c r="BP224" s="3">
        <f t="shared" si="173"/>
        <v>131.05457395228217</v>
      </c>
      <c r="BQ224" s="3">
        <f t="shared" si="174"/>
        <v>158.29133092974905</v>
      </c>
      <c r="BR224" s="3">
        <f t="shared" si="175"/>
        <v>180.70380178490186</v>
      </c>
      <c r="BS224" s="3">
        <f t="shared" si="176"/>
        <v>0.15526587219288374</v>
      </c>
      <c r="BT224" s="3">
        <f t="shared" si="177"/>
        <v>228.56384831444063</v>
      </c>
      <c r="BX224" s="3">
        <f t="shared" si="178"/>
        <v>258.61624467602354</v>
      </c>
      <c r="BY224" s="3">
        <f t="shared" si="179"/>
        <v>237.87337287714158</v>
      </c>
      <c r="BZ224" s="3">
        <f t="shared" si="180"/>
        <v>88.296602335560422</v>
      </c>
      <c r="CA224" s="3">
        <f t="shared" si="181"/>
        <v>222.15499356269282</v>
      </c>
      <c r="CB224" s="3">
        <f t="shared" si="182"/>
        <v>261.28783798229159</v>
      </c>
      <c r="CC224" s="3">
        <f t="shared" si="183"/>
        <v>183.79717418295158</v>
      </c>
      <c r="CD224" s="3">
        <f t="shared" si="184"/>
        <v>201.99531833151502</v>
      </c>
      <c r="CE224" s="3">
        <f t="shared" si="185"/>
        <v>215.82233324156675</v>
      </c>
      <c r="CF224" s="3">
        <f t="shared" si="186"/>
        <v>-6.3263139749593043</v>
      </c>
      <c r="CG224" s="3">
        <f t="shared" si="187"/>
        <v>242.72611699416544</v>
      </c>
    </row>
    <row r="225" spans="1:85">
      <c r="A225" s="1">
        <v>223</v>
      </c>
      <c r="B225" s="19">
        <v>0.27953683193171774</v>
      </c>
      <c r="C225" s="20">
        <f t="shared" si="166"/>
        <v>7.8140840406421413E-2</v>
      </c>
      <c r="D225" s="3">
        <v>10.985875692876812</v>
      </c>
      <c r="T225" s="22">
        <f t="shared" si="188"/>
        <v>259.46938661679843</v>
      </c>
      <c r="AJ225" s="4">
        <f t="shared" si="167"/>
        <v>0.27953683193171774</v>
      </c>
      <c r="AK225" s="5">
        <f t="shared" si="168"/>
        <v>1.5715178847539788</v>
      </c>
      <c r="AL225" s="5">
        <f t="shared" si="168"/>
        <v>10.887988398373125</v>
      </c>
      <c r="AM225" s="5">
        <f t="shared" si="168"/>
        <v>2.5505456901726928</v>
      </c>
      <c r="AN225" s="5">
        <f t="shared" si="168"/>
        <v>0.11313518967063299</v>
      </c>
      <c r="AO225" s="5">
        <f t="shared" si="168"/>
        <v>4.9396833345019315</v>
      </c>
      <c r="AP225" s="5">
        <f t="shared" si="189"/>
        <v>3.8062020275529336</v>
      </c>
      <c r="AQ225" s="5">
        <f t="shared" si="189"/>
        <v>2.9449788828463923</v>
      </c>
      <c r="AR225" s="5">
        <f t="shared" si="189"/>
        <v>16.78162820974039</v>
      </c>
      <c r="AS225" s="5">
        <f t="shared" si="189"/>
        <v>1.2692620778349277</v>
      </c>
      <c r="AT225" s="5">
        <f t="shared" si="189"/>
        <v>5.1531947445159627</v>
      </c>
      <c r="AW225" s="5">
        <f t="shared" si="162"/>
        <v>-16.108053470757987</v>
      </c>
      <c r="AX225" s="5">
        <f t="shared" si="163"/>
        <v>-14.816072417935727</v>
      </c>
      <c r="AY225" s="5">
        <f t="shared" si="190"/>
        <v>-5.4996019043165809</v>
      </c>
      <c r="AZ225" s="5">
        <f t="shared" si="191"/>
        <v>-13.837044612517012</v>
      </c>
      <c r="BA225" s="5">
        <f t="shared" si="192"/>
        <v>-16.274455113019073</v>
      </c>
      <c r="BB225" s="5">
        <f t="shared" si="193"/>
        <v>-11.447906968187773</v>
      </c>
      <c r="BC225" s="5">
        <f t="shared" si="194"/>
        <v>-12.581388275136772</v>
      </c>
      <c r="BD225" s="5">
        <f t="shared" si="195"/>
        <v>-13.442611419843313</v>
      </c>
      <c r="BE225" s="5">
        <f t="shared" si="196"/>
        <v>0.39403790705068431</v>
      </c>
      <c r="BF225" s="5">
        <f t="shared" si="197"/>
        <v>-15.118328224854778</v>
      </c>
      <c r="BG225" s="5">
        <f t="shared" si="198"/>
        <v>-11.234395558173743</v>
      </c>
      <c r="BJ225" s="3">
        <f t="shared" si="164"/>
        <v>259.46938661679843</v>
      </c>
      <c r="BK225" s="3">
        <f t="shared" si="165"/>
        <v>219.51600189351583</v>
      </c>
      <c r="BL225" s="3">
        <f t="shared" si="169"/>
        <v>30.245621105962563</v>
      </c>
      <c r="BM225" s="3">
        <f t="shared" si="170"/>
        <v>191.46380360878607</v>
      </c>
      <c r="BN225" s="3">
        <f t="shared" si="171"/>
        <v>264.85788922567264</v>
      </c>
      <c r="BO225" s="3">
        <f t="shared" si="172"/>
        <v>131.05457395228217</v>
      </c>
      <c r="BP225" s="3">
        <f t="shared" si="173"/>
        <v>158.29133092974905</v>
      </c>
      <c r="BQ225" s="3">
        <f t="shared" si="174"/>
        <v>180.70380178490186</v>
      </c>
      <c r="BR225" s="3">
        <f t="shared" si="175"/>
        <v>0.15526587219288374</v>
      </c>
      <c r="BS225" s="3">
        <f t="shared" si="176"/>
        <v>228.56384831444063</v>
      </c>
      <c r="BT225" s="3">
        <f t="shared" si="177"/>
        <v>126.21164355751392</v>
      </c>
      <c r="BX225" s="3">
        <f t="shared" si="178"/>
        <v>238.65808673473128</v>
      </c>
      <c r="BY225" s="3">
        <f t="shared" si="179"/>
        <v>88.587881542613943</v>
      </c>
      <c r="BZ225" s="3">
        <f t="shared" si="180"/>
        <v>222.88785449568775</v>
      </c>
      <c r="CA225" s="3">
        <f t="shared" si="181"/>
        <v>262.14979316796195</v>
      </c>
      <c r="CB225" s="3">
        <f t="shared" si="182"/>
        <v>184.40349757183159</v>
      </c>
      <c r="CC225" s="3">
        <f t="shared" si="183"/>
        <v>202.66167507227073</v>
      </c>
      <c r="CD225" s="3">
        <f t="shared" si="184"/>
        <v>216.53430353745804</v>
      </c>
      <c r="CE225" s="3">
        <f t="shared" si="185"/>
        <v>-6.3471836762779885</v>
      </c>
      <c r="CF225" s="3">
        <f t="shared" si="186"/>
        <v>243.52683943443046</v>
      </c>
      <c r="CG225" s="3">
        <f t="shared" si="187"/>
        <v>180.96424436270868</v>
      </c>
    </row>
    <row r="226" spans="1:85">
      <c r="A226" s="1">
        <v>224</v>
      </c>
      <c r="B226" s="19">
        <v>1.5715178847539788</v>
      </c>
      <c r="C226" s="20">
        <f t="shared" si="166"/>
        <v>2.4696684621016196</v>
      </c>
      <c r="D226" s="3">
        <v>11.384165263558621</v>
      </c>
      <c r="T226" s="22">
        <f t="shared" si="188"/>
        <v>219.51600189351583</v>
      </c>
      <c r="AJ226" s="4">
        <f t="shared" si="167"/>
        <v>1.5715178847539788</v>
      </c>
      <c r="AK226" s="5">
        <f t="shared" si="168"/>
        <v>10.887988398373125</v>
      </c>
      <c r="AL226" s="5">
        <f t="shared" si="168"/>
        <v>2.5505456901726928</v>
      </c>
      <c r="AM226" s="5">
        <f t="shared" si="168"/>
        <v>0.11313518967063299</v>
      </c>
      <c r="AN226" s="5">
        <f t="shared" si="168"/>
        <v>4.9396833345019315</v>
      </c>
      <c r="AO226" s="5">
        <f t="shared" si="168"/>
        <v>3.8062020275529336</v>
      </c>
      <c r="AP226" s="5">
        <f t="shared" si="189"/>
        <v>2.9449788828463923</v>
      </c>
      <c r="AQ226" s="5">
        <f t="shared" si="189"/>
        <v>16.78162820974039</v>
      </c>
      <c r="AR226" s="5">
        <f t="shared" si="189"/>
        <v>1.2692620778349277</v>
      </c>
      <c r="AS226" s="5">
        <f t="shared" si="189"/>
        <v>5.1531947445159627</v>
      </c>
      <c r="AT226" s="5">
        <f t="shared" si="189"/>
        <v>1.5979689369628076</v>
      </c>
      <c r="AW226" s="5">
        <f t="shared" si="162"/>
        <v>-14.816072417935727</v>
      </c>
      <c r="AX226" s="5">
        <f t="shared" si="163"/>
        <v>-5.4996019043165809</v>
      </c>
      <c r="AY226" s="5">
        <f t="shared" si="190"/>
        <v>-13.837044612517012</v>
      </c>
      <c r="AZ226" s="5">
        <f t="shared" si="191"/>
        <v>-16.274455113019073</v>
      </c>
      <c r="BA226" s="5">
        <f t="shared" si="192"/>
        <v>-11.447906968187773</v>
      </c>
      <c r="BB226" s="5">
        <f t="shared" si="193"/>
        <v>-12.581388275136772</v>
      </c>
      <c r="BC226" s="5">
        <f t="shared" si="194"/>
        <v>-13.442611419843313</v>
      </c>
      <c r="BD226" s="5">
        <f t="shared" si="195"/>
        <v>0.39403790705068431</v>
      </c>
      <c r="BE226" s="5">
        <f t="shared" si="196"/>
        <v>-15.118328224854778</v>
      </c>
      <c r="BF226" s="5">
        <f t="shared" si="197"/>
        <v>-11.234395558173743</v>
      </c>
      <c r="BG226" s="5">
        <f t="shared" si="198"/>
        <v>-14.789621365726898</v>
      </c>
      <c r="BJ226" s="3">
        <f t="shared" si="164"/>
        <v>219.51600189351583</v>
      </c>
      <c r="BK226" s="3">
        <f t="shared" si="165"/>
        <v>30.245621105962563</v>
      </c>
      <c r="BL226" s="3">
        <f t="shared" si="169"/>
        <v>191.46380360878607</v>
      </c>
      <c r="BM226" s="3">
        <f t="shared" si="170"/>
        <v>264.85788922567264</v>
      </c>
      <c r="BN226" s="3">
        <f t="shared" si="171"/>
        <v>131.05457395228217</v>
      </c>
      <c r="BO226" s="3">
        <f t="shared" si="172"/>
        <v>158.29133092974905</v>
      </c>
      <c r="BP226" s="3">
        <f t="shared" si="173"/>
        <v>180.70380178490186</v>
      </c>
      <c r="BQ226" s="3">
        <f t="shared" si="174"/>
        <v>0.15526587219288374</v>
      </c>
      <c r="BR226" s="3">
        <f t="shared" si="175"/>
        <v>228.56384831444063</v>
      </c>
      <c r="BS226" s="3">
        <f t="shared" si="176"/>
        <v>126.21164355751392</v>
      </c>
      <c r="BT226" s="3">
        <f t="shared" si="177"/>
        <v>218.73290014156555</v>
      </c>
      <c r="BX226" s="3">
        <f t="shared" si="178"/>
        <v>81.48250008417169</v>
      </c>
      <c r="BY226" s="3">
        <f t="shared" si="179"/>
        <v>205.01065502925945</v>
      </c>
      <c r="BZ226" s="3">
        <f t="shared" si="180"/>
        <v>241.12350551693496</v>
      </c>
      <c r="CA226" s="3">
        <f t="shared" si="181"/>
        <v>169.61301867446107</v>
      </c>
      <c r="CB226" s="3">
        <f t="shared" si="182"/>
        <v>186.40675980259388</v>
      </c>
      <c r="CC226" s="3">
        <f t="shared" si="183"/>
        <v>199.16670428256833</v>
      </c>
      <c r="CD226" s="3">
        <f t="shared" si="184"/>
        <v>-5.8380941662747654</v>
      </c>
      <c r="CE226" s="3">
        <f t="shared" si="185"/>
        <v>223.99424581757009</v>
      </c>
      <c r="CF226" s="3">
        <f t="shared" si="186"/>
        <v>166.44961816163763</v>
      </c>
      <c r="CG226" s="3">
        <f t="shared" si="187"/>
        <v>219.12410118845921</v>
      </c>
    </row>
    <row r="227" spans="1:85">
      <c r="A227" s="1">
        <v>225</v>
      </c>
      <c r="B227" s="19">
        <v>10.887988398373125</v>
      </c>
      <c r="C227" s="20">
        <f t="shared" si="166"/>
        <v>118.54829136310777</v>
      </c>
      <c r="D227" s="3">
        <v>11.392654195856448</v>
      </c>
      <c r="T227" s="22">
        <f t="shared" si="188"/>
        <v>30.245621105962563</v>
      </c>
      <c r="AJ227" s="4">
        <f t="shared" si="167"/>
        <v>10.887988398373125</v>
      </c>
      <c r="AK227" s="5">
        <f t="shared" si="168"/>
        <v>2.5505456901726928</v>
      </c>
      <c r="AL227" s="5">
        <f t="shared" si="168"/>
        <v>0.11313518967063299</v>
      </c>
      <c r="AM227" s="5">
        <f t="shared" si="168"/>
        <v>4.9396833345019315</v>
      </c>
      <c r="AN227" s="5">
        <f t="shared" si="168"/>
        <v>3.8062020275529336</v>
      </c>
      <c r="AO227" s="5">
        <f t="shared" si="168"/>
        <v>2.9449788828463923</v>
      </c>
      <c r="AP227" s="5">
        <f t="shared" si="189"/>
        <v>16.78162820974039</v>
      </c>
      <c r="AQ227" s="5">
        <f t="shared" si="189"/>
        <v>1.2692620778349277</v>
      </c>
      <c r="AR227" s="5">
        <f t="shared" si="189"/>
        <v>5.1531947445159627</v>
      </c>
      <c r="AS227" s="5">
        <f t="shared" si="189"/>
        <v>1.5979689369628076</v>
      </c>
      <c r="AT227" s="5">
        <f t="shared" si="189"/>
        <v>4.2536638669731133</v>
      </c>
      <c r="AW227" s="5">
        <f t="shared" si="162"/>
        <v>-5.4996019043165809</v>
      </c>
      <c r="AX227" s="5">
        <f t="shared" si="163"/>
        <v>-13.837044612517012</v>
      </c>
      <c r="AY227" s="5">
        <f t="shared" si="190"/>
        <v>-16.274455113019073</v>
      </c>
      <c r="AZ227" s="5">
        <f t="shared" si="191"/>
        <v>-11.447906968187773</v>
      </c>
      <c r="BA227" s="5">
        <f t="shared" si="192"/>
        <v>-12.581388275136772</v>
      </c>
      <c r="BB227" s="5">
        <f t="shared" si="193"/>
        <v>-13.442611419843313</v>
      </c>
      <c r="BC227" s="5">
        <f t="shared" si="194"/>
        <v>0.39403790705068431</v>
      </c>
      <c r="BD227" s="5">
        <f t="shared" si="195"/>
        <v>-15.118328224854778</v>
      </c>
      <c r="BE227" s="5">
        <f t="shared" si="196"/>
        <v>-11.234395558173743</v>
      </c>
      <c r="BF227" s="5">
        <f t="shared" si="197"/>
        <v>-14.789621365726898</v>
      </c>
      <c r="BG227" s="5">
        <f t="shared" si="198"/>
        <v>-12.133926435716592</v>
      </c>
      <c r="BJ227" s="3">
        <f t="shared" si="164"/>
        <v>30.245621105962563</v>
      </c>
      <c r="BK227" s="3">
        <f t="shared" si="165"/>
        <v>191.46380360878607</v>
      </c>
      <c r="BL227" s="3">
        <f t="shared" si="169"/>
        <v>264.85788922567264</v>
      </c>
      <c r="BM227" s="3">
        <f t="shared" si="170"/>
        <v>131.05457395228217</v>
      </c>
      <c r="BN227" s="3">
        <f t="shared" si="171"/>
        <v>158.29133092974905</v>
      </c>
      <c r="BO227" s="3">
        <f t="shared" si="172"/>
        <v>180.70380178490186</v>
      </c>
      <c r="BP227" s="3">
        <f t="shared" si="173"/>
        <v>0.15526587219288374</v>
      </c>
      <c r="BQ227" s="3">
        <f t="shared" si="174"/>
        <v>228.56384831444063</v>
      </c>
      <c r="BR227" s="3">
        <f t="shared" si="175"/>
        <v>126.21164355751392</v>
      </c>
      <c r="BS227" s="3">
        <f t="shared" si="176"/>
        <v>218.73290014156555</v>
      </c>
      <c r="BT227" s="3">
        <f t="shared" si="177"/>
        <v>147.23217074738196</v>
      </c>
      <c r="BX227" s="3">
        <f t="shared" si="178"/>
        <v>76.098236901112045</v>
      </c>
      <c r="BY227" s="3">
        <f t="shared" si="179"/>
        <v>89.503024331274403</v>
      </c>
      <c r="BZ227" s="3">
        <f t="shared" si="180"/>
        <v>62.958930962684533</v>
      </c>
      <c r="CA227" s="3">
        <f t="shared" si="181"/>
        <v>69.1926269168885</v>
      </c>
      <c r="CB227" s="3">
        <f t="shared" si="182"/>
        <v>73.929011363558104</v>
      </c>
      <c r="CC227" s="3">
        <f t="shared" si="183"/>
        <v>-2.1670516239888635</v>
      </c>
      <c r="CD227" s="3">
        <f t="shared" si="184"/>
        <v>83.14478669549446</v>
      </c>
      <c r="CE227" s="3">
        <f t="shared" si="185"/>
        <v>61.784703205578055</v>
      </c>
      <c r="CF227" s="3">
        <f t="shared" si="186"/>
        <v>81.33702982707284</v>
      </c>
      <c r="CG227" s="3">
        <f t="shared" si="187"/>
        <v>66.73176493270428</v>
      </c>
    </row>
    <row r="228" spans="1:85">
      <c r="A228" s="1">
        <v>226</v>
      </c>
      <c r="B228" s="19">
        <v>2.5505456901726928</v>
      </c>
      <c r="C228" s="20">
        <f t="shared" si="166"/>
        <v>6.5052833176584981</v>
      </c>
      <c r="D228" s="3">
        <v>11.410534528956983</v>
      </c>
      <c r="T228" s="22">
        <f t="shared" si="188"/>
        <v>191.46380360878607</v>
      </c>
      <c r="AJ228" s="4">
        <f t="shared" si="167"/>
        <v>2.5505456901726928</v>
      </c>
      <c r="AK228" s="5">
        <f t="shared" si="168"/>
        <v>0.11313518967063299</v>
      </c>
      <c r="AL228" s="5">
        <f t="shared" si="168"/>
        <v>4.9396833345019315</v>
      </c>
      <c r="AM228" s="5">
        <f t="shared" si="168"/>
        <v>3.8062020275529336</v>
      </c>
      <c r="AN228" s="5">
        <f t="shared" si="168"/>
        <v>2.9449788828463923</v>
      </c>
      <c r="AO228" s="5">
        <f t="shared" si="168"/>
        <v>16.78162820974039</v>
      </c>
      <c r="AP228" s="5">
        <f t="shared" si="189"/>
        <v>1.2692620778349277</v>
      </c>
      <c r="AQ228" s="5">
        <f t="shared" si="189"/>
        <v>5.1531947445159627</v>
      </c>
      <c r="AR228" s="5">
        <f t="shared" si="189"/>
        <v>1.5979689369628076</v>
      </c>
      <c r="AS228" s="5">
        <f t="shared" si="189"/>
        <v>4.2536638669731133</v>
      </c>
      <c r="AT228" s="5">
        <f t="shared" si="189"/>
        <v>5.5982506232047289</v>
      </c>
      <c r="AW228" s="5">
        <f t="shared" si="162"/>
        <v>-13.837044612517012</v>
      </c>
      <c r="AX228" s="5">
        <f t="shared" si="163"/>
        <v>-16.274455113019073</v>
      </c>
      <c r="AY228" s="5">
        <f t="shared" si="190"/>
        <v>-11.447906968187773</v>
      </c>
      <c r="AZ228" s="5">
        <f t="shared" si="191"/>
        <v>-12.581388275136772</v>
      </c>
      <c r="BA228" s="5">
        <f t="shared" si="192"/>
        <v>-13.442611419843313</v>
      </c>
      <c r="BB228" s="5">
        <f t="shared" si="193"/>
        <v>0.39403790705068431</v>
      </c>
      <c r="BC228" s="5">
        <f t="shared" si="194"/>
        <v>-15.118328224854778</v>
      </c>
      <c r="BD228" s="5">
        <f t="shared" si="195"/>
        <v>-11.234395558173743</v>
      </c>
      <c r="BE228" s="5">
        <f t="shared" si="196"/>
        <v>-14.789621365726898</v>
      </c>
      <c r="BF228" s="5">
        <f t="shared" si="197"/>
        <v>-12.133926435716592</v>
      </c>
      <c r="BG228" s="5">
        <f t="shared" si="198"/>
        <v>-10.789339679484977</v>
      </c>
      <c r="BJ228" s="3">
        <f t="shared" si="164"/>
        <v>191.46380360878607</v>
      </c>
      <c r="BK228" s="3">
        <f t="shared" si="165"/>
        <v>264.85788922567264</v>
      </c>
      <c r="BL228" s="3">
        <f t="shared" si="169"/>
        <v>131.05457395228217</v>
      </c>
      <c r="BM228" s="3">
        <f t="shared" si="170"/>
        <v>158.29133092974905</v>
      </c>
      <c r="BN228" s="3">
        <f t="shared" si="171"/>
        <v>180.70380178490186</v>
      </c>
      <c r="BO228" s="3">
        <f t="shared" si="172"/>
        <v>0.15526587219288374</v>
      </c>
      <c r="BP228" s="3">
        <f t="shared" si="173"/>
        <v>228.56384831444063</v>
      </c>
      <c r="BQ228" s="3">
        <f t="shared" si="174"/>
        <v>126.21164355751392</v>
      </c>
      <c r="BR228" s="3">
        <f t="shared" si="175"/>
        <v>218.73290014156555</v>
      </c>
      <c r="BS228" s="3">
        <f t="shared" si="176"/>
        <v>147.23217074738196</v>
      </c>
      <c r="BT228" s="3">
        <f t="shared" si="177"/>
        <v>116.40985071930898</v>
      </c>
      <c r="BX228" s="3">
        <f t="shared" si="178"/>
        <v>225.19036144325051</v>
      </c>
      <c r="BY228" s="3">
        <f t="shared" si="179"/>
        <v>158.40519943875859</v>
      </c>
      <c r="BZ228" s="3">
        <f t="shared" si="180"/>
        <v>174.08923085046598</v>
      </c>
      <c r="CA228" s="3">
        <f t="shared" si="181"/>
        <v>186.00601392510256</v>
      </c>
      <c r="CB228" s="3">
        <f t="shared" si="182"/>
        <v>-5.4523200988831508</v>
      </c>
      <c r="CC228" s="3">
        <f t="shared" si="183"/>
        <v>209.19298211399069</v>
      </c>
      <c r="CD228" s="3">
        <f t="shared" si="184"/>
        <v>155.45083253311304</v>
      </c>
      <c r="CE228" s="3">
        <f t="shared" si="185"/>
        <v>204.64465063979787</v>
      </c>
      <c r="CF228" s="3">
        <f t="shared" si="186"/>
        <v>167.89768141601002</v>
      </c>
      <c r="CG228" s="3">
        <f t="shared" si="187"/>
        <v>149.29257448463363</v>
      </c>
    </row>
    <row r="229" spans="1:85">
      <c r="A229" s="1">
        <v>227</v>
      </c>
      <c r="B229" s="19">
        <v>0.11313518967063299</v>
      </c>
      <c r="C229" s="20">
        <f t="shared" si="166"/>
        <v>1.2799571141810101E-2</v>
      </c>
      <c r="D229" s="3">
        <v>11.582023645157918</v>
      </c>
      <c r="T229" s="22">
        <f t="shared" si="188"/>
        <v>264.85788922567264</v>
      </c>
      <c r="AJ229" s="4">
        <f t="shared" si="167"/>
        <v>0.11313518967063299</v>
      </c>
      <c r="AK229" s="5">
        <f t="shared" si="168"/>
        <v>4.9396833345019315</v>
      </c>
      <c r="AL229" s="5">
        <f t="shared" si="168"/>
        <v>3.8062020275529336</v>
      </c>
      <c r="AM229" s="5">
        <f t="shared" si="168"/>
        <v>2.9449788828463923</v>
      </c>
      <c r="AN229" s="5">
        <f t="shared" si="168"/>
        <v>16.78162820974039</v>
      </c>
      <c r="AO229" s="5">
        <f t="shared" si="168"/>
        <v>1.2692620778349277</v>
      </c>
      <c r="AP229" s="5">
        <f t="shared" si="189"/>
        <v>5.1531947445159627</v>
      </c>
      <c r="AQ229" s="5">
        <f t="shared" si="189"/>
        <v>1.5979689369628076</v>
      </c>
      <c r="AR229" s="5">
        <f t="shared" si="189"/>
        <v>4.2536638669731133</v>
      </c>
      <c r="AS229" s="5">
        <f t="shared" si="189"/>
        <v>5.5982506232047289</v>
      </c>
      <c r="AT229" s="5">
        <f t="shared" si="189"/>
        <v>0.6609031672848058</v>
      </c>
      <c r="AW229" s="5">
        <f t="shared" si="162"/>
        <v>-16.274455113019073</v>
      </c>
      <c r="AX229" s="5">
        <f t="shared" si="163"/>
        <v>-11.447906968187773</v>
      </c>
      <c r="AY229" s="5">
        <f t="shared" si="190"/>
        <v>-12.581388275136772</v>
      </c>
      <c r="AZ229" s="5">
        <f t="shared" si="191"/>
        <v>-13.442611419843313</v>
      </c>
      <c r="BA229" s="5">
        <f t="shared" si="192"/>
        <v>0.39403790705068431</v>
      </c>
      <c r="BB229" s="5">
        <f t="shared" si="193"/>
        <v>-15.118328224854778</v>
      </c>
      <c r="BC229" s="5">
        <f t="shared" si="194"/>
        <v>-11.234395558173743</v>
      </c>
      <c r="BD229" s="5">
        <f t="shared" si="195"/>
        <v>-14.789621365726898</v>
      </c>
      <c r="BE229" s="5">
        <f t="shared" si="196"/>
        <v>-12.133926435716592</v>
      </c>
      <c r="BF229" s="5">
        <f t="shared" si="197"/>
        <v>-10.789339679484977</v>
      </c>
      <c r="BG229" s="5">
        <f t="shared" si="198"/>
        <v>-15.7266871354049</v>
      </c>
      <c r="BJ229" s="3">
        <f t="shared" si="164"/>
        <v>264.85788922567264</v>
      </c>
      <c r="BK229" s="3">
        <f t="shared" si="165"/>
        <v>131.05457395228217</v>
      </c>
      <c r="BL229" s="3">
        <f t="shared" si="169"/>
        <v>158.29133092974905</v>
      </c>
      <c r="BM229" s="3">
        <f t="shared" si="170"/>
        <v>180.70380178490186</v>
      </c>
      <c r="BN229" s="3">
        <f t="shared" si="171"/>
        <v>0.15526587219288374</v>
      </c>
      <c r="BO229" s="3">
        <f t="shared" si="172"/>
        <v>228.56384831444063</v>
      </c>
      <c r="BP229" s="3">
        <f t="shared" si="173"/>
        <v>126.21164355751392</v>
      </c>
      <c r="BQ229" s="3">
        <f t="shared" si="174"/>
        <v>218.73290014156555</v>
      </c>
      <c r="BR229" s="3">
        <f t="shared" si="175"/>
        <v>147.23217074738196</v>
      </c>
      <c r="BS229" s="3">
        <f t="shared" si="176"/>
        <v>116.40985071930898</v>
      </c>
      <c r="BT229" s="3">
        <f t="shared" si="177"/>
        <v>247.32868825490996</v>
      </c>
      <c r="BX229" s="3">
        <f t="shared" si="178"/>
        <v>186.30844809179018</v>
      </c>
      <c r="BY229" s="3">
        <f t="shared" si="179"/>
        <v>204.75523874317787</v>
      </c>
      <c r="BZ229" s="3">
        <f t="shared" si="180"/>
        <v>218.7711761539976</v>
      </c>
      <c r="CA229" s="3">
        <f t="shared" si="181"/>
        <v>-6.4127522311243439</v>
      </c>
      <c r="CB229" s="3">
        <f t="shared" si="182"/>
        <v>246.04255407928841</v>
      </c>
      <c r="CC229" s="3">
        <f t="shared" si="183"/>
        <v>182.83366623339944</v>
      </c>
      <c r="CD229" s="3">
        <f t="shared" si="184"/>
        <v>240.69302905507024</v>
      </c>
      <c r="CE229" s="3">
        <f t="shared" si="185"/>
        <v>197.4730411227452</v>
      </c>
      <c r="CF229" s="3">
        <f t="shared" si="186"/>
        <v>175.59062431289385</v>
      </c>
      <c r="CG229" s="3">
        <f t="shared" si="187"/>
        <v>255.94326386164155</v>
      </c>
    </row>
    <row r="230" spans="1:85">
      <c r="A230" s="1">
        <v>228</v>
      </c>
      <c r="B230" s="19">
        <v>4.9396833345019315</v>
      </c>
      <c r="C230" s="20">
        <f t="shared" si="166"/>
        <v>24.400471445156121</v>
      </c>
      <c r="D230" s="3">
        <v>11.743987951720406</v>
      </c>
      <c r="T230" s="22">
        <f t="shared" si="188"/>
        <v>131.05457395228217</v>
      </c>
      <c r="AJ230" s="4">
        <f t="shared" si="167"/>
        <v>4.9396833345019315</v>
      </c>
      <c r="AK230" s="5">
        <f t="shared" si="168"/>
        <v>3.8062020275529336</v>
      </c>
      <c r="AL230" s="5">
        <f t="shared" si="168"/>
        <v>2.9449788828463923</v>
      </c>
      <c r="AM230" s="5">
        <f t="shared" si="168"/>
        <v>16.78162820974039</v>
      </c>
      <c r="AN230" s="5">
        <f t="shared" si="168"/>
        <v>1.2692620778349277</v>
      </c>
      <c r="AO230" s="5">
        <f t="shared" si="168"/>
        <v>5.1531947445159627</v>
      </c>
      <c r="AP230" s="5">
        <f t="shared" si="189"/>
        <v>1.5979689369628076</v>
      </c>
      <c r="AQ230" s="5">
        <f t="shared" si="189"/>
        <v>4.2536638669731133</v>
      </c>
      <c r="AR230" s="5">
        <f t="shared" si="189"/>
        <v>5.5982506232047289</v>
      </c>
      <c r="AS230" s="5">
        <f t="shared" si="189"/>
        <v>0.6609031672848058</v>
      </c>
      <c r="AT230" s="5">
        <f t="shared" si="189"/>
        <v>4.1618272310999203</v>
      </c>
      <c r="AW230" s="5">
        <f t="shared" si="162"/>
        <v>-11.447906968187773</v>
      </c>
      <c r="AX230" s="5">
        <f t="shared" si="163"/>
        <v>-12.581388275136772</v>
      </c>
      <c r="AY230" s="5">
        <f t="shared" si="190"/>
        <v>-13.442611419843313</v>
      </c>
      <c r="AZ230" s="5">
        <f t="shared" si="191"/>
        <v>0.39403790705068431</v>
      </c>
      <c r="BA230" s="5">
        <f t="shared" si="192"/>
        <v>-15.118328224854778</v>
      </c>
      <c r="BB230" s="5">
        <f t="shared" si="193"/>
        <v>-11.234395558173743</v>
      </c>
      <c r="BC230" s="5">
        <f t="shared" si="194"/>
        <v>-14.789621365726898</v>
      </c>
      <c r="BD230" s="5">
        <f t="shared" si="195"/>
        <v>-12.133926435716592</v>
      </c>
      <c r="BE230" s="5">
        <f t="shared" si="196"/>
        <v>-10.789339679484977</v>
      </c>
      <c r="BF230" s="5">
        <f t="shared" si="197"/>
        <v>-15.7266871354049</v>
      </c>
      <c r="BG230" s="5">
        <f t="shared" si="198"/>
        <v>-12.225763071589785</v>
      </c>
      <c r="BJ230" s="3">
        <f t="shared" si="164"/>
        <v>131.05457395228217</v>
      </c>
      <c r="BK230" s="3">
        <f t="shared" si="165"/>
        <v>158.29133092974905</v>
      </c>
      <c r="BL230" s="3">
        <f t="shared" si="169"/>
        <v>180.70380178490186</v>
      </c>
      <c r="BM230" s="3">
        <f t="shared" si="170"/>
        <v>0.15526587219288374</v>
      </c>
      <c r="BN230" s="3">
        <f t="shared" si="171"/>
        <v>228.56384831444063</v>
      </c>
      <c r="BO230" s="3">
        <f t="shared" si="172"/>
        <v>126.21164355751392</v>
      </c>
      <c r="BP230" s="3">
        <f t="shared" si="173"/>
        <v>218.73290014156555</v>
      </c>
      <c r="BQ230" s="3">
        <f t="shared" si="174"/>
        <v>147.23217074738196</v>
      </c>
      <c r="BR230" s="3">
        <f t="shared" si="175"/>
        <v>116.40985071930898</v>
      </c>
      <c r="BS230" s="3">
        <f t="shared" si="176"/>
        <v>247.32868825490996</v>
      </c>
      <c r="BT230" s="3">
        <f t="shared" si="177"/>
        <v>149.4692826826485</v>
      </c>
      <c r="BX230" s="3">
        <f t="shared" si="178"/>
        <v>144.03056250441421</v>
      </c>
      <c r="BY230" s="3">
        <f t="shared" si="179"/>
        <v>153.8897649438648</v>
      </c>
      <c r="BZ230" s="3">
        <f t="shared" si="180"/>
        <v>-4.510909301855655</v>
      </c>
      <c r="CA230" s="3">
        <f t="shared" si="181"/>
        <v>173.0732150326649</v>
      </c>
      <c r="CB230" s="3">
        <f t="shared" si="182"/>
        <v>128.61031519379495</v>
      </c>
      <c r="CC230" s="3">
        <f t="shared" si="183"/>
        <v>169.31020948956373</v>
      </c>
      <c r="CD230" s="3">
        <f t="shared" si="184"/>
        <v>138.9080609949178</v>
      </c>
      <c r="CE230" s="3">
        <f t="shared" si="185"/>
        <v>123.5153568989209</v>
      </c>
      <c r="CF230" s="3">
        <f t="shared" si="186"/>
        <v>180.03765124391077</v>
      </c>
      <c r="CG230" s="3">
        <f t="shared" si="187"/>
        <v>139.95939825866546</v>
      </c>
    </row>
    <row r="231" spans="1:85">
      <c r="A231" s="1">
        <v>229</v>
      </c>
      <c r="B231" s="19">
        <v>3.8062020275529336</v>
      </c>
      <c r="C231" s="20">
        <f t="shared" si="166"/>
        <v>14.487173874548063</v>
      </c>
      <c r="D231" s="3">
        <v>11.890181921654117</v>
      </c>
      <c r="T231" s="22">
        <f t="shared" si="188"/>
        <v>158.29133092974905</v>
      </c>
      <c r="AJ231" s="4">
        <f t="shared" si="167"/>
        <v>3.8062020275529336</v>
      </c>
      <c r="AK231" s="5">
        <f t="shared" si="168"/>
        <v>2.9449788828463923</v>
      </c>
      <c r="AL231" s="5">
        <f t="shared" si="168"/>
        <v>16.78162820974039</v>
      </c>
      <c r="AM231" s="5">
        <f t="shared" si="168"/>
        <v>1.2692620778349277</v>
      </c>
      <c r="AN231" s="5">
        <f t="shared" si="168"/>
        <v>5.1531947445159627</v>
      </c>
      <c r="AO231" s="5">
        <f t="shared" si="168"/>
        <v>1.5979689369628076</v>
      </c>
      <c r="AP231" s="5">
        <f t="shared" si="189"/>
        <v>4.2536638669731133</v>
      </c>
      <c r="AQ231" s="5">
        <f t="shared" si="189"/>
        <v>5.5982506232047289</v>
      </c>
      <c r="AR231" s="5">
        <f t="shared" si="189"/>
        <v>0.6609031672848058</v>
      </c>
      <c r="AS231" s="5">
        <f t="shared" si="189"/>
        <v>4.1618272310999203</v>
      </c>
      <c r="AT231" s="5">
        <f t="shared" si="189"/>
        <v>95.413705382529201</v>
      </c>
      <c r="AW231" s="5">
        <f t="shared" si="162"/>
        <v>-12.581388275136772</v>
      </c>
      <c r="AX231" s="5">
        <f t="shared" si="163"/>
        <v>-13.442611419843313</v>
      </c>
      <c r="AY231" s="5">
        <f t="shared" si="190"/>
        <v>0.39403790705068431</v>
      </c>
      <c r="AZ231" s="5">
        <f t="shared" si="191"/>
        <v>-15.118328224854778</v>
      </c>
      <c r="BA231" s="5">
        <f t="shared" si="192"/>
        <v>-11.234395558173743</v>
      </c>
      <c r="BB231" s="5">
        <f t="shared" si="193"/>
        <v>-14.789621365726898</v>
      </c>
      <c r="BC231" s="5">
        <f t="shared" si="194"/>
        <v>-12.133926435716592</v>
      </c>
      <c r="BD231" s="5">
        <f t="shared" si="195"/>
        <v>-10.789339679484977</v>
      </c>
      <c r="BE231" s="5">
        <f t="shared" si="196"/>
        <v>-15.7266871354049</v>
      </c>
      <c r="BF231" s="5">
        <f t="shared" si="197"/>
        <v>-12.225763071589785</v>
      </c>
      <c r="BG231" s="5">
        <f t="shared" si="198"/>
        <v>79.026115079839499</v>
      </c>
      <c r="BJ231" s="3">
        <f t="shared" si="164"/>
        <v>158.29133092974905</v>
      </c>
      <c r="BK231" s="3">
        <f t="shared" si="165"/>
        <v>180.70380178490186</v>
      </c>
      <c r="BL231" s="3">
        <f t="shared" si="169"/>
        <v>0.15526587219288374</v>
      </c>
      <c r="BM231" s="3">
        <f t="shared" si="170"/>
        <v>228.56384831444063</v>
      </c>
      <c r="BN231" s="3">
        <f t="shared" si="171"/>
        <v>126.21164355751392</v>
      </c>
      <c r="BO231" s="3">
        <f t="shared" si="172"/>
        <v>218.73290014156555</v>
      </c>
      <c r="BP231" s="3">
        <f t="shared" si="173"/>
        <v>147.23217074738196</v>
      </c>
      <c r="BQ231" s="3">
        <f t="shared" si="174"/>
        <v>116.40985071930898</v>
      </c>
      <c r="BR231" s="3">
        <f t="shared" si="175"/>
        <v>247.32868825490996</v>
      </c>
      <c r="BS231" s="3">
        <f t="shared" si="176"/>
        <v>149.4692826826485</v>
      </c>
      <c r="BT231" s="3">
        <f t="shared" si="177"/>
        <v>6245.1268646120361</v>
      </c>
      <c r="BX231" s="3">
        <f t="shared" si="178"/>
        <v>169.12671370483633</v>
      </c>
      <c r="BY231" s="3">
        <f t="shared" si="179"/>
        <v>-4.9575439037269131</v>
      </c>
      <c r="BZ231" s="3">
        <f t="shared" si="180"/>
        <v>190.20955746785725</v>
      </c>
      <c r="CA231" s="3">
        <f t="shared" si="181"/>
        <v>141.34429255385575</v>
      </c>
      <c r="CB231" s="3">
        <f t="shared" si="182"/>
        <v>186.07396884446871</v>
      </c>
      <c r="CC231" s="3">
        <f t="shared" si="183"/>
        <v>152.66163978969686</v>
      </c>
      <c r="CD231" s="3">
        <f t="shared" si="184"/>
        <v>135.74487173994024</v>
      </c>
      <c r="CE231" s="3">
        <f t="shared" si="185"/>
        <v>197.86355713212751</v>
      </c>
      <c r="CF231" s="3">
        <f t="shared" si="186"/>
        <v>153.81707216349986</v>
      </c>
      <c r="CG231" s="3">
        <f t="shared" si="187"/>
        <v>-994.25823769510191</v>
      </c>
    </row>
    <row r="232" spans="1:85">
      <c r="A232" s="1">
        <v>230</v>
      </c>
      <c r="B232" s="19">
        <v>2.9449788828463923</v>
      </c>
      <c r="C232" s="20">
        <f t="shared" si="166"/>
        <v>8.672900620411184</v>
      </c>
      <c r="D232" s="3">
        <v>12.623221352019216</v>
      </c>
      <c r="T232" s="22">
        <f t="shared" si="188"/>
        <v>180.70380178490186</v>
      </c>
      <c r="AJ232" s="4">
        <f t="shared" si="167"/>
        <v>2.9449788828463923</v>
      </c>
      <c r="AK232" s="5">
        <f t="shared" si="168"/>
        <v>16.78162820974039</v>
      </c>
      <c r="AL232" s="5">
        <f t="shared" si="168"/>
        <v>1.2692620778349277</v>
      </c>
      <c r="AM232" s="5">
        <f t="shared" si="168"/>
        <v>5.1531947445159627</v>
      </c>
      <c r="AN232" s="5">
        <f t="shared" si="168"/>
        <v>1.5979689369628076</v>
      </c>
      <c r="AO232" s="5">
        <f t="shared" si="168"/>
        <v>4.2536638669731133</v>
      </c>
      <c r="AP232" s="5">
        <f t="shared" si="189"/>
        <v>5.5982506232047289</v>
      </c>
      <c r="AQ232" s="5">
        <f t="shared" si="189"/>
        <v>0.6609031672848058</v>
      </c>
      <c r="AR232" s="5">
        <f t="shared" si="189"/>
        <v>4.1618272310999203</v>
      </c>
      <c r="AS232" s="5">
        <f t="shared" si="189"/>
        <v>95.413705382529201</v>
      </c>
      <c r="AT232" s="5">
        <f t="shared" si="189"/>
        <v>0.20017134092489436</v>
      </c>
      <c r="AW232" s="5">
        <f t="shared" si="162"/>
        <v>-13.442611419843313</v>
      </c>
      <c r="AX232" s="5">
        <f t="shared" si="163"/>
        <v>0.39403790705068431</v>
      </c>
      <c r="AY232" s="5">
        <f t="shared" si="190"/>
        <v>-15.118328224854778</v>
      </c>
      <c r="AZ232" s="5">
        <f t="shared" si="191"/>
        <v>-11.234395558173743</v>
      </c>
      <c r="BA232" s="5">
        <f t="shared" si="192"/>
        <v>-14.789621365726898</v>
      </c>
      <c r="BB232" s="5">
        <f t="shared" si="193"/>
        <v>-12.133926435716592</v>
      </c>
      <c r="BC232" s="5">
        <f t="shared" si="194"/>
        <v>-10.789339679484977</v>
      </c>
      <c r="BD232" s="5">
        <f t="shared" si="195"/>
        <v>-15.7266871354049</v>
      </c>
      <c r="BE232" s="5">
        <f t="shared" si="196"/>
        <v>-12.225763071589785</v>
      </c>
      <c r="BF232" s="5">
        <f t="shared" si="197"/>
        <v>79.026115079839499</v>
      </c>
      <c r="BG232" s="5">
        <f t="shared" si="198"/>
        <v>-16.187418961764813</v>
      </c>
      <c r="BJ232" s="3">
        <f t="shared" si="164"/>
        <v>180.70380178490186</v>
      </c>
      <c r="BK232" s="3">
        <f t="shared" si="165"/>
        <v>0.15526587219288374</v>
      </c>
      <c r="BL232" s="3">
        <f t="shared" si="169"/>
        <v>228.56384831444063</v>
      </c>
      <c r="BM232" s="3">
        <f t="shared" si="170"/>
        <v>126.21164355751392</v>
      </c>
      <c r="BN232" s="3">
        <f t="shared" si="171"/>
        <v>218.73290014156555</v>
      </c>
      <c r="BO232" s="3">
        <f t="shared" si="172"/>
        <v>147.23217074738196</v>
      </c>
      <c r="BP232" s="3">
        <f t="shared" si="173"/>
        <v>116.40985071930898</v>
      </c>
      <c r="BQ232" s="3">
        <f t="shared" si="174"/>
        <v>247.32868825490996</v>
      </c>
      <c r="BR232" s="3">
        <f t="shared" si="175"/>
        <v>149.4692826826485</v>
      </c>
      <c r="BS232" s="3">
        <f t="shared" si="176"/>
        <v>6245.1268646120361</v>
      </c>
      <c r="BT232" s="3">
        <f t="shared" si="177"/>
        <v>262.03253264370301</v>
      </c>
      <c r="BX232" s="3">
        <f t="shared" si="178"/>
        <v>-5.2968984691706869</v>
      </c>
      <c r="BY232" s="3">
        <f t="shared" si="179"/>
        <v>203.22981164437232</v>
      </c>
      <c r="BZ232" s="3">
        <f t="shared" si="180"/>
        <v>151.01961402534334</v>
      </c>
      <c r="CA232" s="3">
        <f t="shared" si="181"/>
        <v>198.81113306607907</v>
      </c>
      <c r="CB232" s="3">
        <f t="shared" si="182"/>
        <v>163.11165807230253</v>
      </c>
      <c r="CC232" s="3">
        <f t="shared" si="183"/>
        <v>145.03690078801336</v>
      </c>
      <c r="CD232" s="3">
        <f t="shared" si="184"/>
        <v>211.40774408269684</v>
      </c>
      <c r="CE232" s="3">
        <f t="shared" si="185"/>
        <v>164.34618228245151</v>
      </c>
      <c r="CF232" s="3">
        <f t="shared" si="186"/>
        <v>-1062.3173570381023</v>
      </c>
      <c r="CG232" s="3">
        <f t="shared" si="187"/>
        <v>217.60118299320786</v>
      </c>
    </row>
    <row r="233" spans="1:85">
      <c r="A233" s="1">
        <v>231</v>
      </c>
      <c r="B233" s="19">
        <v>16.78162820974039</v>
      </c>
      <c r="C233" s="20">
        <f t="shared" si="166"/>
        <v>281.62304536995447</v>
      </c>
      <c r="D233" s="3">
        <v>12.695186063123829</v>
      </c>
      <c r="T233" s="22">
        <f t="shared" si="188"/>
        <v>0.15526587219288374</v>
      </c>
      <c r="AJ233" s="4">
        <f t="shared" si="167"/>
        <v>16.78162820974039</v>
      </c>
      <c r="AK233" s="5">
        <f t="shared" si="168"/>
        <v>1.2692620778349277</v>
      </c>
      <c r="AL233" s="5">
        <f t="shared" si="168"/>
        <v>5.1531947445159627</v>
      </c>
      <c r="AM233" s="5">
        <f t="shared" si="168"/>
        <v>1.5979689369628076</v>
      </c>
      <c r="AN233" s="5">
        <f t="shared" si="168"/>
        <v>4.2536638669731133</v>
      </c>
      <c r="AO233" s="5">
        <f t="shared" si="168"/>
        <v>5.5982506232047289</v>
      </c>
      <c r="AP233" s="5">
        <f t="shared" si="189"/>
        <v>0.6609031672848058</v>
      </c>
      <c r="AQ233" s="5">
        <f t="shared" si="189"/>
        <v>4.1618272310999203</v>
      </c>
      <c r="AR233" s="5">
        <f t="shared" si="189"/>
        <v>95.413705382529201</v>
      </c>
      <c r="AS233" s="5">
        <f t="shared" si="189"/>
        <v>0.20017134092489436</v>
      </c>
      <c r="AT233" s="5">
        <f t="shared" si="189"/>
        <v>1.4063648983238193</v>
      </c>
      <c r="AW233" s="5">
        <f t="shared" si="162"/>
        <v>0.39403790705068431</v>
      </c>
      <c r="AX233" s="5">
        <f t="shared" si="163"/>
        <v>-15.118328224854778</v>
      </c>
      <c r="AY233" s="5">
        <f t="shared" si="190"/>
        <v>-11.234395558173743</v>
      </c>
      <c r="AZ233" s="5">
        <f t="shared" si="191"/>
        <v>-14.789621365726898</v>
      </c>
      <c r="BA233" s="5">
        <f t="shared" si="192"/>
        <v>-12.133926435716592</v>
      </c>
      <c r="BB233" s="5">
        <f t="shared" si="193"/>
        <v>-10.789339679484977</v>
      </c>
      <c r="BC233" s="5">
        <f t="shared" si="194"/>
        <v>-15.7266871354049</v>
      </c>
      <c r="BD233" s="5">
        <f t="shared" si="195"/>
        <v>-12.225763071589785</v>
      </c>
      <c r="BE233" s="5">
        <f t="shared" si="196"/>
        <v>79.026115079839499</v>
      </c>
      <c r="BF233" s="5">
        <f t="shared" si="197"/>
        <v>-16.187418961764813</v>
      </c>
      <c r="BG233" s="5">
        <f t="shared" si="198"/>
        <v>-14.981225404365887</v>
      </c>
      <c r="BJ233" s="3">
        <f t="shared" si="164"/>
        <v>0.15526587219288374</v>
      </c>
      <c r="BK233" s="3">
        <f t="shared" si="165"/>
        <v>228.56384831444063</v>
      </c>
      <c r="BL233" s="3">
        <f t="shared" si="169"/>
        <v>126.21164355751392</v>
      </c>
      <c r="BM233" s="3">
        <f t="shared" si="170"/>
        <v>218.73290014156555</v>
      </c>
      <c r="BN233" s="3">
        <f t="shared" si="171"/>
        <v>147.23217074738196</v>
      </c>
      <c r="BO233" s="3">
        <f t="shared" si="172"/>
        <v>116.40985071930898</v>
      </c>
      <c r="BP233" s="3">
        <f t="shared" si="173"/>
        <v>247.32868825490996</v>
      </c>
      <c r="BQ233" s="3">
        <f t="shared" si="174"/>
        <v>149.4692826826485</v>
      </c>
      <c r="BR233" s="3">
        <f t="shared" si="175"/>
        <v>6245.1268646120361</v>
      </c>
      <c r="BS233" s="3">
        <f t="shared" si="176"/>
        <v>262.03253264370301</v>
      </c>
      <c r="BT233" s="3">
        <f t="shared" si="177"/>
        <v>224.43711461641783</v>
      </c>
      <c r="BX233" s="3">
        <f t="shared" si="178"/>
        <v>-5.9571944118270643</v>
      </c>
      <c r="BY233" s="3">
        <f t="shared" si="179"/>
        <v>-4.426777712722286</v>
      </c>
      <c r="BZ233" s="3">
        <f t="shared" si="180"/>
        <v>-5.8276714490231099</v>
      </c>
      <c r="CA233" s="3">
        <f t="shared" si="181"/>
        <v>-4.7812269770367362</v>
      </c>
      <c r="CB233" s="3">
        <f t="shared" si="182"/>
        <v>-4.2514088257631615</v>
      </c>
      <c r="CC233" s="3">
        <f t="shared" si="183"/>
        <v>-6.1969108836758684</v>
      </c>
      <c r="CD233" s="3">
        <f t="shared" si="184"/>
        <v>-4.8174140928267848</v>
      </c>
      <c r="CE233" s="3">
        <f t="shared" si="185"/>
        <v>31.139284988406477</v>
      </c>
      <c r="CF233" s="3">
        <f t="shared" si="186"/>
        <v>-6.3784566882463682</v>
      </c>
      <c r="CG233" s="3">
        <f t="shared" si="187"/>
        <v>-5.9031707033908756</v>
      </c>
    </row>
    <row r="234" spans="1:85">
      <c r="A234" s="1">
        <v>232</v>
      </c>
      <c r="B234" s="19">
        <v>1.2692620778349277</v>
      </c>
      <c r="C234" s="20">
        <f t="shared" si="166"/>
        <v>1.6110262222298382</v>
      </c>
      <c r="D234" s="3">
        <v>12.941197406558784</v>
      </c>
      <c r="T234" s="22">
        <f t="shared" si="188"/>
        <v>228.56384831444063</v>
      </c>
      <c r="AJ234" s="4">
        <f t="shared" si="167"/>
        <v>1.2692620778349277</v>
      </c>
      <c r="AK234" s="5">
        <f t="shared" si="168"/>
        <v>5.1531947445159627</v>
      </c>
      <c r="AL234" s="5">
        <f t="shared" si="168"/>
        <v>1.5979689369628076</v>
      </c>
      <c r="AM234" s="5">
        <f t="shared" si="168"/>
        <v>4.2536638669731133</v>
      </c>
      <c r="AN234" s="5">
        <f t="shared" si="168"/>
        <v>5.5982506232047289</v>
      </c>
      <c r="AO234" s="5">
        <f t="shared" si="168"/>
        <v>0.6609031672848058</v>
      </c>
      <c r="AP234" s="5">
        <f t="shared" si="189"/>
        <v>4.1618272310999203</v>
      </c>
      <c r="AQ234" s="5">
        <f t="shared" si="189"/>
        <v>95.413705382529201</v>
      </c>
      <c r="AR234" s="5">
        <f t="shared" si="189"/>
        <v>0.20017134092489436</v>
      </c>
      <c r="AS234" s="5">
        <f t="shared" si="189"/>
        <v>1.4063648983238193</v>
      </c>
      <c r="AT234" s="5">
        <f t="shared" si="189"/>
        <v>0.18234554886840695</v>
      </c>
      <c r="AW234" s="5">
        <f t="shared" si="162"/>
        <v>-15.118328224854778</v>
      </c>
      <c r="AX234" s="5">
        <f t="shared" si="163"/>
        <v>-11.234395558173743</v>
      </c>
      <c r="AY234" s="5">
        <f t="shared" si="190"/>
        <v>-14.789621365726898</v>
      </c>
      <c r="AZ234" s="5">
        <f t="shared" si="191"/>
        <v>-12.133926435716592</v>
      </c>
      <c r="BA234" s="5">
        <f t="shared" si="192"/>
        <v>-10.789339679484977</v>
      </c>
      <c r="BB234" s="5">
        <f t="shared" si="193"/>
        <v>-15.7266871354049</v>
      </c>
      <c r="BC234" s="5">
        <f t="shared" si="194"/>
        <v>-12.225763071589785</v>
      </c>
      <c r="BD234" s="5">
        <f t="shared" si="195"/>
        <v>79.026115079839499</v>
      </c>
      <c r="BE234" s="5">
        <f t="shared" si="196"/>
        <v>-16.187418961764813</v>
      </c>
      <c r="BF234" s="5">
        <f t="shared" si="197"/>
        <v>-14.981225404365887</v>
      </c>
      <c r="BG234" s="5">
        <f t="shared" si="198"/>
        <v>-16.205244753821297</v>
      </c>
      <c r="BJ234" s="3">
        <f t="shared" si="164"/>
        <v>228.56384831444063</v>
      </c>
      <c r="BK234" s="3">
        <f t="shared" si="165"/>
        <v>126.21164355751392</v>
      </c>
      <c r="BL234" s="3">
        <f t="shared" si="169"/>
        <v>218.73290014156555</v>
      </c>
      <c r="BM234" s="3">
        <f t="shared" si="170"/>
        <v>147.23217074738196</v>
      </c>
      <c r="BN234" s="3">
        <f t="shared" si="171"/>
        <v>116.40985071930898</v>
      </c>
      <c r="BO234" s="3">
        <f t="shared" si="172"/>
        <v>247.32868825490996</v>
      </c>
      <c r="BP234" s="3">
        <f t="shared" si="173"/>
        <v>149.4692826826485</v>
      </c>
      <c r="BQ234" s="3">
        <f t="shared" si="174"/>
        <v>6245.1268646120361</v>
      </c>
      <c r="BR234" s="3">
        <f t="shared" si="175"/>
        <v>262.03253264370301</v>
      </c>
      <c r="BS234" s="3">
        <f t="shared" si="176"/>
        <v>224.43711461641783</v>
      </c>
      <c r="BT234" s="3">
        <f t="shared" si="177"/>
        <v>262.60995753125269</v>
      </c>
      <c r="BX234" s="3">
        <f t="shared" si="178"/>
        <v>169.84527945632124</v>
      </c>
      <c r="BY234" s="3">
        <f t="shared" si="179"/>
        <v>223.59435012838424</v>
      </c>
      <c r="BZ234" s="3">
        <f t="shared" si="180"/>
        <v>183.44468251140569</v>
      </c>
      <c r="CA234" s="3">
        <f t="shared" si="181"/>
        <v>163.11677860390333</v>
      </c>
      <c r="CB234" s="3">
        <f t="shared" si="182"/>
        <v>237.76121800265244</v>
      </c>
      <c r="CC234" s="3">
        <f t="shared" si="183"/>
        <v>184.8330989156031</v>
      </c>
      <c r="CD234" s="3">
        <f t="shared" si="184"/>
        <v>-1194.7427461121592</v>
      </c>
      <c r="CE234" s="3">
        <f t="shared" si="185"/>
        <v>244.72671297719839</v>
      </c>
      <c r="CF234" s="3">
        <f t="shared" si="186"/>
        <v>226.49108287373622</v>
      </c>
      <c r="CG234" s="3">
        <f t="shared" si="187"/>
        <v>244.99620915237634</v>
      </c>
    </row>
    <row r="235" spans="1:85">
      <c r="A235" s="1">
        <v>233</v>
      </c>
      <c r="B235" s="19">
        <v>5.1531947445159627</v>
      </c>
      <c r="C235" s="20">
        <f t="shared" si="166"/>
        <v>26.555416074906937</v>
      </c>
      <c r="D235" s="3">
        <v>13.25402737523245</v>
      </c>
      <c r="T235" s="22">
        <f t="shared" si="188"/>
        <v>126.21164355751392</v>
      </c>
      <c r="AJ235" s="4">
        <f t="shared" si="167"/>
        <v>5.1531947445159627</v>
      </c>
      <c r="AK235" s="5">
        <f t="shared" si="168"/>
        <v>1.5979689369628076</v>
      </c>
      <c r="AL235" s="5">
        <f t="shared" si="168"/>
        <v>4.2536638669731133</v>
      </c>
      <c r="AM235" s="5">
        <f t="shared" si="168"/>
        <v>5.5982506232047289</v>
      </c>
      <c r="AN235" s="5">
        <f t="shared" si="168"/>
        <v>0.6609031672848058</v>
      </c>
      <c r="AO235" s="5">
        <f t="shared" si="168"/>
        <v>4.1618272310999203</v>
      </c>
      <c r="AP235" s="5">
        <f t="shared" si="189"/>
        <v>95.413705382529201</v>
      </c>
      <c r="AQ235" s="5">
        <f t="shared" si="189"/>
        <v>0.20017134092489436</v>
      </c>
      <c r="AR235" s="5">
        <f t="shared" si="189"/>
        <v>1.4063648983238193</v>
      </c>
      <c r="AS235" s="5">
        <f t="shared" si="189"/>
        <v>0.18234554886840695</v>
      </c>
      <c r="AT235" s="5">
        <f t="shared" si="189"/>
        <v>4.2091193737982486</v>
      </c>
      <c r="AW235" s="5">
        <f t="shared" si="162"/>
        <v>-11.234395558173743</v>
      </c>
      <c r="AX235" s="5">
        <f t="shared" si="163"/>
        <v>-14.789621365726898</v>
      </c>
      <c r="AY235" s="5">
        <f t="shared" si="190"/>
        <v>-12.133926435716592</v>
      </c>
      <c r="AZ235" s="5">
        <f t="shared" si="191"/>
        <v>-10.789339679484977</v>
      </c>
      <c r="BA235" s="5">
        <f t="shared" si="192"/>
        <v>-15.7266871354049</v>
      </c>
      <c r="BB235" s="5">
        <f t="shared" si="193"/>
        <v>-12.225763071589785</v>
      </c>
      <c r="BC235" s="5">
        <f t="shared" si="194"/>
        <v>79.026115079839499</v>
      </c>
      <c r="BD235" s="5">
        <f t="shared" si="195"/>
        <v>-16.187418961764813</v>
      </c>
      <c r="BE235" s="5">
        <f t="shared" si="196"/>
        <v>-14.981225404365887</v>
      </c>
      <c r="BF235" s="5">
        <f t="shared" si="197"/>
        <v>-16.205244753821297</v>
      </c>
      <c r="BG235" s="5">
        <f t="shared" si="198"/>
        <v>-12.178470928891457</v>
      </c>
      <c r="BJ235" s="3">
        <f t="shared" si="164"/>
        <v>126.21164355751392</v>
      </c>
      <c r="BK235" s="3">
        <f t="shared" si="165"/>
        <v>218.73290014156555</v>
      </c>
      <c r="BL235" s="3">
        <f t="shared" si="169"/>
        <v>147.23217074738196</v>
      </c>
      <c r="BM235" s="3">
        <f t="shared" si="170"/>
        <v>116.40985071930898</v>
      </c>
      <c r="BN235" s="3">
        <f t="shared" si="171"/>
        <v>247.32868825490996</v>
      </c>
      <c r="BO235" s="3">
        <f t="shared" si="172"/>
        <v>149.4692826826485</v>
      </c>
      <c r="BP235" s="3">
        <f t="shared" si="173"/>
        <v>6245.1268646120361</v>
      </c>
      <c r="BQ235" s="3">
        <f t="shared" si="174"/>
        <v>262.03253264370301</v>
      </c>
      <c r="BR235" s="3">
        <f t="shared" si="175"/>
        <v>224.43711461641783</v>
      </c>
      <c r="BS235" s="3">
        <f t="shared" si="176"/>
        <v>262.60995753125269</v>
      </c>
      <c r="BT235" s="3">
        <f t="shared" si="177"/>
        <v>148.31515416585435</v>
      </c>
      <c r="BX235" s="3">
        <f t="shared" si="178"/>
        <v>166.15245657819375</v>
      </c>
      <c r="BY235" s="3">
        <f t="shared" si="179"/>
        <v>136.31732925262145</v>
      </c>
      <c r="BZ235" s="3">
        <f t="shared" si="180"/>
        <v>121.21170977083374</v>
      </c>
      <c r="CA235" s="3">
        <f t="shared" si="181"/>
        <v>176.67982409878095</v>
      </c>
      <c r="CB235" s="3">
        <f t="shared" si="182"/>
        <v>137.34905834675286</v>
      </c>
      <c r="CC235" s="3">
        <f t="shared" si="183"/>
        <v>-887.81063623267596</v>
      </c>
      <c r="CD235" s="3">
        <f t="shared" si="184"/>
        <v>181.85586768234802</v>
      </c>
      <c r="CE235" s="3">
        <f t="shared" si="185"/>
        <v>168.30501213880774</v>
      </c>
      <c r="CF235" s="3">
        <f t="shared" si="186"/>
        <v>182.05612968144834</v>
      </c>
      <c r="CG235" s="3">
        <f t="shared" si="187"/>
        <v>136.81775970888623</v>
      </c>
    </row>
    <row r="236" spans="1:85">
      <c r="A236" s="1">
        <v>234</v>
      </c>
      <c r="B236" s="19">
        <v>1.5979689369628076</v>
      </c>
      <c r="C236" s="20">
        <f t="shared" si="166"/>
        <v>2.5535047234980452</v>
      </c>
      <c r="D236" s="3">
        <v>13.741351991383045</v>
      </c>
      <c r="T236" s="22">
        <f t="shared" si="188"/>
        <v>218.73290014156555</v>
      </c>
      <c r="AJ236" s="4">
        <f t="shared" si="167"/>
        <v>1.5979689369628076</v>
      </c>
      <c r="AK236" s="5">
        <f t="shared" si="168"/>
        <v>4.2536638669731133</v>
      </c>
      <c r="AL236" s="5">
        <f t="shared" si="168"/>
        <v>5.5982506232047289</v>
      </c>
      <c r="AM236" s="5">
        <f t="shared" si="168"/>
        <v>0.6609031672848058</v>
      </c>
      <c r="AN236" s="5">
        <f t="shared" si="168"/>
        <v>4.1618272310999203</v>
      </c>
      <c r="AO236" s="5">
        <f t="shared" si="168"/>
        <v>95.413705382529201</v>
      </c>
      <c r="AP236" s="5">
        <f t="shared" si="189"/>
        <v>0.20017134092489436</v>
      </c>
      <c r="AQ236" s="5">
        <f t="shared" si="189"/>
        <v>1.4063648983238193</v>
      </c>
      <c r="AR236" s="5">
        <f t="shared" si="189"/>
        <v>0.18234554886840695</v>
      </c>
      <c r="AS236" s="5">
        <f t="shared" si="189"/>
        <v>4.2091193737982486</v>
      </c>
      <c r="AT236" s="5">
        <f t="shared" si="189"/>
        <v>0.47409308594082872</v>
      </c>
      <c r="AW236" s="5">
        <f t="shared" si="162"/>
        <v>-14.789621365726898</v>
      </c>
      <c r="AX236" s="5">
        <f t="shared" si="163"/>
        <v>-12.133926435716592</v>
      </c>
      <c r="AY236" s="5">
        <f t="shared" si="190"/>
        <v>-10.789339679484977</v>
      </c>
      <c r="AZ236" s="5">
        <f t="shared" si="191"/>
        <v>-15.7266871354049</v>
      </c>
      <c r="BA236" s="5">
        <f t="shared" si="192"/>
        <v>-12.225763071589785</v>
      </c>
      <c r="BB236" s="5">
        <f t="shared" si="193"/>
        <v>79.026115079839499</v>
      </c>
      <c r="BC236" s="5">
        <f t="shared" si="194"/>
        <v>-16.187418961764813</v>
      </c>
      <c r="BD236" s="5">
        <f t="shared" si="195"/>
        <v>-14.981225404365887</v>
      </c>
      <c r="BE236" s="5">
        <f t="shared" si="196"/>
        <v>-16.205244753821297</v>
      </c>
      <c r="BF236" s="5">
        <f t="shared" si="197"/>
        <v>-12.178470928891457</v>
      </c>
      <c r="BG236" s="5">
        <f t="shared" si="198"/>
        <v>-15.913497216748876</v>
      </c>
      <c r="BJ236" s="3">
        <f t="shared" si="164"/>
        <v>218.73290014156555</v>
      </c>
      <c r="BK236" s="3">
        <f t="shared" si="165"/>
        <v>147.23217074738196</v>
      </c>
      <c r="BL236" s="3">
        <f t="shared" si="169"/>
        <v>116.40985071930898</v>
      </c>
      <c r="BM236" s="3">
        <f t="shared" si="170"/>
        <v>247.32868825490996</v>
      </c>
      <c r="BN236" s="3">
        <f t="shared" si="171"/>
        <v>149.4692826826485</v>
      </c>
      <c r="BO236" s="3">
        <f t="shared" si="172"/>
        <v>6245.1268646120361</v>
      </c>
      <c r="BP236" s="3">
        <f t="shared" si="173"/>
        <v>262.03253264370301</v>
      </c>
      <c r="BQ236" s="3">
        <f t="shared" si="174"/>
        <v>224.43711461641783</v>
      </c>
      <c r="BR236" s="3">
        <f t="shared" si="175"/>
        <v>262.60995753125269</v>
      </c>
      <c r="BS236" s="3">
        <f t="shared" si="176"/>
        <v>148.31515416585435</v>
      </c>
      <c r="BT236" s="3">
        <f t="shared" si="177"/>
        <v>253.23939366747422</v>
      </c>
      <c r="BX236" s="3">
        <f t="shared" si="178"/>
        <v>179.45617766383253</v>
      </c>
      <c r="BY236" s="3">
        <f t="shared" si="179"/>
        <v>159.57024864579603</v>
      </c>
      <c r="BZ236" s="3">
        <f t="shared" si="180"/>
        <v>232.59174806988665</v>
      </c>
      <c r="CA236" s="3">
        <f t="shared" si="181"/>
        <v>180.81440673589918</v>
      </c>
      <c r="CB236" s="3">
        <f t="shared" si="182"/>
        <v>-1168.7663200351869</v>
      </c>
      <c r="CC236" s="3">
        <f t="shared" si="183"/>
        <v>239.40579733288959</v>
      </c>
      <c r="CD236" s="3">
        <f t="shared" si="184"/>
        <v>221.56665132518032</v>
      </c>
      <c r="CE236" s="3">
        <f t="shared" si="185"/>
        <v>239.66943404794918</v>
      </c>
      <c r="CF236" s="3">
        <f t="shared" si="186"/>
        <v>180.11497385181698</v>
      </c>
      <c r="CG236" s="3">
        <f t="shared" si="187"/>
        <v>235.35459844026471</v>
      </c>
    </row>
    <row r="237" spans="1:85">
      <c r="A237" s="1">
        <v>235</v>
      </c>
      <c r="B237" s="19">
        <v>4.2536638669731133</v>
      </c>
      <c r="C237" s="20">
        <f t="shared" si="166"/>
        <v>18.093656293192659</v>
      </c>
      <c r="D237" s="3">
        <v>15.339330780907554</v>
      </c>
      <c r="T237" s="22">
        <f t="shared" si="188"/>
        <v>147.23217074738196</v>
      </c>
      <c r="AJ237" s="4">
        <f t="shared" si="167"/>
        <v>4.2536638669731133</v>
      </c>
      <c r="AK237" s="5">
        <f t="shared" si="168"/>
        <v>5.5982506232047289</v>
      </c>
      <c r="AL237" s="5">
        <f t="shared" si="168"/>
        <v>0.6609031672848058</v>
      </c>
      <c r="AM237" s="5">
        <f t="shared" si="168"/>
        <v>4.1618272310999203</v>
      </c>
      <c r="AN237" s="5">
        <f t="shared" si="168"/>
        <v>95.413705382529201</v>
      </c>
      <c r="AO237" s="5">
        <f t="shared" si="168"/>
        <v>0.20017134092489436</v>
      </c>
      <c r="AP237" s="5">
        <f t="shared" si="189"/>
        <v>1.4063648983238193</v>
      </c>
      <c r="AQ237" s="5">
        <f t="shared" si="189"/>
        <v>0.18234554886840695</v>
      </c>
      <c r="AR237" s="5">
        <f t="shared" si="189"/>
        <v>4.2091193737982486</v>
      </c>
      <c r="AS237" s="5">
        <f t="shared" si="189"/>
        <v>0.47409308594082872</v>
      </c>
      <c r="AT237" s="5">
        <f t="shared" si="189"/>
        <v>280.93793988287149</v>
      </c>
      <c r="AW237" s="5">
        <f t="shared" si="162"/>
        <v>-12.133926435716592</v>
      </c>
      <c r="AX237" s="5">
        <f t="shared" si="163"/>
        <v>-10.789339679484977</v>
      </c>
      <c r="AY237" s="5">
        <f t="shared" si="190"/>
        <v>-15.7266871354049</v>
      </c>
      <c r="AZ237" s="5">
        <f t="shared" si="191"/>
        <v>-12.225763071589785</v>
      </c>
      <c r="BA237" s="5">
        <f t="shared" si="192"/>
        <v>79.026115079839499</v>
      </c>
      <c r="BB237" s="5">
        <f t="shared" si="193"/>
        <v>-16.187418961764813</v>
      </c>
      <c r="BC237" s="5">
        <f t="shared" si="194"/>
        <v>-14.981225404365887</v>
      </c>
      <c r="BD237" s="5">
        <f t="shared" si="195"/>
        <v>-16.205244753821297</v>
      </c>
      <c r="BE237" s="5">
        <f t="shared" si="196"/>
        <v>-12.178470928891457</v>
      </c>
      <c r="BF237" s="5">
        <f t="shared" si="197"/>
        <v>-15.913497216748876</v>
      </c>
      <c r="BG237" s="5">
        <f t="shared" si="198"/>
        <v>264.55034958018177</v>
      </c>
      <c r="BJ237" s="3">
        <f t="shared" si="164"/>
        <v>147.23217074738196</v>
      </c>
      <c r="BK237" s="3">
        <f t="shared" si="165"/>
        <v>116.40985071930898</v>
      </c>
      <c r="BL237" s="3">
        <f t="shared" si="169"/>
        <v>247.32868825490996</v>
      </c>
      <c r="BM237" s="3">
        <f t="shared" si="170"/>
        <v>149.4692826826485</v>
      </c>
      <c r="BN237" s="3">
        <f t="shared" si="171"/>
        <v>6245.1268646120361</v>
      </c>
      <c r="BO237" s="3">
        <f t="shared" si="172"/>
        <v>262.03253264370301</v>
      </c>
      <c r="BP237" s="3">
        <f t="shared" si="173"/>
        <v>224.43711461641783</v>
      </c>
      <c r="BQ237" s="3">
        <f t="shared" si="174"/>
        <v>262.60995753125269</v>
      </c>
      <c r="BR237" s="3">
        <f t="shared" si="175"/>
        <v>148.31515416585435</v>
      </c>
      <c r="BS237" s="3">
        <f t="shared" si="176"/>
        <v>253.23939366747422</v>
      </c>
      <c r="BT237" s="3">
        <f t="shared" si="177"/>
        <v>69986.887462996383</v>
      </c>
      <c r="BX237" s="3">
        <f t="shared" si="178"/>
        <v>130.91705396082875</v>
      </c>
      <c r="BY237" s="3">
        <f t="shared" si="179"/>
        <v>190.82646477853356</v>
      </c>
      <c r="BZ237" s="3">
        <f t="shared" si="180"/>
        <v>148.34650973117098</v>
      </c>
      <c r="CA237" s="3">
        <f t="shared" si="181"/>
        <v>-958.89706687924615</v>
      </c>
      <c r="CB237" s="3">
        <f t="shared" si="182"/>
        <v>196.4169508661781</v>
      </c>
      <c r="CC237" s="3">
        <f t="shared" si="183"/>
        <v>181.78108697346423</v>
      </c>
      <c r="CD237" s="3">
        <f t="shared" si="184"/>
        <v>196.63324771564987</v>
      </c>
      <c r="CE237" s="3">
        <f t="shared" si="185"/>
        <v>147.77267035068206</v>
      </c>
      <c r="CF237" s="3">
        <f t="shared" si="186"/>
        <v>193.0932045630116</v>
      </c>
      <c r="CG237" s="3">
        <f t="shared" si="187"/>
        <v>-3210.0344803490334</v>
      </c>
    </row>
    <row r="238" spans="1:85">
      <c r="A238" s="1">
        <v>236</v>
      </c>
      <c r="B238" s="19">
        <v>5.5982506232047289</v>
      </c>
      <c r="C238" s="20">
        <f t="shared" si="166"/>
        <v>31.340410040212134</v>
      </c>
      <c r="D238" s="3">
        <v>16.111779795959791</v>
      </c>
      <c r="T238" s="22">
        <f t="shared" si="188"/>
        <v>116.40985071930898</v>
      </c>
      <c r="AJ238" s="4">
        <f t="shared" si="167"/>
        <v>5.5982506232047289</v>
      </c>
      <c r="AK238" s="5">
        <f t="shared" si="168"/>
        <v>0.6609031672848058</v>
      </c>
      <c r="AL238" s="5">
        <f t="shared" si="168"/>
        <v>4.1618272310999203</v>
      </c>
      <c r="AM238" s="5">
        <f t="shared" si="168"/>
        <v>95.413705382529201</v>
      </c>
      <c r="AN238" s="5">
        <f t="shared" si="168"/>
        <v>0.20017134092489436</v>
      </c>
      <c r="AO238" s="5">
        <f t="shared" si="168"/>
        <v>1.4063648983238193</v>
      </c>
      <c r="AP238" s="5">
        <f t="shared" si="189"/>
        <v>0.18234554886840695</v>
      </c>
      <c r="AQ238" s="5">
        <f t="shared" si="189"/>
        <v>4.2091193737982486</v>
      </c>
      <c r="AR238" s="5">
        <f t="shared" si="189"/>
        <v>0.47409308594082872</v>
      </c>
      <c r="AS238" s="5">
        <f t="shared" si="189"/>
        <v>280.93793988287149</v>
      </c>
      <c r="AT238" s="5">
        <f t="shared" si="189"/>
        <v>60.544643538717779</v>
      </c>
      <c r="AW238" s="5">
        <f t="shared" si="162"/>
        <v>-10.789339679484977</v>
      </c>
      <c r="AX238" s="5">
        <f t="shared" si="163"/>
        <v>-15.7266871354049</v>
      </c>
      <c r="AY238" s="5">
        <f t="shared" si="190"/>
        <v>-12.225763071589785</v>
      </c>
      <c r="AZ238" s="5">
        <f t="shared" si="191"/>
        <v>79.026115079839499</v>
      </c>
      <c r="BA238" s="5">
        <f t="shared" si="192"/>
        <v>-16.187418961764813</v>
      </c>
      <c r="BB238" s="5">
        <f t="shared" si="193"/>
        <v>-14.981225404365887</v>
      </c>
      <c r="BC238" s="5">
        <f t="shared" si="194"/>
        <v>-16.205244753821297</v>
      </c>
      <c r="BD238" s="5">
        <f t="shared" si="195"/>
        <v>-12.178470928891457</v>
      </c>
      <c r="BE238" s="5">
        <f t="shared" si="196"/>
        <v>-15.913497216748876</v>
      </c>
      <c r="BF238" s="5">
        <f t="shared" si="197"/>
        <v>264.55034958018177</v>
      </c>
      <c r="BG238" s="5">
        <f t="shared" si="198"/>
        <v>44.157053236028077</v>
      </c>
      <c r="BJ238" s="3">
        <f t="shared" si="164"/>
        <v>116.40985071930898</v>
      </c>
      <c r="BK238" s="3">
        <f t="shared" si="165"/>
        <v>247.32868825490996</v>
      </c>
      <c r="BL238" s="3">
        <f t="shared" si="169"/>
        <v>149.4692826826485</v>
      </c>
      <c r="BM238" s="3">
        <f t="shared" si="170"/>
        <v>6245.1268646120361</v>
      </c>
      <c r="BN238" s="3">
        <f t="shared" si="171"/>
        <v>262.03253264370301</v>
      </c>
      <c r="BO238" s="3">
        <f t="shared" si="172"/>
        <v>224.43711461641783</v>
      </c>
      <c r="BP238" s="3">
        <f t="shared" si="173"/>
        <v>262.60995753125269</v>
      </c>
      <c r="BQ238" s="3">
        <f t="shared" si="174"/>
        <v>148.31515416585435</v>
      </c>
      <c r="BR238" s="3">
        <f t="shared" si="175"/>
        <v>253.23939366747422</v>
      </c>
      <c r="BS238" s="3">
        <f t="shared" si="176"/>
        <v>69986.887462996383</v>
      </c>
      <c r="BT238" s="3">
        <f t="shared" si="177"/>
        <v>1949.8453504894176</v>
      </c>
      <c r="BX238" s="3">
        <f t="shared" si="178"/>
        <v>169.68056953687</v>
      </c>
      <c r="BY238" s="3">
        <f t="shared" si="179"/>
        <v>131.9079106202858</v>
      </c>
      <c r="BZ238" s="3">
        <f t="shared" si="180"/>
        <v>-852.63959914645841</v>
      </c>
      <c r="CA238" s="3">
        <f t="shared" si="181"/>
        <v>174.6515617126166</v>
      </c>
      <c r="CB238" s="3">
        <f t="shared" si="182"/>
        <v>161.63752970263323</v>
      </c>
      <c r="CC238" s="3">
        <f t="shared" si="183"/>
        <v>174.84389023816988</v>
      </c>
      <c r="CD238" s="3">
        <f t="shared" si="184"/>
        <v>131.39765962854287</v>
      </c>
      <c r="CE238" s="3">
        <f t="shared" si="185"/>
        <v>171.69612696004239</v>
      </c>
      <c r="CF238" s="3">
        <f t="shared" si="186"/>
        <v>-2854.3235839470772</v>
      </c>
      <c r="CG238" s="3">
        <f t="shared" si="187"/>
        <v>-476.42544660860824</v>
      </c>
    </row>
    <row r="239" spans="1:85">
      <c r="A239" s="1">
        <v>237</v>
      </c>
      <c r="B239" s="19">
        <v>0.6609031672848058</v>
      </c>
      <c r="C239" s="20">
        <f t="shared" si="166"/>
        <v>0.43679299652708803</v>
      </c>
      <c r="D239" s="3">
        <v>16.78162820974039</v>
      </c>
      <c r="T239" s="22">
        <f t="shared" si="188"/>
        <v>247.32868825490996</v>
      </c>
      <c r="AJ239" s="4">
        <f t="shared" si="167"/>
        <v>0.6609031672848058</v>
      </c>
      <c r="AK239" s="5">
        <f t="shared" si="168"/>
        <v>4.1618272310999203</v>
      </c>
      <c r="AL239" s="5">
        <f t="shared" si="168"/>
        <v>95.413705382529201</v>
      </c>
      <c r="AM239" s="5">
        <f t="shared" si="168"/>
        <v>0.20017134092489436</v>
      </c>
      <c r="AN239" s="5">
        <f t="shared" si="168"/>
        <v>1.4063648983238193</v>
      </c>
      <c r="AO239" s="5">
        <f t="shared" si="168"/>
        <v>0.18234554886840695</v>
      </c>
      <c r="AP239" s="5">
        <f t="shared" si="189"/>
        <v>4.2091193737982486</v>
      </c>
      <c r="AQ239" s="5">
        <f t="shared" si="189"/>
        <v>0.47409308594082872</v>
      </c>
      <c r="AR239" s="5">
        <f t="shared" si="189"/>
        <v>280.93793988287149</v>
      </c>
      <c r="AS239" s="5">
        <f t="shared" si="189"/>
        <v>60.544643538717779</v>
      </c>
      <c r="AT239" s="5">
        <f t="shared" si="189"/>
        <v>0.30250723188727674</v>
      </c>
      <c r="AW239" s="5">
        <f t="shared" si="162"/>
        <v>-15.7266871354049</v>
      </c>
      <c r="AX239" s="5">
        <f t="shared" si="163"/>
        <v>-12.225763071589785</v>
      </c>
      <c r="AY239" s="5">
        <f t="shared" si="190"/>
        <v>79.026115079839499</v>
      </c>
      <c r="AZ239" s="5">
        <f t="shared" si="191"/>
        <v>-16.187418961764813</v>
      </c>
      <c r="BA239" s="5">
        <f t="shared" si="192"/>
        <v>-14.981225404365887</v>
      </c>
      <c r="BB239" s="5">
        <f t="shared" si="193"/>
        <v>-16.205244753821297</v>
      </c>
      <c r="BC239" s="5">
        <f t="shared" si="194"/>
        <v>-12.178470928891457</v>
      </c>
      <c r="BD239" s="5">
        <f t="shared" si="195"/>
        <v>-15.913497216748876</v>
      </c>
      <c r="BE239" s="5">
        <f t="shared" si="196"/>
        <v>264.55034958018177</v>
      </c>
      <c r="BF239" s="5">
        <f t="shared" si="197"/>
        <v>44.157053236028077</v>
      </c>
      <c r="BG239" s="5">
        <f t="shared" si="198"/>
        <v>-16.08508307080243</v>
      </c>
      <c r="BJ239" s="3">
        <f t="shared" si="164"/>
        <v>247.32868825490996</v>
      </c>
      <c r="BK239" s="3">
        <f t="shared" si="165"/>
        <v>149.4692826826485</v>
      </c>
      <c r="BL239" s="3">
        <f t="shared" si="169"/>
        <v>6245.1268646120361</v>
      </c>
      <c r="BM239" s="3">
        <f t="shared" si="170"/>
        <v>262.03253264370301</v>
      </c>
      <c r="BN239" s="3">
        <f t="shared" si="171"/>
        <v>224.43711461641783</v>
      </c>
      <c r="BO239" s="3">
        <f t="shared" si="172"/>
        <v>262.60995753125269</v>
      </c>
      <c r="BP239" s="3">
        <f t="shared" si="173"/>
        <v>148.31515416585435</v>
      </c>
      <c r="BQ239" s="3">
        <f t="shared" si="174"/>
        <v>253.23939366747422</v>
      </c>
      <c r="BR239" s="3">
        <f t="shared" si="175"/>
        <v>69986.887462996383</v>
      </c>
      <c r="BS239" s="3">
        <f t="shared" si="176"/>
        <v>1949.8453504894176</v>
      </c>
      <c r="BT239" s="3">
        <f t="shared" si="177"/>
        <v>258.72989739461491</v>
      </c>
      <c r="BX239" s="3">
        <f t="shared" si="178"/>
        <v>192.27075081847937</v>
      </c>
      <c r="BY239" s="3">
        <f t="shared" si="179"/>
        <v>-1242.818987387139</v>
      </c>
      <c r="BZ239" s="3">
        <f t="shared" si="180"/>
        <v>254.57447354139603</v>
      </c>
      <c r="CA239" s="3">
        <f t="shared" si="181"/>
        <v>235.60504483944206</v>
      </c>
      <c r="CB239" s="3">
        <f t="shared" si="182"/>
        <v>254.85481419600913</v>
      </c>
      <c r="CC239" s="3">
        <f t="shared" si="183"/>
        <v>191.52700208629983</v>
      </c>
      <c r="CD239" s="3">
        <f t="shared" si="184"/>
        <v>250.26659195794622</v>
      </c>
      <c r="CE239" s="3">
        <f t="shared" si="185"/>
        <v>-4160.5005794095141</v>
      </c>
      <c r="CF239" s="3">
        <f t="shared" si="186"/>
        <v>-694.44416106443202</v>
      </c>
      <c r="CG239" s="3">
        <f t="shared" si="187"/>
        <v>252.96506900150771</v>
      </c>
    </row>
    <row r="240" spans="1:85">
      <c r="A240" s="1">
        <v>238</v>
      </c>
      <c r="B240" s="19">
        <v>4.1618272310999203</v>
      </c>
      <c r="C240" s="20">
        <f t="shared" si="166"/>
        <v>17.320805901524828</v>
      </c>
      <c r="D240" s="3">
        <v>16.996878997148105</v>
      </c>
      <c r="T240" s="22">
        <f t="shared" si="188"/>
        <v>149.4692826826485</v>
      </c>
      <c r="AJ240" s="4">
        <f t="shared" si="167"/>
        <v>4.1618272310999203</v>
      </c>
      <c r="AK240" s="5">
        <f t="shared" si="168"/>
        <v>95.413705382529201</v>
      </c>
      <c r="AL240" s="5">
        <f t="shared" si="168"/>
        <v>0.20017134092489436</v>
      </c>
      <c r="AM240" s="5">
        <f t="shared" si="168"/>
        <v>1.4063648983238193</v>
      </c>
      <c r="AN240" s="5">
        <f t="shared" si="168"/>
        <v>0.18234554886840695</v>
      </c>
      <c r="AO240" s="5">
        <f t="shared" si="168"/>
        <v>4.2091193737982486</v>
      </c>
      <c r="AP240" s="5">
        <f t="shared" si="189"/>
        <v>0.47409308594082872</v>
      </c>
      <c r="AQ240" s="5">
        <f t="shared" si="189"/>
        <v>280.93793988287149</v>
      </c>
      <c r="AR240" s="5">
        <f t="shared" si="189"/>
        <v>60.544643538717779</v>
      </c>
      <c r="AS240" s="5">
        <f t="shared" si="189"/>
        <v>0.30250723188727674</v>
      </c>
      <c r="AT240" s="5">
        <f t="shared" si="189"/>
        <v>30.726425618761489</v>
      </c>
      <c r="AW240" s="5">
        <f t="shared" si="162"/>
        <v>-12.225763071589785</v>
      </c>
      <c r="AX240" s="5">
        <f t="shared" si="163"/>
        <v>79.026115079839499</v>
      </c>
      <c r="AY240" s="5">
        <f t="shared" si="190"/>
        <v>-16.187418961764813</v>
      </c>
      <c r="AZ240" s="5">
        <f t="shared" si="191"/>
        <v>-14.981225404365887</v>
      </c>
      <c r="BA240" s="5">
        <f t="shared" si="192"/>
        <v>-16.205244753821297</v>
      </c>
      <c r="BB240" s="5">
        <f t="shared" si="193"/>
        <v>-12.178470928891457</v>
      </c>
      <c r="BC240" s="5">
        <f t="shared" si="194"/>
        <v>-15.913497216748876</v>
      </c>
      <c r="BD240" s="5">
        <f t="shared" si="195"/>
        <v>264.55034958018177</v>
      </c>
      <c r="BE240" s="5">
        <f t="shared" si="196"/>
        <v>44.157053236028077</v>
      </c>
      <c r="BF240" s="5">
        <f t="shared" si="197"/>
        <v>-16.08508307080243</v>
      </c>
      <c r="BG240" s="5">
        <f t="shared" si="198"/>
        <v>14.338835316071783</v>
      </c>
      <c r="BJ240" s="3">
        <f t="shared" si="164"/>
        <v>149.4692826826485</v>
      </c>
      <c r="BK240" s="3">
        <f t="shared" si="165"/>
        <v>6245.1268646120361</v>
      </c>
      <c r="BL240" s="3">
        <f t="shared" si="169"/>
        <v>262.03253264370301</v>
      </c>
      <c r="BM240" s="3">
        <f t="shared" si="170"/>
        <v>224.43711461641783</v>
      </c>
      <c r="BN240" s="3">
        <f t="shared" si="171"/>
        <v>262.60995753125269</v>
      </c>
      <c r="BO240" s="3">
        <f t="shared" si="172"/>
        <v>148.31515416585435</v>
      </c>
      <c r="BP240" s="3">
        <f t="shared" si="173"/>
        <v>253.23939366747422</v>
      </c>
      <c r="BQ240" s="3">
        <f t="shared" si="174"/>
        <v>69986.887462996383</v>
      </c>
      <c r="BR240" s="3">
        <f t="shared" si="175"/>
        <v>1949.8453504894176</v>
      </c>
      <c r="BS240" s="3">
        <f t="shared" si="176"/>
        <v>258.72989739461491</v>
      </c>
      <c r="BT240" s="3">
        <f t="shared" si="177"/>
        <v>205.60219822142741</v>
      </c>
      <c r="BX240" s="3">
        <f t="shared" si="178"/>
        <v>-966.15455943430641</v>
      </c>
      <c r="BY240" s="3">
        <f t="shared" si="179"/>
        <v>197.9035489670965</v>
      </c>
      <c r="BZ240" s="3">
        <f t="shared" si="180"/>
        <v>183.15691231585922</v>
      </c>
      <c r="CA240" s="3">
        <f t="shared" si="181"/>
        <v>198.12148287734252</v>
      </c>
      <c r="CB240" s="3">
        <f t="shared" si="182"/>
        <v>148.89110015087093</v>
      </c>
      <c r="CC240" s="3">
        <f t="shared" si="183"/>
        <v>194.55464661237525</v>
      </c>
      <c r="CD240" s="3">
        <f t="shared" si="184"/>
        <v>-3234.3298944735548</v>
      </c>
      <c r="CE240" s="3">
        <f t="shared" si="185"/>
        <v>-539.85367080325625</v>
      </c>
      <c r="CF240" s="3">
        <f t="shared" si="186"/>
        <v>196.65241461047037</v>
      </c>
      <c r="CG240" s="3">
        <f t="shared" si="187"/>
        <v>-175.30320329683786</v>
      </c>
    </row>
    <row r="241" spans="1:85">
      <c r="A241" s="1">
        <v>239</v>
      </c>
      <c r="B241" s="19">
        <v>95.413705382529201</v>
      </c>
      <c r="C241" s="20">
        <f t="shared" si="166"/>
        <v>9103.7751748240826</v>
      </c>
      <c r="D241" s="3">
        <v>16.998325552368815</v>
      </c>
      <c r="T241" s="22">
        <f t="shared" si="188"/>
        <v>6245.1268646120361</v>
      </c>
      <c r="AJ241" s="4">
        <f t="shared" si="167"/>
        <v>95.413705382529201</v>
      </c>
      <c r="AK241" s="5">
        <f t="shared" si="168"/>
        <v>0.20017134092489436</v>
      </c>
      <c r="AL241" s="5">
        <f t="shared" si="168"/>
        <v>1.4063648983238193</v>
      </c>
      <c r="AM241" s="5">
        <f t="shared" si="168"/>
        <v>0.18234554886840695</v>
      </c>
      <c r="AN241" s="5">
        <f t="shared" si="168"/>
        <v>4.2091193737982486</v>
      </c>
      <c r="AO241" s="5">
        <f t="shared" si="168"/>
        <v>0.47409308594082872</v>
      </c>
      <c r="AP241" s="5">
        <f t="shared" si="189"/>
        <v>280.93793988287149</v>
      </c>
      <c r="AQ241" s="5">
        <f t="shared" si="189"/>
        <v>60.544643538717779</v>
      </c>
      <c r="AR241" s="5">
        <f t="shared" si="189"/>
        <v>0.30250723188727674</v>
      </c>
      <c r="AS241" s="5">
        <f t="shared" si="189"/>
        <v>30.726425618761489</v>
      </c>
      <c r="AT241" s="5">
        <f t="shared" si="189"/>
        <v>55.677779061045086</v>
      </c>
      <c r="AW241" s="5">
        <f t="shared" si="162"/>
        <v>79.026115079839499</v>
      </c>
      <c r="AX241" s="5">
        <f t="shared" si="163"/>
        <v>-16.187418961764813</v>
      </c>
      <c r="AY241" s="5">
        <f t="shared" si="190"/>
        <v>-14.981225404365887</v>
      </c>
      <c r="AZ241" s="5">
        <f t="shared" si="191"/>
        <v>-16.205244753821297</v>
      </c>
      <c r="BA241" s="5">
        <f t="shared" si="192"/>
        <v>-12.178470928891457</v>
      </c>
      <c r="BB241" s="5">
        <f t="shared" si="193"/>
        <v>-15.913497216748876</v>
      </c>
      <c r="BC241" s="5">
        <f t="shared" si="194"/>
        <v>264.55034958018177</v>
      </c>
      <c r="BD241" s="5">
        <f t="shared" si="195"/>
        <v>44.157053236028077</v>
      </c>
      <c r="BE241" s="5">
        <f t="shared" si="196"/>
        <v>-16.08508307080243</v>
      </c>
      <c r="BF241" s="5">
        <f t="shared" si="197"/>
        <v>14.338835316071783</v>
      </c>
      <c r="BG241" s="5">
        <f t="shared" si="198"/>
        <v>39.290188758355384</v>
      </c>
      <c r="BJ241" s="3">
        <f t="shared" si="164"/>
        <v>6245.1268646120361</v>
      </c>
      <c r="BK241" s="3">
        <f t="shared" si="165"/>
        <v>262.03253264370301</v>
      </c>
      <c r="BL241" s="3">
        <f t="shared" si="169"/>
        <v>224.43711461641783</v>
      </c>
      <c r="BM241" s="3">
        <f t="shared" si="170"/>
        <v>262.60995753125269</v>
      </c>
      <c r="BN241" s="3">
        <f t="shared" si="171"/>
        <v>148.31515416585435</v>
      </c>
      <c r="BO241" s="3">
        <f t="shared" si="172"/>
        <v>253.23939366747422</v>
      </c>
      <c r="BP241" s="3">
        <f t="shared" si="173"/>
        <v>69986.887462996383</v>
      </c>
      <c r="BQ241" s="3">
        <f t="shared" si="174"/>
        <v>1949.8453504894176</v>
      </c>
      <c r="BR241" s="3">
        <f t="shared" si="175"/>
        <v>258.72989739461491</v>
      </c>
      <c r="BS241" s="3">
        <f t="shared" si="176"/>
        <v>205.60219822142741</v>
      </c>
      <c r="BT241" s="3">
        <f t="shared" si="177"/>
        <v>1543.7189326671958</v>
      </c>
      <c r="BX241" s="3">
        <f t="shared" si="178"/>
        <v>-1279.2288337180021</v>
      </c>
      <c r="BY241" s="3">
        <f t="shared" si="179"/>
        <v>-1183.9080428424336</v>
      </c>
      <c r="BZ241" s="3">
        <f t="shared" si="180"/>
        <v>-1280.6375368124473</v>
      </c>
      <c r="CA241" s="3">
        <f t="shared" si="181"/>
        <v>-962.41724512305609</v>
      </c>
      <c r="CB241" s="3">
        <f t="shared" si="182"/>
        <v>-1257.5818623735022</v>
      </c>
      <c r="CC241" s="3">
        <f t="shared" si="183"/>
        <v>20906.386370335214</v>
      </c>
      <c r="CD241" s="3">
        <f t="shared" si="184"/>
        <v>3489.5603706169541</v>
      </c>
      <c r="CE241" s="3">
        <f t="shared" si="185"/>
        <v>-1271.1416258220108</v>
      </c>
      <c r="CF241" s="3">
        <f t="shared" si="186"/>
        <v>1133.1424497987555</v>
      </c>
      <c r="CG241" s="3">
        <f t="shared" si="187"/>
        <v>3104.9509783264089</v>
      </c>
    </row>
    <row r="242" spans="1:85">
      <c r="A242" s="1">
        <v>240</v>
      </c>
      <c r="B242" s="19">
        <v>0.20017134092489436</v>
      </c>
      <c r="C242" s="20">
        <f t="shared" si="166"/>
        <v>4.0068565727670286E-2</v>
      </c>
      <c r="D242" s="3">
        <v>17.949315202419818</v>
      </c>
      <c r="T242" s="22">
        <f t="shared" si="188"/>
        <v>262.03253264370301</v>
      </c>
      <c r="AJ242" s="4">
        <f t="shared" si="167"/>
        <v>0.20017134092489436</v>
      </c>
      <c r="AK242" s="5">
        <f t="shared" si="168"/>
        <v>1.4063648983238193</v>
      </c>
      <c r="AL242" s="5">
        <f t="shared" si="168"/>
        <v>0.18234554886840695</v>
      </c>
      <c r="AM242" s="5">
        <f t="shared" si="168"/>
        <v>4.2091193737982486</v>
      </c>
      <c r="AN242" s="5">
        <f t="shared" si="168"/>
        <v>0.47409308594082872</v>
      </c>
      <c r="AO242" s="5">
        <f t="shared" si="168"/>
        <v>280.93793988287149</v>
      </c>
      <c r="AP242" s="5">
        <f t="shared" si="189"/>
        <v>60.544643538717779</v>
      </c>
      <c r="AQ242" s="5">
        <f t="shared" si="189"/>
        <v>0.30250723188727674</v>
      </c>
      <c r="AR242" s="5">
        <f t="shared" si="189"/>
        <v>30.726425618761489</v>
      </c>
      <c r="AS242" s="5">
        <f t="shared" si="189"/>
        <v>55.677779061045086</v>
      </c>
      <c r="AT242" s="5">
        <f t="shared" si="189"/>
        <v>18.459396011816668</v>
      </c>
      <c r="AW242" s="5">
        <f t="shared" si="162"/>
        <v>-16.187418961764813</v>
      </c>
      <c r="AX242" s="5">
        <f t="shared" si="163"/>
        <v>-14.981225404365887</v>
      </c>
      <c r="AY242" s="5">
        <f t="shared" si="190"/>
        <v>-16.205244753821297</v>
      </c>
      <c r="AZ242" s="5">
        <f t="shared" si="191"/>
        <v>-12.178470928891457</v>
      </c>
      <c r="BA242" s="5">
        <f t="shared" si="192"/>
        <v>-15.913497216748876</v>
      </c>
      <c r="BB242" s="5">
        <f t="shared" si="193"/>
        <v>264.55034958018177</v>
      </c>
      <c r="BC242" s="5">
        <f t="shared" si="194"/>
        <v>44.157053236028077</v>
      </c>
      <c r="BD242" s="5">
        <f t="shared" si="195"/>
        <v>-16.08508307080243</v>
      </c>
      <c r="BE242" s="5">
        <f t="shared" si="196"/>
        <v>14.338835316071783</v>
      </c>
      <c r="BF242" s="5">
        <f t="shared" si="197"/>
        <v>39.290188758355384</v>
      </c>
      <c r="BG242" s="5">
        <f t="shared" si="198"/>
        <v>2.0718057091269628</v>
      </c>
      <c r="BJ242" s="3">
        <f t="shared" si="164"/>
        <v>262.03253264370301</v>
      </c>
      <c r="BK242" s="3">
        <f t="shared" si="165"/>
        <v>224.43711461641783</v>
      </c>
      <c r="BL242" s="3">
        <f t="shared" si="169"/>
        <v>262.60995753125269</v>
      </c>
      <c r="BM242" s="3">
        <f t="shared" si="170"/>
        <v>148.31515416585435</v>
      </c>
      <c r="BN242" s="3">
        <f t="shared" si="171"/>
        <v>253.23939366747422</v>
      </c>
      <c r="BO242" s="3">
        <f t="shared" si="172"/>
        <v>69986.887462996383</v>
      </c>
      <c r="BP242" s="3">
        <f t="shared" si="173"/>
        <v>1949.8453504894176</v>
      </c>
      <c r="BQ242" s="3">
        <f t="shared" si="174"/>
        <v>258.72989739461491</v>
      </c>
      <c r="BR242" s="3">
        <f t="shared" si="175"/>
        <v>205.60219822142741</v>
      </c>
      <c r="BS242" s="3">
        <f t="shared" si="176"/>
        <v>1543.7189326671958</v>
      </c>
      <c r="BT242" s="3">
        <f t="shared" si="177"/>
        <v>4.2923788963710772</v>
      </c>
      <c r="BX242" s="3">
        <f t="shared" si="178"/>
        <v>242.50737218110507</v>
      </c>
      <c r="BY242" s="3">
        <f t="shared" si="179"/>
        <v>262.32108620804661</v>
      </c>
      <c r="BZ242" s="3">
        <f t="shared" si="180"/>
        <v>197.1380112396391</v>
      </c>
      <c r="CA242" s="3">
        <f t="shared" si="181"/>
        <v>257.59844659439233</v>
      </c>
      <c r="CB242" s="3">
        <f t="shared" si="182"/>
        <v>-4282.387345135744</v>
      </c>
      <c r="CC242" s="3">
        <f t="shared" si="183"/>
        <v>-714.78872084853913</v>
      </c>
      <c r="CD242" s="3">
        <f t="shared" si="184"/>
        <v>260.37597870186943</v>
      </c>
      <c r="CE242" s="3">
        <f t="shared" si="185"/>
        <v>-232.10873468500333</v>
      </c>
      <c r="CF242" s="3">
        <f t="shared" si="186"/>
        <v>-636.0067465183206</v>
      </c>
      <c r="CG242" s="3">
        <f t="shared" si="187"/>
        <v>-33.53718702101439</v>
      </c>
    </row>
    <row r="243" spans="1:85">
      <c r="A243" s="1">
        <v>241</v>
      </c>
      <c r="B243" s="19">
        <v>1.4063648983238193</v>
      </c>
      <c r="C243" s="20">
        <f t="shared" si="166"/>
        <v>1.9778622272373665</v>
      </c>
      <c r="D243" s="3">
        <v>18.459396011816668</v>
      </c>
      <c r="T243" s="22">
        <f t="shared" si="188"/>
        <v>224.43711461641783</v>
      </c>
      <c r="AJ243" s="4">
        <f t="shared" si="167"/>
        <v>1.4063648983238193</v>
      </c>
      <c r="AK243" s="5">
        <f t="shared" si="168"/>
        <v>0.18234554886840695</v>
      </c>
      <c r="AL243" s="5">
        <f t="shared" si="168"/>
        <v>4.2091193737982486</v>
      </c>
      <c r="AM243" s="5">
        <f t="shared" si="168"/>
        <v>0.47409308594082872</v>
      </c>
      <c r="AN243" s="5">
        <f t="shared" si="168"/>
        <v>280.93793988287149</v>
      </c>
      <c r="AO243" s="5">
        <f t="shared" ref="AL243:AO258" si="199">AN244</f>
        <v>60.544643538717779</v>
      </c>
      <c r="AP243" s="5">
        <f t="shared" si="189"/>
        <v>0.30250723188727674</v>
      </c>
      <c r="AQ243" s="5">
        <f t="shared" si="189"/>
        <v>30.726425618761489</v>
      </c>
      <c r="AR243" s="5">
        <f t="shared" si="189"/>
        <v>55.677779061045086</v>
      </c>
      <c r="AS243" s="5">
        <f t="shared" si="189"/>
        <v>18.459396011816668</v>
      </c>
      <c r="AT243" s="5">
        <f t="shared" si="189"/>
        <v>3.3444885358978431</v>
      </c>
      <c r="AW243" s="5">
        <f t="shared" si="162"/>
        <v>-14.981225404365887</v>
      </c>
      <c r="AX243" s="5">
        <f t="shared" si="163"/>
        <v>-16.205244753821297</v>
      </c>
      <c r="AY243" s="5">
        <f t="shared" si="190"/>
        <v>-12.178470928891457</v>
      </c>
      <c r="AZ243" s="5">
        <f t="shared" si="191"/>
        <v>-15.913497216748876</v>
      </c>
      <c r="BA243" s="5">
        <f t="shared" si="192"/>
        <v>264.55034958018177</v>
      </c>
      <c r="BB243" s="5">
        <f t="shared" si="193"/>
        <v>44.157053236028077</v>
      </c>
      <c r="BC243" s="5">
        <f t="shared" si="194"/>
        <v>-16.08508307080243</v>
      </c>
      <c r="BD243" s="5">
        <f t="shared" si="195"/>
        <v>14.338835316071783</v>
      </c>
      <c r="BE243" s="5">
        <f t="shared" si="196"/>
        <v>39.290188758355384</v>
      </c>
      <c r="BF243" s="5">
        <f t="shared" si="197"/>
        <v>2.0718057091269628</v>
      </c>
      <c r="BG243" s="5">
        <f t="shared" si="198"/>
        <v>-13.043101766791862</v>
      </c>
      <c r="BJ243" s="3">
        <f t="shared" si="164"/>
        <v>224.43711461641783</v>
      </c>
      <c r="BK243" s="3">
        <f t="shared" si="165"/>
        <v>262.60995753125269</v>
      </c>
      <c r="BL243" s="3">
        <f t="shared" si="169"/>
        <v>148.31515416585435</v>
      </c>
      <c r="BM243" s="3">
        <f t="shared" si="170"/>
        <v>253.23939366747422</v>
      </c>
      <c r="BN243" s="3">
        <f t="shared" si="171"/>
        <v>69986.887462996383</v>
      </c>
      <c r="BO243" s="3">
        <f t="shared" si="172"/>
        <v>1949.8453504894176</v>
      </c>
      <c r="BP243" s="3">
        <f t="shared" si="173"/>
        <v>258.72989739461491</v>
      </c>
      <c r="BQ243" s="3">
        <f t="shared" si="174"/>
        <v>205.60219822142741</v>
      </c>
      <c r="BR243" s="3">
        <f t="shared" si="175"/>
        <v>1543.7189326671958</v>
      </c>
      <c r="BS243" s="3">
        <f t="shared" si="176"/>
        <v>4.2923788963710772</v>
      </c>
      <c r="BT243" s="3">
        <f t="shared" si="177"/>
        <v>170.12250369888901</v>
      </c>
      <c r="BX243" s="3">
        <f t="shared" si="178"/>
        <v>242.77442438991463</v>
      </c>
      <c r="BY243" s="3">
        <f t="shared" si="179"/>
        <v>182.44841806624012</v>
      </c>
      <c r="BZ243" s="3">
        <f t="shared" si="180"/>
        <v>238.40368877586408</v>
      </c>
      <c r="CA243" s="3">
        <f t="shared" si="181"/>
        <v>-3963.2884178644954</v>
      </c>
      <c r="CB243" s="3">
        <f t="shared" si="182"/>
        <v>-661.52676772152074</v>
      </c>
      <c r="CC243" s="3">
        <f t="shared" si="183"/>
        <v>240.974255131641</v>
      </c>
      <c r="CD243" s="3">
        <f t="shared" si="184"/>
        <v>-214.81332390615336</v>
      </c>
      <c r="CE243" s="3">
        <f t="shared" si="185"/>
        <v>-588.61517396900467</v>
      </c>
      <c r="CF243" s="3">
        <f t="shared" si="186"/>
        <v>-31.038188322483137</v>
      </c>
      <c r="CG243" s="3">
        <f t="shared" si="187"/>
        <v>195.40164754039182</v>
      </c>
    </row>
    <row r="244" spans="1:85">
      <c r="A244" s="1">
        <v>242</v>
      </c>
      <c r="B244" s="19">
        <v>0.18234554886840695</v>
      </c>
      <c r="C244" s="20">
        <f t="shared" si="166"/>
        <v>3.324989919212059E-2</v>
      </c>
      <c r="D244" s="3">
        <v>18.879239164128499</v>
      </c>
      <c r="T244" s="22">
        <f t="shared" si="188"/>
        <v>262.60995753125269</v>
      </c>
      <c r="AJ244" s="4">
        <f t="shared" si="167"/>
        <v>0.18234554886840695</v>
      </c>
      <c r="AK244" s="5">
        <f t="shared" si="168"/>
        <v>4.2091193737982486</v>
      </c>
      <c r="AL244" s="5">
        <f t="shared" si="199"/>
        <v>0.47409308594082872</v>
      </c>
      <c r="AM244" s="5">
        <f t="shared" si="199"/>
        <v>280.93793988287149</v>
      </c>
      <c r="AN244" s="5">
        <f t="shared" si="199"/>
        <v>60.544643538717779</v>
      </c>
      <c r="AO244" s="5">
        <f t="shared" si="199"/>
        <v>0.30250723188727674</v>
      </c>
      <c r="AP244" s="5">
        <f t="shared" si="189"/>
        <v>30.726425618761489</v>
      </c>
      <c r="AQ244" s="5">
        <f t="shared" si="189"/>
        <v>55.677779061045086</v>
      </c>
      <c r="AR244" s="5">
        <f t="shared" si="189"/>
        <v>18.459396011816668</v>
      </c>
      <c r="AS244" s="5">
        <f t="shared" si="189"/>
        <v>3.3444885358978431</v>
      </c>
      <c r="AT244" s="5">
        <f t="shared" si="189"/>
        <v>2.6428916293752436</v>
      </c>
      <c r="AW244" s="5">
        <f t="shared" si="162"/>
        <v>-16.205244753821297</v>
      </c>
      <c r="AX244" s="5">
        <f t="shared" si="163"/>
        <v>-12.178470928891457</v>
      </c>
      <c r="AY244" s="5">
        <f t="shared" si="190"/>
        <v>-15.913497216748876</v>
      </c>
      <c r="AZ244" s="5">
        <f t="shared" si="191"/>
        <v>264.55034958018177</v>
      </c>
      <c r="BA244" s="5">
        <f t="shared" si="192"/>
        <v>44.157053236028077</v>
      </c>
      <c r="BB244" s="5">
        <f t="shared" si="193"/>
        <v>-16.08508307080243</v>
      </c>
      <c r="BC244" s="5">
        <f t="shared" si="194"/>
        <v>14.338835316071783</v>
      </c>
      <c r="BD244" s="5">
        <f t="shared" si="195"/>
        <v>39.290188758355384</v>
      </c>
      <c r="BE244" s="5">
        <f t="shared" si="196"/>
        <v>2.0718057091269628</v>
      </c>
      <c r="BF244" s="5">
        <f t="shared" si="197"/>
        <v>-13.043101766791862</v>
      </c>
      <c r="BG244" s="5">
        <f t="shared" si="198"/>
        <v>-13.744698673314462</v>
      </c>
      <c r="BJ244" s="3">
        <f t="shared" si="164"/>
        <v>262.60995753125269</v>
      </c>
      <c r="BK244" s="3">
        <f t="shared" si="165"/>
        <v>148.31515416585435</v>
      </c>
      <c r="BL244" s="3">
        <f t="shared" si="169"/>
        <v>253.23939366747422</v>
      </c>
      <c r="BM244" s="3">
        <f t="shared" si="170"/>
        <v>69986.887462996383</v>
      </c>
      <c r="BN244" s="3">
        <f t="shared" si="171"/>
        <v>1949.8453504894176</v>
      </c>
      <c r="BO244" s="3">
        <f t="shared" si="172"/>
        <v>258.72989739461491</v>
      </c>
      <c r="BP244" s="3">
        <f t="shared" si="173"/>
        <v>205.60219822142741</v>
      </c>
      <c r="BQ244" s="3">
        <f t="shared" si="174"/>
        <v>1543.7189326671958</v>
      </c>
      <c r="BR244" s="3">
        <f t="shared" si="175"/>
        <v>4.2923788963710772</v>
      </c>
      <c r="BS244" s="3">
        <f t="shared" si="176"/>
        <v>170.12250369888901</v>
      </c>
      <c r="BT244" s="3">
        <f t="shared" si="177"/>
        <v>188.91674162021232</v>
      </c>
      <c r="BX244" s="3">
        <f t="shared" si="178"/>
        <v>197.35510212998346</v>
      </c>
      <c r="BY244" s="3">
        <f t="shared" si="179"/>
        <v>257.88211728666954</v>
      </c>
      <c r="BZ244" s="3">
        <f t="shared" si="180"/>
        <v>-4287.1031646558313</v>
      </c>
      <c r="CA244" s="3">
        <f t="shared" si="181"/>
        <v>-715.57585529735172</v>
      </c>
      <c r="CB244" s="3">
        <f t="shared" si="182"/>
        <v>260.66270804790082</v>
      </c>
      <c r="CC244" s="3">
        <f t="shared" si="183"/>
        <v>-232.36433578167981</v>
      </c>
      <c r="CD244" s="3">
        <f t="shared" si="184"/>
        <v>-636.70712525298711</v>
      </c>
      <c r="CE244" s="3">
        <f t="shared" si="185"/>
        <v>-33.574118598766724</v>
      </c>
      <c r="CF244" s="3">
        <f t="shared" si="186"/>
        <v>211.36665647986112</v>
      </c>
      <c r="CG244" s="3">
        <f t="shared" si="187"/>
        <v>222.73620606858373</v>
      </c>
    </row>
    <row r="245" spans="1:85">
      <c r="A245" s="1">
        <v>243</v>
      </c>
      <c r="B245" s="19">
        <v>4.2091193737982486</v>
      </c>
      <c r="C245" s="20">
        <f t="shared" si="166"/>
        <v>17.716685902883761</v>
      </c>
      <c r="D245" s="3">
        <v>19.407819941921112</v>
      </c>
      <c r="T245" s="22">
        <f t="shared" si="188"/>
        <v>148.31515416585435</v>
      </c>
      <c r="AJ245" s="4">
        <f t="shared" si="167"/>
        <v>4.2091193737982486</v>
      </c>
      <c r="AK245" s="5">
        <f t="shared" si="168"/>
        <v>0.47409308594082872</v>
      </c>
      <c r="AL245" s="5">
        <f t="shared" si="199"/>
        <v>280.93793988287149</v>
      </c>
      <c r="AM245" s="5">
        <f t="shared" si="199"/>
        <v>60.544643538717779</v>
      </c>
      <c r="AN245" s="5">
        <f t="shared" si="199"/>
        <v>0.30250723188727674</v>
      </c>
      <c r="AO245" s="5">
        <f t="shared" si="199"/>
        <v>30.726425618761489</v>
      </c>
      <c r="AP245" s="5">
        <f t="shared" si="189"/>
        <v>55.677779061045086</v>
      </c>
      <c r="AQ245" s="5">
        <f t="shared" si="189"/>
        <v>18.459396011816668</v>
      </c>
      <c r="AR245" s="5">
        <f t="shared" si="189"/>
        <v>3.3444885358978431</v>
      </c>
      <c r="AS245" s="5">
        <f t="shared" si="189"/>
        <v>2.6428916293752436</v>
      </c>
      <c r="AT245" s="5">
        <f t="shared" si="189"/>
        <v>5.2763838668360545</v>
      </c>
      <c r="AW245" s="5">
        <f t="shared" si="162"/>
        <v>-12.178470928891457</v>
      </c>
      <c r="AX245" s="5">
        <f t="shared" si="163"/>
        <v>-15.913497216748876</v>
      </c>
      <c r="AY245" s="5">
        <f t="shared" si="190"/>
        <v>264.55034958018177</v>
      </c>
      <c r="AZ245" s="5">
        <f t="shared" si="191"/>
        <v>44.157053236028077</v>
      </c>
      <c r="BA245" s="5">
        <f t="shared" si="192"/>
        <v>-16.08508307080243</v>
      </c>
      <c r="BB245" s="5">
        <f t="shared" si="193"/>
        <v>14.338835316071783</v>
      </c>
      <c r="BC245" s="5">
        <f t="shared" si="194"/>
        <v>39.290188758355384</v>
      </c>
      <c r="BD245" s="5">
        <f t="shared" si="195"/>
        <v>2.0718057091269628</v>
      </c>
      <c r="BE245" s="5">
        <f t="shared" si="196"/>
        <v>-13.043101766791862</v>
      </c>
      <c r="BF245" s="5">
        <f t="shared" si="197"/>
        <v>-13.744698673314462</v>
      </c>
      <c r="BG245" s="5">
        <f t="shared" si="198"/>
        <v>-11.111206435853651</v>
      </c>
      <c r="BJ245" s="3">
        <f t="shared" si="164"/>
        <v>148.31515416585435</v>
      </c>
      <c r="BK245" s="3">
        <f t="shared" si="165"/>
        <v>253.23939366747422</v>
      </c>
      <c r="BL245" s="3">
        <f t="shared" si="169"/>
        <v>69986.887462996383</v>
      </c>
      <c r="BM245" s="3">
        <f t="shared" si="170"/>
        <v>1949.8453504894176</v>
      </c>
      <c r="BN245" s="3">
        <f t="shared" si="171"/>
        <v>258.72989739461491</v>
      </c>
      <c r="BO245" s="3">
        <f t="shared" si="172"/>
        <v>205.60219822142741</v>
      </c>
      <c r="BP245" s="3">
        <f t="shared" si="173"/>
        <v>1543.7189326671958</v>
      </c>
      <c r="BQ245" s="3">
        <f t="shared" si="174"/>
        <v>4.2923788963710772</v>
      </c>
      <c r="BR245" s="3">
        <f t="shared" si="175"/>
        <v>170.12250369888901</v>
      </c>
      <c r="BS245" s="3">
        <f t="shared" si="176"/>
        <v>188.91674162021232</v>
      </c>
      <c r="BT245" s="3">
        <f t="shared" si="177"/>
        <v>123.4589084601556</v>
      </c>
      <c r="BX245" s="3">
        <f t="shared" si="178"/>
        <v>193.8020632311713</v>
      </c>
      <c r="BY245" s="3">
        <f t="shared" si="179"/>
        <v>-3221.8187415903158</v>
      </c>
      <c r="BZ245" s="3">
        <f t="shared" si="180"/>
        <v>-537.76538914048035</v>
      </c>
      <c r="CA245" s="3">
        <f t="shared" si="181"/>
        <v>195.89171656657152</v>
      </c>
      <c r="CB245" s="3">
        <f t="shared" si="182"/>
        <v>-174.62508905094236</v>
      </c>
      <c r="CC245" s="3">
        <f t="shared" si="183"/>
        <v>-478.494421584289</v>
      </c>
      <c r="CD245" s="3">
        <f t="shared" si="184"/>
        <v>-25.231425598914068</v>
      </c>
      <c r="CE245" s="3">
        <f t="shared" si="185"/>
        <v>158.84503568944749</v>
      </c>
      <c r="CF245" s="3">
        <f t="shared" si="186"/>
        <v>167.38941321933314</v>
      </c>
      <c r="CG245" s="3">
        <f t="shared" si="187"/>
        <v>135.31750456395534</v>
      </c>
    </row>
    <row r="246" spans="1:85">
      <c r="A246" s="1">
        <v>244</v>
      </c>
      <c r="B246" s="19">
        <v>0.47409308594082872</v>
      </c>
      <c r="C246" s="20">
        <f t="shared" si="166"/>
        <v>0.22476425413689802</v>
      </c>
      <c r="D246" s="3">
        <v>19.831858934275751</v>
      </c>
      <c r="T246" s="22">
        <f t="shared" si="188"/>
        <v>253.23939366747422</v>
      </c>
      <c r="AJ246" s="4">
        <f t="shared" si="167"/>
        <v>0.47409308594082872</v>
      </c>
      <c r="AK246" s="5">
        <f t="shared" si="168"/>
        <v>280.93793988287149</v>
      </c>
      <c r="AL246" s="5">
        <f t="shared" si="199"/>
        <v>60.544643538717779</v>
      </c>
      <c r="AM246" s="5">
        <f t="shared" si="199"/>
        <v>0.30250723188727674</v>
      </c>
      <c r="AN246" s="5">
        <f t="shared" si="199"/>
        <v>30.726425618761489</v>
      </c>
      <c r="AO246" s="5">
        <f t="shared" si="199"/>
        <v>55.677779061045086</v>
      </c>
      <c r="AP246" s="5">
        <f t="shared" si="189"/>
        <v>18.459396011816668</v>
      </c>
      <c r="AQ246" s="5">
        <f t="shared" si="189"/>
        <v>3.3444885358978431</v>
      </c>
      <c r="AR246" s="5">
        <f t="shared" si="189"/>
        <v>2.6428916293752436</v>
      </c>
      <c r="AS246" s="5">
        <f t="shared" si="189"/>
        <v>5.2763838668360545</v>
      </c>
      <c r="AT246" s="5">
        <f t="shared" si="189"/>
        <v>1.1804180296289108</v>
      </c>
      <c r="AW246" s="5">
        <f t="shared" si="162"/>
        <v>-15.913497216748876</v>
      </c>
      <c r="AX246" s="5">
        <f t="shared" si="163"/>
        <v>264.55034958018177</v>
      </c>
      <c r="AY246" s="5">
        <f t="shared" si="190"/>
        <v>44.157053236028077</v>
      </c>
      <c r="AZ246" s="5">
        <f t="shared" si="191"/>
        <v>-16.08508307080243</v>
      </c>
      <c r="BA246" s="5">
        <f t="shared" si="192"/>
        <v>14.338835316071783</v>
      </c>
      <c r="BB246" s="5">
        <f t="shared" si="193"/>
        <v>39.290188758355384</v>
      </c>
      <c r="BC246" s="5">
        <f t="shared" si="194"/>
        <v>2.0718057091269628</v>
      </c>
      <c r="BD246" s="5">
        <f t="shared" si="195"/>
        <v>-13.043101766791862</v>
      </c>
      <c r="BE246" s="5">
        <f t="shared" si="196"/>
        <v>-13.744698673314462</v>
      </c>
      <c r="BF246" s="5">
        <f t="shared" si="197"/>
        <v>-11.111206435853651</v>
      </c>
      <c r="BG246" s="5">
        <f t="shared" si="198"/>
        <v>-15.207172273060795</v>
      </c>
      <c r="BJ246" s="3">
        <f t="shared" si="164"/>
        <v>253.23939366747422</v>
      </c>
      <c r="BK246" s="3">
        <f t="shared" si="165"/>
        <v>69986.887462996383</v>
      </c>
      <c r="BL246" s="3">
        <f t="shared" si="169"/>
        <v>1949.8453504894176</v>
      </c>
      <c r="BM246" s="3">
        <f t="shared" si="170"/>
        <v>258.72989739461491</v>
      </c>
      <c r="BN246" s="3">
        <f t="shared" si="171"/>
        <v>205.60219822142741</v>
      </c>
      <c r="BO246" s="3">
        <f t="shared" si="172"/>
        <v>1543.7189326671958</v>
      </c>
      <c r="BP246" s="3">
        <f t="shared" si="173"/>
        <v>4.2923788963710772</v>
      </c>
      <c r="BQ246" s="3">
        <f t="shared" si="174"/>
        <v>170.12250369888901</v>
      </c>
      <c r="BR246" s="3">
        <f t="shared" si="175"/>
        <v>188.91674162021232</v>
      </c>
      <c r="BS246" s="3">
        <f t="shared" si="176"/>
        <v>123.4589084601556</v>
      </c>
      <c r="BT246" s="3">
        <f t="shared" si="177"/>
        <v>231.25808854254905</v>
      </c>
      <c r="BX246" s="3">
        <f t="shared" si="178"/>
        <v>-4209.9212517341648</v>
      </c>
      <c r="BY246" s="3">
        <f t="shared" si="179"/>
        <v>-702.6931437713647</v>
      </c>
      <c r="BZ246" s="3">
        <f t="shared" si="180"/>
        <v>255.96992467838894</v>
      </c>
      <c r="CA246" s="3">
        <f t="shared" si="181"/>
        <v>-228.18101589372881</v>
      </c>
      <c r="CB246" s="3">
        <f t="shared" si="182"/>
        <v>-625.24430945162635</v>
      </c>
      <c r="CC246" s="3">
        <f t="shared" si="183"/>
        <v>-32.969674385836356</v>
      </c>
      <c r="CD246" s="3">
        <f t="shared" si="184"/>
        <v>207.56136366361466</v>
      </c>
      <c r="CE246" s="3">
        <f t="shared" si="185"/>
        <v>218.72622408284167</v>
      </c>
      <c r="CF246" s="3">
        <f t="shared" si="186"/>
        <v>176.81815269167927</v>
      </c>
      <c r="CG246" s="3">
        <f t="shared" si="187"/>
        <v>241.99929364197365</v>
      </c>
    </row>
    <row r="247" spans="1:85">
      <c r="A247" s="1">
        <v>245</v>
      </c>
      <c r="B247" s="19">
        <v>280.93793988287149</v>
      </c>
      <c r="C247" s="20">
        <f t="shared" si="166"/>
        <v>78926.126065631921</v>
      </c>
      <c r="D247" s="3">
        <v>20.457073950672129</v>
      </c>
      <c r="T247" s="22">
        <f t="shared" si="188"/>
        <v>69986.887462996383</v>
      </c>
      <c r="AJ247" s="4">
        <f t="shared" si="167"/>
        <v>280.93793988287149</v>
      </c>
      <c r="AK247" s="5">
        <f t="shared" si="168"/>
        <v>60.544643538717779</v>
      </c>
      <c r="AL247" s="5">
        <f t="shared" si="199"/>
        <v>0.30250723188727674</v>
      </c>
      <c r="AM247" s="5">
        <f t="shared" si="199"/>
        <v>30.726425618761489</v>
      </c>
      <c r="AN247" s="5">
        <f t="shared" si="199"/>
        <v>55.677779061045086</v>
      </c>
      <c r="AO247" s="5">
        <f t="shared" si="199"/>
        <v>18.459396011816668</v>
      </c>
      <c r="AP247" s="5">
        <f t="shared" si="189"/>
        <v>3.3444885358978431</v>
      </c>
      <c r="AQ247" s="5">
        <f t="shared" si="189"/>
        <v>2.6428916293752436</v>
      </c>
      <c r="AR247" s="5">
        <f t="shared" si="189"/>
        <v>5.2763838668360545</v>
      </c>
      <c r="AS247" s="5">
        <f t="shared" si="189"/>
        <v>1.1804180296289108</v>
      </c>
      <c r="AT247" s="5">
        <f t="shared" si="189"/>
        <v>66.065123727870713</v>
      </c>
      <c r="AW247" s="5">
        <f t="shared" si="162"/>
        <v>264.55034958018177</v>
      </c>
      <c r="AX247" s="5">
        <f t="shared" si="163"/>
        <v>44.157053236028077</v>
      </c>
      <c r="AY247" s="5">
        <f t="shared" si="190"/>
        <v>-16.08508307080243</v>
      </c>
      <c r="AZ247" s="5">
        <f t="shared" si="191"/>
        <v>14.338835316071783</v>
      </c>
      <c r="BA247" s="5">
        <f t="shared" si="192"/>
        <v>39.290188758355384</v>
      </c>
      <c r="BB247" s="5">
        <f t="shared" si="193"/>
        <v>2.0718057091269628</v>
      </c>
      <c r="BC247" s="5">
        <f t="shared" si="194"/>
        <v>-13.043101766791862</v>
      </c>
      <c r="BD247" s="5">
        <f t="shared" si="195"/>
        <v>-13.744698673314462</v>
      </c>
      <c r="BE247" s="5">
        <f t="shared" si="196"/>
        <v>-11.111206435853651</v>
      </c>
      <c r="BF247" s="5">
        <f t="shared" si="197"/>
        <v>-15.207172273060795</v>
      </c>
      <c r="BG247" s="5">
        <f t="shared" si="198"/>
        <v>49.677533425181011</v>
      </c>
      <c r="BJ247" s="3">
        <f t="shared" si="164"/>
        <v>69986.887462996383</v>
      </c>
      <c r="BK247" s="3">
        <f t="shared" si="165"/>
        <v>1949.8453504894176</v>
      </c>
      <c r="BL247" s="3">
        <f t="shared" si="169"/>
        <v>258.72989739461491</v>
      </c>
      <c r="BM247" s="3">
        <f t="shared" si="170"/>
        <v>205.60219822142741</v>
      </c>
      <c r="BN247" s="3">
        <f t="shared" si="171"/>
        <v>1543.7189326671958</v>
      </c>
      <c r="BO247" s="3">
        <f t="shared" si="172"/>
        <v>4.2923788963710772</v>
      </c>
      <c r="BP247" s="3">
        <f t="shared" si="173"/>
        <v>170.12250369888901</v>
      </c>
      <c r="BQ247" s="3">
        <f t="shared" si="174"/>
        <v>188.91674162021232</v>
      </c>
      <c r="BR247" s="3">
        <f t="shared" si="175"/>
        <v>123.4589084601556</v>
      </c>
      <c r="BS247" s="3">
        <f t="shared" si="176"/>
        <v>231.25808854254905</v>
      </c>
      <c r="BT247" s="3">
        <f t="shared" si="177"/>
        <v>2467.8573272099766</v>
      </c>
      <c r="BX247" s="3">
        <f t="shared" si="178"/>
        <v>11681.763870021925</v>
      </c>
      <c r="BY247" s="3">
        <f t="shared" si="179"/>
        <v>-4255.3143494070464</v>
      </c>
      <c r="BZ247" s="3">
        <f t="shared" si="180"/>
        <v>3793.3438954394464</v>
      </c>
      <c r="CA247" s="3">
        <f t="shared" si="181"/>
        <v>10394.233171094245</v>
      </c>
      <c r="CB247" s="3">
        <f t="shared" si="182"/>
        <v>548.09692461175439</v>
      </c>
      <c r="CC247" s="3">
        <f t="shared" si="183"/>
        <v>-3450.5571320146737</v>
      </c>
      <c r="CD247" s="3">
        <f t="shared" si="184"/>
        <v>-3636.1648388996014</v>
      </c>
      <c r="CE247" s="3">
        <f t="shared" si="185"/>
        <v>-2939.4735468626491</v>
      </c>
      <c r="CF247" s="3">
        <f t="shared" si="186"/>
        <v>-4023.0627409642807</v>
      </c>
      <c r="CG247" s="3">
        <f t="shared" si="187"/>
        <v>13142.2088339128</v>
      </c>
    </row>
    <row r="248" spans="1:85">
      <c r="A248" s="1">
        <v>246</v>
      </c>
      <c r="B248" s="19">
        <v>60.544643538717779</v>
      </c>
      <c r="C248" s="20">
        <f t="shared" si="166"/>
        <v>3665.6538612304003</v>
      </c>
      <c r="D248" s="3">
        <v>20.610527626630226</v>
      </c>
      <c r="T248" s="22">
        <f t="shared" si="188"/>
        <v>1949.8453504894176</v>
      </c>
      <c r="AJ248" s="4">
        <f t="shared" si="167"/>
        <v>60.544643538717779</v>
      </c>
      <c r="AK248" s="5">
        <f t="shared" si="168"/>
        <v>0.30250723188727674</v>
      </c>
      <c r="AL248" s="5">
        <f t="shared" si="199"/>
        <v>30.726425618761489</v>
      </c>
      <c r="AM248" s="5">
        <f t="shared" si="199"/>
        <v>55.677779061045086</v>
      </c>
      <c r="AN248" s="5">
        <f t="shared" si="199"/>
        <v>18.459396011816668</v>
      </c>
      <c r="AO248" s="5">
        <f t="shared" si="199"/>
        <v>3.3444885358978431</v>
      </c>
      <c r="AP248" s="5">
        <f t="shared" si="189"/>
        <v>2.6428916293752436</v>
      </c>
      <c r="AQ248" s="5">
        <f t="shared" si="189"/>
        <v>5.2763838668360545</v>
      </c>
      <c r="AR248" s="5">
        <f t="shared" si="189"/>
        <v>1.1804180296289108</v>
      </c>
      <c r="AS248" s="5">
        <f t="shared" si="189"/>
        <v>66.065123727870713</v>
      </c>
      <c r="AT248" s="5">
        <f t="shared" si="189"/>
        <v>1.844391240426551</v>
      </c>
      <c r="AW248" s="5">
        <f t="shared" si="162"/>
        <v>44.157053236028077</v>
      </c>
      <c r="AX248" s="5">
        <f t="shared" si="163"/>
        <v>-16.08508307080243</v>
      </c>
      <c r="AY248" s="5">
        <f t="shared" si="190"/>
        <v>14.338835316071783</v>
      </c>
      <c r="AZ248" s="5">
        <f t="shared" si="191"/>
        <v>39.290188758355384</v>
      </c>
      <c r="BA248" s="5">
        <f t="shared" si="192"/>
        <v>2.0718057091269628</v>
      </c>
      <c r="BB248" s="5">
        <f t="shared" si="193"/>
        <v>-13.043101766791862</v>
      </c>
      <c r="BC248" s="5">
        <f t="shared" si="194"/>
        <v>-13.744698673314462</v>
      </c>
      <c r="BD248" s="5">
        <f t="shared" si="195"/>
        <v>-11.111206435853651</v>
      </c>
      <c r="BE248" s="5">
        <f t="shared" si="196"/>
        <v>-15.207172273060795</v>
      </c>
      <c r="BF248" s="5">
        <f t="shared" si="197"/>
        <v>49.677533425181011</v>
      </c>
      <c r="BG248" s="5">
        <f t="shared" si="198"/>
        <v>-14.543199062263154</v>
      </c>
      <c r="BJ248" s="3">
        <f t="shared" si="164"/>
        <v>1949.8453504894176</v>
      </c>
      <c r="BK248" s="3">
        <f t="shared" si="165"/>
        <v>258.72989739461491</v>
      </c>
      <c r="BL248" s="3">
        <f t="shared" si="169"/>
        <v>205.60219822142741</v>
      </c>
      <c r="BM248" s="3">
        <f t="shared" si="170"/>
        <v>1543.7189326671958</v>
      </c>
      <c r="BN248" s="3">
        <f t="shared" si="171"/>
        <v>4.2923788963710772</v>
      </c>
      <c r="BO248" s="3">
        <f t="shared" si="172"/>
        <v>170.12250369888901</v>
      </c>
      <c r="BP248" s="3">
        <f t="shared" si="173"/>
        <v>188.91674162021232</v>
      </c>
      <c r="BQ248" s="3">
        <f t="shared" si="174"/>
        <v>123.4589084601556</v>
      </c>
      <c r="BR248" s="3">
        <f t="shared" si="175"/>
        <v>231.25808854254905</v>
      </c>
      <c r="BS248" s="3">
        <f t="shared" si="176"/>
        <v>2467.8573272099766</v>
      </c>
      <c r="BT248" s="3">
        <f t="shared" si="177"/>
        <v>211.5046389646119</v>
      </c>
      <c r="BX248" s="3">
        <f t="shared" si="178"/>
        <v>-710.26986946335683</v>
      </c>
      <c r="BY248" s="3">
        <f t="shared" si="179"/>
        <v>633.16071439442123</v>
      </c>
      <c r="BZ248" s="3">
        <f t="shared" si="180"/>
        <v>1734.9389566562907</v>
      </c>
      <c r="CA248" s="3">
        <f t="shared" si="181"/>
        <v>91.484834992626205</v>
      </c>
      <c r="CB248" s="3">
        <f t="shared" si="182"/>
        <v>-575.94493907916012</v>
      </c>
      <c r="CC248" s="3">
        <f t="shared" si="183"/>
        <v>-606.92539103071113</v>
      </c>
      <c r="CD248" s="3">
        <f t="shared" si="184"/>
        <v>-490.63813410448745</v>
      </c>
      <c r="CE248" s="3">
        <f t="shared" si="185"/>
        <v>-671.50391563099561</v>
      </c>
      <c r="CF248" s="3">
        <f t="shared" si="186"/>
        <v>2193.6134880902819</v>
      </c>
      <c r="CG248" s="3">
        <f t="shared" si="187"/>
        <v>-642.18481521450769</v>
      </c>
    </row>
    <row r="249" spans="1:85">
      <c r="A249" s="1">
        <v>247</v>
      </c>
      <c r="B249" s="19">
        <v>0.30250723188727674</v>
      </c>
      <c r="C249" s="20">
        <f t="shared" si="166"/>
        <v>9.151062534410262E-2</v>
      </c>
      <c r="D249" s="3">
        <v>23.208637516196283</v>
      </c>
      <c r="T249" s="22">
        <f t="shared" si="188"/>
        <v>258.72989739461491</v>
      </c>
      <c r="AJ249" s="4">
        <f t="shared" si="167"/>
        <v>0.30250723188727674</v>
      </c>
      <c r="AK249" s="5">
        <f t="shared" si="168"/>
        <v>30.726425618761489</v>
      </c>
      <c r="AL249" s="5">
        <f t="shared" si="199"/>
        <v>55.677779061045086</v>
      </c>
      <c r="AM249" s="5">
        <f t="shared" si="199"/>
        <v>18.459396011816668</v>
      </c>
      <c r="AN249" s="5">
        <f t="shared" si="199"/>
        <v>3.3444885358978431</v>
      </c>
      <c r="AO249" s="5">
        <f t="shared" si="199"/>
        <v>2.6428916293752436</v>
      </c>
      <c r="AP249" s="5">
        <f t="shared" si="189"/>
        <v>5.2763838668360545</v>
      </c>
      <c r="AQ249" s="5">
        <f t="shared" si="189"/>
        <v>1.1804180296289108</v>
      </c>
      <c r="AR249" s="5">
        <f t="shared" si="189"/>
        <v>66.065123727870713</v>
      </c>
      <c r="AS249" s="5">
        <f t="shared" si="189"/>
        <v>1.844391240426551</v>
      </c>
      <c r="AT249" s="5">
        <f t="shared" si="189"/>
        <v>3.2549770409651786</v>
      </c>
      <c r="AW249" s="5">
        <f t="shared" si="162"/>
        <v>-16.08508307080243</v>
      </c>
      <c r="AX249" s="5">
        <f t="shared" si="163"/>
        <v>14.338835316071783</v>
      </c>
      <c r="AY249" s="5">
        <f t="shared" si="190"/>
        <v>39.290188758355384</v>
      </c>
      <c r="AZ249" s="5">
        <f t="shared" si="191"/>
        <v>2.0718057091269628</v>
      </c>
      <c r="BA249" s="5">
        <f t="shared" si="192"/>
        <v>-13.043101766791862</v>
      </c>
      <c r="BB249" s="5">
        <f t="shared" si="193"/>
        <v>-13.744698673314462</v>
      </c>
      <c r="BC249" s="5">
        <f t="shared" si="194"/>
        <v>-11.111206435853651</v>
      </c>
      <c r="BD249" s="5">
        <f t="shared" si="195"/>
        <v>-15.207172273060795</v>
      </c>
      <c r="BE249" s="5">
        <f t="shared" si="196"/>
        <v>49.677533425181011</v>
      </c>
      <c r="BF249" s="5">
        <f t="shared" si="197"/>
        <v>-14.543199062263154</v>
      </c>
      <c r="BG249" s="5">
        <f t="shared" si="198"/>
        <v>-13.132613261724527</v>
      </c>
      <c r="BJ249" s="3">
        <f t="shared" si="164"/>
        <v>258.72989739461491</v>
      </c>
      <c r="BK249" s="3">
        <f t="shared" si="165"/>
        <v>205.60219822142741</v>
      </c>
      <c r="BL249" s="3">
        <f t="shared" si="169"/>
        <v>1543.7189326671958</v>
      </c>
      <c r="BM249" s="3">
        <f t="shared" si="170"/>
        <v>4.2923788963710772</v>
      </c>
      <c r="BN249" s="3">
        <f t="shared" si="171"/>
        <v>170.12250369888901</v>
      </c>
      <c r="BO249" s="3">
        <f t="shared" si="172"/>
        <v>188.91674162021232</v>
      </c>
      <c r="BP249" s="3">
        <f t="shared" si="173"/>
        <v>123.4589084601556</v>
      </c>
      <c r="BQ249" s="3">
        <f t="shared" si="174"/>
        <v>231.25808854254905</v>
      </c>
      <c r="BR249" s="3">
        <f t="shared" si="175"/>
        <v>2467.8573272099766</v>
      </c>
      <c r="BS249" s="3">
        <f t="shared" si="176"/>
        <v>211.5046389646119</v>
      </c>
      <c r="BT249" s="3">
        <f t="shared" si="177"/>
        <v>172.46553108202292</v>
      </c>
      <c r="BX249" s="3">
        <f t="shared" si="178"/>
        <v>-230.64135719757024</v>
      </c>
      <c r="BY249" s="3">
        <f t="shared" si="179"/>
        <v>-631.98595004565414</v>
      </c>
      <c r="BZ249" s="3">
        <f t="shared" si="180"/>
        <v>-33.32516693786993</v>
      </c>
      <c r="CA249" s="3">
        <f t="shared" si="181"/>
        <v>209.79937541977705</v>
      </c>
      <c r="CB249" s="3">
        <f t="shared" si="182"/>
        <v>221.08461994341107</v>
      </c>
      <c r="CC249" s="3">
        <f t="shared" si="183"/>
        <v>178.72467853754057</v>
      </c>
      <c r="CD249" s="3">
        <f t="shared" si="184"/>
        <v>244.60862928418629</v>
      </c>
      <c r="CE249" s="3">
        <f t="shared" si="185"/>
        <v>-799.06725189660096</v>
      </c>
      <c r="CF249" s="3">
        <f t="shared" si="186"/>
        <v>233.92856503171882</v>
      </c>
      <c r="CG249" s="3">
        <f t="shared" si="187"/>
        <v>211.23917525156068</v>
      </c>
    </row>
    <row r="250" spans="1:85">
      <c r="A250" s="1">
        <v>248</v>
      </c>
      <c r="B250" s="19">
        <v>30.726425618761489</v>
      </c>
      <c r="C250" s="20">
        <f t="shared" si="166"/>
        <v>944.1132313052824</v>
      </c>
      <c r="D250" s="3">
        <v>24.066844516548169</v>
      </c>
      <c r="T250" s="22">
        <f t="shared" si="188"/>
        <v>205.60219822142741</v>
      </c>
      <c r="AJ250" s="4">
        <f t="shared" si="167"/>
        <v>30.726425618761489</v>
      </c>
      <c r="AK250" s="5">
        <f t="shared" si="168"/>
        <v>55.677779061045086</v>
      </c>
      <c r="AL250" s="5">
        <f t="shared" si="199"/>
        <v>18.459396011816668</v>
      </c>
      <c r="AM250" s="5">
        <f t="shared" si="199"/>
        <v>3.3444885358978431</v>
      </c>
      <c r="AN250" s="5">
        <f t="shared" si="199"/>
        <v>2.6428916293752436</v>
      </c>
      <c r="AO250" s="5">
        <f t="shared" si="199"/>
        <v>5.2763838668360545</v>
      </c>
      <c r="AP250" s="5">
        <f t="shared" si="189"/>
        <v>1.1804180296289108</v>
      </c>
      <c r="AQ250" s="5">
        <f t="shared" si="189"/>
        <v>66.065123727870713</v>
      </c>
      <c r="AR250" s="5">
        <f t="shared" si="189"/>
        <v>1.844391240426551</v>
      </c>
      <c r="AS250" s="5">
        <f t="shared" si="189"/>
        <v>3.2549770409651786</v>
      </c>
      <c r="AT250" s="5">
        <f t="shared" si="189"/>
        <v>7.0886555539288327</v>
      </c>
      <c r="AW250" s="5">
        <f t="shared" si="162"/>
        <v>14.338835316071783</v>
      </c>
      <c r="AX250" s="5">
        <f t="shared" si="163"/>
        <v>39.290188758355384</v>
      </c>
      <c r="AY250" s="5">
        <f t="shared" si="190"/>
        <v>2.0718057091269628</v>
      </c>
      <c r="AZ250" s="5">
        <f t="shared" si="191"/>
        <v>-13.043101766791862</v>
      </c>
      <c r="BA250" s="5">
        <f t="shared" si="192"/>
        <v>-13.744698673314462</v>
      </c>
      <c r="BB250" s="5">
        <f t="shared" si="193"/>
        <v>-11.111206435853651</v>
      </c>
      <c r="BC250" s="5">
        <f t="shared" si="194"/>
        <v>-15.207172273060795</v>
      </c>
      <c r="BD250" s="5">
        <f t="shared" si="195"/>
        <v>49.677533425181011</v>
      </c>
      <c r="BE250" s="5">
        <f t="shared" si="196"/>
        <v>-14.543199062263154</v>
      </c>
      <c r="BF250" s="5">
        <f t="shared" si="197"/>
        <v>-13.132613261724527</v>
      </c>
      <c r="BG250" s="5">
        <f t="shared" si="198"/>
        <v>-9.2989347487608729</v>
      </c>
      <c r="BJ250" s="3">
        <f t="shared" si="164"/>
        <v>205.60219822142741</v>
      </c>
      <c r="BK250" s="3">
        <f t="shared" si="165"/>
        <v>1543.7189326671958</v>
      </c>
      <c r="BL250" s="3">
        <f t="shared" si="169"/>
        <v>4.2923788963710772</v>
      </c>
      <c r="BM250" s="3">
        <f t="shared" si="170"/>
        <v>170.12250369888901</v>
      </c>
      <c r="BN250" s="3">
        <f t="shared" si="171"/>
        <v>188.91674162021232</v>
      </c>
      <c r="BO250" s="3">
        <f t="shared" si="172"/>
        <v>123.4589084601556</v>
      </c>
      <c r="BP250" s="3">
        <f t="shared" si="173"/>
        <v>231.25808854254905</v>
      </c>
      <c r="BQ250" s="3">
        <f t="shared" si="174"/>
        <v>2467.8573272099766</v>
      </c>
      <c r="BR250" s="3">
        <f t="shared" si="175"/>
        <v>211.5046389646119</v>
      </c>
      <c r="BS250" s="3">
        <f t="shared" si="176"/>
        <v>172.46553108202292</v>
      </c>
      <c r="BT250" s="3">
        <f t="shared" si="177"/>
        <v>86.470187461712442</v>
      </c>
      <c r="BX250" s="3">
        <f t="shared" si="178"/>
        <v>563.37554614343276</v>
      </c>
      <c r="BY250" s="3">
        <f t="shared" si="179"/>
        <v>29.707280870068839</v>
      </c>
      <c r="BZ250" s="3">
        <f t="shared" si="180"/>
        <v>-187.02288824479342</v>
      </c>
      <c r="CA250" s="3">
        <f t="shared" si="181"/>
        <v>-197.0829707456864</v>
      </c>
      <c r="CB250" s="3">
        <f t="shared" si="182"/>
        <v>-159.32175924658242</v>
      </c>
      <c r="CC250" s="3">
        <f t="shared" si="183"/>
        <v>-218.05313884655175</v>
      </c>
      <c r="CD250" s="3">
        <f t="shared" si="184"/>
        <v>712.31797069232198</v>
      </c>
      <c r="CE250" s="3">
        <f t="shared" si="185"/>
        <v>-208.53253632264096</v>
      </c>
      <c r="CF250" s="3">
        <f t="shared" si="186"/>
        <v>-188.30637882952831</v>
      </c>
      <c r="CG250" s="3">
        <f t="shared" si="187"/>
        <v>-133.3358939773795</v>
      </c>
    </row>
    <row r="251" spans="1:85">
      <c r="A251" s="1">
        <v>249</v>
      </c>
      <c r="B251" s="19">
        <v>55.677779061045086</v>
      </c>
      <c r="C251" s="20">
        <f t="shared" si="166"/>
        <v>3100.0150811705507</v>
      </c>
      <c r="D251" s="3">
        <v>27.692815294276805</v>
      </c>
      <c r="T251" s="22">
        <f t="shared" si="188"/>
        <v>1543.7189326671958</v>
      </c>
      <c r="AJ251" s="4">
        <f t="shared" si="167"/>
        <v>55.677779061045086</v>
      </c>
      <c r="AK251" s="5">
        <f t="shared" si="168"/>
        <v>18.459396011816668</v>
      </c>
      <c r="AL251" s="5">
        <f t="shared" si="199"/>
        <v>3.3444885358978431</v>
      </c>
      <c r="AM251" s="5">
        <f t="shared" si="199"/>
        <v>2.6428916293752436</v>
      </c>
      <c r="AN251" s="5">
        <f t="shared" si="199"/>
        <v>5.2763838668360545</v>
      </c>
      <c r="AO251" s="5">
        <f t="shared" si="199"/>
        <v>1.1804180296289108</v>
      </c>
      <c r="AP251" s="5">
        <f t="shared" si="189"/>
        <v>66.065123727870713</v>
      </c>
      <c r="AQ251" s="5">
        <f t="shared" si="189"/>
        <v>1.844391240426551</v>
      </c>
      <c r="AR251" s="5">
        <f t="shared" si="189"/>
        <v>3.2549770409651786</v>
      </c>
      <c r="AS251" s="5">
        <f t="shared" si="189"/>
        <v>7.0886555539288327</v>
      </c>
      <c r="AT251" s="5">
        <f t="shared" si="189"/>
        <v>3.2771949026989793</v>
      </c>
      <c r="AW251" s="5">
        <f t="shared" si="162"/>
        <v>39.290188758355384</v>
      </c>
      <c r="AX251" s="5">
        <f t="shared" si="163"/>
        <v>2.0718057091269628</v>
      </c>
      <c r="AY251" s="5">
        <f t="shared" si="190"/>
        <v>-13.043101766791862</v>
      </c>
      <c r="AZ251" s="5">
        <f t="shared" si="191"/>
        <v>-13.744698673314462</v>
      </c>
      <c r="BA251" s="5">
        <f t="shared" si="192"/>
        <v>-11.111206435853651</v>
      </c>
      <c r="BB251" s="5">
        <f t="shared" si="193"/>
        <v>-15.207172273060795</v>
      </c>
      <c r="BC251" s="5">
        <f t="shared" si="194"/>
        <v>49.677533425181011</v>
      </c>
      <c r="BD251" s="5">
        <f t="shared" si="195"/>
        <v>-14.543199062263154</v>
      </c>
      <c r="BE251" s="5">
        <f t="shared" si="196"/>
        <v>-13.132613261724527</v>
      </c>
      <c r="BF251" s="5">
        <f t="shared" si="197"/>
        <v>-9.2989347487608729</v>
      </c>
      <c r="BG251" s="5">
        <f t="shared" si="198"/>
        <v>-13.110395399990725</v>
      </c>
      <c r="BJ251" s="3">
        <f t="shared" si="164"/>
        <v>1543.7189326671958</v>
      </c>
      <c r="BK251" s="3">
        <f t="shared" si="165"/>
        <v>4.2923788963710772</v>
      </c>
      <c r="BL251" s="3">
        <f t="shared" si="169"/>
        <v>170.12250369888901</v>
      </c>
      <c r="BM251" s="3">
        <f t="shared" si="170"/>
        <v>188.91674162021232</v>
      </c>
      <c r="BN251" s="3">
        <f t="shared" si="171"/>
        <v>123.4589084601556</v>
      </c>
      <c r="BO251" s="3">
        <f t="shared" si="172"/>
        <v>231.25808854254905</v>
      </c>
      <c r="BP251" s="3">
        <f t="shared" si="173"/>
        <v>2467.8573272099766</v>
      </c>
      <c r="BQ251" s="3">
        <f t="shared" si="174"/>
        <v>211.5046389646119</v>
      </c>
      <c r="BR251" s="3">
        <f t="shared" si="175"/>
        <v>172.46553108202292</v>
      </c>
      <c r="BS251" s="3">
        <f t="shared" si="176"/>
        <v>86.470187461712442</v>
      </c>
      <c r="BT251" s="3">
        <f t="shared" si="177"/>
        <v>171.88246754409798</v>
      </c>
      <c r="BX251" s="3">
        <f t="shared" si="178"/>
        <v>81.4016373822367</v>
      </c>
      <c r="BY251" s="3">
        <f t="shared" si="179"/>
        <v>-512.46593041169092</v>
      </c>
      <c r="BZ251" s="3">
        <f t="shared" si="180"/>
        <v>-540.031805301242</v>
      </c>
      <c r="CA251" s="3">
        <f t="shared" si="181"/>
        <v>-436.56139819774313</v>
      </c>
      <c r="CB251" s="3">
        <f t="shared" si="182"/>
        <v>-597.49266908938694</v>
      </c>
      <c r="CC251" s="3">
        <f t="shared" si="183"/>
        <v>1951.8396653248708</v>
      </c>
      <c r="CD251" s="3">
        <f t="shared" si="184"/>
        <v>-571.40503630665637</v>
      </c>
      <c r="CE251" s="3">
        <f t="shared" si="185"/>
        <v>-515.98285394363791</v>
      </c>
      <c r="CF251" s="3">
        <f t="shared" si="186"/>
        <v>-365.3569015304447</v>
      </c>
      <c r="CG251" s="3">
        <f t="shared" si="187"/>
        <v>-515.10990996230976</v>
      </c>
    </row>
    <row r="252" spans="1:85">
      <c r="A252" s="1">
        <v>250</v>
      </c>
      <c r="B252" s="19">
        <v>18.459396011816668</v>
      </c>
      <c r="C252" s="20">
        <f t="shared" si="166"/>
        <v>340.74930112107313</v>
      </c>
      <c r="D252" s="3">
        <v>27.865018074795273</v>
      </c>
      <c r="T252" s="22">
        <f t="shared" si="188"/>
        <v>4.2923788963710772</v>
      </c>
      <c r="AJ252" s="4">
        <f t="shared" si="167"/>
        <v>18.459396011816668</v>
      </c>
      <c r="AK252" s="5">
        <f t="shared" si="168"/>
        <v>3.3444885358978431</v>
      </c>
      <c r="AL252" s="5">
        <f t="shared" si="199"/>
        <v>2.6428916293752436</v>
      </c>
      <c r="AM252" s="5">
        <f t="shared" si="199"/>
        <v>5.2763838668360545</v>
      </c>
      <c r="AN252" s="5">
        <f t="shared" si="199"/>
        <v>1.1804180296289108</v>
      </c>
      <c r="AO252" s="5">
        <f t="shared" si="199"/>
        <v>66.065123727870713</v>
      </c>
      <c r="AP252" s="5">
        <f t="shared" si="189"/>
        <v>1.844391240426551</v>
      </c>
      <c r="AQ252" s="5">
        <f t="shared" si="189"/>
        <v>3.2549770409651786</v>
      </c>
      <c r="AR252" s="5">
        <f t="shared" si="189"/>
        <v>7.0886555539288327</v>
      </c>
      <c r="AS252" s="5">
        <f t="shared" si="189"/>
        <v>3.2771949026989793</v>
      </c>
      <c r="AT252" s="5">
        <f t="shared" si="189"/>
        <v>0.46462247622529973</v>
      </c>
      <c r="AW252" s="5">
        <f t="shared" si="162"/>
        <v>2.0718057091269628</v>
      </c>
      <c r="AX252" s="5">
        <f t="shared" si="163"/>
        <v>-13.043101766791862</v>
      </c>
      <c r="AY252" s="5">
        <f t="shared" si="190"/>
        <v>-13.744698673314462</v>
      </c>
      <c r="AZ252" s="5">
        <f t="shared" si="191"/>
        <v>-11.111206435853651</v>
      </c>
      <c r="BA252" s="5">
        <f t="shared" si="192"/>
        <v>-15.207172273060795</v>
      </c>
      <c r="BB252" s="5">
        <f t="shared" si="193"/>
        <v>49.677533425181011</v>
      </c>
      <c r="BC252" s="5">
        <f t="shared" si="194"/>
        <v>-14.543199062263154</v>
      </c>
      <c r="BD252" s="5">
        <f t="shared" si="195"/>
        <v>-13.132613261724527</v>
      </c>
      <c r="BE252" s="5">
        <f t="shared" si="196"/>
        <v>-9.2989347487608729</v>
      </c>
      <c r="BF252" s="5">
        <f t="shared" si="197"/>
        <v>-13.110395399990725</v>
      </c>
      <c r="BG252" s="5">
        <f t="shared" si="198"/>
        <v>-15.922967826464406</v>
      </c>
      <c r="BJ252" s="3">
        <f t="shared" si="164"/>
        <v>4.2923788963710772</v>
      </c>
      <c r="BK252" s="3">
        <f t="shared" si="165"/>
        <v>170.12250369888901</v>
      </c>
      <c r="BL252" s="3">
        <f t="shared" si="169"/>
        <v>188.91674162021232</v>
      </c>
      <c r="BM252" s="3">
        <f t="shared" si="170"/>
        <v>123.4589084601556</v>
      </c>
      <c r="BN252" s="3">
        <f t="shared" si="171"/>
        <v>231.25808854254905</v>
      </c>
      <c r="BO252" s="3">
        <f t="shared" si="172"/>
        <v>2467.8573272099766</v>
      </c>
      <c r="BP252" s="3">
        <f t="shared" si="173"/>
        <v>211.5046389646119</v>
      </c>
      <c r="BQ252" s="3">
        <f t="shared" si="174"/>
        <v>172.46553108202292</v>
      </c>
      <c r="BR252" s="3">
        <f t="shared" si="175"/>
        <v>86.470187461712442</v>
      </c>
      <c r="BS252" s="3">
        <f t="shared" si="176"/>
        <v>171.88246754409798</v>
      </c>
      <c r="BT252" s="3">
        <f t="shared" si="177"/>
        <v>253.54090440262061</v>
      </c>
      <c r="BX252" s="3">
        <f t="shared" si="178"/>
        <v>-27.022772705163355</v>
      </c>
      <c r="BY252" s="3">
        <f t="shared" si="179"/>
        <v>-28.476345181602692</v>
      </c>
      <c r="BZ252" s="3">
        <f t="shared" si="180"/>
        <v>-23.020260929089847</v>
      </c>
      <c r="CA252" s="3">
        <f t="shared" si="181"/>
        <v>-31.506306335004609</v>
      </c>
      <c r="CB252" s="3">
        <f t="shared" si="182"/>
        <v>102.92219736563554</v>
      </c>
      <c r="CC252" s="3">
        <f t="shared" si="183"/>
        <v>-30.130682846166696</v>
      </c>
      <c r="CD252" s="3">
        <f t="shared" si="184"/>
        <v>-27.20822313139734</v>
      </c>
      <c r="CE252" s="3">
        <f t="shared" si="185"/>
        <v>-19.265586101281876</v>
      </c>
      <c r="CF252" s="3">
        <f t="shared" si="186"/>
        <v>-27.162192038612655</v>
      </c>
      <c r="CG252" s="3">
        <f t="shared" si="187"/>
        <v>-32.989295649113906</v>
      </c>
    </row>
    <row r="253" spans="1:85">
      <c r="A253" s="1">
        <v>251</v>
      </c>
      <c r="B253" s="19">
        <v>3.3444885358978431</v>
      </c>
      <c r="C253" s="20">
        <f t="shared" si="166"/>
        <v>11.185603566752098</v>
      </c>
      <c r="D253" s="3">
        <v>28.047542991024986</v>
      </c>
      <c r="T253" s="22">
        <f t="shared" si="188"/>
        <v>170.12250369888901</v>
      </c>
      <c r="AJ253" s="4">
        <f t="shared" si="167"/>
        <v>3.3444885358978431</v>
      </c>
      <c r="AK253" s="5">
        <f t="shared" si="168"/>
        <v>2.6428916293752436</v>
      </c>
      <c r="AL253" s="5">
        <f t="shared" si="199"/>
        <v>5.2763838668360545</v>
      </c>
      <c r="AM253" s="5">
        <f t="shared" si="199"/>
        <v>1.1804180296289108</v>
      </c>
      <c r="AN253" s="5">
        <f t="shared" si="199"/>
        <v>66.065123727870713</v>
      </c>
      <c r="AO253" s="5">
        <f t="shared" si="199"/>
        <v>1.844391240426551</v>
      </c>
      <c r="AP253" s="5">
        <f t="shared" si="189"/>
        <v>3.2549770409651786</v>
      </c>
      <c r="AQ253" s="5">
        <f t="shared" si="189"/>
        <v>7.0886555539288327</v>
      </c>
      <c r="AR253" s="5">
        <f t="shared" si="189"/>
        <v>3.2771949026989793</v>
      </c>
      <c r="AS253" s="5">
        <f t="shared" si="189"/>
        <v>0.46462247622529973</v>
      </c>
      <c r="AT253" s="5">
        <f t="shared" si="189"/>
        <v>0.21040117571204375</v>
      </c>
      <c r="AW253" s="5">
        <f t="shared" si="162"/>
        <v>-13.043101766791862</v>
      </c>
      <c r="AX253" s="5">
        <f t="shared" si="163"/>
        <v>-13.744698673314462</v>
      </c>
      <c r="AY253" s="5">
        <f t="shared" si="190"/>
        <v>-11.111206435853651</v>
      </c>
      <c r="AZ253" s="5">
        <f t="shared" si="191"/>
        <v>-15.207172273060795</v>
      </c>
      <c r="BA253" s="5">
        <f t="shared" si="192"/>
        <v>49.677533425181011</v>
      </c>
      <c r="BB253" s="5">
        <f t="shared" si="193"/>
        <v>-14.543199062263154</v>
      </c>
      <c r="BC253" s="5">
        <f t="shared" si="194"/>
        <v>-13.132613261724527</v>
      </c>
      <c r="BD253" s="5">
        <f t="shared" si="195"/>
        <v>-9.2989347487608729</v>
      </c>
      <c r="BE253" s="5">
        <f t="shared" si="196"/>
        <v>-13.110395399990725</v>
      </c>
      <c r="BF253" s="5">
        <f t="shared" si="197"/>
        <v>-15.922967826464406</v>
      </c>
      <c r="BG253" s="5">
        <f t="shared" si="198"/>
        <v>-16.177189126977662</v>
      </c>
      <c r="BJ253" s="3">
        <f t="shared" si="164"/>
        <v>170.12250369888901</v>
      </c>
      <c r="BK253" s="3">
        <f t="shared" si="165"/>
        <v>188.91674162021232</v>
      </c>
      <c r="BL253" s="3">
        <f t="shared" si="169"/>
        <v>123.4589084601556</v>
      </c>
      <c r="BM253" s="3">
        <f t="shared" si="170"/>
        <v>231.25808854254905</v>
      </c>
      <c r="BN253" s="3">
        <f t="shared" si="171"/>
        <v>2467.8573272099766</v>
      </c>
      <c r="BO253" s="3">
        <f t="shared" si="172"/>
        <v>211.5046389646119</v>
      </c>
      <c r="BP253" s="3">
        <f t="shared" si="173"/>
        <v>172.46553108202292</v>
      </c>
      <c r="BQ253" s="3">
        <f t="shared" si="174"/>
        <v>86.470187461712442</v>
      </c>
      <c r="BR253" s="3">
        <f t="shared" si="175"/>
        <v>171.88246754409798</v>
      </c>
      <c r="BS253" s="3">
        <f t="shared" si="176"/>
        <v>253.54090440262061</v>
      </c>
      <c r="BT253" s="3">
        <f t="shared" si="177"/>
        <v>261.70144805000433</v>
      </c>
      <c r="BX253" s="3">
        <f t="shared" si="178"/>
        <v>179.27350354992961</v>
      </c>
      <c r="BY253" s="3">
        <f t="shared" si="179"/>
        <v>144.92459629467186</v>
      </c>
      <c r="BZ253" s="3">
        <f t="shared" si="180"/>
        <v>198.34869554266749</v>
      </c>
      <c r="CA253" s="3">
        <f t="shared" si="181"/>
        <v>-647.94912398784027</v>
      </c>
      <c r="CB253" s="3">
        <f t="shared" si="182"/>
        <v>189.68842538381028</v>
      </c>
      <c r="CC253" s="3">
        <f t="shared" si="183"/>
        <v>171.29001123659341</v>
      </c>
      <c r="CD253" s="3">
        <f t="shared" si="184"/>
        <v>121.28695225084518</v>
      </c>
      <c r="CE253" s="3">
        <f t="shared" si="185"/>
        <v>171.00022140495892</v>
      </c>
      <c r="CF253" s="3">
        <f t="shared" si="186"/>
        <v>207.68488978992787</v>
      </c>
      <c r="CG253" s="3">
        <f t="shared" si="187"/>
        <v>211.00072408380845</v>
      </c>
    </row>
    <row r="254" spans="1:85">
      <c r="A254" s="1">
        <v>252</v>
      </c>
      <c r="B254" s="19">
        <v>2.6428916293752436</v>
      </c>
      <c r="C254" s="20">
        <f t="shared" si="166"/>
        <v>6.9848761646217294</v>
      </c>
      <c r="D254" s="3">
        <v>28.592606980877427</v>
      </c>
      <c r="T254" s="22">
        <f t="shared" si="188"/>
        <v>188.91674162021232</v>
      </c>
      <c r="AJ254" s="4">
        <f t="shared" si="167"/>
        <v>2.6428916293752436</v>
      </c>
      <c r="AK254" s="5">
        <f t="shared" si="168"/>
        <v>5.2763838668360545</v>
      </c>
      <c r="AL254" s="5">
        <f t="shared" si="199"/>
        <v>1.1804180296289108</v>
      </c>
      <c r="AM254" s="5">
        <f t="shared" si="199"/>
        <v>66.065123727870713</v>
      </c>
      <c r="AN254" s="5">
        <f t="shared" si="199"/>
        <v>1.844391240426551</v>
      </c>
      <c r="AO254" s="5">
        <f t="shared" si="199"/>
        <v>3.2549770409651786</v>
      </c>
      <c r="AP254" s="5">
        <f t="shared" si="189"/>
        <v>7.0886555539288327</v>
      </c>
      <c r="AQ254" s="5">
        <f t="shared" si="189"/>
        <v>3.2771949026989793</v>
      </c>
      <c r="AR254" s="5">
        <f t="shared" si="189"/>
        <v>0.46462247622529973</v>
      </c>
      <c r="AS254" s="5">
        <f t="shared" si="189"/>
        <v>0.21040117571204375</v>
      </c>
      <c r="AT254" s="5">
        <f t="shared" si="189"/>
        <v>130.16480097988713</v>
      </c>
      <c r="AW254" s="5">
        <f t="shared" si="162"/>
        <v>-13.744698673314462</v>
      </c>
      <c r="AX254" s="5">
        <f t="shared" si="163"/>
        <v>-11.111206435853651</v>
      </c>
      <c r="AY254" s="5">
        <f t="shared" si="190"/>
        <v>-15.207172273060795</v>
      </c>
      <c r="AZ254" s="5">
        <f t="shared" si="191"/>
        <v>49.677533425181011</v>
      </c>
      <c r="BA254" s="5">
        <f t="shared" si="192"/>
        <v>-14.543199062263154</v>
      </c>
      <c r="BB254" s="5">
        <f t="shared" si="193"/>
        <v>-13.132613261724527</v>
      </c>
      <c r="BC254" s="5">
        <f t="shared" si="194"/>
        <v>-9.2989347487608729</v>
      </c>
      <c r="BD254" s="5">
        <f t="shared" si="195"/>
        <v>-13.110395399990725</v>
      </c>
      <c r="BE254" s="5">
        <f t="shared" si="196"/>
        <v>-15.922967826464406</v>
      </c>
      <c r="BF254" s="5">
        <f t="shared" si="197"/>
        <v>-16.177189126977662</v>
      </c>
      <c r="BG254" s="5">
        <f t="shared" si="198"/>
        <v>113.77721067719743</v>
      </c>
      <c r="BJ254" s="3">
        <f t="shared" si="164"/>
        <v>188.91674162021232</v>
      </c>
      <c r="BK254" s="3">
        <f t="shared" si="165"/>
        <v>123.4589084601556</v>
      </c>
      <c r="BL254" s="3">
        <f t="shared" si="169"/>
        <v>231.25808854254905</v>
      </c>
      <c r="BM254" s="3">
        <f t="shared" si="170"/>
        <v>2467.8573272099766</v>
      </c>
      <c r="BN254" s="3">
        <f t="shared" si="171"/>
        <v>211.5046389646119</v>
      </c>
      <c r="BO254" s="3">
        <f t="shared" si="172"/>
        <v>172.46553108202292</v>
      </c>
      <c r="BP254" s="3">
        <f t="shared" si="173"/>
        <v>86.470187461712442</v>
      </c>
      <c r="BQ254" s="3">
        <f t="shared" si="174"/>
        <v>171.88246754409798</v>
      </c>
      <c r="BR254" s="3">
        <f t="shared" si="175"/>
        <v>253.54090440262061</v>
      </c>
      <c r="BS254" s="3">
        <f t="shared" si="176"/>
        <v>261.70144805000433</v>
      </c>
      <c r="BT254" s="3">
        <f t="shared" si="177"/>
        <v>12945.253669483369</v>
      </c>
      <c r="BX254" s="3">
        <f t="shared" si="178"/>
        <v>152.72018435780078</v>
      </c>
      <c r="BY254" s="3">
        <f t="shared" si="179"/>
        <v>209.01800056640317</v>
      </c>
      <c r="BZ254" s="3">
        <f t="shared" si="180"/>
        <v>-682.80272776262029</v>
      </c>
      <c r="CA254" s="3">
        <f t="shared" si="181"/>
        <v>199.89188885683649</v>
      </c>
      <c r="CB254" s="3">
        <f t="shared" si="182"/>
        <v>180.50381207557703</v>
      </c>
      <c r="CC254" s="3">
        <f t="shared" si="183"/>
        <v>127.81105610453132</v>
      </c>
      <c r="CD254" s="3">
        <f t="shared" si="184"/>
        <v>180.19843426088053</v>
      </c>
      <c r="CE254" s="3">
        <f t="shared" si="185"/>
        <v>218.85639475963418</v>
      </c>
      <c r="CF254" s="3">
        <f t="shared" si="186"/>
        <v>222.350589931527</v>
      </c>
      <c r="CG254" s="3">
        <f t="shared" si="187"/>
        <v>-1563.8334766482956</v>
      </c>
    </row>
    <row r="255" spans="1:85">
      <c r="A255" s="1">
        <v>253</v>
      </c>
      <c r="B255" s="19">
        <v>5.2763838668360545</v>
      </c>
      <c r="C255" s="20">
        <f t="shared" si="166"/>
        <v>27.840226710207794</v>
      </c>
      <c r="D255" s="3">
        <v>30.18302734277707</v>
      </c>
      <c r="T255" s="22">
        <f t="shared" si="188"/>
        <v>123.4589084601556</v>
      </c>
      <c r="AJ255" s="4">
        <f t="shared" si="167"/>
        <v>5.2763838668360545</v>
      </c>
      <c r="AK255" s="5">
        <f t="shared" si="168"/>
        <v>1.1804180296289108</v>
      </c>
      <c r="AL255" s="5">
        <f t="shared" si="199"/>
        <v>66.065123727870713</v>
      </c>
      <c r="AM255" s="5">
        <f t="shared" si="199"/>
        <v>1.844391240426551</v>
      </c>
      <c r="AN255" s="5">
        <f t="shared" si="199"/>
        <v>3.2549770409651786</v>
      </c>
      <c r="AO255" s="5">
        <f t="shared" si="199"/>
        <v>7.0886555539288327</v>
      </c>
      <c r="AP255" s="5">
        <f t="shared" si="189"/>
        <v>3.2771949026989793</v>
      </c>
      <c r="AQ255" s="5">
        <f t="shared" si="189"/>
        <v>0.46462247622529973</v>
      </c>
      <c r="AR255" s="5">
        <f t="shared" si="189"/>
        <v>0.21040117571204375</v>
      </c>
      <c r="AS255" s="5">
        <f t="shared" si="189"/>
        <v>130.16480097988713</v>
      </c>
      <c r="AT255" s="5">
        <f t="shared" si="189"/>
        <v>1.2692620778349277</v>
      </c>
      <c r="AW255" s="5">
        <f t="shared" si="162"/>
        <v>-11.111206435853651</v>
      </c>
      <c r="AX255" s="5">
        <f t="shared" si="163"/>
        <v>-15.207172273060795</v>
      </c>
      <c r="AY255" s="5">
        <f t="shared" si="190"/>
        <v>49.677533425181011</v>
      </c>
      <c r="AZ255" s="5">
        <f t="shared" si="191"/>
        <v>-14.543199062263154</v>
      </c>
      <c r="BA255" s="5">
        <f t="shared" si="192"/>
        <v>-13.132613261724527</v>
      </c>
      <c r="BB255" s="5">
        <f t="shared" si="193"/>
        <v>-9.2989347487608729</v>
      </c>
      <c r="BC255" s="5">
        <f t="shared" si="194"/>
        <v>-13.110395399990725</v>
      </c>
      <c r="BD255" s="5">
        <f t="shared" si="195"/>
        <v>-15.922967826464406</v>
      </c>
      <c r="BE255" s="5">
        <f t="shared" si="196"/>
        <v>-16.177189126977662</v>
      </c>
      <c r="BF255" s="5">
        <f t="shared" si="197"/>
        <v>113.77721067719743</v>
      </c>
      <c r="BG255" s="5">
        <f t="shared" si="198"/>
        <v>-15.118328224854778</v>
      </c>
      <c r="BJ255" s="3">
        <f t="shared" si="164"/>
        <v>123.4589084601556</v>
      </c>
      <c r="BK255" s="3">
        <f t="shared" si="165"/>
        <v>231.25808854254905</v>
      </c>
      <c r="BL255" s="3">
        <f t="shared" si="169"/>
        <v>2467.8573272099766</v>
      </c>
      <c r="BM255" s="3">
        <f t="shared" si="170"/>
        <v>211.5046389646119</v>
      </c>
      <c r="BN255" s="3">
        <f t="shared" si="171"/>
        <v>172.46553108202292</v>
      </c>
      <c r="BO255" s="3">
        <f t="shared" si="172"/>
        <v>86.470187461712442</v>
      </c>
      <c r="BP255" s="3">
        <f t="shared" si="173"/>
        <v>171.88246754409798</v>
      </c>
      <c r="BQ255" s="3">
        <f t="shared" si="174"/>
        <v>253.54090440262061</v>
      </c>
      <c r="BR255" s="3">
        <f t="shared" si="175"/>
        <v>261.70144805000433</v>
      </c>
      <c r="BS255" s="3">
        <f t="shared" si="176"/>
        <v>12945.253669483369</v>
      </c>
      <c r="BT255" s="3">
        <f t="shared" si="177"/>
        <v>228.56384831444063</v>
      </c>
      <c r="BX255" s="3">
        <f t="shared" si="178"/>
        <v>168.97003043156829</v>
      </c>
      <c r="BY255" s="3">
        <f t="shared" si="179"/>
        <v>-551.97732911120613</v>
      </c>
      <c r="BZ255" s="3">
        <f t="shared" si="180"/>
        <v>161.59248701851914</v>
      </c>
      <c r="CA255" s="3">
        <f t="shared" si="181"/>
        <v>145.91917699325057</v>
      </c>
      <c r="CB255" s="3">
        <f t="shared" si="182"/>
        <v>103.32238362701497</v>
      </c>
      <c r="CC255" s="3">
        <f t="shared" si="183"/>
        <v>145.67230974496306</v>
      </c>
      <c r="CD255" s="3">
        <f t="shared" si="184"/>
        <v>176.92338259130193</v>
      </c>
      <c r="CE255" s="3">
        <f t="shared" si="185"/>
        <v>179.7480879416959</v>
      </c>
      <c r="CF255" s="3">
        <f t="shared" si="186"/>
        <v>-1264.2020755299529</v>
      </c>
      <c r="CG255" s="3">
        <f t="shared" si="187"/>
        <v>167.98286587135431</v>
      </c>
    </row>
    <row r="256" spans="1:85">
      <c r="A256" s="1">
        <v>254</v>
      </c>
      <c r="B256" s="19">
        <v>1.1804180296289108</v>
      </c>
      <c r="C256" s="20">
        <f t="shared" si="166"/>
        <v>1.3933867246730003</v>
      </c>
      <c r="D256" s="3">
        <v>30.286535988399088</v>
      </c>
      <c r="T256" s="22">
        <f t="shared" si="188"/>
        <v>231.25808854254905</v>
      </c>
      <c r="AJ256" s="4">
        <f t="shared" si="167"/>
        <v>1.1804180296289108</v>
      </c>
      <c r="AK256" s="5">
        <f t="shared" si="168"/>
        <v>66.065123727870713</v>
      </c>
      <c r="AL256" s="5">
        <f t="shared" si="199"/>
        <v>1.844391240426551</v>
      </c>
      <c r="AM256" s="5">
        <f t="shared" si="199"/>
        <v>3.2549770409651786</v>
      </c>
      <c r="AN256" s="5">
        <f t="shared" si="199"/>
        <v>7.0886555539288327</v>
      </c>
      <c r="AO256" s="5">
        <f t="shared" si="199"/>
        <v>3.2771949026989793</v>
      </c>
      <c r="AP256" s="5">
        <f t="shared" si="189"/>
        <v>0.46462247622529973</v>
      </c>
      <c r="AQ256" s="5">
        <f t="shared" si="189"/>
        <v>0.21040117571204375</v>
      </c>
      <c r="AR256" s="5">
        <f t="shared" si="189"/>
        <v>130.16480097988713</v>
      </c>
      <c r="AS256" s="5">
        <f t="shared" si="189"/>
        <v>1.2692620778349277</v>
      </c>
      <c r="AT256" s="5">
        <f t="shared" si="189"/>
        <v>51.348892634633373</v>
      </c>
      <c r="AW256" s="5">
        <f t="shared" si="162"/>
        <v>-15.207172273060795</v>
      </c>
      <c r="AX256" s="5">
        <f t="shared" si="163"/>
        <v>49.677533425181011</v>
      </c>
      <c r="AY256" s="5">
        <f t="shared" si="190"/>
        <v>-14.543199062263154</v>
      </c>
      <c r="AZ256" s="5">
        <f t="shared" si="191"/>
        <v>-13.132613261724527</v>
      </c>
      <c r="BA256" s="5">
        <f t="shared" si="192"/>
        <v>-9.2989347487608729</v>
      </c>
      <c r="BB256" s="5">
        <f t="shared" si="193"/>
        <v>-13.110395399990725</v>
      </c>
      <c r="BC256" s="5">
        <f t="shared" si="194"/>
        <v>-15.922967826464406</v>
      </c>
      <c r="BD256" s="5">
        <f t="shared" si="195"/>
        <v>-16.177189126977662</v>
      </c>
      <c r="BE256" s="5">
        <f t="shared" si="196"/>
        <v>113.77721067719743</v>
      </c>
      <c r="BF256" s="5">
        <f t="shared" si="197"/>
        <v>-15.118328224854778</v>
      </c>
      <c r="BG256" s="5">
        <f t="shared" si="198"/>
        <v>34.961302331943671</v>
      </c>
      <c r="BJ256" s="3">
        <f t="shared" si="164"/>
        <v>231.25808854254905</v>
      </c>
      <c r="BK256" s="3">
        <f t="shared" si="165"/>
        <v>2467.8573272099766</v>
      </c>
      <c r="BL256" s="3">
        <f t="shared" si="169"/>
        <v>211.5046389646119</v>
      </c>
      <c r="BM256" s="3">
        <f t="shared" si="170"/>
        <v>172.46553108202292</v>
      </c>
      <c r="BN256" s="3">
        <f t="shared" si="171"/>
        <v>86.470187461712442</v>
      </c>
      <c r="BO256" s="3">
        <f t="shared" si="172"/>
        <v>171.88246754409798</v>
      </c>
      <c r="BP256" s="3">
        <f t="shared" si="173"/>
        <v>253.54090440262061</v>
      </c>
      <c r="BQ256" s="3">
        <f t="shared" si="174"/>
        <v>261.70144805000433</v>
      </c>
      <c r="BR256" s="3">
        <f t="shared" si="175"/>
        <v>12945.253669483369</v>
      </c>
      <c r="BS256" s="3">
        <f t="shared" si="176"/>
        <v>228.56384831444063</v>
      </c>
      <c r="BT256" s="3">
        <f t="shared" si="177"/>
        <v>1222.2926607455699</v>
      </c>
      <c r="BX256" s="3">
        <f t="shared" si="178"/>
        <v>-755.45480889746352</v>
      </c>
      <c r="BY256" s="3">
        <f t="shared" si="179"/>
        <v>221.16093354125201</v>
      </c>
      <c r="BZ256" s="3">
        <f t="shared" si="180"/>
        <v>199.70991226652774</v>
      </c>
      <c r="CA256" s="3">
        <f t="shared" si="181"/>
        <v>141.41050268035789</v>
      </c>
      <c r="CB256" s="3">
        <f t="shared" si="182"/>
        <v>199.37204141560275</v>
      </c>
      <c r="CC256" s="3">
        <f t="shared" si="183"/>
        <v>242.14331483544862</v>
      </c>
      <c r="CD256" s="3">
        <f t="shared" si="184"/>
        <v>246.00930194783527</v>
      </c>
      <c r="CE256" s="3">
        <f t="shared" si="185"/>
        <v>-1730.2296435164735</v>
      </c>
      <c r="CF256" s="3">
        <f t="shared" si="186"/>
        <v>229.90702179604401</v>
      </c>
      <c r="CG256" s="3">
        <f t="shared" si="187"/>
        <v>-531.66254745242952</v>
      </c>
    </row>
    <row r="257" spans="1:85">
      <c r="A257" s="1">
        <v>255</v>
      </c>
      <c r="B257" s="19">
        <v>66.065123727870713</v>
      </c>
      <c r="C257" s="20">
        <f t="shared" si="166"/>
        <v>4364.6005731788655</v>
      </c>
      <c r="D257" s="3">
        <v>30.726425618761489</v>
      </c>
      <c r="T257" s="22">
        <f t="shared" si="188"/>
        <v>2467.8573272099766</v>
      </c>
      <c r="AJ257" s="4">
        <f t="shared" si="167"/>
        <v>66.065123727870713</v>
      </c>
      <c r="AK257" s="5">
        <f t="shared" si="168"/>
        <v>1.844391240426551</v>
      </c>
      <c r="AL257" s="5">
        <f t="shared" si="199"/>
        <v>3.2549770409651786</v>
      </c>
      <c r="AM257" s="5">
        <f t="shared" si="199"/>
        <v>7.0886555539288327</v>
      </c>
      <c r="AN257" s="5">
        <f t="shared" si="199"/>
        <v>3.2771949026989793</v>
      </c>
      <c r="AO257" s="5">
        <f t="shared" si="199"/>
        <v>0.46462247622529973</v>
      </c>
      <c r="AP257" s="5">
        <f t="shared" si="189"/>
        <v>0.21040117571204375</v>
      </c>
      <c r="AQ257" s="5">
        <f t="shared" si="189"/>
        <v>130.16480097988713</v>
      </c>
      <c r="AR257" s="5">
        <f t="shared" si="189"/>
        <v>1.2692620778349277</v>
      </c>
      <c r="AS257" s="5">
        <f t="shared" si="189"/>
        <v>51.348892634633373</v>
      </c>
      <c r="AT257" s="5">
        <f t="shared" si="189"/>
        <v>63.608248414373421</v>
      </c>
      <c r="AW257" s="5">
        <f t="shared" si="162"/>
        <v>49.677533425181011</v>
      </c>
      <c r="AX257" s="5">
        <f t="shared" si="163"/>
        <v>-14.543199062263154</v>
      </c>
      <c r="AY257" s="5">
        <f t="shared" si="190"/>
        <v>-13.132613261724527</v>
      </c>
      <c r="AZ257" s="5">
        <f t="shared" si="191"/>
        <v>-9.2989347487608729</v>
      </c>
      <c r="BA257" s="5">
        <f t="shared" si="192"/>
        <v>-13.110395399990725</v>
      </c>
      <c r="BB257" s="5">
        <f t="shared" si="193"/>
        <v>-15.922967826464406</v>
      </c>
      <c r="BC257" s="5">
        <f t="shared" si="194"/>
        <v>-16.177189126977662</v>
      </c>
      <c r="BD257" s="5">
        <f t="shared" si="195"/>
        <v>113.77721067719743</v>
      </c>
      <c r="BE257" s="5">
        <f t="shared" si="196"/>
        <v>-15.118328224854778</v>
      </c>
      <c r="BF257" s="5">
        <f t="shared" si="197"/>
        <v>34.961302331943671</v>
      </c>
      <c r="BG257" s="5">
        <f t="shared" si="198"/>
        <v>47.220658111683719</v>
      </c>
      <c r="BJ257" s="3">
        <f t="shared" si="164"/>
        <v>2467.8573272099766</v>
      </c>
      <c r="BK257" s="3">
        <f t="shared" si="165"/>
        <v>211.5046389646119</v>
      </c>
      <c r="BL257" s="3">
        <f t="shared" si="169"/>
        <v>172.46553108202292</v>
      </c>
      <c r="BM257" s="3">
        <f t="shared" si="170"/>
        <v>86.470187461712442</v>
      </c>
      <c r="BN257" s="3">
        <f t="shared" si="171"/>
        <v>171.88246754409798</v>
      </c>
      <c r="BO257" s="3">
        <f t="shared" si="172"/>
        <v>253.54090440262061</v>
      </c>
      <c r="BP257" s="3">
        <f t="shared" si="173"/>
        <v>261.70144805000433</v>
      </c>
      <c r="BQ257" s="3">
        <f t="shared" si="174"/>
        <v>12945.253669483369</v>
      </c>
      <c r="BR257" s="3">
        <f t="shared" si="175"/>
        <v>228.56384831444063</v>
      </c>
      <c r="BS257" s="3">
        <f t="shared" si="176"/>
        <v>1222.2926607455699</v>
      </c>
      <c r="BT257" s="3">
        <f t="shared" si="177"/>
        <v>2229.7905525005212</v>
      </c>
      <c r="BX257" s="3">
        <f t="shared" si="178"/>
        <v>-722.47025752463901</v>
      </c>
      <c r="BY257" s="3">
        <f t="shared" si="179"/>
        <v>-652.39583426929562</v>
      </c>
      <c r="BZ257" s="3">
        <f t="shared" si="180"/>
        <v>-461.94814180014544</v>
      </c>
      <c r="CA257" s="3">
        <f t="shared" si="181"/>
        <v>-651.29210570037867</v>
      </c>
      <c r="CB257" s="3">
        <f t="shared" si="182"/>
        <v>-791.01376642726734</v>
      </c>
      <c r="CC257" s="3">
        <f t="shared" si="183"/>
        <v>-803.64285358090763</v>
      </c>
      <c r="CD257" s="3">
        <f t="shared" si="184"/>
        <v>5652.1711864403369</v>
      </c>
      <c r="CE257" s="3">
        <f t="shared" si="185"/>
        <v>-751.04125572308078</v>
      </c>
      <c r="CF257" s="3">
        <f t="shared" si="186"/>
        <v>1736.7912651829906</v>
      </c>
      <c r="CG257" s="3">
        <f t="shared" si="187"/>
        <v>2345.8058217022126</v>
      </c>
    </row>
    <row r="258" spans="1:85">
      <c r="A258" s="1">
        <v>256</v>
      </c>
      <c r="B258" s="19">
        <v>1.844391240426551</v>
      </c>
      <c r="C258" s="20">
        <f t="shared" si="166"/>
        <v>3.4017790477621914</v>
      </c>
      <c r="D258" s="3">
        <v>31.427217599047221</v>
      </c>
      <c r="T258" s="22">
        <f t="shared" si="188"/>
        <v>211.5046389646119</v>
      </c>
      <c r="AJ258" s="4">
        <f t="shared" si="167"/>
        <v>1.844391240426551</v>
      </c>
      <c r="AK258" s="5">
        <f t="shared" si="168"/>
        <v>3.2549770409651786</v>
      </c>
      <c r="AL258" s="5">
        <f t="shared" si="199"/>
        <v>7.0886555539288327</v>
      </c>
      <c r="AM258" s="5">
        <f t="shared" si="199"/>
        <v>3.2771949026989793</v>
      </c>
      <c r="AN258" s="5">
        <f t="shared" si="199"/>
        <v>0.46462247622529973</v>
      </c>
      <c r="AO258" s="5">
        <f t="shared" si="199"/>
        <v>0.21040117571204375</v>
      </c>
      <c r="AP258" s="5">
        <f t="shared" si="189"/>
        <v>130.16480097988713</v>
      </c>
      <c r="AQ258" s="5">
        <f t="shared" si="189"/>
        <v>1.2692620778349277</v>
      </c>
      <c r="AR258" s="5">
        <f t="shared" si="189"/>
        <v>51.348892634633373</v>
      </c>
      <c r="AS258" s="5">
        <f t="shared" si="189"/>
        <v>63.608248414373421</v>
      </c>
      <c r="AT258" s="5">
        <f t="shared" si="189"/>
        <v>5.4357322853479939</v>
      </c>
      <c r="AW258" s="5">
        <f t="shared" si="162"/>
        <v>-14.543199062263154</v>
      </c>
      <c r="AX258" s="5">
        <f t="shared" si="163"/>
        <v>-13.132613261724527</v>
      </c>
      <c r="AY258" s="5">
        <f t="shared" si="190"/>
        <v>-9.2989347487608729</v>
      </c>
      <c r="AZ258" s="5">
        <f t="shared" si="191"/>
        <v>-13.110395399990725</v>
      </c>
      <c r="BA258" s="5">
        <f t="shared" si="192"/>
        <v>-15.922967826464406</v>
      </c>
      <c r="BB258" s="5">
        <f t="shared" si="193"/>
        <v>-16.177189126977662</v>
      </c>
      <c r="BC258" s="5">
        <f t="shared" si="194"/>
        <v>113.77721067719743</v>
      </c>
      <c r="BD258" s="5">
        <f t="shared" si="195"/>
        <v>-15.118328224854778</v>
      </c>
      <c r="BE258" s="5">
        <f t="shared" si="196"/>
        <v>34.961302331943671</v>
      </c>
      <c r="BF258" s="5">
        <f t="shared" si="197"/>
        <v>47.220658111683719</v>
      </c>
      <c r="BG258" s="5">
        <f t="shared" si="198"/>
        <v>-10.951858017341712</v>
      </c>
      <c r="BJ258" s="3">
        <f t="shared" si="164"/>
        <v>211.5046389646119</v>
      </c>
      <c r="BK258" s="3">
        <f t="shared" si="165"/>
        <v>172.46553108202292</v>
      </c>
      <c r="BL258" s="3">
        <f t="shared" si="169"/>
        <v>86.470187461712442</v>
      </c>
      <c r="BM258" s="3">
        <f t="shared" si="170"/>
        <v>171.88246754409798</v>
      </c>
      <c r="BN258" s="3">
        <f t="shared" si="171"/>
        <v>253.54090440262061</v>
      </c>
      <c r="BO258" s="3">
        <f t="shared" si="172"/>
        <v>261.70144805000433</v>
      </c>
      <c r="BP258" s="3">
        <f t="shared" si="173"/>
        <v>12945.253669483369</v>
      </c>
      <c r="BQ258" s="3">
        <f t="shared" si="174"/>
        <v>228.56384831444063</v>
      </c>
      <c r="BR258" s="3">
        <f t="shared" si="175"/>
        <v>1222.2926607455699</v>
      </c>
      <c r="BS258" s="3">
        <f t="shared" si="176"/>
        <v>2229.7905525005212</v>
      </c>
      <c r="BT258" s="3">
        <f t="shared" si="177"/>
        <v>119.94319403201193</v>
      </c>
      <c r="BX258" s="3">
        <f t="shared" si="178"/>
        <v>190.99020887297681</v>
      </c>
      <c r="BY258" s="3">
        <f t="shared" si="179"/>
        <v>135.23625911822538</v>
      </c>
      <c r="BZ258" s="3">
        <f t="shared" si="180"/>
        <v>190.6670900870443</v>
      </c>
      <c r="CA258" s="3">
        <f t="shared" si="181"/>
        <v>231.57089076228351</v>
      </c>
      <c r="CB258" s="3">
        <f t="shared" si="182"/>
        <v>235.26808174151523</v>
      </c>
      <c r="CC258" s="3">
        <f t="shared" si="183"/>
        <v>-1654.6846236275351</v>
      </c>
      <c r="CD258" s="3">
        <f t="shared" si="184"/>
        <v>219.8688568626946</v>
      </c>
      <c r="CE258" s="3">
        <f t="shared" si="185"/>
        <v>-508.44917928942181</v>
      </c>
      <c r="CF258" s="3">
        <f t="shared" si="186"/>
        <v>-686.73943076928765</v>
      </c>
      <c r="CG258" s="3">
        <f t="shared" si="187"/>
        <v>159.27505124784318</v>
      </c>
    </row>
    <row r="259" spans="1:85">
      <c r="A259" s="1">
        <v>257</v>
      </c>
      <c r="B259" s="19">
        <v>3.2549770409651786</v>
      </c>
      <c r="C259" s="20">
        <f t="shared" si="166"/>
        <v>10.594875537210429</v>
      </c>
      <c r="D259" s="3">
        <v>31.607597906269707</v>
      </c>
      <c r="T259" s="22">
        <f t="shared" si="188"/>
        <v>172.46553108202292</v>
      </c>
      <c r="AJ259" s="4">
        <f t="shared" si="167"/>
        <v>3.2549770409651786</v>
      </c>
      <c r="AK259" s="5">
        <f t="shared" si="168"/>
        <v>7.0886555539288327</v>
      </c>
      <c r="AL259" s="5">
        <f t="shared" ref="AL259:AT259" si="200">AK260</f>
        <v>3.2771949026989793</v>
      </c>
      <c r="AM259" s="5">
        <f t="shared" si="200"/>
        <v>0.46462247622529973</v>
      </c>
      <c r="AN259" s="5">
        <f t="shared" si="200"/>
        <v>0.21040117571204375</v>
      </c>
      <c r="AO259" s="5">
        <f t="shared" si="200"/>
        <v>130.16480097988713</v>
      </c>
      <c r="AP259" s="5">
        <f t="shared" si="189"/>
        <v>1.2692620778349277</v>
      </c>
      <c r="AQ259" s="5">
        <f t="shared" si="200"/>
        <v>51.348892634633373</v>
      </c>
      <c r="AR259" s="5">
        <f t="shared" si="200"/>
        <v>63.608248414373421</v>
      </c>
      <c r="AS259" s="5">
        <f t="shared" si="200"/>
        <v>5.4357322853479939</v>
      </c>
      <c r="AT259" s="5">
        <f t="shared" si="200"/>
        <v>4.0074373540175303</v>
      </c>
      <c r="AW259" s="5">
        <f t="shared" ref="AW259:AW302" si="201">AJ259 - $AV$3</f>
        <v>-13.132613261724527</v>
      </c>
      <c r="AX259" s="5">
        <f t="shared" ref="AX259:AX302" si="202">AK259 - $AV$3</f>
        <v>-9.2989347487608729</v>
      </c>
      <c r="AY259" s="5">
        <f t="shared" si="190"/>
        <v>-13.110395399990725</v>
      </c>
      <c r="AZ259" s="5">
        <f t="shared" si="191"/>
        <v>-15.922967826464406</v>
      </c>
      <c r="BA259" s="5">
        <f t="shared" si="192"/>
        <v>-16.177189126977662</v>
      </c>
      <c r="BB259" s="5">
        <f t="shared" si="193"/>
        <v>113.77721067719743</v>
      </c>
      <c r="BC259" s="5">
        <f t="shared" si="194"/>
        <v>-15.118328224854778</v>
      </c>
      <c r="BD259" s="5">
        <f t="shared" si="195"/>
        <v>34.961302331943671</v>
      </c>
      <c r="BE259" s="5">
        <f t="shared" si="196"/>
        <v>47.220658111683719</v>
      </c>
      <c r="BF259" s="5">
        <f t="shared" si="197"/>
        <v>-10.951858017341712</v>
      </c>
      <c r="BG259" s="5">
        <f t="shared" si="198"/>
        <v>-12.380152948672176</v>
      </c>
      <c r="BJ259" s="3">
        <f t="shared" ref="BJ259:BJ302" si="203">POWER(AW259, 2)</f>
        <v>172.46553108202292</v>
      </c>
      <c r="BK259" s="3">
        <f t="shared" ref="BK259:BK302" si="204">POWER(AX259, 2)</f>
        <v>86.470187461712442</v>
      </c>
      <c r="BL259" s="3">
        <f t="shared" si="169"/>
        <v>171.88246754409798</v>
      </c>
      <c r="BM259" s="3">
        <f t="shared" si="170"/>
        <v>253.54090440262061</v>
      </c>
      <c r="BN259" s="3">
        <f t="shared" si="171"/>
        <v>261.70144805000433</v>
      </c>
      <c r="BO259" s="3">
        <f t="shared" si="172"/>
        <v>12945.253669483369</v>
      </c>
      <c r="BP259" s="3">
        <f t="shared" si="173"/>
        <v>228.56384831444063</v>
      </c>
      <c r="BQ259" s="3">
        <f t="shared" si="174"/>
        <v>1222.2926607455699</v>
      </c>
      <c r="BR259" s="3">
        <f t="shared" si="175"/>
        <v>2229.7905525005212</v>
      </c>
      <c r="BS259" s="3">
        <f t="shared" si="176"/>
        <v>119.94319403201193</v>
      </c>
      <c r="BT259" s="3">
        <f t="shared" si="177"/>
        <v>153.26818703251638</v>
      </c>
      <c r="BX259" s="3">
        <f t="shared" si="178"/>
        <v>122.11931380148808</v>
      </c>
      <c r="BY259" s="3">
        <f t="shared" si="179"/>
        <v>172.17375249637044</v>
      </c>
      <c r="BZ259" s="3">
        <f t="shared" si="180"/>
        <v>209.11017844383943</v>
      </c>
      <c r="CA259" s="3">
        <f t="shared" si="181"/>
        <v>212.44876846637268</v>
      </c>
      <c r="CB259" s="3">
        <f t="shared" si="182"/>
        <v>-1494.1921058213884</v>
      </c>
      <c r="CC259" s="3">
        <f t="shared" si="183"/>
        <v>198.5431577408321</v>
      </c>
      <c r="CD259" s="3">
        <f t="shared" si="184"/>
        <v>-459.13326265164409</v>
      </c>
      <c r="CE259" s="3">
        <f t="shared" si="185"/>
        <v>-620.13064094485753</v>
      </c>
      <c r="CF259" s="3">
        <f t="shared" si="186"/>
        <v>143.82651583906585</v>
      </c>
      <c r="CG259" s="3">
        <f t="shared" si="187"/>
        <v>162.58376079591022</v>
      </c>
    </row>
    <row r="260" spans="1:85">
      <c r="A260" s="1">
        <v>258</v>
      </c>
      <c r="B260" s="19">
        <v>7.0886555539288327</v>
      </c>
      <c r="C260" s="20">
        <f t="shared" ref="C260:C302" si="205">POWER(B260,2)</f>
        <v>50.249037562246087</v>
      </c>
      <c r="D260" s="3">
        <v>33.03094563442113</v>
      </c>
      <c r="T260" s="22">
        <f t="shared" si="188"/>
        <v>86.470187461712442</v>
      </c>
      <c r="AJ260" s="4">
        <f t="shared" ref="AJ260:AJ302" si="206">B260</f>
        <v>7.0886555539288327</v>
      </c>
      <c r="AK260" s="5">
        <f t="shared" ref="AK260:AT311" si="207">AJ261</f>
        <v>3.2771949026989793</v>
      </c>
      <c r="AL260" s="5">
        <f t="shared" si="207"/>
        <v>0.46462247622529973</v>
      </c>
      <c r="AM260" s="5">
        <f t="shared" si="207"/>
        <v>0.21040117571204375</v>
      </c>
      <c r="AN260" s="5">
        <f t="shared" si="207"/>
        <v>130.16480097988713</v>
      </c>
      <c r="AO260" s="5">
        <f t="shared" si="207"/>
        <v>1.2692620778349277</v>
      </c>
      <c r="AP260" s="5">
        <f t="shared" si="207"/>
        <v>51.348892634633373</v>
      </c>
      <c r="AQ260" s="5">
        <f t="shared" si="207"/>
        <v>63.608248414373421</v>
      </c>
      <c r="AR260" s="5">
        <f t="shared" si="207"/>
        <v>5.4357322853479939</v>
      </c>
      <c r="AS260" s="5">
        <f t="shared" si="207"/>
        <v>4.0074373540175303</v>
      </c>
      <c r="AT260" s="5">
        <f t="shared" si="207"/>
        <v>2.4248924764122752</v>
      </c>
      <c r="AW260" s="5">
        <f t="shared" si="201"/>
        <v>-9.2989347487608729</v>
      </c>
      <c r="AX260" s="5">
        <f t="shared" si="202"/>
        <v>-13.110395399990725</v>
      </c>
      <c r="AY260" s="5">
        <f t="shared" si="190"/>
        <v>-15.922967826464406</v>
      </c>
      <c r="AZ260" s="5">
        <f t="shared" si="191"/>
        <v>-16.177189126977662</v>
      </c>
      <c r="BA260" s="5">
        <f t="shared" si="192"/>
        <v>113.77721067719743</v>
      </c>
      <c r="BB260" s="5">
        <f t="shared" si="193"/>
        <v>-15.118328224854778</v>
      </c>
      <c r="BC260" s="5">
        <f t="shared" si="194"/>
        <v>34.961302331943671</v>
      </c>
      <c r="BD260" s="5">
        <f t="shared" si="195"/>
        <v>47.220658111683719</v>
      </c>
      <c r="BE260" s="5">
        <f t="shared" si="196"/>
        <v>-10.951858017341712</v>
      </c>
      <c r="BF260" s="5">
        <f t="shared" si="197"/>
        <v>-12.380152948672176</v>
      </c>
      <c r="BG260" s="5">
        <f t="shared" si="198"/>
        <v>-13.962697826277431</v>
      </c>
      <c r="BJ260" s="3">
        <f t="shared" si="203"/>
        <v>86.470187461712442</v>
      </c>
      <c r="BK260" s="3">
        <f t="shared" si="204"/>
        <v>171.88246754409798</v>
      </c>
      <c r="BL260" s="3">
        <f t="shared" ref="BL260:BL302" si="208">POWER(AY260, 2)</f>
        <v>253.54090440262061</v>
      </c>
      <c r="BM260" s="3">
        <f t="shared" ref="BM260:BM302" si="209">POWER(AZ260, 2)</f>
        <v>261.70144805000433</v>
      </c>
      <c r="BN260" s="3">
        <f t="shared" ref="BN260:BN302" si="210">POWER(BA260, 2)</f>
        <v>12945.253669483369</v>
      </c>
      <c r="BO260" s="3">
        <f t="shared" ref="BO260:BO302" si="211">POWER(BB260, 2)</f>
        <v>228.56384831444063</v>
      </c>
      <c r="BP260" s="3">
        <f t="shared" ref="BP260:BP302" si="212">POWER(BC260, 2)</f>
        <v>1222.2926607455699</v>
      </c>
      <c r="BQ260" s="3">
        <f t="shared" ref="BQ260:BQ302" si="213">POWER(BD260, 2)</f>
        <v>2229.7905525005212</v>
      </c>
      <c r="BR260" s="3">
        <f t="shared" ref="BR260:BR302" si="214">POWER(BE260, 2)</f>
        <v>119.94319403201193</v>
      </c>
      <c r="BS260" s="3">
        <f t="shared" ref="BS260:BS302" si="215">POWER(BF260, 2)</f>
        <v>153.26818703251638</v>
      </c>
      <c r="BT260" s="3">
        <f t="shared" ref="BT260:BT302" si="216">POWER(BG260, 2)</f>
        <v>194.9569305879325</v>
      </c>
      <c r="BX260" s="3">
        <f t="shared" ref="BX260:BX302" si="217">$AW260 * AX260</f>
        <v>121.91271135496847</v>
      </c>
      <c r="BY260" s="3">
        <f t="shared" ref="BY260:BY302" si="218">$AW260 * AY260</f>
        <v>148.06663882491125</v>
      </c>
      <c r="BZ260" s="3">
        <f t="shared" ref="BZ260:BZ302" si="219">$AW260 * AZ260</f>
        <v>150.43062611012917</v>
      </c>
      <c r="CA260" s="3">
        <f t="shared" ref="CA260:CA302" si="220">$AW260 * BA260</f>
        <v>-1058.0068579832778</v>
      </c>
      <c r="CB260" s="3">
        <f t="shared" ref="CB260:CB302" si="221">$AW260 * BB260</f>
        <v>140.58434767327438</v>
      </c>
      <c r="CC260" s="3">
        <f t="shared" ref="CC260:CC302" si="222">$AW260 * BC260</f>
        <v>-325.10286911644556</v>
      </c>
      <c r="CD260" s="3">
        <f t="shared" ref="CD260:CD302" si="223">$AW260 * BD260</f>
        <v>-439.1018185740927</v>
      </c>
      <c r="CE260" s="3">
        <f t="shared" ref="CE260:CE302" si="224">$AW260 * BE260</f>
        <v>101.8406130809542</v>
      </c>
      <c r="CF260" s="3">
        <f t="shared" ref="CF260:CF302" si="225">$AW260 * BF260</f>
        <v>115.12223444938208</v>
      </c>
      <c r="CG260" s="3">
        <f t="shared" ref="CG260:CG302" si="226">$AW260 * BG260</f>
        <v>129.83821600321912</v>
      </c>
    </row>
    <row r="261" spans="1:85">
      <c r="A261" s="1">
        <v>259</v>
      </c>
      <c r="B261" s="19">
        <v>3.2771949026989793</v>
      </c>
      <c r="C261" s="20">
        <f t="shared" si="205"/>
        <v>10.740006430276173</v>
      </c>
      <c r="D261" s="3">
        <v>35.513619452462592</v>
      </c>
      <c r="T261" s="22">
        <f t="shared" si="188"/>
        <v>171.88246754409798</v>
      </c>
      <c r="AJ261" s="4">
        <f t="shared" si="206"/>
        <v>3.2771949026989793</v>
      </c>
      <c r="AK261" s="5">
        <f t="shared" si="207"/>
        <v>0.46462247622529973</v>
      </c>
      <c r="AL261" s="5">
        <f t="shared" si="207"/>
        <v>0.21040117571204375</v>
      </c>
      <c r="AM261" s="5">
        <f t="shared" si="207"/>
        <v>130.16480097988713</v>
      </c>
      <c r="AN261" s="5">
        <f t="shared" si="207"/>
        <v>1.2692620778349277</v>
      </c>
      <c r="AO261" s="5">
        <f t="shared" si="207"/>
        <v>51.348892634633373</v>
      </c>
      <c r="AP261" s="5">
        <f t="shared" si="207"/>
        <v>63.608248414373421</v>
      </c>
      <c r="AQ261" s="5">
        <f t="shared" si="207"/>
        <v>5.4357322853479939</v>
      </c>
      <c r="AR261" s="5">
        <f t="shared" si="207"/>
        <v>4.0074373540175303</v>
      </c>
      <c r="AS261" s="5">
        <f t="shared" si="207"/>
        <v>2.4248924764122752</v>
      </c>
      <c r="AT261" s="5">
        <f t="shared" si="207"/>
        <v>3.0127448697981452</v>
      </c>
      <c r="AW261" s="5">
        <f t="shared" si="201"/>
        <v>-13.110395399990725</v>
      </c>
      <c r="AX261" s="5">
        <f t="shared" si="202"/>
        <v>-15.922967826464406</v>
      </c>
      <c r="AY261" s="5">
        <f t="shared" si="190"/>
        <v>-16.177189126977662</v>
      </c>
      <c r="AZ261" s="5">
        <f t="shared" si="191"/>
        <v>113.77721067719743</v>
      </c>
      <c r="BA261" s="5">
        <f t="shared" si="192"/>
        <v>-15.118328224854778</v>
      </c>
      <c r="BB261" s="5">
        <f t="shared" si="193"/>
        <v>34.961302331943671</v>
      </c>
      <c r="BC261" s="5">
        <f t="shared" si="194"/>
        <v>47.220658111683719</v>
      </c>
      <c r="BD261" s="5">
        <f t="shared" si="195"/>
        <v>-10.951858017341712</v>
      </c>
      <c r="BE261" s="5">
        <f t="shared" si="196"/>
        <v>-12.380152948672176</v>
      </c>
      <c r="BF261" s="5">
        <f t="shared" si="197"/>
        <v>-13.962697826277431</v>
      </c>
      <c r="BG261" s="5">
        <f t="shared" si="198"/>
        <v>-13.374845432891561</v>
      </c>
      <c r="BJ261" s="3">
        <f t="shared" si="203"/>
        <v>171.88246754409798</v>
      </c>
      <c r="BK261" s="3">
        <f t="shared" si="204"/>
        <v>253.54090440262061</v>
      </c>
      <c r="BL261" s="3">
        <f t="shared" si="208"/>
        <v>261.70144805000433</v>
      </c>
      <c r="BM261" s="3">
        <f t="shared" si="209"/>
        <v>12945.253669483369</v>
      </c>
      <c r="BN261" s="3">
        <f t="shared" si="210"/>
        <v>228.56384831444063</v>
      </c>
      <c r="BO261" s="3">
        <f t="shared" si="211"/>
        <v>1222.2926607455699</v>
      </c>
      <c r="BP261" s="3">
        <f t="shared" si="212"/>
        <v>2229.7905525005212</v>
      </c>
      <c r="BQ261" s="3">
        <f t="shared" si="213"/>
        <v>119.94319403201193</v>
      </c>
      <c r="BR261" s="3">
        <f t="shared" si="214"/>
        <v>153.26818703251638</v>
      </c>
      <c r="BS261" s="3">
        <f t="shared" si="215"/>
        <v>194.9569305879325</v>
      </c>
      <c r="BT261" s="3">
        <f t="shared" si="216"/>
        <v>178.88649035374027</v>
      </c>
      <c r="BX261" s="3">
        <f t="shared" si="217"/>
        <v>208.75640414627927</v>
      </c>
      <c r="BY261" s="3">
        <f t="shared" si="218"/>
        <v>212.08934591510791</v>
      </c>
      <c r="BZ261" s="3">
        <f t="shared" si="219"/>
        <v>-1491.6642194861049</v>
      </c>
      <c r="CA261" s="3">
        <f t="shared" si="220"/>
        <v>198.20726081468604</v>
      </c>
      <c r="CB261" s="3">
        <f t="shared" si="221"/>
        <v>-458.3564972703993</v>
      </c>
      <c r="CC261" s="3">
        <f t="shared" si="222"/>
        <v>-619.08149889195295</v>
      </c>
      <c r="CD261" s="3">
        <f t="shared" si="223"/>
        <v>143.58318897190833</v>
      </c>
      <c r="CE261" s="3">
        <f t="shared" si="224"/>
        <v>162.30870026945331</v>
      </c>
      <c r="CF261" s="3">
        <f t="shared" si="225"/>
        <v>183.05648935308812</v>
      </c>
      <c r="CG261" s="3">
        <f t="shared" si="226"/>
        <v>175.3495120389685</v>
      </c>
    </row>
    <row r="262" spans="1:85">
      <c r="A262" s="1">
        <v>260</v>
      </c>
      <c r="B262" s="19">
        <v>0.46462247622529973</v>
      </c>
      <c r="C262" s="20">
        <f t="shared" si="205"/>
        <v>0.2158740454137292</v>
      </c>
      <c r="D262" s="3">
        <v>35.599661355337787</v>
      </c>
      <c r="T262" s="22">
        <f t="shared" si="188"/>
        <v>253.54090440262061</v>
      </c>
      <c r="AJ262" s="4">
        <f t="shared" si="206"/>
        <v>0.46462247622529973</v>
      </c>
      <c r="AK262" s="5">
        <f t="shared" si="207"/>
        <v>0.21040117571204375</v>
      </c>
      <c r="AL262" s="5">
        <f t="shared" si="207"/>
        <v>130.16480097988713</v>
      </c>
      <c r="AM262" s="5">
        <f t="shared" si="207"/>
        <v>1.2692620778349277</v>
      </c>
      <c r="AN262" s="5">
        <f t="shared" si="207"/>
        <v>51.348892634633373</v>
      </c>
      <c r="AO262" s="5">
        <f t="shared" si="207"/>
        <v>63.608248414373421</v>
      </c>
      <c r="AP262" s="5">
        <f t="shared" si="207"/>
        <v>5.4357322853479939</v>
      </c>
      <c r="AQ262" s="5">
        <f t="shared" si="207"/>
        <v>4.0074373540175303</v>
      </c>
      <c r="AR262" s="5">
        <f t="shared" si="207"/>
        <v>2.4248924764122752</v>
      </c>
      <c r="AS262" s="5">
        <f t="shared" si="207"/>
        <v>3.0127448697981452</v>
      </c>
      <c r="AT262" s="5">
        <f t="shared" si="207"/>
        <v>41.460000274672943</v>
      </c>
      <c r="AW262" s="5">
        <f t="shared" si="201"/>
        <v>-15.922967826464406</v>
      </c>
      <c r="AX262" s="5">
        <f t="shared" si="202"/>
        <v>-16.177189126977662</v>
      </c>
      <c r="AY262" s="5">
        <f t="shared" si="190"/>
        <v>113.77721067719743</v>
      </c>
      <c r="AZ262" s="5">
        <f t="shared" si="191"/>
        <v>-15.118328224854778</v>
      </c>
      <c r="BA262" s="5">
        <f t="shared" si="192"/>
        <v>34.961302331943671</v>
      </c>
      <c r="BB262" s="5">
        <f t="shared" si="193"/>
        <v>47.220658111683719</v>
      </c>
      <c r="BC262" s="5">
        <f t="shared" si="194"/>
        <v>-10.951858017341712</v>
      </c>
      <c r="BD262" s="5">
        <f t="shared" si="195"/>
        <v>-12.380152948672176</v>
      </c>
      <c r="BE262" s="5">
        <f t="shared" si="196"/>
        <v>-13.962697826277431</v>
      </c>
      <c r="BF262" s="5">
        <f t="shared" si="197"/>
        <v>-13.374845432891561</v>
      </c>
      <c r="BG262" s="5">
        <f t="shared" si="198"/>
        <v>25.072409971983237</v>
      </c>
      <c r="BJ262" s="3">
        <f t="shared" si="203"/>
        <v>253.54090440262061</v>
      </c>
      <c r="BK262" s="3">
        <f t="shared" si="204"/>
        <v>261.70144805000433</v>
      </c>
      <c r="BL262" s="3">
        <f t="shared" si="208"/>
        <v>12945.253669483369</v>
      </c>
      <c r="BM262" s="3">
        <f t="shared" si="209"/>
        <v>228.56384831444063</v>
      </c>
      <c r="BN262" s="3">
        <f t="shared" si="210"/>
        <v>1222.2926607455699</v>
      </c>
      <c r="BO262" s="3">
        <f t="shared" si="211"/>
        <v>2229.7905525005212</v>
      </c>
      <c r="BP262" s="3">
        <f t="shared" si="212"/>
        <v>119.94319403201193</v>
      </c>
      <c r="BQ262" s="3">
        <f t="shared" si="213"/>
        <v>153.26818703251638</v>
      </c>
      <c r="BR262" s="3">
        <f t="shared" si="214"/>
        <v>194.9569305879325</v>
      </c>
      <c r="BS262" s="3">
        <f t="shared" si="215"/>
        <v>178.88649035374027</v>
      </c>
      <c r="BT262" s="3">
        <f t="shared" si="216"/>
        <v>628.62574180320451</v>
      </c>
      <c r="BX262" s="3">
        <f t="shared" si="217"/>
        <v>257.58886199149515</v>
      </c>
      <c r="BY262" s="3">
        <f t="shared" si="218"/>
        <v>-1811.6708649978773</v>
      </c>
      <c r="BZ262" s="3">
        <f t="shared" si="219"/>
        <v>240.72865391429139</v>
      </c>
      <c r="CA262" s="3">
        <f t="shared" si="220"/>
        <v>-556.68769220283411</v>
      </c>
      <c r="CB262" s="3">
        <f t="shared" si="221"/>
        <v>-751.89301985681527</v>
      </c>
      <c r="CC262" s="3">
        <f t="shared" si="222"/>
        <v>174.38608285013834</v>
      </c>
      <c r="CD262" s="3">
        <f t="shared" si="223"/>
        <v>197.12877708841552</v>
      </c>
      <c r="CE262" s="3">
        <f t="shared" si="224"/>
        <v>222.32758825846003</v>
      </c>
      <c r="CF262" s="3">
        <f t="shared" si="225"/>
        <v>212.96723351186674</v>
      </c>
      <c r="CG262" s="3">
        <f t="shared" si="226"/>
        <v>-399.22717731581446</v>
      </c>
    </row>
    <row r="263" spans="1:85">
      <c r="A263" s="1">
        <v>261</v>
      </c>
      <c r="B263" s="19">
        <v>0.21040117571204375</v>
      </c>
      <c r="C263" s="20">
        <f t="shared" si="205"/>
        <v>4.4268654741010313E-2</v>
      </c>
      <c r="D263" s="3">
        <v>36.101230666169428</v>
      </c>
      <c r="T263" s="22">
        <f t="shared" si="188"/>
        <v>261.70144805000433</v>
      </c>
      <c r="AJ263" s="4">
        <f t="shared" si="206"/>
        <v>0.21040117571204375</v>
      </c>
      <c r="AK263" s="5">
        <f t="shared" si="207"/>
        <v>130.16480097988713</v>
      </c>
      <c r="AL263" s="5">
        <f t="shared" si="207"/>
        <v>1.2692620778349277</v>
      </c>
      <c r="AM263" s="5">
        <f t="shared" si="207"/>
        <v>51.348892634633373</v>
      </c>
      <c r="AN263" s="5">
        <f t="shared" si="207"/>
        <v>63.608248414373421</v>
      </c>
      <c r="AO263" s="5">
        <f t="shared" si="207"/>
        <v>5.4357322853479939</v>
      </c>
      <c r="AP263" s="5">
        <f t="shared" si="207"/>
        <v>4.0074373540175303</v>
      </c>
      <c r="AQ263" s="5">
        <f t="shared" si="207"/>
        <v>2.4248924764122752</v>
      </c>
      <c r="AR263" s="5">
        <f t="shared" si="207"/>
        <v>3.0127448697981452</v>
      </c>
      <c r="AS263" s="5">
        <f t="shared" si="207"/>
        <v>41.460000274672943</v>
      </c>
      <c r="AT263" s="5">
        <f t="shared" si="207"/>
        <v>51.580502598805644</v>
      </c>
      <c r="AW263" s="5">
        <f t="shared" si="201"/>
        <v>-16.177189126977662</v>
      </c>
      <c r="AX263" s="5">
        <f t="shared" si="202"/>
        <v>113.77721067719743</v>
      </c>
      <c r="AY263" s="5">
        <f t="shared" si="190"/>
        <v>-15.118328224854778</v>
      </c>
      <c r="AZ263" s="5">
        <f t="shared" si="191"/>
        <v>34.961302331943671</v>
      </c>
      <c r="BA263" s="5">
        <f t="shared" si="192"/>
        <v>47.220658111683719</v>
      </c>
      <c r="BB263" s="5">
        <f t="shared" si="193"/>
        <v>-10.951858017341712</v>
      </c>
      <c r="BC263" s="5">
        <f t="shared" si="194"/>
        <v>-12.380152948672176</v>
      </c>
      <c r="BD263" s="5">
        <f t="shared" si="195"/>
        <v>-13.962697826277431</v>
      </c>
      <c r="BE263" s="5">
        <f t="shared" si="196"/>
        <v>-13.374845432891561</v>
      </c>
      <c r="BF263" s="5">
        <f t="shared" si="197"/>
        <v>25.072409971983237</v>
      </c>
      <c r="BG263" s="5">
        <f t="shared" si="198"/>
        <v>35.192912296115935</v>
      </c>
      <c r="BJ263" s="3">
        <f t="shared" si="203"/>
        <v>261.70144805000433</v>
      </c>
      <c r="BK263" s="3">
        <f t="shared" si="204"/>
        <v>12945.253669483369</v>
      </c>
      <c r="BL263" s="3">
        <f t="shared" si="208"/>
        <v>228.56384831444063</v>
      </c>
      <c r="BM263" s="3">
        <f t="shared" si="209"/>
        <v>1222.2926607455699</v>
      </c>
      <c r="BN263" s="3">
        <f t="shared" si="210"/>
        <v>2229.7905525005212</v>
      </c>
      <c r="BO263" s="3">
        <f t="shared" si="211"/>
        <v>119.94319403201193</v>
      </c>
      <c r="BP263" s="3">
        <f t="shared" si="212"/>
        <v>153.26818703251638</v>
      </c>
      <c r="BQ263" s="3">
        <f t="shared" si="213"/>
        <v>194.9569305879325</v>
      </c>
      <c r="BR263" s="3">
        <f t="shared" si="214"/>
        <v>178.88649035374027</v>
      </c>
      <c r="BS263" s="3">
        <f t="shared" si="215"/>
        <v>628.62574180320451</v>
      </c>
      <c r="BT263" s="3">
        <f t="shared" si="216"/>
        <v>1238.5410758821081</v>
      </c>
      <c r="BX263" s="3">
        <f t="shared" si="217"/>
        <v>-1840.595455465005</v>
      </c>
      <c r="BY263" s="3">
        <f t="shared" si="218"/>
        <v>244.57205497720022</v>
      </c>
      <c r="BZ263" s="3">
        <f t="shared" si="219"/>
        <v>-565.57559994929795</v>
      </c>
      <c r="CA263" s="3">
        <f t="shared" si="220"/>
        <v>-763.8975169730594</v>
      </c>
      <c r="CB263" s="3">
        <f t="shared" si="221"/>
        <v>177.17027843834347</v>
      </c>
      <c r="CC263" s="3">
        <f t="shared" si="222"/>
        <v>200.27607567157997</v>
      </c>
      <c r="CD263" s="3">
        <f t="shared" si="223"/>
        <v>225.87720345852989</v>
      </c>
      <c r="CE263" s="3">
        <f t="shared" si="224"/>
        <v>216.36740411198022</v>
      </c>
      <c r="CF263" s="3">
        <f t="shared" si="225"/>
        <v>-405.60111798589355</v>
      </c>
      <c r="CG263" s="3">
        <f t="shared" si="226"/>
        <v>-569.32239814340517</v>
      </c>
    </row>
    <row r="264" spans="1:85">
      <c r="A264" s="1">
        <v>262</v>
      </c>
      <c r="B264" s="19">
        <v>130.16480097988713</v>
      </c>
      <c r="C264" s="20">
        <f t="shared" si="205"/>
        <v>16942.875414133625</v>
      </c>
      <c r="D264" s="3">
        <v>37.326238794771584</v>
      </c>
      <c r="T264" s="22">
        <f t="shared" si="188"/>
        <v>12945.253669483369</v>
      </c>
      <c r="AJ264" s="4">
        <f t="shared" si="206"/>
        <v>130.16480097988713</v>
      </c>
      <c r="AK264" s="5">
        <f t="shared" si="207"/>
        <v>1.2692620778349277</v>
      </c>
      <c r="AL264" s="5">
        <f t="shared" si="207"/>
        <v>51.348892634633373</v>
      </c>
      <c r="AM264" s="5">
        <f t="shared" si="207"/>
        <v>63.608248414373421</v>
      </c>
      <c r="AN264" s="5">
        <f t="shared" si="207"/>
        <v>5.4357322853479939</v>
      </c>
      <c r="AO264" s="5">
        <f t="shared" si="207"/>
        <v>4.0074373540175303</v>
      </c>
      <c r="AP264" s="5">
        <f t="shared" si="207"/>
        <v>2.4248924764122752</v>
      </c>
      <c r="AQ264" s="5">
        <f t="shared" si="207"/>
        <v>3.0127448697981452</v>
      </c>
      <c r="AR264" s="5">
        <f t="shared" si="207"/>
        <v>41.460000274672943</v>
      </c>
      <c r="AS264" s="5">
        <f t="shared" si="207"/>
        <v>51.580502598805644</v>
      </c>
      <c r="AT264" s="5">
        <f t="shared" si="207"/>
        <v>121.6782340927231</v>
      </c>
      <c r="AW264" s="5">
        <f t="shared" si="201"/>
        <v>113.77721067719743</v>
      </c>
      <c r="AX264" s="5">
        <f t="shared" si="202"/>
        <v>-15.118328224854778</v>
      </c>
      <c r="AY264" s="5">
        <f t="shared" si="190"/>
        <v>34.961302331943671</v>
      </c>
      <c r="AZ264" s="5">
        <f t="shared" si="191"/>
        <v>47.220658111683719</v>
      </c>
      <c r="BA264" s="5">
        <f t="shared" si="192"/>
        <v>-10.951858017341712</v>
      </c>
      <c r="BB264" s="5">
        <f t="shared" si="193"/>
        <v>-12.380152948672176</v>
      </c>
      <c r="BC264" s="5">
        <f t="shared" si="194"/>
        <v>-13.962697826277431</v>
      </c>
      <c r="BD264" s="5">
        <f t="shared" si="195"/>
        <v>-13.374845432891561</v>
      </c>
      <c r="BE264" s="5">
        <f t="shared" si="196"/>
        <v>25.072409971983237</v>
      </c>
      <c r="BF264" s="5">
        <f t="shared" si="197"/>
        <v>35.192912296115935</v>
      </c>
      <c r="BG264" s="5">
        <f t="shared" si="198"/>
        <v>105.2906437900334</v>
      </c>
      <c r="BJ264" s="3">
        <f t="shared" si="203"/>
        <v>12945.253669483369</v>
      </c>
      <c r="BK264" s="3">
        <f t="shared" si="204"/>
        <v>228.56384831444063</v>
      </c>
      <c r="BL264" s="3">
        <f t="shared" si="208"/>
        <v>1222.2926607455699</v>
      </c>
      <c r="BM264" s="3">
        <f t="shared" si="209"/>
        <v>2229.7905525005212</v>
      </c>
      <c r="BN264" s="3">
        <f t="shared" si="210"/>
        <v>119.94319403201193</v>
      </c>
      <c r="BO264" s="3">
        <f t="shared" si="211"/>
        <v>153.26818703251638</v>
      </c>
      <c r="BP264" s="3">
        <f t="shared" si="212"/>
        <v>194.9569305879325</v>
      </c>
      <c r="BQ264" s="3">
        <f t="shared" si="213"/>
        <v>178.88649035374027</v>
      </c>
      <c r="BR264" s="3">
        <f t="shared" si="214"/>
        <v>628.62574180320451</v>
      </c>
      <c r="BS264" s="3">
        <f t="shared" si="215"/>
        <v>1238.5410758821081</v>
      </c>
      <c r="BT264" s="3">
        <f t="shared" si="216"/>
        <v>11086.119669719699</v>
      </c>
      <c r="BX264" s="3">
        <f t="shared" si="217"/>
        <v>-1720.1212155263224</v>
      </c>
      <c r="BY264" s="3">
        <f t="shared" si="218"/>
        <v>3977.7994609707489</v>
      </c>
      <c r="BZ264" s="3">
        <f t="shared" si="219"/>
        <v>5372.6347662889502</v>
      </c>
      <c r="CA264" s="3">
        <f t="shared" si="220"/>
        <v>-1246.0718569458418</v>
      </c>
      <c r="CB264" s="3">
        <f t="shared" si="221"/>
        <v>-1408.5792702570011</v>
      </c>
      <c r="CC264" s="3">
        <f t="shared" si="222"/>
        <v>-1588.6368122024139</v>
      </c>
      <c r="CD264" s="3">
        <f t="shared" si="223"/>
        <v>-1521.7526065930551</v>
      </c>
      <c r="CE264" s="3">
        <f t="shared" si="224"/>
        <v>2852.6688715674027</v>
      </c>
      <c r="CF264" s="3">
        <f t="shared" si="225"/>
        <v>4004.1513966593147</v>
      </c>
      <c r="CG264" s="3">
        <f t="shared" si="226"/>
        <v>11979.675760836379</v>
      </c>
    </row>
    <row r="265" spans="1:85">
      <c r="A265" s="1">
        <v>263</v>
      </c>
      <c r="B265" s="19">
        <v>1.2692620778349277</v>
      </c>
      <c r="C265" s="20">
        <f t="shared" si="205"/>
        <v>1.6110262222298382</v>
      </c>
      <c r="D265" s="3">
        <v>41.460000274672943</v>
      </c>
      <c r="T265" s="22">
        <f t="shared" si="188"/>
        <v>228.56384831444063</v>
      </c>
      <c r="AJ265" s="4">
        <f t="shared" si="206"/>
        <v>1.2692620778349277</v>
      </c>
      <c r="AK265" s="5">
        <f t="shared" si="207"/>
        <v>51.348892634633373</v>
      </c>
      <c r="AL265" s="5">
        <f t="shared" si="207"/>
        <v>63.608248414373421</v>
      </c>
      <c r="AM265" s="5">
        <f t="shared" si="207"/>
        <v>5.4357322853479939</v>
      </c>
      <c r="AN265" s="5">
        <f t="shared" si="207"/>
        <v>4.0074373540175303</v>
      </c>
      <c r="AO265" s="5">
        <f t="shared" si="207"/>
        <v>2.4248924764122752</v>
      </c>
      <c r="AP265" s="5">
        <f t="shared" si="207"/>
        <v>3.0127448697981452</v>
      </c>
      <c r="AQ265" s="5">
        <f t="shared" si="207"/>
        <v>41.460000274672943</v>
      </c>
      <c r="AR265" s="5">
        <f t="shared" si="207"/>
        <v>51.580502598805644</v>
      </c>
      <c r="AS265" s="5">
        <f t="shared" si="207"/>
        <v>121.6782340927231</v>
      </c>
      <c r="AT265" s="5">
        <f t="shared" si="207"/>
        <v>0.28499140089043612</v>
      </c>
      <c r="AW265" s="5">
        <f t="shared" si="201"/>
        <v>-15.118328224854778</v>
      </c>
      <c r="AX265" s="5">
        <f t="shared" si="202"/>
        <v>34.961302331943671</v>
      </c>
      <c r="AY265" s="5">
        <f t="shared" si="190"/>
        <v>47.220658111683719</v>
      </c>
      <c r="AZ265" s="5">
        <f t="shared" si="191"/>
        <v>-10.951858017341712</v>
      </c>
      <c r="BA265" s="5">
        <f t="shared" si="192"/>
        <v>-12.380152948672176</v>
      </c>
      <c r="BB265" s="5">
        <f t="shared" si="193"/>
        <v>-13.962697826277431</v>
      </c>
      <c r="BC265" s="5">
        <f t="shared" si="194"/>
        <v>-13.374845432891561</v>
      </c>
      <c r="BD265" s="5">
        <f t="shared" si="195"/>
        <v>25.072409971983237</v>
      </c>
      <c r="BE265" s="5">
        <f t="shared" si="196"/>
        <v>35.192912296115935</v>
      </c>
      <c r="BF265" s="5">
        <f t="shared" si="197"/>
        <v>105.2906437900334</v>
      </c>
      <c r="BG265" s="5">
        <f t="shared" si="198"/>
        <v>-16.102598901799269</v>
      </c>
      <c r="BJ265" s="3">
        <f t="shared" si="203"/>
        <v>228.56384831444063</v>
      </c>
      <c r="BK265" s="3">
        <f t="shared" si="204"/>
        <v>1222.2926607455699</v>
      </c>
      <c r="BL265" s="3">
        <f t="shared" si="208"/>
        <v>2229.7905525005212</v>
      </c>
      <c r="BM265" s="3">
        <f t="shared" si="209"/>
        <v>119.94319403201193</v>
      </c>
      <c r="BN265" s="3">
        <f t="shared" si="210"/>
        <v>153.26818703251638</v>
      </c>
      <c r="BO265" s="3">
        <f t="shared" si="211"/>
        <v>194.9569305879325</v>
      </c>
      <c r="BP265" s="3">
        <f t="shared" si="212"/>
        <v>178.88649035374027</v>
      </c>
      <c r="BQ265" s="3">
        <f t="shared" si="213"/>
        <v>628.62574180320451</v>
      </c>
      <c r="BR265" s="3">
        <f t="shared" si="214"/>
        <v>1238.5410758821081</v>
      </c>
      <c r="BS265" s="3">
        <f t="shared" si="215"/>
        <v>11086.119669719699</v>
      </c>
      <c r="BT265" s="3">
        <f t="shared" si="216"/>
        <v>259.293691392227</v>
      </c>
      <c r="BX265" s="3">
        <f t="shared" si="217"/>
        <v>-528.55644382270521</v>
      </c>
      <c r="BY265" s="3">
        <f t="shared" si="218"/>
        <v>-713.89740832608572</v>
      </c>
      <c r="BZ265" s="3">
        <f t="shared" si="219"/>
        <v>165.5737841781793</v>
      </c>
      <c r="CA265" s="3">
        <f t="shared" si="220"/>
        <v>187.16721575192966</v>
      </c>
      <c r="CB265" s="3">
        <f t="shared" si="221"/>
        <v>211.09264864212855</v>
      </c>
      <c r="CC265" s="3">
        <f t="shared" si="222"/>
        <v>202.20530321115453</v>
      </c>
      <c r="CD265" s="3">
        <f t="shared" si="223"/>
        <v>-379.05292334456459</v>
      </c>
      <c r="CE265" s="3">
        <f t="shared" si="224"/>
        <v>-532.05799928120837</v>
      </c>
      <c r="CF265" s="3">
        <f t="shared" si="225"/>
        <v>-1591.8185118239924</v>
      </c>
      <c r="CG265" s="3">
        <f t="shared" si="226"/>
        <v>243.44437547058743</v>
      </c>
    </row>
    <row r="266" spans="1:85">
      <c r="A266" s="1">
        <v>264</v>
      </c>
      <c r="B266" s="19">
        <v>51.348892634633373</v>
      </c>
      <c r="C266" s="20">
        <f t="shared" si="205"/>
        <v>2636.7087748031054</v>
      </c>
      <c r="D266" s="3">
        <v>44.111004718899515</v>
      </c>
      <c r="T266" s="22">
        <f t="shared" si="188"/>
        <v>1222.2926607455699</v>
      </c>
      <c r="AJ266" s="4">
        <f t="shared" si="206"/>
        <v>51.348892634633373</v>
      </c>
      <c r="AK266" s="5">
        <f t="shared" si="207"/>
        <v>63.608248414373421</v>
      </c>
      <c r="AL266" s="5">
        <f t="shared" si="207"/>
        <v>5.4357322853479939</v>
      </c>
      <c r="AM266" s="5">
        <f t="shared" si="207"/>
        <v>4.0074373540175303</v>
      </c>
      <c r="AN266" s="5">
        <f t="shared" si="207"/>
        <v>2.4248924764122752</v>
      </c>
      <c r="AO266" s="5">
        <f t="shared" si="207"/>
        <v>3.0127448697981452</v>
      </c>
      <c r="AP266" s="5">
        <f t="shared" si="207"/>
        <v>41.460000274672943</v>
      </c>
      <c r="AQ266" s="5">
        <f t="shared" ref="AP266:AT303" si="227">AP267</f>
        <v>51.580502598805644</v>
      </c>
      <c r="AR266" s="5">
        <f t="shared" si="227"/>
        <v>121.6782340927231</v>
      </c>
      <c r="AS266" s="5">
        <f t="shared" si="227"/>
        <v>0.28499140089043612</v>
      </c>
      <c r="AT266" s="5">
        <f t="shared" si="227"/>
        <v>10.985875692876812</v>
      </c>
      <c r="AW266" s="5">
        <f t="shared" si="201"/>
        <v>34.961302331943671</v>
      </c>
      <c r="AX266" s="5">
        <f t="shared" si="202"/>
        <v>47.220658111683719</v>
      </c>
      <c r="AY266" s="5">
        <f t="shared" si="190"/>
        <v>-10.951858017341712</v>
      </c>
      <c r="AZ266" s="5">
        <f t="shared" si="191"/>
        <v>-12.380152948672176</v>
      </c>
      <c r="BA266" s="5">
        <f t="shared" si="192"/>
        <v>-13.962697826277431</v>
      </c>
      <c r="BB266" s="5">
        <f t="shared" si="193"/>
        <v>-13.374845432891561</v>
      </c>
      <c r="BC266" s="5">
        <f t="shared" si="194"/>
        <v>25.072409971983237</v>
      </c>
      <c r="BD266" s="5">
        <f t="shared" si="195"/>
        <v>35.192912296115935</v>
      </c>
      <c r="BE266" s="5">
        <f t="shared" si="196"/>
        <v>105.2906437900334</v>
      </c>
      <c r="BF266" s="5">
        <f t="shared" si="197"/>
        <v>-16.102598901799269</v>
      </c>
      <c r="BG266" s="5">
        <f t="shared" si="198"/>
        <v>-5.4017146098128936</v>
      </c>
      <c r="BJ266" s="3">
        <f t="shared" si="203"/>
        <v>1222.2926607455699</v>
      </c>
      <c r="BK266" s="3">
        <f t="shared" si="204"/>
        <v>2229.7905525005212</v>
      </c>
      <c r="BL266" s="3">
        <f t="shared" si="208"/>
        <v>119.94319403201193</v>
      </c>
      <c r="BM266" s="3">
        <f t="shared" si="209"/>
        <v>153.26818703251638</v>
      </c>
      <c r="BN266" s="3">
        <f t="shared" si="210"/>
        <v>194.9569305879325</v>
      </c>
      <c r="BO266" s="3">
        <f t="shared" si="211"/>
        <v>178.88649035374027</v>
      </c>
      <c r="BP266" s="3">
        <f t="shared" si="212"/>
        <v>628.62574180320451</v>
      </c>
      <c r="BQ266" s="3">
        <f t="shared" si="213"/>
        <v>1238.5410758821081</v>
      </c>
      <c r="BR266" s="3">
        <f t="shared" si="214"/>
        <v>11086.119669719699</v>
      </c>
      <c r="BS266" s="3">
        <f t="shared" si="215"/>
        <v>259.293691392227</v>
      </c>
      <c r="BT266" s="3">
        <f t="shared" si="216"/>
        <v>29.178520725866061</v>
      </c>
      <c r="BX266" s="3">
        <f t="shared" si="217"/>
        <v>1650.8957045559227</v>
      </c>
      <c r="BY266" s="3">
        <f t="shared" si="218"/>
        <v>-382.89121924080479</v>
      </c>
      <c r="BZ266" s="3">
        <f t="shared" si="219"/>
        <v>-432.82627015423185</v>
      </c>
      <c r="CA266" s="3">
        <f t="shared" si="220"/>
        <v>-488.15410007405796</v>
      </c>
      <c r="CB266" s="3">
        <f t="shared" si="221"/>
        <v>-467.60201482233788</v>
      </c>
      <c r="CC266" s="3">
        <f t="shared" si="222"/>
        <v>876.56410522094529</v>
      </c>
      <c r="CD266" s="3">
        <f t="shared" si="223"/>
        <v>1230.3900467260871</v>
      </c>
      <c r="CE266" s="3">
        <f t="shared" si="224"/>
        <v>3681.0980302683452</v>
      </c>
      <c r="CF266" s="3">
        <f t="shared" si="225"/>
        <v>-562.9678285358284</v>
      </c>
      <c r="CG266" s="3">
        <f t="shared" si="226"/>
        <v>-188.85097758454572</v>
      </c>
    </row>
    <row r="267" spans="1:85">
      <c r="A267" s="1">
        <v>265</v>
      </c>
      <c r="B267" s="19">
        <v>63.608248414373421</v>
      </c>
      <c r="C267" s="20">
        <f t="shared" si="205"/>
        <v>4046.0092663446389</v>
      </c>
      <c r="D267" s="3">
        <v>44.646001792934015</v>
      </c>
      <c r="T267" s="22">
        <f t="shared" si="188"/>
        <v>2229.7905525005212</v>
      </c>
      <c r="AJ267" s="4">
        <f t="shared" si="206"/>
        <v>63.608248414373421</v>
      </c>
      <c r="AK267" s="5">
        <f t="shared" si="207"/>
        <v>5.4357322853479939</v>
      </c>
      <c r="AL267" s="5">
        <f t="shared" si="207"/>
        <v>4.0074373540175303</v>
      </c>
      <c r="AM267" s="5">
        <f t="shared" si="207"/>
        <v>2.4248924764122752</v>
      </c>
      <c r="AN267" s="5">
        <f t="shared" si="207"/>
        <v>3.0127448697981452</v>
      </c>
      <c r="AO267" s="5">
        <f t="shared" si="207"/>
        <v>41.460000274672943</v>
      </c>
      <c r="AP267" s="5">
        <f t="shared" si="227"/>
        <v>51.580502598805644</v>
      </c>
      <c r="AQ267" s="5">
        <f t="shared" si="227"/>
        <v>121.6782340927231</v>
      </c>
      <c r="AR267" s="5">
        <f t="shared" si="227"/>
        <v>0.28499140089043612</v>
      </c>
      <c r="AS267" s="5">
        <f t="shared" si="227"/>
        <v>10.985875692876812</v>
      </c>
      <c r="AT267" s="5">
        <f t="shared" si="227"/>
        <v>8.0096862176506196</v>
      </c>
      <c r="AW267" s="5">
        <f t="shared" si="201"/>
        <v>47.220658111683719</v>
      </c>
      <c r="AX267" s="5">
        <f t="shared" si="202"/>
        <v>-10.951858017341712</v>
      </c>
      <c r="AY267" s="5">
        <f t="shared" si="190"/>
        <v>-12.380152948672176</v>
      </c>
      <c r="AZ267" s="5">
        <f t="shared" si="191"/>
        <v>-13.962697826277431</v>
      </c>
      <c r="BA267" s="5">
        <f t="shared" si="192"/>
        <v>-13.374845432891561</v>
      </c>
      <c r="BB267" s="5">
        <f t="shared" si="193"/>
        <v>25.072409971983237</v>
      </c>
      <c r="BC267" s="5">
        <f t="shared" si="194"/>
        <v>35.192912296115935</v>
      </c>
      <c r="BD267" s="5">
        <f t="shared" si="195"/>
        <v>105.2906437900334</v>
      </c>
      <c r="BE267" s="5">
        <f t="shared" si="196"/>
        <v>-16.102598901799269</v>
      </c>
      <c r="BF267" s="5">
        <f t="shared" si="197"/>
        <v>-5.4017146098128936</v>
      </c>
      <c r="BG267" s="5">
        <f t="shared" si="198"/>
        <v>-8.377904085039086</v>
      </c>
      <c r="BJ267" s="3">
        <f t="shared" si="203"/>
        <v>2229.7905525005212</v>
      </c>
      <c r="BK267" s="3">
        <f t="shared" si="204"/>
        <v>119.94319403201193</v>
      </c>
      <c r="BL267" s="3">
        <f t="shared" si="208"/>
        <v>153.26818703251638</v>
      </c>
      <c r="BM267" s="3">
        <f t="shared" si="209"/>
        <v>194.9569305879325</v>
      </c>
      <c r="BN267" s="3">
        <f t="shared" si="210"/>
        <v>178.88649035374027</v>
      </c>
      <c r="BO267" s="3">
        <f t="shared" si="211"/>
        <v>628.62574180320451</v>
      </c>
      <c r="BP267" s="3">
        <f t="shared" si="212"/>
        <v>1238.5410758821081</v>
      </c>
      <c r="BQ267" s="3">
        <f t="shared" si="213"/>
        <v>11086.119669719699</v>
      </c>
      <c r="BR267" s="3">
        <f t="shared" si="214"/>
        <v>259.293691392227</v>
      </c>
      <c r="BS267" s="3">
        <f t="shared" si="215"/>
        <v>29.178520725866061</v>
      </c>
      <c r="BT267" s="3">
        <f t="shared" si="216"/>
        <v>70.18927685811461</v>
      </c>
      <c r="BX267" s="3">
        <f t="shared" si="217"/>
        <v>-517.15394312459523</v>
      </c>
      <c r="BY267" s="3">
        <f t="shared" si="218"/>
        <v>-584.59896975960191</v>
      </c>
      <c r="BZ267" s="3">
        <f t="shared" si="219"/>
        <v>-659.32778037139599</v>
      </c>
      <c r="CA267" s="3">
        <f t="shared" si="220"/>
        <v>-631.56900348318686</v>
      </c>
      <c r="CB267" s="3">
        <f t="shared" si="221"/>
        <v>1183.9356993229901</v>
      </c>
      <c r="CC267" s="3">
        <f t="shared" si="222"/>
        <v>1661.8324794893606</v>
      </c>
      <c r="CD267" s="3">
        <f t="shared" si="223"/>
        <v>4971.8934927682412</v>
      </c>
      <c r="CE267" s="3">
        <f t="shared" si="224"/>
        <v>-760.37531745143701</v>
      </c>
      <c r="CF267" s="3">
        <f t="shared" si="225"/>
        <v>-255.07251880686167</v>
      </c>
      <c r="CG267" s="3">
        <f t="shared" si="226"/>
        <v>-395.6101444921091</v>
      </c>
    </row>
    <row r="268" spans="1:85">
      <c r="A268" s="1">
        <v>266</v>
      </c>
      <c r="B268" s="19">
        <v>5.4357322853479939</v>
      </c>
      <c r="C268" s="20">
        <f t="shared" si="205"/>
        <v>29.547185477974526</v>
      </c>
      <c r="D268" s="3">
        <v>44.792047666841832</v>
      </c>
      <c r="T268" s="22">
        <f t="shared" ref="T268:T302" si="228">POWER($B268 - L$4, 2)</f>
        <v>119.94319403201193</v>
      </c>
      <c r="AJ268" s="4">
        <f t="shared" si="206"/>
        <v>5.4357322853479939</v>
      </c>
      <c r="AK268" s="5">
        <f t="shared" si="207"/>
        <v>4.0074373540175303</v>
      </c>
      <c r="AL268" s="5">
        <f t="shared" si="207"/>
        <v>2.4248924764122752</v>
      </c>
      <c r="AM268" s="5">
        <f t="shared" si="207"/>
        <v>3.0127448697981452</v>
      </c>
      <c r="AN268" s="5">
        <f t="shared" si="207"/>
        <v>41.460000274672943</v>
      </c>
      <c r="AO268" s="5">
        <f t="shared" si="207"/>
        <v>51.580502598805644</v>
      </c>
      <c r="AP268" s="5">
        <f t="shared" si="227"/>
        <v>121.6782340927231</v>
      </c>
      <c r="AQ268" s="5">
        <f t="shared" si="227"/>
        <v>0.28499140089043612</v>
      </c>
      <c r="AR268" s="5">
        <f t="shared" si="227"/>
        <v>10.985875692876812</v>
      </c>
      <c r="AS268" s="5">
        <f t="shared" si="227"/>
        <v>8.0096862176506196</v>
      </c>
      <c r="AT268" s="5">
        <f t="shared" si="227"/>
        <v>44.646001792934015</v>
      </c>
      <c r="AW268" s="5">
        <f t="shared" si="201"/>
        <v>-10.951858017341712</v>
      </c>
      <c r="AX268" s="5">
        <f t="shared" si="202"/>
        <v>-12.380152948672176</v>
      </c>
      <c r="AY268" s="5">
        <f t="shared" si="190"/>
        <v>-13.962697826277431</v>
      </c>
      <c r="AZ268" s="5">
        <f t="shared" si="191"/>
        <v>-13.374845432891561</v>
      </c>
      <c r="BA268" s="5">
        <f t="shared" si="192"/>
        <v>25.072409971983237</v>
      </c>
      <c r="BB268" s="5">
        <f t="shared" si="193"/>
        <v>35.192912296115935</v>
      </c>
      <c r="BC268" s="5">
        <f t="shared" si="194"/>
        <v>105.2906437900334</v>
      </c>
      <c r="BD268" s="5">
        <f t="shared" si="195"/>
        <v>-16.102598901799269</v>
      </c>
      <c r="BE268" s="5">
        <f t="shared" si="196"/>
        <v>-5.4017146098128936</v>
      </c>
      <c r="BF268" s="5">
        <f t="shared" si="197"/>
        <v>-8.377904085039086</v>
      </c>
      <c r="BG268" s="5">
        <f t="shared" si="198"/>
        <v>28.25841149024431</v>
      </c>
      <c r="BJ268" s="3">
        <f t="shared" si="203"/>
        <v>119.94319403201193</v>
      </c>
      <c r="BK268" s="3">
        <f t="shared" si="204"/>
        <v>153.26818703251638</v>
      </c>
      <c r="BL268" s="3">
        <f t="shared" si="208"/>
        <v>194.9569305879325</v>
      </c>
      <c r="BM268" s="3">
        <f t="shared" si="209"/>
        <v>178.88649035374027</v>
      </c>
      <c r="BN268" s="3">
        <f t="shared" si="210"/>
        <v>628.62574180320451</v>
      </c>
      <c r="BO268" s="3">
        <f t="shared" si="211"/>
        <v>1238.5410758821081</v>
      </c>
      <c r="BP268" s="3">
        <f t="shared" si="212"/>
        <v>11086.119669719699</v>
      </c>
      <c r="BQ268" s="3">
        <f t="shared" si="213"/>
        <v>259.293691392227</v>
      </c>
      <c r="BR268" s="3">
        <f t="shared" si="214"/>
        <v>29.178520725866061</v>
      </c>
      <c r="BS268" s="3">
        <f t="shared" si="215"/>
        <v>70.18927685811461</v>
      </c>
      <c r="BT268" s="3">
        <f t="shared" si="216"/>
        <v>798.53781995197164</v>
      </c>
      <c r="BX268" s="3">
        <f t="shared" si="217"/>
        <v>135.58567732683201</v>
      </c>
      <c r="BY268" s="3">
        <f t="shared" si="218"/>
        <v>152.91748413243616</v>
      </c>
      <c r="BZ268" s="3">
        <f t="shared" si="219"/>
        <v>146.47940818491963</v>
      </c>
      <c r="CA268" s="3">
        <f t="shared" si="220"/>
        <v>-274.5894741657429</v>
      </c>
      <c r="CB268" s="3">
        <f t="shared" si="221"/>
        <v>-385.42777868382103</v>
      </c>
      <c r="CC268" s="3">
        <f t="shared" si="222"/>
        <v>-1153.1281813429475</v>
      </c>
      <c r="CD268" s="3">
        <f t="shared" si="223"/>
        <v>176.35337688270818</v>
      </c>
      <c r="CE268" s="3">
        <f t="shared" si="224"/>
        <v>59.158811456871199</v>
      </c>
      <c r="CF268" s="3">
        <f t="shared" si="225"/>
        <v>91.753616022255187</v>
      </c>
      <c r="CG268" s="3">
        <f t="shared" si="226"/>
        <v>-309.48211043677327</v>
      </c>
    </row>
    <row r="269" spans="1:85">
      <c r="A269" s="1">
        <v>267</v>
      </c>
      <c r="B269" s="19">
        <v>4.0074373540175303</v>
      </c>
      <c r="C269" s="20">
        <f t="shared" si="205"/>
        <v>16.059554146375024</v>
      </c>
      <c r="D269" s="3">
        <v>46.417753455794198</v>
      </c>
      <c r="T269" s="22">
        <f t="shared" si="228"/>
        <v>153.26818703251638</v>
      </c>
      <c r="AJ269" s="4">
        <f t="shared" si="206"/>
        <v>4.0074373540175303</v>
      </c>
      <c r="AK269" s="5">
        <f t="shared" si="207"/>
        <v>2.4248924764122752</v>
      </c>
      <c r="AL269" s="5">
        <f t="shared" si="207"/>
        <v>3.0127448697981452</v>
      </c>
      <c r="AM269" s="5">
        <f t="shared" si="207"/>
        <v>41.460000274672943</v>
      </c>
      <c r="AN269" s="5">
        <f t="shared" si="207"/>
        <v>51.580502598805644</v>
      </c>
      <c r="AO269" s="5">
        <f t="shared" si="207"/>
        <v>121.6782340927231</v>
      </c>
      <c r="AP269" s="5">
        <f t="shared" si="227"/>
        <v>0.28499140089043612</v>
      </c>
      <c r="AQ269" s="5">
        <f t="shared" si="227"/>
        <v>10.985875692876812</v>
      </c>
      <c r="AR269" s="5">
        <f t="shared" si="227"/>
        <v>8.0096862176506196</v>
      </c>
      <c r="AS269" s="5">
        <f t="shared" si="227"/>
        <v>44.646001792934015</v>
      </c>
      <c r="AT269" s="5">
        <f t="shared" si="227"/>
        <v>2.2811756199540585</v>
      </c>
      <c r="AW269" s="5">
        <f t="shared" si="201"/>
        <v>-12.380152948672176</v>
      </c>
      <c r="AX269" s="5">
        <f t="shared" si="202"/>
        <v>-13.962697826277431</v>
      </c>
      <c r="AY269" s="5">
        <f t="shared" si="190"/>
        <v>-13.374845432891561</v>
      </c>
      <c r="AZ269" s="5">
        <f t="shared" si="191"/>
        <v>25.072409971983237</v>
      </c>
      <c r="BA269" s="5">
        <f t="shared" si="192"/>
        <v>35.192912296115935</v>
      </c>
      <c r="BB269" s="5">
        <f t="shared" si="193"/>
        <v>105.2906437900334</v>
      </c>
      <c r="BC269" s="5">
        <f t="shared" si="194"/>
        <v>-16.102598901799269</v>
      </c>
      <c r="BD269" s="5">
        <f t="shared" si="195"/>
        <v>-5.4017146098128936</v>
      </c>
      <c r="BE269" s="5">
        <f t="shared" si="196"/>
        <v>-8.377904085039086</v>
      </c>
      <c r="BF269" s="5">
        <f t="shared" si="197"/>
        <v>28.25841149024431</v>
      </c>
      <c r="BG269" s="5">
        <f t="shared" si="198"/>
        <v>-14.106414682735647</v>
      </c>
      <c r="BJ269" s="3">
        <f t="shared" si="203"/>
        <v>153.26818703251638</v>
      </c>
      <c r="BK269" s="3">
        <f t="shared" si="204"/>
        <v>194.9569305879325</v>
      </c>
      <c r="BL269" s="3">
        <f t="shared" si="208"/>
        <v>178.88649035374027</v>
      </c>
      <c r="BM269" s="3">
        <f t="shared" si="209"/>
        <v>628.62574180320451</v>
      </c>
      <c r="BN269" s="3">
        <f t="shared" si="210"/>
        <v>1238.5410758821081</v>
      </c>
      <c r="BO269" s="3">
        <f t="shared" si="211"/>
        <v>11086.119669719699</v>
      </c>
      <c r="BP269" s="3">
        <f t="shared" si="212"/>
        <v>259.293691392227</v>
      </c>
      <c r="BQ269" s="3">
        <f t="shared" si="213"/>
        <v>29.178520725866061</v>
      </c>
      <c r="BR269" s="3">
        <f t="shared" si="214"/>
        <v>70.18927685811461</v>
      </c>
      <c r="BS269" s="3">
        <f t="shared" si="215"/>
        <v>798.53781995197164</v>
      </c>
      <c r="BT269" s="3">
        <f t="shared" si="216"/>
        <v>198.99093520129983</v>
      </c>
      <c r="BX269" s="3">
        <f t="shared" si="217"/>
        <v>172.86033466540712</v>
      </c>
      <c r="BY269" s="3">
        <f t="shared" si="218"/>
        <v>165.58263212404705</v>
      </c>
      <c r="BZ269" s="3">
        <f t="shared" si="219"/>
        <v>-310.40027024496595</v>
      </c>
      <c r="CA269" s="3">
        <f t="shared" si="220"/>
        <v>-435.69363693512099</v>
      </c>
      <c r="CB269" s="3">
        <f t="shared" si="221"/>
        <v>-1303.5142741847737</v>
      </c>
      <c r="CC269" s="3">
        <f t="shared" si="222"/>
        <v>199.35263727539555</v>
      </c>
      <c r="CD269" s="3">
        <f t="shared" si="223"/>
        <v>66.874053054560676</v>
      </c>
      <c r="CE269" s="3">
        <f t="shared" si="224"/>
        <v>103.71973396208931</v>
      </c>
      <c r="CF269" s="3">
        <f t="shared" si="225"/>
        <v>-349.8434563357398</v>
      </c>
      <c r="CG269" s="3">
        <f t="shared" si="226"/>
        <v>174.6395713296622</v>
      </c>
    </row>
    <row r="270" spans="1:85">
      <c r="A270" s="1">
        <v>268</v>
      </c>
      <c r="B270" s="19">
        <v>2.4248924764122752</v>
      </c>
      <c r="C270" s="20">
        <f t="shared" si="205"/>
        <v>5.8801035221608569</v>
      </c>
      <c r="D270" s="3">
        <v>49.501165562571792</v>
      </c>
      <c r="T270" s="22">
        <f t="shared" si="228"/>
        <v>194.9569305879325</v>
      </c>
      <c r="AJ270" s="4">
        <f t="shared" si="206"/>
        <v>2.4248924764122752</v>
      </c>
      <c r="AK270" s="5">
        <f t="shared" si="207"/>
        <v>3.0127448697981452</v>
      </c>
      <c r="AL270" s="5">
        <f t="shared" si="207"/>
        <v>41.460000274672943</v>
      </c>
      <c r="AM270" s="5">
        <f t="shared" si="207"/>
        <v>51.580502598805644</v>
      </c>
      <c r="AN270" s="5">
        <f t="shared" si="207"/>
        <v>121.6782340927231</v>
      </c>
      <c r="AO270" s="5">
        <f t="shared" si="207"/>
        <v>0.28499140089043612</v>
      </c>
      <c r="AP270" s="5">
        <f t="shared" si="227"/>
        <v>10.985875692876812</v>
      </c>
      <c r="AQ270" s="5">
        <f t="shared" si="227"/>
        <v>8.0096862176506196</v>
      </c>
      <c r="AR270" s="5">
        <f t="shared" si="227"/>
        <v>44.646001792934015</v>
      </c>
      <c r="AS270" s="5">
        <f t="shared" si="227"/>
        <v>2.2811756199540585</v>
      </c>
      <c r="AT270" s="5">
        <f t="shared" si="227"/>
        <v>1.5006888688387456</v>
      </c>
      <c r="AW270" s="5">
        <f t="shared" si="201"/>
        <v>-13.962697826277431</v>
      </c>
      <c r="AX270" s="5">
        <f t="shared" si="202"/>
        <v>-13.374845432891561</v>
      </c>
      <c r="AY270" s="5">
        <f t="shared" si="190"/>
        <v>25.072409971983237</v>
      </c>
      <c r="AZ270" s="5">
        <f t="shared" si="191"/>
        <v>35.192912296115935</v>
      </c>
      <c r="BA270" s="5">
        <f t="shared" si="192"/>
        <v>105.2906437900334</v>
      </c>
      <c r="BB270" s="5">
        <f t="shared" si="193"/>
        <v>-16.102598901799269</v>
      </c>
      <c r="BC270" s="5">
        <f t="shared" si="194"/>
        <v>-5.4017146098128936</v>
      </c>
      <c r="BD270" s="5">
        <f t="shared" si="195"/>
        <v>-8.377904085039086</v>
      </c>
      <c r="BE270" s="5">
        <f t="shared" si="196"/>
        <v>28.25841149024431</v>
      </c>
      <c r="BF270" s="5">
        <f t="shared" si="197"/>
        <v>-14.106414682735647</v>
      </c>
      <c r="BG270" s="5">
        <f t="shared" si="198"/>
        <v>-14.88690143385096</v>
      </c>
      <c r="BJ270" s="3">
        <f t="shared" si="203"/>
        <v>194.9569305879325</v>
      </c>
      <c r="BK270" s="3">
        <f t="shared" si="204"/>
        <v>178.88649035374027</v>
      </c>
      <c r="BL270" s="3">
        <f t="shared" si="208"/>
        <v>628.62574180320451</v>
      </c>
      <c r="BM270" s="3">
        <f t="shared" si="209"/>
        <v>1238.5410758821081</v>
      </c>
      <c r="BN270" s="3">
        <f t="shared" si="210"/>
        <v>11086.119669719699</v>
      </c>
      <c r="BO270" s="3">
        <f t="shared" si="211"/>
        <v>259.293691392227</v>
      </c>
      <c r="BP270" s="3">
        <f t="shared" si="212"/>
        <v>29.178520725866061</v>
      </c>
      <c r="BQ270" s="3">
        <f t="shared" si="213"/>
        <v>70.18927685811461</v>
      </c>
      <c r="BR270" s="3">
        <f t="shared" si="214"/>
        <v>798.53781995197164</v>
      </c>
      <c r="BS270" s="3">
        <f t="shared" si="215"/>
        <v>198.99093520129983</v>
      </c>
      <c r="BT270" s="3">
        <f t="shared" si="216"/>
        <v>221.61983430119378</v>
      </c>
      <c r="BX270" s="3">
        <f t="shared" si="217"/>
        <v>186.74892525263164</v>
      </c>
      <c r="BY270" s="3">
        <f t="shared" si="218"/>
        <v>-350.07848421534692</v>
      </c>
      <c r="BZ270" s="3">
        <f t="shared" si="219"/>
        <v>-491.38800001735024</v>
      </c>
      <c r="CA270" s="3">
        <f t="shared" si="220"/>
        <v>-1470.1414431744506</v>
      </c>
      <c r="CB270" s="3">
        <f t="shared" si="221"/>
        <v>224.83572268357</v>
      </c>
      <c r="CC270" s="3">
        <f t="shared" si="222"/>
        <v>75.422508840605531</v>
      </c>
      <c r="CD270" s="3">
        <f t="shared" si="223"/>
        <v>116.97814315693606</v>
      </c>
      <c r="CE270" s="3">
        <f t="shared" si="224"/>
        <v>-394.56366068888741</v>
      </c>
      <c r="CF270" s="3">
        <f t="shared" si="225"/>
        <v>196.96360562720105</v>
      </c>
      <c r="CG270" s="3">
        <f t="shared" si="226"/>
        <v>207.86130629043717</v>
      </c>
    </row>
    <row r="271" spans="1:85">
      <c r="A271" s="1">
        <v>269</v>
      </c>
      <c r="B271" s="19">
        <v>3.0127448697981452</v>
      </c>
      <c r="C271" s="20">
        <f t="shared" si="205"/>
        <v>9.0766316504950417</v>
      </c>
      <c r="D271" s="3">
        <v>51.008327446334945</v>
      </c>
      <c r="T271" s="22">
        <f t="shared" si="228"/>
        <v>178.88649035374027</v>
      </c>
      <c r="AJ271" s="4">
        <f t="shared" si="206"/>
        <v>3.0127448697981452</v>
      </c>
      <c r="AK271" s="5">
        <f t="shared" si="207"/>
        <v>41.460000274672943</v>
      </c>
      <c r="AL271" s="5">
        <f t="shared" si="207"/>
        <v>51.580502598805644</v>
      </c>
      <c r="AM271" s="5">
        <f t="shared" si="207"/>
        <v>121.6782340927231</v>
      </c>
      <c r="AN271" s="5">
        <f t="shared" si="207"/>
        <v>0.28499140089043612</v>
      </c>
      <c r="AO271" s="5">
        <f t="shared" si="207"/>
        <v>10.985875692876812</v>
      </c>
      <c r="AP271" s="5">
        <f t="shared" si="227"/>
        <v>8.0096862176506196</v>
      </c>
      <c r="AQ271" s="5">
        <f t="shared" si="227"/>
        <v>44.646001792934015</v>
      </c>
      <c r="AR271" s="5">
        <f t="shared" si="227"/>
        <v>2.2811756199540585</v>
      </c>
      <c r="AS271" s="5">
        <f t="shared" si="227"/>
        <v>1.5006888688387456</v>
      </c>
      <c r="AT271" s="5">
        <f t="shared" si="227"/>
        <v>2.9730985608378924</v>
      </c>
      <c r="AW271" s="5">
        <f t="shared" si="201"/>
        <v>-13.374845432891561</v>
      </c>
      <c r="AX271" s="5">
        <f t="shared" si="202"/>
        <v>25.072409971983237</v>
      </c>
      <c r="AY271" s="5">
        <f t="shared" si="190"/>
        <v>35.192912296115935</v>
      </c>
      <c r="AZ271" s="5">
        <f t="shared" si="191"/>
        <v>105.2906437900334</v>
      </c>
      <c r="BA271" s="5">
        <f t="shared" si="192"/>
        <v>-16.102598901799269</v>
      </c>
      <c r="BB271" s="5">
        <f t="shared" si="193"/>
        <v>-5.4017146098128936</v>
      </c>
      <c r="BC271" s="5">
        <f t="shared" si="194"/>
        <v>-8.377904085039086</v>
      </c>
      <c r="BD271" s="5">
        <f t="shared" si="195"/>
        <v>28.25841149024431</v>
      </c>
      <c r="BE271" s="5">
        <f t="shared" si="196"/>
        <v>-14.106414682735647</v>
      </c>
      <c r="BF271" s="5">
        <f t="shared" si="197"/>
        <v>-14.88690143385096</v>
      </c>
      <c r="BG271" s="5">
        <f t="shared" si="198"/>
        <v>-13.414491741851814</v>
      </c>
      <c r="BJ271" s="3">
        <f t="shared" si="203"/>
        <v>178.88649035374027</v>
      </c>
      <c r="BK271" s="3">
        <f t="shared" si="204"/>
        <v>628.62574180320451</v>
      </c>
      <c r="BL271" s="3">
        <f t="shared" si="208"/>
        <v>1238.5410758821081</v>
      </c>
      <c r="BM271" s="3">
        <f t="shared" si="209"/>
        <v>11086.119669719699</v>
      </c>
      <c r="BN271" s="3">
        <f t="shared" si="210"/>
        <v>259.293691392227</v>
      </c>
      <c r="BO271" s="3">
        <f t="shared" si="211"/>
        <v>29.178520725866061</v>
      </c>
      <c r="BP271" s="3">
        <f t="shared" si="212"/>
        <v>70.18927685811461</v>
      </c>
      <c r="BQ271" s="3">
        <f t="shared" si="213"/>
        <v>798.53781995197164</v>
      </c>
      <c r="BR271" s="3">
        <f t="shared" si="214"/>
        <v>198.99093520129983</v>
      </c>
      <c r="BS271" s="3">
        <f t="shared" si="215"/>
        <v>221.61983430119378</v>
      </c>
      <c r="BT271" s="3">
        <f t="shared" si="216"/>
        <v>179.94858869221051</v>
      </c>
      <c r="BX271" s="3">
        <f t="shared" si="217"/>
        <v>-335.33960800536482</v>
      </c>
      <c r="BY271" s="3">
        <f t="shared" si="218"/>
        <v>-470.69976229385946</v>
      </c>
      <c r="BZ271" s="3">
        <f t="shared" si="219"/>
        <v>-1408.2460862213404</v>
      </c>
      <c r="CA271" s="3">
        <f t="shared" si="220"/>
        <v>215.36977137941463</v>
      </c>
      <c r="CB271" s="3">
        <f t="shared" si="221"/>
        <v>72.247097978839605</v>
      </c>
      <c r="CC271" s="3">
        <f t="shared" si="222"/>
        <v>112.05317218898857</v>
      </c>
      <c r="CD271" s="3">
        <f t="shared" si="223"/>
        <v>-377.95188586106451</v>
      </c>
      <c r="CE271" s="3">
        <f t="shared" si="224"/>
        <v>188.67111599386132</v>
      </c>
      <c r="CF271" s="3">
        <f t="shared" si="225"/>
        <v>199.11000565244836</v>
      </c>
      <c r="CG271" s="3">
        <f t="shared" si="226"/>
        <v>179.41675360806829</v>
      </c>
    </row>
    <row r="272" spans="1:85">
      <c r="A272" s="1">
        <v>270</v>
      </c>
      <c r="B272" s="19">
        <v>41.460000274672943</v>
      </c>
      <c r="C272" s="20">
        <f t="shared" si="205"/>
        <v>1718.9316227758804</v>
      </c>
      <c r="D272" s="3">
        <v>51.153191903992465</v>
      </c>
      <c r="T272" s="22">
        <f t="shared" si="228"/>
        <v>628.62574180320451</v>
      </c>
      <c r="AJ272" s="4">
        <f t="shared" si="206"/>
        <v>41.460000274672943</v>
      </c>
      <c r="AK272" s="5">
        <f t="shared" si="207"/>
        <v>51.580502598805644</v>
      </c>
      <c r="AL272" s="5">
        <f t="shared" si="207"/>
        <v>121.6782340927231</v>
      </c>
      <c r="AM272" s="5">
        <f t="shared" si="207"/>
        <v>0.28499140089043612</v>
      </c>
      <c r="AN272" s="5">
        <f t="shared" si="207"/>
        <v>10.985875692876812</v>
      </c>
      <c r="AO272" s="5">
        <f t="shared" si="207"/>
        <v>8.0096862176506196</v>
      </c>
      <c r="AP272" s="5">
        <f t="shared" si="227"/>
        <v>44.646001792934015</v>
      </c>
      <c r="AQ272" s="5">
        <f t="shared" si="227"/>
        <v>2.2811756199540585</v>
      </c>
      <c r="AR272" s="5">
        <f t="shared" si="227"/>
        <v>1.5006888688387456</v>
      </c>
      <c r="AS272" s="5">
        <f t="shared" si="227"/>
        <v>2.9730985608378924</v>
      </c>
      <c r="AT272" s="5">
        <f t="shared" si="227"/>
        <v>16.998325552368815</v>
      </c>
      <c r="AW272" s="5">
        <f t="shared" si="201"/>
        <v>25.072409971983237</v>
      </c>
      <c r="AX272" s="5">
        <f t="shared" si="202"/>
        <v>35.192912296115935</v>
      </c>
      <c r="AY272" s="5">
        <f t="shared" si="190"/>
        <v>105.2906437900334</v>
      </c>
      <c r="AZ272" s="5">
        <f t="shared" si="191"/>
        <v>-16.102598901799269</v>
      </c>
      <c r="BA272" s="5">
        <f t="shared" si="192"/>
        <v>-5.4017146098128936</v>
      </c>
      <c r="BB272" s="5">
        <f t="shared" si="193"/>
        <v>-8.377904085039086</v>
      </c>
      <c r="BC272" s="5">
        <f t="shared" si="194"/>
        <v>28.25841149024431</v>
      </c>
      <c r="BD272" s="5">
        <f t="shared" si="195"/>
        <v>-14.106414682735647</v>
      </c>
      <c r="BE272" s="5">
        <f t="shared" si="196"/>
        <v>-14.88690143385096</v>
      </c>
      <c r="BF272" s="5">
        <f t="shared" si="197"/>
        <v>-13.414491741851814</v>
      </c>
      <c r="BG272" s="5">
        <f t="shared" si="198"/>
        <v>0.61073524967910942</v>
      </c>
      <c r="BJ272" s="3">
        <f t="shared" si="203"/>
        <v>628.62574180320451</v>
      </c>
      <c r="BK272" s="3">
        <f t="shared" si="204"/>
        <v>1238.5410758821081</v>
      </c>
      <c r="BL272" s="3">
        <f t="shared" si="208"/>
        <v>11086.119669719699</v>
      </c>
      <c r="BM272" s="3">
        <f t="shared" si="209"/>
        <v>259.293691392227</v>
      </c>
      <c r="BN272" s="3">
        <f t="shared" si="210"/>
        <v>29.178520725866061</v>
      </c>
      <c r="BO272" s="3">
        <f t="shared" si="211"/>
        <v>70.18927685811461</v>
      </c>
      <c r="BP272" s="3">
        <f t="shared" si="212"/>
        <v>798.53781995197164</v>
      </c>
      <c r="BQ272" s="3">
        <f t="shared" si="213"/>
        <v>198.99093520129983</v>
      </c>
      <c r="BR272" s="3">
        <f t="shared" si="214"/>
        <v>221.61983430119378</v>
      </c>
      <c r="BS272" s="3">
        <f t="shared" si="215"/>
        <v>179.94858869221051</v>
      </c>
      <c r="BT272" s="3">
        <f t="shared" si="216"/>
        <v>0.37299754520060413</v>
      </c>
      <c r="BX272" s="3">
        <f t="shared" si="217"/>
        <v>882.37112519626862</v>
      </c>
      <c r="BY272" s="3">
        <f t="shared" si="218"/>
        <v>2639.8901873177683</v>
      </c>
      <c r="BZ272" s="3">
        <f t="shared" si="219"/>
        <v>-403.7309612803183</v>
      </c>
      <c r="CA272" s="3">
        <f t="shared" si="220"/>
        <v>-135.43400324888034</v>
      </c>
      <c r="CB272" s="3">
        <f t="shared" si="221"/>
        <v>-210.05424592605308</v>
      </c>
      <c r="CC272" s="3">
        <f t="shared" si="222"/>
        <v>708.50647804040716</v>
      </c>
      <c r="CD272" s="3">
        <f t="shared" si="223"/>
        <v>-353.68181216035197</v>
      </c>
      <c r="CE272" s="3">
        <f t="shared" si="224"/>
        <v>-373.25049596201637</v>
      </c>
      <c r="CF272" s="3">
        <f t="shared" si="225"/>
        <v>-336.33363651749221</v>
      </c>
      <c r="CG272" s="3">
        <f t="shared" si="226"/>
        <v>15.312604564296175</v>
      </c>
    </row>
    <row r="273" spans="1:85">
      <c r="A273" s="1">
        <v>271</v>
      </c>
      <c r="B273" s="19">
        <v>51.580502598805644</v>
      </c>
      <c r="C273" s="20">
        <f t="shared" si="205"/>
        <v>2660.5482483453957</v>
      </c>
      <c r="D273" s="3">
        <v>51.348892634633373</v>
      </c>
      <c r="T273" s="22">
        <f t="shared" si="228"/>
        <v>1238.5410758821081</v>
      </c>
      <c r="AJ273" s="4">
        <f t="shared" si="206"/>
        <v>51.580502598805644</v>
      </c>
      <c r="AK273" s="5">
        <f t="shared" si="207"/>
        <v>121.6782340927231</v>
      </c>
      <c r="AL273" s="5">
        <f t="shared" si="207"/>
        <v>0.28499140089043612</v>
      </c>
      <c r="AM273" s="5">
        <f t="shared" si="207"/>
        <v>10.985875692876812</v>
      </c>
      <c r="AN273" s="5">
        <f t="shared" si="207"/>
        <v>8.0096862176506196</v>
      </c>
      <c r="AO273" s="5">
        <f t="shared" si="207"/>
        <v>44.646001792934015</v>
      </c>
      <c r="AP273" s="5">
        <f t="shared" si="227"/>
        <v>2.2811756199540585</v>
      </c>
      <c r="AQ273" s="5">
        <f t="shared" si="227"/>
        <v>1.5006888688387456</v>
      </c>
      <c r="AR273" s="5">
        <f t="shared" si="227"/>
        <v>2.9730985608378924</v>
      </c>
      <c r="AS273" s="5">
        <f t="shared" si="227"/>
        <v>16.998325552368815</v>
      </c>
      <c r="AT273" s="5">
        <f t="shared" si="227"/>
        <v>4.8304614307698452</v>
      </c>
      <c r="AW273" s="5">
        <f t="shared" si="201"/>
        <v>35.192912296115935</v>
      </c>
      <c r="AX273" s="5">
        <f t="shared" si="202"/>
        <v>105.2906437900334</v>
      </c>
      <c r="AY273" s="5">
        <f t="shared" si="190"/>
        <v>-16.102598901799269</v>
      </c>
      <c r="AZ273" s="5">
        <f t="shared" si="191"/>
        <v>-5.4017146098128936</v>
      </c>
      <c r="BA273" s="5">
        <f t="shared" si="192"/>
        <v>-8.377904085039086</v>
      </c>
      <c r="BB273" s="5">
        <f t="shared" si="193"/>
        <v>28.25841149024431</v>
      </c>
      <c r="BC273" s="5">
        <f t="shared" si="194"/>
        <v>-14.106414682735647</v>
      </c>
      <c r="BD273" s="5">
        <f t="shared" si="195"/>
        <v>-14.88690143385096</v>
      </c>
      <c r="BE273" s="5">
        <f t="shared" si="196"/>
        <v>-13.414491741851814</v>
      </c>
      <c r="BF273" s="5">
        <f t="shared" si="197"/>
        <v>0.61073524967910942</v>
      </c>
      <c r="BG273" s="5">
        <f t="shared" si="198"/>
        <v>-11.557128871919861</v>
      </c>
      <c r="BJ273" s="3">
        <f t="shared" si="203"/>
        <v>1238.5410758821081</v>
      </c>
      <c r="BK273" s="3">
        <f t="shared" si="204"/>
        <v>11086.119669719699</v>
      </c>
      <c r="BL273" s="3">
        <f t="shared" si="208"/>
        <v>259.293691392227</v>
      </c>
      <c r="BM273" s="3">
        <f t="shared" si="209"/>
        <v>29.178520725866061</v>
      </c>
      <c r="BN273" s="3">
        <f t="shared" si="210"/>
        <v>70.18927685811461</v>
      </c>
      <c r="BO273" s="3">
        <f t="shared" si="211"/>
        <v>798.53781995197164</v>
      </c>
      <c r="BP273" s="3">
        <f t="shared" si="212"/>
        <v>198.99093520129983</v>
      </c>
      <c r="BQ273" s="3">
        <f t="shared" si="213"/>
        <v>221.61983430119378</v>
      </c>
      <c r="BR273" s="3">
        <f t="shared" si="214"/>
        <v>179.94858869221051</v>
      </c>
      <c r="BS273" s="3">
        <f t="shared" si="215"/>
        <v>0.37299754520060413</v>
      </c>
      <c r="BT273" s="3">
        <f t="shared" si="216"/>
        <v>133.56722776216364</v>
      </c>
      <c r="BX273" s="3">
        <f t="shared" si="217"/>
        <v>3705.4843925042292</v>
      </c>
      <c r="BY273" s="3">
        <f t="shared" si="218"/>
        <v>-566.69735089055439</v>
      </c>
      <c r="BZ273" s="3">
        <f t="shared" si="219"/>
        <v>-190.10206851179328</v>
      </c>
      <c r="CA273" s="3">
        <f t="shared" si="220"/>
        <v>-294.84284369005195</v>
      </c>
      <c r="CB273" s="3">
        <f t="shared" si="221"/>
        <v>994.49579720372276</v>
      </c>
      <c r="CC273" s="3">
        <f t="shared" si="222"/>
        <v>-496.44581474215772</v>
      </c>
      <c r="CD273" s="3">
        <f t="shared" si="223"/>
        <v>-523.91341652243943</v>
      </c>
      <c r="CE273" s="3">
        <f t="shared" si="224"/>
        <v>-472.09503136796235</v>
      </c>
      <c r="CF273" s="3">
        <f t="shared" si="225"/>
        <v>21.493552078103367</v>
      </c>
      <c r="CG273" s="3">
        <f t="shared" si="226"/>
        <v>-406.72902278438499</v>
      </c>
    </row>
    <row r="274" spans="1:85">
      <c r="A274" s="1">
        <v>272</v>
      </c>
      <c r="B274" s="19">
        <v>121.6782340927231</v>
      </c>
      <c r="C274" s="20">
        <f t="shared" si="205"/>
        <v>14805.592651923522</v>
      </c>
      <c r="D274" s="3">
        <v>51.580502598805644</v>
      </c>
      <c r="T274" s="22">
        <f t="shared" si="228"/>
        <v>11086.119669719699</v>
      </c>
      <c r="AJ274" s="4">
        <f t="shared" si="206"/>
        <v>121.6782340927231</v>
      </c>
      <c r="AK274" s="5">
        <f t="shared" si="207"/>
        <v>0.28499140089043612</v>
      </c>
      <c r="AL274" s="5">
        <f t="shared" si="207"/>
        <v>10.985875692876812</v>
      </c>
      <c r="AM274" s="5">
        <f t="shared" si="207"/>
        <v>8.0096862176506196</v>
      </c>
      <c r="AN274" s="5">
        <f t="shared" si="207"/>
        <v>44.646001792934015</v>
      </c>
      <c r="AO274" s="5">
        <f t="shared" si="207"/>
        <v>2.2811756199540585</v>
      </c>
      <c r="AP274" s="5">
        <f t="shared" si="227"/>
        <v>1.5006888688387456</v>
      </c>
      <c r="AQ274" s="5">
        <f t="shared" si="227"/>
        <v>2.9730985608378924</v>
      </c>
      <c r="AR274" s="5">
        <f t="shared" si="227"/>
        <v>16.998325552368815</v>
      </c>
      <c r="AS274" s="5">
        <f t="shared" si="227"/>
        <v>4.8304614307698452</v>
      </c>
      <c r="AT274" s="5">
        <f t="shared" si="227"/>
        <v>4.6126302221812248</v>
      </c>
      <c r="AW274" s="5">
        <f t="shared" si="201"/>
        <v>105.2906437900334</v>
      </c>
      <c r="AX274" s="5">
        <f t="shared" si="202"/>
        <v>-16.102598901799269</v>
      </c>
      <c r="AY274" s="5">
        <f t="shared" si="190"/>
        <v>-5.4017146098128936</v>
      </c>
      <c r="AZ274" s="5">
        <f t="shared" si="191"/>
        <v>-8.377904085039086</v>
      </c>
      <c r="BA274" s="5">
        <f t="shared" si="192"/>
        <v>28.25841149024431</v>
      </c>
      <c r="BB274" s="5">
        <f t="shared" si="193"/>
        <v>-14.106414682735647</v>
      </c>
      <c r="BC274" s="5">
        <f t="shared" si="194"/>
        <v>-14.88690143385096</v>
      </c>
      <c r="BD274" s="5">
        <f t="shared" si="195"/>
        <v>-13.414491741851814</v>
      </c>
      <c r="BE274" s="5">
        <f t="shared" si="196"/>
        <v>0.61073524967910942</v>
      </c>
      <c r="BF274" s="5">
        <f t="shared" si="197"/>
        <v>-11.557128871919861</v>
      </c>
      <c r="BG274" s="5">
        <f t="shared" si="198"/>
        <v>-11.774960080508482</v>
      </c>
      <c r="BJ274" s="3">
        <f t="shared" si="203"/>
        <v>11086.119669719699</v>
      </c>
      <c r="BK274" s="3">
        <f t="shared" si="204"/>
        <v>259.293691392227</v>
      </c>
      <c r="BL274" s="3">
        <f t="shared" si="208"/>
        <v>29.178520725866061</v>
      </c>
      <c r="BM274" s="3">
        <f t="shared" si="209"/>
        <v>70.18927685811461</v>
      </c>
      <c r="BN274" s="3">
        <f t="shared" si="210"/>
        <v>798.53781995197164</v>
      </c>
      <c r="BO274" s="3">
        <f t="shared" si="211"/>
        <v>198.99093520129983</v>
      </c>
      <c r="BP274" s="3">
        <f t="shared" si="212"/>
        <v>221.61983430119378</v>
      </c>
      <c r="BQ274" s="3">
        <f t="shared" si="213"/>
        <v>179.94858869221051</v>
      </c>
      <c r="BR274" s="3">
        <f t="shared" si="214"/>
        <v>0.37299754520060413</v>
      </c>
      <c r="BS274" s="3">
        <f t="shared" si="215"/>
        <v>133.56722776216364</v>
      </c>
      <c r="BT274" s="3">
        <f t="shared" si="216"/>
        <v>138.64968489756831</v>
      </c>
      <c r="BX274" s="3">
        <f t="shared" si="217"/>
        <v>-1695.4530050631297</v>
      </c>
      <c r="BY274" s="3">
        <f t="shared" si="218"/>
        <v>-568.75000883722862</v>
      </c>
      <c r="BZ274" s="3">
        <f t="shared" si="219"/>
        <v>-882.11491472491605</v>
      </c>
      <c r="CA274" s="3">
        <f t="shared" si="220"/>
        <v>2975.3463382915006</v>
      </c>
      <c r="CB274" s="3">
        <f t="shared" si="221"/>
        <v>-1485.2734835144161</v>
      </c>
      <c r="CC274" s="3">
        <f t="shared" si="222"/>
        <v>-1567.451436008939</v>
      </c>
      <c r="CD274" s="3">
        <f t="shared" si="223"/>
        <v>-1412.4204716156639</v>
      </c>
      <c r="CE274" s="3">
        <f t="shared" si="224"/>
        <v>64.304707623980221</v>
      </c>
      <c r="CF274" s="3">
        <f t="shared" si="225"/>
        <v>-1216.8575392888247</v>
      </c>
      <c r="CG274" s="3">
        <f t="shared" si="226"/>
        <v>-1239.7931274786815</v>
      </c>
    </row>
    <row r="275" spans="1:85">
      <c r="A275" s="1">
        <v>273</v>
      </c>
      <c r="B275" s="19">
        <v>0.28499140089043612</v>
      </c>
      <c r="C275" s="20">
        <f t="shared" si="205"/>
        <v>8.1220098581493275E-2</v>
      </c>
      <c r="D275" s="3">
        <v>55.187144344919147</v>
      </c>
      <c r="T275" s="22">
        <f t="shared" si="228"/>
        <v>259.293691392227</v>
      </c>
      <c r="AJ275" s="4">
        <f t="shared" si="206"/>
        <v>0.28499140089043612</v>
      </c>
      <c r="AK275" s="5">
        <f t="shared" si="207"/>
        <v>10.985875692876812</v>
      </c>
      <c r="AL275" s="5">
        <f t="shared" si="207"/>
        <v>8.0096862176506196</v>
      </c>
      <c r="AM275" s="5">
        <f t="shared" si="207"/>
        <v>44.646001792934015</v>
      </c>
      <c r="AN275" s="5">
        <f t="shared" si="207"/>
        <v>2.2811756199540585</v>
      </c>
      <c r="AO275" s="5">
        <f t="shared" si="207"/>
        <v>1.5006888688387456</v>
      </c>
      <c r="AP275" s="5">
        <f t="shared" si="227"/>
        <v>2.9730985608378924</v>
      </c>
      <c r="AQ275" s="5">
        <f t="shared" si="227"/>
        <v>16.998325552368815</v>
      </c>
      <c r="AR275" s="5">
        <f t="shared" si="227"/>
        <v>4.8304614307698452</v>
      </c>
      <c r="AS275" s="5">
        <f t="shared" si="227"/>
        <v>4.6126302221812248</v>
      </c>
      <c r="AT275" s="5">
        <f t="shared" si="227"/>
        <v>16.111779795959791</v>
      </c>
      <c r="AW275" s="5">
        <f t="shared" si="201"/>
        <v>-16.102598901799269</v>
      </c>
      <c r="AX275" s="5">
        <f t="shared" si="202"/>
        <v>-5.4017146098128936</v>
      </c>
      <c r="AY275" s="5">
        <f t="shared" ref="AY275:AY302" si="229">AL275 - $AV$3</f>
        <v>-8.377904085039086</v>
      </c>
      <c r="AZ275" s="5">
        <f t="shared" ref="AZ275:AZ302" si="230">AM275 - $AV$3</f>
        <v>28.25841149024431</v>
      </c>
      <c r="BA275" s="5">
        <f t="shared" ref="BA275:BA302" si="231">AN275 - $AV$3</f>
        <v>-14.106414682735647</v>
      </c>
      <c r="BB275" s="5">
        <f t="shared" ref="BB275:BB302" si="232">AO275 - $AV$3</f>
        <v>-14.88690143385096</v>
      </c>
      <c r="BC275" s="5">
        <f t="shared" ref="BC275:BC302" si="233">AP275 - $AV$3</f>
        <v>-13.414491741851814</v>
      </c>
      <c r="BD275" s="5">
        <f t="shared" ref="BD275:BD302" si="234">AQ275 - $AV$3</f>
        <v>0.61073524967910942</v>
      </c>
      <c r="BE275" s="5">
        <f t="shared" ref="BE275:BE302" si="235">AR275 - $AV$3</f>
        <v>-11.557128871919861</v>
      </c>
      <c r="BF275" s="5">
        <f t="shared" ref="BF275:BF302" si="236">AS275 - $AV$3</f>
        <v>-11.774960080508482</v>
      </c>
      <c r="BG275" s="5">
        <f t="shared" ref="BG275:BG302" si="237">AT275 - $AV$3</f>
        <v>-0.27581050672991481</v>
      </c>
      <c r="BJ275" s="3">
        <f t="shared" si="203"/>
        <v>259.293691392227</v>
      </c>
      <c r="BK275" s="3">
        <f t="shared" si="204"/>
        <v>29.178520725866061</v>
      </c>
      <c r="BL275" s="3">
        <f t="shared" si="208"/>
        <v>70.18927685811461</v>
      </c>
      <c r="BM275" s="3">
        <f t="shared" si="209"/>
        <v>798.53781995197164</v>
      </c>
      <c r="BN275" s="3">
        <f t="shared" si="210"/>
        <v>198.99093520129983</v>
      </c>
      <c r="BO275" s="3">
        <f t="shared" si="211"/>
        <v>221.61983430119378</v>
      </c>
      <c r="BP275" s="3">
        <f t="shared" si="212"/>
        <v>179.94858869221051</v>
      </c>
      <c r="BQ275" s="3">
        <f t="shared" si="213"/>
        <v>0.37299754520060413</v>
      </c>
      <c r="BR275" s="3">
        <f t="shared" si="214"/>
        <v>133.56722776216364</v>
      </c>
      <c r="BS275" s="3">
        <f t="shared" si="215"/>
        <v>138.64968489756831</v>
      </c>
      <c r="BT275" s="3">
        <f t="shared" si="216"/>
        <v>7.6071435622612385E-2</v>
      </c>
      <c r="BX275" s="3">
        <f t="shared" si="217"/>
        <v>86.98164374380616</v>
      </c>
      <c r="BY275" s="3">
        <f t="shared" si="218"/>
        <v>134.90602911912998</v>
      </c>
      <c r="BZ275" s="3">
        <f t="shared" si="219"/>
        <v>-455.03386582939987</v>
      </c>
      <c r="CA275" s="3">
        <f t="shared" si="220"/>
        <v>227.1499375785441</v>
      </c>
      <c r="CB275" s="3">
        <f t="shared" si="221"/>
        <v>239.71780267992244</v>
      </c>
      <c r="CC275" s="3">
        <f t="shared" si="222"/>
        <v>216.00817999053837</v>
      </c>
      <c r="CD275" s="3">
        <f t="shared" si="223"/>
        <v>-9.8344247607729294</v>
      </c>
      <c r="CE275" s="3">
        <f t="shared" si="224"/>
        <v>186.09981068092938</v>
      </c>
      <c r="CF275" s="3">
        <f t="shared" si="225"/>
        <v>189.60745926112611</v>
      </c>
      <c r="CG275" s="3">
        <f t="shared" si="226"/>
        <v>4.4412659627738256</v>
      </c>
    </row>
    <row r="276" spans="1:85">
      <c r="A276" s="1">
        <v>274</v>
      </c>
      <c r="B276" s="19">
        <v>10.985875692876812</v>
      </c>
      <c r="C276" s="20">
        <f t="shared" si="205"/>
        <v>120.68946473934157</v>
      </c>
      <c r="D276" s="3">
        <v>55.677779061045086</v>
      </c>
      <c r="T276" s="22">
        <f t="shared" si="228"/>
        <v>29.178520725866061</v>
      </c>
      <c r="AJ276" s="4">
        <f t="shared" si="206"/>
        <v>10.985875692876812</v>
      </c>
      <c r="AK276" s="5">
        <f t="shared" si="207"/>
        <v>8.0096862176506196</v>
      </c>
      <c r="AL276" s="5">
        <f t="shared" si="207"/>
        <v>44.646001792934015</v>
      </c>
      <c r="AM276" s="5">
        <f t="shared" si="207"/>
        <v>2.2811756199540585</v>
      </c>
      <c r="AN276" s="5">
        <f t="shared" si="207"/>
        <v>1.5006888688387456</v>
      </c>
      <c r="AO276" s="5">
        <f t="shared" si="207"/>
        <v>2.9730985608378924</v>
      </c>
      <c r="AP276" s="5">
        <f t="shared" si="227"/>
        <v>16.998325552368815</v>
      </c>
      <c r="AQ276" s="5">
        <f t="shared" si="227"/>
        <v>4.8304614307698452</v>
      </c>
      <c r="AR276" s="5">
        <f t="shared" si="227"/>
        <v>4.6126302221812248</v>
      </c>
      <c r="AS276" s="5">
        <f t="shared" si="227"/>
        <v>16.111779795959791</v>
      </c>
      <c r="AT276" s="5">
        <f t="shared" si="227"/>
        <v>4.1529383114661176</v>
      </c>
      <c r="AW276" s="5">
        <f t="shared" si="201"/>
        <v>-5.4017146098128936</v>
      </c>
      <c r="AX276" s="5">
        <f t="shared" si="202"/>
        <v>-8.377904085039086</v>
      </c>
      <c r="AY276" s="5">
        <f t="shared" si="229"/>
        <v>28.25841149024431</v>
      </c>
      <c r="AZ276" s="5">
        <f t="shared" si="230"/>
        <v>-14.106414682735647</v>
      </c>
      <c r="BA276" s="5">
        <f t="shared" si="231"/>
        <v>-14.88690143385096</v>
      </c>
      <c r="BB276" s="5">
        <f t="shared" si="232"/>
        <v>-13.414491741851814</v>
      </c>
      <c r="BC276" s="5">
        <f t="shared" si="233"/>
        <v>0.61073524967910942</v>
      </c>
      <c r="BD276" s="5">
        <f t="shared" si="234"/>
        <v>-11.557128871919861</v>
      </c>
      <c r="BE276" s="5">
        <f t="shared" si="235"/>
        <v>-11.774960080508482</v>
      </c>
      <c r="BF276" s="5">
        <f t="shared" si="236"/>
        <v>-0.27581050672991481</v>
      </c>
      <c r="BG276" s="5">
        <f t="shared" si="237"/>
        <v>-12.234651991223588</v>
      </c>
      <c r="BJ276" s="3">
        <f t="shared" si="203"/>
        <v>29.178520725866061</v>
      </c>
      <c r="BK276" s="3">
        <f t="shared" si="204"/>
        <v>70.18927685811461</v>
      </c>
      <c r="BL276" s="3">
        <f t="shared" si="208"/>
        <v>798.53781995197164</v>
      </c>
      <c r="BM276" s="3">
        <f t="shared" si="209"/>
        <v>198.99093520129983</v>
      </c>
      <c r="BN276" s="3">
        <f t="shared" si="210"/>
        <v>221.61983430119378</v>
      </c>
      <c r="BO276" s="3">
        <f t="shared" si="211"/>
        <v>179.94858869221051</v>
      </c>
      <c r="BP276" s="3">
        <f t="shared" si="212"/>
        <v>0.37299754520060413</v>
      </c>
      <c r="BQ276" s="3">
        <f t="shared" si="213"/>
        <v>133.56722776216364</v>
      </c>
      <c r="BR276" s="3">
        <f t="shared" si="214"/>
        <v>138.64968489756831</v>
      </c>
      <c r="BS276" s="3">
        <f t="shared" si="215"/>
        <v>7.6071435622612385E-2</v>
      </c>
      <c r="BT276" s="3">
        <f t="shared" si="216"/>
        <v>149.68670934635131</v>
      </c>
      <c r="BX276" s="3">
        <f t="shared" si="217"/>
        <v>45.255046895766753</v>
      </c>
      <c r="BY276" s="3">
        <f t="shared" si="218"/>
        <v>-152.64387419695723</v>
      </c>
      <c r="BZ276" s="3">
        <f t="shared" si="219"/>
        <v>76.198826283812252</v>
      </c>
      <c r="CA276" s="3">
        <f t="shared" si="220"/>
        <v>80.414792970077244</v>
      </c>
      <c r="CB276" s="3">
        <f t="shared" si="221"/>
        <v>72.461256025175359</v>
      </c>
      <c r="CC276" s="3">
        <f t="shared" si="222"/>
        <v>-3.2990175209193708</v>
      </c>
      <c r="CD276" s="3">
        <f t="shared" si="223"/>
        <v>62.428311874939922</v>
      </c>
      <c r="CE276" s="3">
        <f t="shared" si="224"/>
        <v>63.604973896846275</v>
      </c>
      <c r="CF276" s="3">
        <f t="shared" si="225"/>
        <v>1.4898496437428783</v>
      </c>
      <c r="CG276" s="3">
        <f t="shared" si="226"/>
        <v>66.088098406968868</v>
      </c>
    </row>
    <row r="277" spans="1:85">
      <c r="A277" s="1">
        <v>275</v>
      </c>
      <c r="B277" s="19">
        <v>8.0096862176506196</v>
      </c>
      <c r="C277" s="20">
        <f t="shared" si="205"/>
        <v>64.155073305222288</v>
      </c>
      <c r="D277" s="3">
        <v>56.419757757895667</v>
      </c>
      <c r="T277" s="22">
        <f t="shared" si="228"/>
        <v>70.18927685811461</v>
      </c>
      <c r="AJ277" s="4">
        <f t="shared" si="206"/>
        <v>8.0096862176506196</v>
      </c>
      <c r="AK277" s="5">
        <f t="shared" si="207"/>
        <v>44.646001792934015</v>
      </c>
      <c r="AL277" s="5">
        <f t="shared" si="207"/>
        <v>2.2811756199540585</v>
      </c>
      <c r="AM277" s="5">
        <f t="shared" si="207"/>
        <v>1.5006888688387456</v>
      </c>
      <c r="AN277" s="5">
        <f t="shared" si="207"/>
        <v>2.9730985608378924</v>
      </c>
      <c r="AO277" s="5">
        <f t="shared" si="207"/>
        <v>16.998325552368815</v>
      </c>
      <c r="AP277" s="5">
        <f t="shared" si="227"/>
        <v>4.8304614307698452</v>
      </c>
      <c r="AQ277" s="5">
        <f t="shared" si="227"/>
        <v>4.6126302221812248</v>
      </c>
      <c r="AR277" s="5">
        <f t="shared" si="227"/>
        <v>16.111779795959791</v>
      </c>
      <c r="AS277" s="5">
        <f t="shared" si="227"/>
        <v>4.1529383114661176</v>
      </c>
      <c r="AT277" s="5">
        <f t="shared" si="227"/>
        <v>2.6402039770323298</v>
      </c>
      <c r="AW277" s="5">
        <f t="shared" si="201"/>
        <v>-8.377904085039086</v>
      </c>
      <c r="AX277" s="5">
        <f t="shared" si="202"/>
        <v>28.25841149024431</v>
      </c>
      <c r="AY277" s="5">
        <f t="shared" si="229"/>
        <v>-14.106414682735647</v>
      </c>
      <c r="AZ277" s="5">
        <f t="shared" si="230"/>
        <v>-14.88690143385096</v>
      </c>
      <c r="BA277" s="5">
        <f t="shared" si="231"/>
        <v>-13.414491741851814</v>
      </c>
      <c r="BB277" s="5">
        <f t="shared" si="232"/>
        <v>0.61073524967910942</v>
      </c>
      <c r="BC277" s="5">
        <f t="shared" si="233"/>
        <v>-11.557128871919861</v>
      </c>
      <c r="BD277" s="5">
        <f t="shared" si="234"/>
        <v>-11.774960080508482</v>
      </c>
      <c r="BE277" s="5">
        <f t="shared" si="235"/>
        <v>-0.27581050672991481</v>
      </c>
      <c r="BF277" s="5">
        <f t="shared" si="236"/>
        <v>-12.234651991223588</v>
      </c>
      <c r="BG277" s="5">
        <f t="shared" si="237"/>
        <v>-13.747386325657375</v>
      </c>
      <c r="BJ277" s="3">
        <f t="shared" si="203"/>
        <v>70.18927685811461</v>
      </c>
      <c r="BK277" s="3">
        <f t="shared" si="204"/>
        <v>798.53781995197164</v>
      </c>
      <c r="BL277" s="3">
        <f t="shared" si="208"/>
        <v>198.99093520129983</v>
      </c>
      <c r="BM277" s="3">
        <f t="shared" si="209"/>
        <v>221.61983430119378</v>
      </c>
      <c r="BN277" s="3">
        <f t="shared" si="210"/>
        <v>179.94858869221051</v>
      </c>
      <c r="BO277" s="3">
        <f t="shared" si="211"/>
        <v>0.37299754520060413</v>
      </c>
      <c r="BP277" s="3">
        <f t="shared" si="212"/>
        <v>133.56722776216364</v>
      </c>
      <c r="BQ277" s="3">
        <f t="shared" si="213"/>
        <v>138.64968489756831</v>
      </c>
      <c r="BR277" s="3">
        <f t="shared" si="214"/>
        <v>7.6071435622612385E-2</v>
      </c>
      <c r="BS277" s="3">
        <f t="shared" si="215"/>
        <v>149.68670934635131</v>
      </c>
      <c r="BT277" s="3">
        <f t="shared" si="216"/>
        <v>188.99063078687141</v>
      </c>
      <c r="BX277" s="3">
        <f t="shared" si="217"/>
        <v>-236.74626106083326</v>
      </c>
      <c r="BY277" s="3">
        <f t="shared" si="218"/>
        <v>118.18218919574632</v>
      </c>
      <c r="BZ277" s="3">
        <f t="shared" si="219"/>
        <v>124.72103233623419</v>
      </c>
      <c r="CA277" s="3">
        <f t="shared" si="220"/>
        <v>112.38532516278339</v>
      </c>
      <c r="CB277" s="3">
        <f t="shared" si="221"/>
        <v>-5.116681343163977</v>
      </c>
      <c r="CC277" s="3">
        <f t="shared" si="222"/>
        <v>96.824517187380565</v>
      </c>
      <c r="CD277" s="3">
        <f t="shared" si="223"/>
        <v>98.649486159664178</v>
      </c>
      <c r="CE277" s="3">
        <f t="shared" si="224"/>
        <v>2.3107139710292537</v>
      </c>
      <c r="CF277" s="3">
        <f t="shared" si="225"/>
        <v>102.50074089630368</v>
      </c>
      <c r="CG277" s="3">
        <f t="shared" si="226"/>
        <v>115.1742840563354</v>
      </c>
    </row>
    <row r="278" spans="1:85">
      <c r="A278" s="1">
        <v>276</v>
      </c>
      <c r="B278" s="19">
        <v>44.646001792934015</v>
      </c>
      <c r="C278" s="20">
        <f t="shared" si="205"/>
        <v>1993.2654760946673</v>
      </c>
      <c r="D278" s="3">
        <v>57.038481403281864</v>
      </c>
      <c r="T278" s="22">
        <f t="shared" si="228"/>
        <v>798.53781995197164</v>
      </c>
      <c r="AJ278" s="4">
        <f t="shared" si="206"/>
        <v>44.646001792934015</v>
      </c>
      <c r="AK278" s="5">
        <f t="shared" si="207"/>
        <v>2.2811756199540585</v>
      </c>
      <c r="AL278" s="5">
        <f t="shared" si="207"/>
        <v>1.5006888688387456</v>
      </c>
      <c r="AM278" s="5">
        <f t="shared" si="207"/>
        <v>2.9730985608378924</v>
      </c>
      <c r="AN278" s="5">
        <f t="shared" si="207"/>
        <v>16.998325552368815</v>
      </c>
      <c r="AO278" s="5">
        <f t="shared" si="207"/>
        <v>4.8304614307698452</v>
      </c>
      <c r="AP278" s="5">
        <f t="shared" si="227"/>
        <v>4.6126302221812248</v>
      </c>
      <c r="AQ278" s="5">
        <f t="shared" si="227"/>
        <v>16.111779795959791</v>
      </c>
      <c r="AR278" s="5">
        <f t="shared" si="227"/>
        <v>4.1529383114661176</v>
      </c>
      <c r="AS278" s="5">
        <f t="shared" si="227"/>
        <v>2.6402039770323298</v>
      </c>
      <c r="AT278" s="5">
        <f t="shared" si="227"/>
        <v>19.831858934275751</v>
      </c>
      <c r="AW278" s="5">
        <f t="shared" si="201"/>
        <v>28.25841149024431</v>
      </c>
      <c r="AX278" s="5">
        <f t="shared" si="202"/>
        <v>-14.106414682735647</v>
      </c>
      <c r="AY278" s="5">
        <f t="shared" si="229"/>
        <v>-14.88690143385096</v>
      </c>
      <c r="AZ278" s="5">
        <f t="shared" si="230"/>
        <v>-13.414491741851814</v>
      </c>
      <c r="BA278" s="5">
        <f t="shared" si="231"/>
        <v>0.61073524967910942</v>
      </c>
      <c r="BB278" s="5">
        <f t="shared" si="232"/>
        <v>-11.557128871919861</v>
      </c>
      <c r="BC278" s="5">
        <f t="shared" si="233"/>
        <v>-11.774960080508482</v>
      </c>
      <c r="BD278" s="5">
        <f t="shared" si="234"/>
        <v>-0.27581050672991481</v>
      </c>
      <c r="BE278" s="5">
        <f t="shared" si="235"/>
        <v>-12.234651991223588</v>
      </c>
      <c r="BF278" s="5">
        <f t="shared" si="236"/>
        <v>-13.747386325657375</v>
      </c>
      <c r="BG278" s="5">
        <f t="shared" si="237"/>
        <v>3.4442686315860449</v>
      </c>
      <c r="BJ278" s="3">
        <f t="shared" si="203"/>
        <v>798.53781995197164</v>
      </c>
      <c r="BK278" s="3">
        <f t="shared" si="204"/>
        <v>198.99093520129983</v>
      </c>
      <c r="BL278" s="3">
        <f t="shared" si="208"/>
        <v>221.61983430119378</v>
      </c>
      <c r="BM278" s="3">
        <f t="shared" si="209"/>
        <v>179.94858869221051</v>
      </c>
      <c r="BN278" s="3">
        <f t="shared" si="210"/>
        <v>0.37299754520060413</v>
      </c>
      <c r="BO278" s="3">
        <f t="shared" si="211"/>
        <v>133.56722776216364</v>
      </c>
      <c r="BP278" s="3">
        <f t="shared" si="212"/>
        <v>138.64968489756831</v>
      </c>
      <c r="BQ278" s="3">
        <f t="shared" si="213"/>
        <v>7.6071435622612385E-2</v>
      </c>
      <c r="BR278" s="3">
        <f t="shared" si="214"/>
        <v>149.68670934635131</v>
      </c>
      <c r="BS278" s="3">
        <f t="shared" si="215"/>
        <v>188.99063078687141</v>
      </c>
      <c r="BT278" s="3">
        <f t="shared" si="216"/>
        <v>11.862986406527606</v>
      </c>
      <c r="BX278" s="3">
        <f t="shared" si="217"/>
        <v>-398.62487075676802</v>
      </c>
      <c r="BY278" s="3">
        <f t="shared" si="218"/>
        <v>-420.6801865324685</v>
      </c>
      <c r="BZ278" s="3">
        <f t="shared" si="219"/>
        <v>-379.07222757373268</v>
      </c>
      <c r="CA278" s="3">
        <f t="shared" si="220"/>
        <v>17.258407997029373</v>
      </c>
      <c r="CB278" s="3">
        <f t="shared" si="221"/>
        <v>-326.58610330849444</v>
      </c>
      <c r="CC278" s="3">
        <f t="shared" si="222"/>
        <v>-332.74166723620897</v>
      </c>
      <c r="CD278" s="3">
        <f t="shared" si="223"/>
        <v>-7.7939667925067297</v>
      </c>
      <c r="CE278" s="3">
        <f t="shared" si="224"/>
        <v>-345.73183040793305</v>
      </c>
      <c r="CF278" s="3">
        <f t="shared" si="225"/>
        <v>-388.47929970578389</v>
      </c>
      <c r="CG278" s="3">
        <f t="shared" si="226"/>
        <v>97.329560274299141</v>
      </c>
    </row>
    <row r="279" spans="1:85">
      <c r="A279" s="1">
        <v>277</v>
      </c>
      <c r="B279" s="19">
        <v>2.2811756199540585</v>
      </c>
      <c r="C279" s="20">
        <f t="shared" si="205"/>
        <v>5.2037622090727833</v>
      </c>
      <c r="D279" s="3">
        <v>57.382490949358711</v>
      </c>
      <c r="T279" s="22">
        <f t="shared" si="228"/>
        <v>198.99093520129983</v>
      </c>
      <c r="AJ279" s="4">
        <f t="shared" si="206"/>
        <v>2.2811756199540585</v>
      </c>
      <c r="AK279" s="5">
        <f t="shared" si="207"/>
        <v>1.5006888688387456</v>
      </c>
      <c r="AL279" s="5">
        <f t="shared" si="207"/>
        <v>2.9730985608378924</v>
      </c>
      <c r="AM279" s="5">
        <f t="shared" si="207"/>
        <v>16.998325552368815</v>
      </c>
      <c r="AN279" s="5">
        <f t="shared" si="207"/>
        <v>4.8304614307698452</v>
      </c>
      <c r="AO279" s="5">
        <f t="shared" si="207"/>
        <v>4.6126302221812248</v>
      </c>
      <c r="AP279" s="5">
        <f t="shared" si="227"/>
        <v>16.111779795959791</v>
      </c>
      <c r="AQ279" s="5">
        <f t="shared" si="227"/>
        <v>4.1529383114661176</v>
      </c>
      <c r="AR279" s="5">
        <f t="shared" si="227"/>
        <v>2.6402039770323298</v>
      </c>
      <c r="AS279" s="5">
        <f t="shared" si="227"/>
        <v>19.831858934275751</v>
      </c>
      <c r="AT279" s="5">
        <f t="shared" si="227"/>
        <v>20.610527626630226</v>
      </c>
      <c r="AW279" s="5">
        <f t="shared" si="201"/>
        <v>-14.106414682735647</v>
      </c>
      <c r="AX279" s="5">
        <f t="shared" si="202"/>
        <v>-14.88690143385096</v>
      </c>
      <c r="AY279" s="5">
        <f t="shared" si="229"/>
        <v>-13.414491741851814</v>
      </c>
      <c r="AZ279" s="5">
        <f t="shared" si="230"/>
        <v>0.61073524967910942</v>
      </c>
      <c r="BA279" s="5">
        <f t="shared" si="231"/>
        <v>-11.557128871919861</v>
      </c>
      <c r="BB279" s="5">
        <f t="shared" si="232"/>
        <v>-11.774960080508482</v>
      </c>
      <c r="BC279" s="5">
        <f t="shared" si="233"/>
        <v>-0.27581050672991481</v>
      </c>
      <c r="BD279" s="5">
        <f t="shared" si="234"/>
        <v>-12.234651991223588</v>
      </c>
      <c r="BE279" s="5">
        <f t="shared" si="235"/>
        <v>-13.747386325657375</v>
      </c>
      <c r="BF279" s="5">
        <f t="shared" si="236"/>
        <v>3.4442686315860449</v>
      </c>
      <c r="BG279" s="5">
        <f t="shared" si="237"/>
        <v>4.2229373239405206</v>
      </c>
      <c r="BJ279" s="3">
        <f t="shared" si="203"/>
        <v>198.99093520129983</v>
      </c>
      <c r="BK279" s="3">
        <f t="shared" si="204"/>
        <v>221.61983430119378</v>
      </c>
      <c r="BL279" s="3">
        <f t="shared" si="208"/>
        <v>179.94858869221051</v>
      </c>
      <c r="BM279" s="3">
        <f t="shared" si="209"/>
        <v>0.37299754520060413</v>
      </c>
      <c r="BN279" s="3">
        <f t="shared" si="210"/>
        <v>133.56722776216364</v>
      </c>
      <c r="BO279" s="3">
        <f t="shared" si="211"/>
        <v>138.64968489756831</v>
      </c>
      <c r="BP279" s="3">
        <f t="shared" si="212"/>
        <v>7.6071435622612385E-2</v>
      </c>
      <c r="BQ279" s="3">
        <f t="shared" si="213"/>
        <v>149.68670934635131</v>
      </c>
      <c r="BR279" s="3">
        <f t="shared" si="214"/>
        <v>188.99063078687141</v>
      </c>
      <c r="BS279" s="3">
        <f t="shared" si="215"/>
        <v>11.862986406527606</v>
      </c>
      <c r="BT279" s="3">
        <f t="shared" si="216"/>
        <v>17.833199641929927</v>
      </c>
      <c r="BX279" s="3">
        <f t="shared" si="217"/>
        <v>210.00080496691353</v>
      </c>
      <c r="BY279" s="3">
        <f t="shared" si="218"/>
        <v>189.23038326869451</v>
      </c>
      <c r="BZ279" s="3">
        <f t="shared" si="219"/>
        <v>-8.6152846933376104</v>
      </c>
      <c r="CA279" s="3">
        <f t="shared" si="220"/>
        <v>163.0296524091184</v>
      </c>
      <c r="CB279" s="3">
        <f t="shared" si="221"/>
        <v>166.10246976831095</v>
      </c>
      <c r="CC279" s="3">
        <f t="shared" si="222"/>
        <v>3.8906973817876289</v>
      </c>
      <c r="CD279" s="3">
        <f t="shared" si="223"/>
        <v>172.58707448715734</v>
      </c>
      <c r="CE279" s="3">
        <f t="shared" si="224"/>
        <v>193.92633231349245</v>
      </c>
      <c r="CF279" s="3">
        <f t="shared" si="225"/>
        <v>-48.586281595891201</v>
      </c>
      <c r="CG279" s="3">
        <f t="shared" si="226"/>
        <v>-59.570505070706936</v>
      </c>
    </row>
    <row r="280" spans="1:85">
      <c r="A280" s="1">
        <v>278</v>
      </c>
      <c r="B280" s="19">
        <v>1.5006888688387456</v>
      </c>
      <c r="C280" s="20">
        <f t="shared" si="205"/>
        <v>2.2520670810565138</v>
      </c>
      <c r="D280" s="3">
        <v>57.602154182547906</v>
      </c>
      <c r="T280" s="22">
        <f t="shared" si="228"/>
        <v>221.61983430119378</v>
      </c>
      <c r="AJ280" s="4">
        <f t="shared" si="206"/>
        <v>1.5006888688387456</v>
      </c>
      <c r="AK280" s="5">
        <f t="shared" si="207"/>
        <v>2.9730985608378924</v>
      </c>
      <c r="AL280" s="5">
        <f t="shared" si="207"/>
        <v>16.998325552368815</v>
      </c>
      <c r="AM280" s="5">
        <f t="shared" si="207"/>
        <v>4.8304614307698452</v>
      </c>
      <c r="AN280" s="5">
        <f t="shared" si="207"/>
        <v>4.6126302221812248</v>
      </c>
      <c r="AO280" s="5">
        <f t="shared" si="207"/>
        <v>16.111779795959791</v>
      </c>
      <c r="AP280" s="5">
        <f t="shared" si="227"/>
        <v>4.1529383114661176</v>
      </c>
      <c r="AQ280" s="5">
        <f t="shared" si="227"/>
        <v>2.6402039770323298</v>
      </c>
      <c r="AR280" s="5">
        <f t="shared" si="227"/>
        <v>19.831858934275751</v>
      </c>
      <c r="AS280" s="5">
        <f t="shared" si="227"/>
        <v>20.610527626630226</v>
      </c>
      <c r="AT280" s="5">
        <f t="shared" si="227"/>
        <v>3.9810497066173318</v>
      </c>
      <c r="AW280" s="5">
        <f t="shared" si="201"/>
        <v>-14.88690143385096</v>
      </c>
      <c r="AX280" s="5">
        <f t="shared" si="202"/>
        <v>-13.414491741851814</v>
      </c>
      <c r="AY280" s="5">
        <f t="shared" si="229"/>
        <v>0.61073524967910942</v>
      </c>
      <c r="AZ280" s="5">
        <f t="shared" si="230"/>
        <v>-11.557128871919861</v>
      </c>
      <c r="BA280" s="5">
        <f t="shared" si="231"/>
        <v>-11.774960080508482</v>
      </c>
      <c r="BB280" s="5">
        <f t="shared" si="232"/>
        <v>-0.27581050672991481</v>
      </c>
      <c r="BC280" s="5">
        <f t="shared" si="233"/>
        <v>-12.234651991223588</v>
      </c>
      <c r="BD280" s="5">
        <f t="shared" si="234"/>
        <v>-13.747386325657375</v>
      </c>
      <c r="BE280" s="5">
        <f t="shared" si="235"/>
        <v>3.4442686315860449</v>
      </c>
      <c r="BF280" s="5">
        <f t="shared" si="236"/>
        <v>4.2229373239405206</v>
      </c>
      <c r="BG280" s="5">
        <f t="shared" si="237"/>
        <v>-12.406540596072373</v>
      </c>
      <c r="BJ280" s="3">
        <f t="shared" si="203"/>
        <v>221.61983430119378</v>
      </c>
      <c r="BK280" s="3">
        <f t="shared" si="204"/>
        <v>179.94858869221051</v>
      </c>
      <c r="BL280" s="3">
        <f t="shared" si="208"/>
        <v>0.37299754520060413</v>
      </c>
      <c r="BM280" s="3">
        <f t="shared" si="209"/>
        <v>133.56722776216364</v>
      </c>
      <c r="BN280" s="3">
        <f t="shared" si="210"/>
        <v>138.64968489756831</v>
      </c>
      <c r="BO280" s="3">
        <f t="shared" si="211"/>
        <v>7.6071435622612385E-2</v>
      </c>
      <c r="BP280" s="3">
        <f t="shared" si="212"/>
        <v>149.68670934635131</v>
      </c>
      <c r="BQ280" s="3">
        <f t="shared" si="213"/>
        <v>188.99063078687141</v>
      </c>
      <c r="BR280" s="3">
        <f t="shared" si="214"/>
        <v>11.862986406527606</v>
      </c>
      <c r="BS280" s="3">
        <f t="shared" si="215"/>
        <v>17.833199641929927</v>
      </c>
      <c r="BT280" s="3">
        <f t="shared" si="216"/>
        <v>153.92224956199183</v>
      </c>
      <c r="BX280" s="3">
        <f t="shared" si="217"/>
        <v>199.70021634615563</v>
      </c>
      <c r="BY280" s="3">
        <f t="shared" si="218"/>
        <v>-9.0919554641512583</v>
      </c>
      <c r="BZ280" s="3">
        <f t="shared" si="219"/>
        <v>172.04983837458411</v>
      </c>
      <c r="CA280" s="3">
        <f t="shared" si="220"/>
        <v>175.29267010605955</v>
      </c>
      <c r="CB280" s="3">
        <f t="shared" si="221"/>
        <v>4.1059638281087283</v>
      </c>
      <c r="CC280" s="3">
        <f t="shared" si="222"/>
        <v>182.13605827081395</v>
      </c>
      <c r="CD280" s="3">
        <f t="shared" si="223"/>
        <v>204.65598520313188</v>
      </c>
      <c r="CE280" s="3">
        <f t="shared" si="224"/>
        <v>-51.274487630126174</v>
      </c>
      <c r="CF280" s="3">
        <f t="shared" si="225"/>
        <v>-62.866451702832876</v>
      </c>
      <c r="CG280" s="3">
        <f t="shared" si="226"/>
        <v>184.69494698879996</v>
      </c>
    </row>
    <row r="281" spans="1:85">
      <c r="A281" s="1">
        <v>279</v>
      </c>
      <c r="B281" s="19">
        <v>2.9730985608378924</v>
      </c>
      <c r="C281" s="20">
        <f t="shared" si="205"/>
        <v>8.839315052456346</v>
      </c>
      <c r="D281" s="3">
        <v>57.862076533124842</v>
      </c>
      <c r="T281" s="22">
        <f t="shared" si="228"/>
        <v>179.94858869221051</v>
      </c>
      <c r="AJ281" s="4">
        <f t="shared" si="206"/>
        <v>2.9730985608378924</v>
      </c>
      <c r="AK281" s="5">
        <f t="shared" si="207"/>
        <v>16.998325552368815</v>
      </c>
      <c r="AL281" s="5">
        <f t="shared" si="207"/>
        <v>4.8304614307698452</v>
      </c>
      <c r="AM281" s="5">
        <f t="shared" si="207"/>
        <v>4.6126302221812248</v>
      </c>
      <c r="AN281" s="5">
        <f t="shared" si="207"/>
        <v>16.111779795959791</v>
      </c>
      <c r="AO281" s="5">
        <f t="shared" si="207"/>
        <v>4.1529383114661176</v>
      </c>
      <c r="AP281" s="5">
        <f t="shared" si="227"/>
        <v>2.6402039770323298</v>
      </c>
      <c r="AQ281" s="5">
        <f t="shared" si="227"/>
        <v>19.831858934275751</v>
      </c>
      <c r="AR281" s="5">
        <f t="shared" si="227"/>
        <v>20.610527626630226</v>
      </c>
      <c r="AS281" s="5">
        <f t="shared" si="227"/>
        <v>3.9810497066173318</v>
      </c>
      <c r="AT281" s="5">
        <f t="shared" si="227"/>
        <v>56.419757757895667</v>
      </c>
      <c r="AW281" s="5">
        <f t="shared" si="201"/>
        <v>-13.414491741851814</v>
      </c>
      <c r="AX281" s="5">
        <f t="shared" si="202"/>
        <v>0.61073524967910942</v>
      </c>
      <c r="AY281" s="5">
        <f t="shared" si="229"/>
        <v>-11.557128871919861</v>
      </c>
      <c r="AZ281" s="5">
        <f t="shared" si="230"/>
        <v>-11.774960080508482</v>
      </c>
      <c r="BA281" s="5">
        <f t="shared" si="231"/>
        <v>-0.27581050672991481</v>
      </c>
      <c r="BB281" s="5">
        <f t="shared" si="232"/>
        <v>-12.234651991223588</v>
      </c>
      <c r="BC281" s="5">
        <f t="shared" si="233"/>
        <v>-13.747386325657375</v>
      </c>
      <c r="BD281" s="5">
        <f t="shared" si="234"/>
        <v>3.4442686315860449</v>
      </c>
      <c r="BE281" s="5">
        <f t="shared" si="235"/>
        <v>4.2229373239405206</v>
      </c>
      <c r="BF281" s="5">
        <f t="shared" si="236"/>
        <v>-12.406540596072373</v>
      </c>
      <c r="BG281" s="5">
        <f t="shared" si="237"/>
        <v>40.032167455205965</v>
      </c>
      <c r="BJ281" s="3">
        <f t="shared" si="203"/>
        <v>179.94858869221051</v>
      </c>
      <c r="BK281" s="3">
        <f t="shared" si="204"/>
        <v>0.37299754520060413</v>
      </c>
      <c r="BL281" s="3">
        <f t="shared" si="208"/>
        <v>133.56722776216364</v>
      </c>
      <c r="BM281" s="3">
        <f t="shared" si="209"/>
        <v>138.64968489756831</v>
      </c>
      <c r="BN281" s="3">
        <f t="shared" si="210"/>
        <v>7.6071435622612385E-2</v>
      </c>
      <c r="BO281" s="3">
        <f t="shared" si="211"/>
        <v>149.68670934635131</v>
      </c>
      <c r="BP281" s="3">
        <f t="shared" si="212"/>
        <v>188.99063078687141</v>
      </c>
      <c r="BQ281" s="3">
        <f t="shared" si="213"/>
        <v>11.862986406527606</v>
      </c>
      <c r="BR281" s="3">
        <f t="shared" si="214"/>
        <v>17.833199641929927</v>
      </c>
      <c r="BS281" s="3">
        <f t="shared" si="215"/>
        <v>153.92224956199183</v>
      </c>
      <c r="BT281" s="3">
        <f t="shared" si="216"/>
        <v>1602.5744311616515</v>
      </c>
      <c r="BX281" s="3">
        <f t="shared" si="217"/>
        <v>-8.1927029632782187</v>
      </c>
      <c r="BY281" s="3">
        <f t="shared" si="218"/>
        <v>155.03300981188616</v>
      </c>
      <c r="BZ281" s="3">
        <f t="shared" si="219"/>
        <v>157.9551047606158</v>
      </c>
      <c r="CA281" s="3">
        <f t="shared" si="220"/>
        <v>3.6998577648444062</v>
      </c>
      <c r="CB281" s="3">
        <f t="shared" si="221"/>
        <v>164.12163810069967</v>
      </c>
      <c r="CC281" s="3">
        <f t="shared" si="222"/>
        <v>184.4142003375774</v>
      </c>
      <c r="CD281" s="3">
        <f t="shared" si="223"/>
        <v>-46.203113115130243</v>
      </c>
      <c r="CE281" s="3">
        <f t="shared" si="224"/>
        <v>-56.648557858357911</v>
      </c>
      <c r="CF281" s="3">
        <f t="shared" si="225"/>
        <v>166.42743637096214</v>
      </c>
      <c r="CG281" s="3">
        <f t="shared" si="226"/>
        <v>-537.01117973628936</v>
      </c>
    </row>
    <row r="282" spans="1:85">
      <c r="A282" s="1">
        <v>280</v>
      </c>
      <c r="B282" s="19">
        <v>16.998325552368815</v>
      </c>
      <c r="C282" s="20">
        <f t="shared" si="205"/>
        <v>288.94307158431457</v>
      </c>
      <c r="D282" s="3">
        <v>58.106678778913405</v>
      </c>
      <c r="T282" s="22">
        <f t="shared" si="228"/>
        <v>0.37299754520060413</v>
      </c>
      <c r="AJ282" s="4">
        <f t="shared" si="206"/>
        <v>16.998325552368815</v>
      </c>
      <c r="AK282" s="5">
        <f t="shared" si="207"/>
        <v>4.8304614307698452</v>
      </c>
      <c r="AL282" s="5">
        <f t="shared" si="207"/>
        <v>4.6126302221812248</v>
      </c>
      <c r="AM282" s="5">
        <f t="shared" si="207"/>
        <v>16.111779795959791</v>
      </c>
      <c r="AN282" s="5">
        <f t="shared" si="207"/>
        <v>4.1529383114661176</v>
      </c>
      <c r="AO282" s="5">
        <f t="shared" si="207"/>
        <v>2.6402039770323298</v>
      </c>
      <c r="AP282" s="5">
        <f t="shared" si="227"/>
        <v>19.831858934275751</v>
      </c>
      <c r="AQ282" s="5">
        <f t="shared" si="227"/>
        <v>20.610527626630226</v>
      </c>
      <c r="AR282" s="5">
        <f t="shared" si="227"/>
        <v>3.9810497066173318</v>
      </c>
      <c r="AS282" s="5">
        <f t="shared" si="227"/>
        <v>56.419757757895667</v>
      </c>
      <c r="AT282" s="5">
        <f t="shared" si="227"/>
        <v>51.153191903992465</v>
      </c>
      <c r="AW282" s="5">
        <f t="shared" si="201"/>
        <v>0.61073524967910942</v>
      </c>
      <c r="AX282" s="5">
        <f t="shared" si="202"/>
        <v>-11.557128871919861</v>
      </c>
      <c r="AY282" s="5">
        <f t="shared" si="229"/>
        <v>-11.774960080508482</v>
      </c>
      <c r="AZ282" s="5">
        <f t="shared" si="230"/>
        <v>-0.27581050672991481</v>
      </c>
      <c r="BA282" s="5">
        <f t="shared" si="231"/>
        <v>-12.234651991223588</v>
      </c>
      <c r="BB282" s="5">
        <f t="shared" si="232"/>
        <v>-13.747386325657375</v>
      </c>
      <c r="BC282" s="5">
        <f t="shared" si="233"/>
        <v>3.4442686315860449</v>
      </c>
      <c r="BD282" s="5">
        <f t="shared" si="234"/>
        <v>4.2229373239405206</v>
      </c>
      <c r="BE282" s="5">
        <f t="shared" si="235"/>
        <v>-12.406540596072373</v>
      </c>
      <c r="BF282" s="5">
        <f t="shared" si="236"/>
        <v>40.032167455205965</v>
      </c>
      <c r="BG282" s="5">
        <f t="shared" si="237"/>
        <v>34.765601601302762</v>
      </c>
      <c r="BJ282" s="3">
        <f t="shared" si="203"/>
        <v>0.37299754520060413</v>
      </c>
      <c r="BK282" s="3">
        <f t="shared" si="204"/>
        <v>133.56722776216364</v>
      </c>
      <c r="BL282" s="3">
        <f t="shared" si="208"/>
        <v>138.64968489756831</v>
      </c>
      <c r="BM282" s="3">
        <f t="shared" si="209"/>
        <v>7.6071435622612385E-2</v>
      </c>
      <c r="BN282" s="3">
        <f t="shared" si="210"/>
        <v>149.68670934635131</v>
      </c>
      <c r="BO282" s="3">
        <f t="shared" si="211"/>
        <v>188.99063078687141</v>
      </c>
      <c r="BP282" s="3">
        <f t="shared" si="212"/>
        <v>11.862986406527606</v>
      </c>
      <c r="BQ282" s="3">
        <f t="shared" si="213"/>
        <v>17.833199641929927</v>
      </c>
      <c r="BR282" s="3">
        <f t="shared" si="214"/>
        <v>153.92224956199183</v>
      </c>
      <c r="BS282" s="3">
        <f t="shared" si="215"/>
        <v>1602.5744311616515</v>
      </c>
      <c r="BT282" s="3">
        <f t="shared" si="216"/>
        <v>1208.6470547005051</v>
      </c>
      <c r="BX282" s="3">
        <f t="shared" si="217"/>
        <v>-7.0583459871656204</v>
      </c>
      <c r="BY282" s="3">
        <f t="shared" si="218"/>
        <v>-7.1913831847308938</v>
      </c>
      <c r="BZ282" s="3">
        <f t="shared" si="219"/>
        <v>-0.16844719869181621</v>
      </c>
      <c r="CA282" s="3">
        <f t="shared" si="220"/>
        <v>-7.4721332385969514</v>
      </c>
      <c r="CB282" s="3">
        <f t="shared" si="221"/>
        <v>-8.3960134200355316</v>
      </c>
      <c r="CC282" s="3">
        <f t="shared" si="222"/>
        <v>2.1035362626736278</v>
      </c>
      <c r="CD282" s="3">
        <f t="shared" si="223"/>
        <v>2.5790966809160438</v>
      </c>
      <c r="CE282" s="3">
        <f t="shared" si="224"/>
        <v>-7.5771116685962676</v>
      </c>
      <c r="CF282" s="3">
        <f t="shared" si="225"/>
        <v>24.449055785951135</v>
      </c>
      <c r="CG282" s="3">
        <f t="shared" si="226"/>
        <v>21.232578374216089</v>
      </c>
    </row>
    <row r="283" spans="1:85">
      <c r="A283" s="1">
        <v>281</v>
      </c>
      <c r="B283" s="19">
        <v>4.8304614307698452</v>
      </c>
      <c r="C283" s="20">
        <f t="shared" si="205"/>
        <v>23.33335763415506</v>
      </c>
      <c r="D283" s="3">
        <v>60.544643538717779</v>
      </c>
      <c r="T283" s="22">
        <f t="shared" si="228"/>
        <v>133.56722776216364</v>
      </c>
      <c r="AJ283" s="4">
        <f t="shared" si="206"/>
        <v>4.8304614307698452</v>
      </c>
      <c r="AK283" s="5">
        <f t="shared" si="207"/>
        <v>4.6126302221812248</v>
      </c>
      <c r="AL283" s="5">
        <f t="shared" si="207"/>
        <v>16.111779795959791</v>
      </c>
      <c r="AM283" s="5">
        <f t="shared" si="207"/>
        <v>4.1529383114661176</v>
      </c>
      <c r="AN283" s="5">
        <f t="shared" si="207"/>
        <v>2.6402039770323298</v>
      </c>
      <c r="AO283" s="5">
        <f t="shared" si="207"/>
        <v>19.831858934275751</v>
      </c>
      <c r="AP283" s="5">
        <f t="shared" si="227"/>
        <v>20.610527626630226</v>
      </c>
      <c r="AQ283" s="5">
        <f t="shared" si="227"/>
        <v>3.9810497066173318</v>
      </c>
      <c r="AR283" s="5">
        <f t="shared" si="227"/>
        <v>56.419757757895667</v>
      </c>
      <c r="AS283" s="5">
        <f t="shared" si="227"/>
        <v>51.153191903992465</v>
      </c>
      <c r="AT283" s="5">
        <f t="shared" si="227"/>
        <v>4.807003862135744</v>
      </c>
      <c r="AW283" s="5">
        <f t="shared" si="201"/>
        <v>-11.557128871919861</v>
      </c>
      <c r="AX283" s="5">
        <f t="shared" si="202"/>
        <v>-11.774960080508482</v>
      </c>
      <c r="AY283" s="5">
        <f t="shared" si="229"/>
        <v>-0.27581050672991481</v>
      </c>
      <c r="AZ283" s="5">
        <f t="shared" si="230"/>
        <v>-12.234651991223588</v>
      </c>
      <c r="BA283" s="5">
        <f t="shared" si="231"/>
        <v>-13.747386325657375</v>
      </c>
      <c r="BB283" s="5">
        <f t="shared" si="232"/>
        <v>3.4442686315860449</v>
      </c>
      <c r="BC283" s="5">
        <f t="shared" si="233"/>
        <v>4.2229373239405206</v>
      </c>
      <c r="BD283" s="5">
        <f t="shared" si="234"/>
        <v>-12.406540596072373</v>
      </c>
      <c r="BE283" s="5">
        <f t="shared" si="235"/>
        <v>40.032167455205965</v>
      </c>
      <c r="BF283" s="5">
        <f t="shared" si="236"/>
        <v>34.765601601302762</v>
      </c>
      <c r="BG283" s="5">
        <f t="shared" si="237"/>
        <v>-11.580586440553962</v>
      </c>
      <c r="BJ283" s="3">
        <f t="shared" si="203"/>
        <v>133.56722776216364</v>
      </c>
      <c r="BK283" s="3">
        <f t="shared" si="204"/>
        <v>138.64968489756831</v>
      </c>
      <c r="BL283" s="3">
        <f t="shared" si="208"/>
        <v>7.6071435622612385E-2</v>
      </c>
      <c r="BM283" s="3">
        <f t="shared" si="209"/>
        <v>149.68670934635131</v>
      </c>
      <c r="BN283" s="3">
        <f t="shared" si="210"/>
        <v>188.99063078687141</v>
      </c>
      <c r="BO283" s="3">
        <f t="shared" si="211"/>
        <v>11.862986406527606</v>
      </c>
      <c r="BP283" s="3">
        <f t="shared" si="212"/>
        <v>17.833199641929927</v>
      </c>
      <c r="BQ283" s="3">
        <f t="shared" si="213"/>
        <v>153.92224956199183</v>
      </c>
      <c r="BR283" s="3">
        <f t="shared" si="214"/>
        <v>1602.5744311616515</v>
      </c>
      <c r="BS283" s="3">
        <f t="shared" si="215"/>
        <v>1208.6470547005051</v>
      </c>
      <c r="BT283" s="3">
        <f t="shared" si="216"/>
        <v>134.10998230714227</v>
      </c>
      <c r="BX283" s="3">
        <f t="shared" si="217"/>
        <v>136.08473111214838</v>
      </c>
      <c r="BY283" s="3">
        <f t="shared" si="218"/>
        <v>3.1875775705071456</v>
      </c>
      <c r="BZ283" s="3">
        <f t="shared" si="219"/>
        <v>141.39744976566195</v>
      </c>
      <c r="CA283" s="3">
        <f t="shared" si="220"/>
        <v>158.88031541769115</v>
      </c>
      <c r="CB283" s="3">
        <f t="shared" si="221"/>
        <v>-39.805856444750994</v>
      </c>
      <c r="CC283" s="3">
        <f t="shared" si="222"/>
        <v>-48.805030870820985</v>
      </c>
      <c r="CD283" s="3">
        <f t="shared" si="223"/>
        <v>143.38398852351386</v>
      </c>
      <c r="CE283" s="3">
        <f t="shared" si="224"/>
        <v>-462.65691830209147</v>
      </c>
      <c r="CF283" s="3">
        <f t="shared" si="225"/>
        <v>-401.79053801607949</v>
      </c>
      <c r="CG283" s="3">
        <f t="shared" si="226"/>
        <v>133.83832990588985</v>
      </c>
    </row>
    <row r="284" spans="1:85">
      <c r="A284" s="1">
        <v>282</v>
      </c>
      <c r="B284" s="19">
        <v>4.6126302221812248</v>
      </c>
      <c r="C284" s="20">
        <f t="shared" si="205"/>
        <v>21.276357566579616</v>
      </c>
      <c r="D284" s="3">
        <v>61.694748249678725</v>
      </c>
      <c r="T284" s="22">
        <f t="shared" si="228"/>
        <v>138.64968489756831</v>
      </c>
      <c r="AJ284" s="4">
        <f t="shared" si="206"/>
        <v>4.6126302221812248</v>
      </c>
      <c r="AK284" s="5">
        <f t="shared" si="207"/>
        <v>16.111779795959791</v>
      </c>
      <c r="AL284" s="5">
        <f t="shared" si="207"/>
        <v>4.1529383114661176</v>
      </c>
      <c r="AM284" s="5">
        <f t="shared" si="207"/>
        <v>2.6402039770323298</v>
      </c>
      <c r="AN284" s="5">
        <f t="shared" si="207"/>
        <v>19.831858934275751</v>
      </c>
      <c r="AO284" s="5">
        <f t="shared" si="207"/>
        <v>20.610527626630226</v>
      </c>
      <c r="AP284" s="5">
        <f t="shared" si="227"/>
        <v>3.9810497066173318</v>
      </c>
      <c r="AQ284" s="5">
        <f t="shared" si="227"/>
        <v>56.419757757895667</v>
      </c>
      <c r="AR284" s="5">
        <f t="shared" si="227"/>
        <v>51.153191903992465</v>
      </c>
      <c r="AS284" s="5">
        <f t="shared" si="227"/>
        <v>4.807003862135744</v>
      </c>
      <c r="AT284" s="5">
        <f t="shared" si="227"/>
        <v>5.6181720504233565</v>
      </c>
      <c r="AW284" s="5">
        <f t="shared" si="201"/>
        <v>-11.774960080508482</v>
      </c>
      <c r="AX284" s="5">
        <f t="shared" si="202"/>
        <v>-0.27581050672991481</v>
      </c>
      <c r="AY284" s="5">
        <f t="shared" si="229"/>
        <v>-12.234651991223588</v>
      </c>
      <c r="AZ284" s="5">
        <f t="shared" si="230"/>
        <v>-13.747386325657375</v>
      </c>
      <c r="BA284" s="5">
        <f t="shared" si="231"/>
        <v>3.4442686315860449</v>
      </c>
      <c r="BB284" s="5">
        <f t="shared" si="232"/>
        <v>4.2229373239405206</v>
      </c>
      <c r="BC284" s="5">
        <f t="shared" si="233"/>
        <v>-12.406540596072373</v>
      </c>
      <c r="BD284" s="5">
        <f t="shared" si="234"/>
        <v>40.032167455205965</v>
      </c>
      <c r="BE284" s="5">
        <f t="shared" si="235"/>
        <v>34.765601601302762</v>
      </c>
      <c r="BF284" s="5">
        <f t="shared" si="236"/>
        <v>-11.580586440553962</v>
      </c>
      <c r="BG284" s="5">
        <f t="shared" si="237"/>
        <v>-10.769418252266348</v>
      </c>
      <c r="BJ284" s="3">
        <f t="shared" si="203"/>
        <v>138.64968489756831</v>
      </c>
      <c r="BK284" s="3">
        <f t="shared" si="204"/>
        <v>7.6071435622612385E-2</v>
      </c>
      <c r="BL284" s="3">
        <f t="shared" si="208"/>
        <v>149.68670934635131</v>
      </c>
      <c r="BM284" s="3">
        <f t="shared" si="209"/>
        <v>188.99063078687141</v>
      </c>
      <c r="BN284" s="3">
        <f t="shared" si="210"/>
        <v>11.862986406527606</v>
      </c>
      <c r="BO284" s="3">
        <f t="shared" si="211"/>
        <v>17.833199641929927</v>
      </c>
      <c r="BP284" s="3">
        <f t="shared" si="212"/>
        <v>153.92224956199183</v>
      </c>
      <c r="BQ284" s="3">
        <f t="shared" si="213"/>
        <v>1602.5744311616515</v>
      </c>
      <c r="BR284" s="3">
        <f t="shared" si="214"/>
        <v>1208.6470547005051</v>
      </c>
      <c r="BS284" s="3">
        <f t="shared" si="215"/>
        <v>134.10998230714227</v>
      </c>
      <c r="BT284" s="3">
        <f t="shared" si="216"/>
        <v>115.98036949224756</v>
      </c>
      <c r="BX284" s="3">
        <f t="shared" si="217"/>
        <v>3.2476577065295626</v>
      </c>
      <c r="BY284" s="3">
        <f t="shared" si="218"/>
        <v>144.06253879557136</v>
      </c>
      <c r="BZ284" s="3">
        <f t="shared" si="219"/>
        <v>161.87492519594377</v>
      </c>
      <c r="CA284" s="3">
        <f t="shared" si="220"/>
        <v>-40.556125643473251</v>
      </c>
      <c r="CB284" s="3">
        <f t="shared" si="221"/>
        <v>-49.724918411888943</v>
      </c>
      <c r="CC284" s="3">
        <f t="shared" si="222"/>
        <v>146.0865202559601</v>
      </c>
      <c r="CD284" s="3">
        <f t="shared" si="223"/>
        <v>-471.37717372128105</v>
      </c>
      <c r="CE284" s="3">
        <f t="shared" si="224"/>
        <v>-409.3635710302018</v>
      </c>
      <c r="CF284" s="3">
        <f t="shared" si="225"/>
        <v>136.36094304640071</v>
      </c>
      <c r="CG284" s="3">
        <f t="shared" si="226"/>
        <v>126.80947001073567</v>
      </c>
    </row>
    <row r="285" spans="1:85">
      <c r="A285" s="1">
        <v>283</v>
      </c>
      <c r="B285" s="19">
        <v>16.111779795959791</v>
      </c>
      <c r="C285" s="20">
        <f t="shared" si="205"/>
        <v>259.58944819349813</v>
      </c>
      <c r="D285" s="3">
        <v>63.608248414373421</v>
      </c>
      <c r="T285" s="22">
        <f t="shared" si="228"/>
        <v>7.6071435622612385E-2</v>
      </c>
      <c r="AJ285" s="4">
        <f t="shared" si="206"/>
        <v>16.111779795959791</v>
      </c>
      <c r="AK285" s="5">
        <f t="shared" si="207"/>
        <v>4.1529383114661176</v>
      </c>
      <c r="AL285" s="5">
        <f t="shared" si="207"/>
        <v>2.6402039770323298</v>
      </c>
      <c r="AM285" s="5">
        <f t="shared" si="207"/>
        <v>19.831858934275751</v>
      </c>
      <c r="AN285" s="5">
        <f t="shared" si="207"/>
        <v>20.610527626630226</v>
      </c>
      <c r="AO285" s="5">
        <f t="shared" si="207"/>
        <v>3.9810497066173318</v>
      </c>
      <c r="AP285" s="5">
        <f t="shared" si="227"/>
        <v>56.419757757895667</v>
      </c>
      <c r="AQ285" s="5">
        <f t="shared" si="227"/>
        <v>51.153191903992465</v>
      </c>
      <c r="AR285" s="5">
        <f t="shared" si="227"/>
        <v>4.807003862135744</v>
      </c>
      <c r="AS285" s="5">
        <f t="shared" si="227"/>
        <v>5.6181720504233565</v>
      </c>
      <c r="AT285" s="5">
        <f t="shared" si="227"/>
        <v>1.961323380241683</v>
      </c>
      <c r="AW285" s="5">
        <f t="shared" si="201"/>
        <v>-0.27581050672991481</v>
      </c>
      <c r="AX285" s="5">
        <f t="shared" si="202"/>
        <v>-12.234651991223588</v>
      </c>
      <c r="AY285" s="5">
        <f t="shared" si="229"/>
        <v>-13.747386325657375</v>
      </c>
      <c r="AZ285" s="5">
        <f t="shared" si="230"/>
        <v>3.4442686315860449</v>
      </c>
      <c r="BA285" s="5">
        <f t="shared" si="231"/>
        <v>4.2229373239405206</v>
      </c>
      <c r="BB285" s="5">
        <f t="shared" si="232"/>
        <v>-12.406540596072373</v>
      </c>
      <c r="BC285" s="5">
        <f t="shared" si="233"/>
        <v>40.032167455205965</v>
      </c>
      <c r="BD285" s="5">
        <f t="shared" si="234"/>
        <v>34.765601601302762</v>
      </c>
      <c r="BE285" s="5">
        <f t="shared" si="235"/>
        <v>-11.580586440553962</v>
      </c>
      <c r="BF285" s="5">
        <f t="shared" si="236"/>
        <v>-10.769418252266348</v>
      </c>
      <c r="BG285" s="5">
        <f t="shared" si="237"/>
        <v>-14.426266922448022</v>
      </c>
      <c r="BJ285" s="3">
        <f t="shared" si="203"/>
        <v>7.6071435622612385E-2</v>
      </c>
      <c r="BK285" s="3">
        <f t="shared" si="204"/>
        <v>149.68670934635131</v>
      </c>
      <c r="BL285" s="3">
        <f t="shared" si="208"/>
        <v>188.99063078687141</v>
      </c>
      <c r="BM285" s="3">
        <f t="shared" si="209"/>
        <v>11.862986406527606</v>
      </c>
      <c r="BN285" s="3">
        <f t="shared" si="210"/>
        <v>17.833199641929927</v>
      </c>
      <c r="BO285" s="3">
        <f t="shared" si="211"/>
        <v>153.92224956199183</v>
      </c>
      <c r="BP285" s="3">
        <f t="shared" si="212"/>
        <v>1602.5744311616515</v>
      </c>
      <c r="BQ285" s="3">
        <f t="shared" si="213"/>
        <v>1208.6470547005051</v>
      </c>
      <c r="BR285" s="3">
        <f t="shared" si="214"/>
        <v>134.10998230714227</v>
      </c>
      <c r="BS285" s="3">
        <f t="shared" si="215"/>
        <v>115.98036949224756</v>
      </c>
      <c r="BT285" s="3">
        <f t="shared" si="216"/>
        <v>208.11717731771793</v>
      </c>
      <c r="BX285" s="3">
        <f t="shared" si="217"/>
        <v>3.3744455653635392</v>
      </c>
      <c r="BY285" s="3">
        <f t="shared" si="218"/>
        <v>3.7916735886914621</v>
      </c>
      <c r="BZ285" s="3">
        <f t="shared" si="219"/>
        <v>-0.94996547659169728</v>
      </c>
      <c r="CA285" s="3">
        <f t="shared" si="220"/>
        <v>-1.1647304832047054</v>
      </c>
      <c r="CB285" s="3">
        <f t="shared" si="221"/>
        <v>3.4218542485679806</v>
      </c>
      <c r="CC285" s="3">
        <f t="shared" si="222"/>
        <v>-11.04129239131716</v>
      </c>
      <c r="CD285" s="3">
        <f t="shared" si="223"/>
        <v>-9.5887181944256525</v>
      </c>
      <c r="CE285" s="3">
        <f t="shared" si="224"/>
        <v>3.1940474143987685</v>
      </c>
      <c r="CF285" s="3">
        <f t="shared" si="225"/>
        <v>2.970318705343975</v>
      </c>
      <c r="CG285" s="3">
        <f t="shared" si="226"/>
        <v>3.9789159901013975</v>
      </c>
    </row>
    <row r="286" spans="1:85">
      <c r="A286" s="1">
        <v>284</v>
      </c>
      <c r="B286" s="19">
        <v>4.1529383114661176</v>
      </c>
      <c r="C286" s="20">
        <f t="shared" si="205"/>
        <v>17.246896618843049</v>
      </c>
      <c r="D286" s="3">
        <v>66.065123727870713</v>
      </c>
      <c r="T286" s="22">
        <f t="shared" si="228"/>
        <v>149.68670934635131</v>
      </c>
      <c r="AJ286" s="4">
        <f t="shared" si="206"/>
        <v>4.1529383114661176</v>
      </c>
      <c r="AK286" s="5">
        <f t="shared" si="207"/>
        <v>2.6402039770323298</v>
      </c>
      <c r="AL286" s="5">
        <f t="shared" si="207"/>
        <v>19.831858934275751</v>
      </c>
      <c r="AM286" s="5">
        <f t="shared" si="207"/>
        <v>20.610527626630226</v>
      </c>
      <c r="AN286" s="5">
        <f t="shared" si="207"/>
        <v>3.9810497066173318</v>
      </c>
      <c r="AO286" s="5">
        <f t="shared" si="207"/>
        <v>56.419757757895667</v>
      </c>
      <c r="AP286" s="5">
        <f t="shared" si="227"/>
        <v>51.153191903992465</v>
      </c>
      <c r="AQ286" s="5">
        <f t="shared" si="227"/>
        <v>4.807003862135744</v>
      </c>
      <c r="AR286" s="5">
        <f t="shared" si="227"/>
        <v>5.6181720504233565</v>
      </c>
      <c r="AS286" s="5">
        <f t="shared" si="227"/>
        <v>1.961323380241683</v>
      </c>
      <c r="AT286" s="5">
        <f t="shared" si="227"/>
        <v>0.95896627278794</v>
      </c>
      <c r="AW286" s="5">
        <f t="shared" si="201"/>
        <v>-12.234651991223588</v>
      </c>
      <c r="AX286" s="5">
        <f t="shared" si="202"/>
        <v>-13.747386325657375</v>
      </c>
      <c r="AY286" s="5">
        <f t="shared" si="229"/>
        <v>3.4442686315860449</v>
      </c>
      <c r="AZ286" s="5">
        <f t="shared" si="230"/>
        <v>4.2229373239405206</v>
      </c>
      <c r="BA286" s="5">
        <f t="shared" si="231"/>
        <v>-12.406540596072373</v>
      </c>
      <c r="BB286" s="5">
        <f t="shared" si="232"/>
        <v>40.032167455205965</v>
      </c>
      <c r="BC286" s="5">
        <f t="shared" si="233"/>
        <v>34.765601601302762</v>
      </c>
      <c r="BD286" s="5">
        <f t="shared" si="234"/>
        <v>-11.580586440553962</v>
      </c>
      <c r="BE286" s="5">
        <f t="shared" si="235"/>
        <v>-10.769418252266348</v>
      </c>
      <c r="BF286" s="5">
        <f t="shared" si="236"/>
        <v>-14.426266922448022</v>
      </c>
      <c r="BG286" s="5">
        <f t="shared" si="237"/>
        <v>-15.428624029901766</v>
      </c>
      <c r="BJ286" s="3">
        <f t="shared" si="203"/>
        <v>149.68670934635131</v>
      </c>
      <c r="BK286" s="3">
        <f t="shared" si="204"/>
        <v>188.99063078687141</v>
      </c>
      <c r="BL286" s="3">
        <f t="shared" si="208"/>
        <v>11.862986406527606</v>
      </c>
      <c r="BM286" s="3">
        <f t="shared" si="209"/>
        <v>17.833199641929927</v>
      </c>
      <c r="BN286" s="3">
        <f t="shared" si="210"/>
        <v>153.92224956199183</v>
      </c>
      <c r="BO286" s="3">
        <f t="shared" si="211"/>
        <v>1602.5744311616515</v>
      </c>
      <c r="BP286" s="3">
        <f t="shared" si="212"/>
        <v>1208.6470547005051</v>
      </c>
      <c r="BQ286" s="3">
        <f t="shared" si="213"/>
        <v>134.10998230714227</v>
      </c>
      <c r="BR286" s="3">
        <f t="shared" si="214"/>
        <v>115.98036949224756</v>
      </c>
      <c r="BS286" s="3">
        <f t="shared" si="215"/>
        <v>208.11717731771793</v>
      </c>
      <c r="BT286" s="3">
        <f t="shared" si="216"/>
        <v>238.0424394560622</v>
      </c>
      <c r="BX286" s="3">
        <f t="shared" si="217"/>
        <v>168.19448748332394</v>
      </c>
      <c r="BY286" s="3">
        <f t="shared" si="218"/>
        <v>-42.139428071743147</v>
      </c>
      <c r="BZ286" s="3">
        <f t="shared" si="219"/>
        <v>-51.666168539161298</v>
      </c>
      <c r="CA286" s="3">
        <f t="shared" si="220"/>
        <v>151.78970660793314</v>
      </c>
      <c r="CB286" s="3">
        <f t="shared" si="221"/>
        <v>-489.77963726883178</v>
      </c>
      <c r="CC286" s="3">
        <f t="shared" si="222"/>
        <v>-425.34503685746478</v>
      </c>
      <c r="CD286" s="3">
        <f t="shared" si="223"/>
        <v>141.68444495446042</v>
      </c>
      <c r="CE286" s="3">
        <f t="shared" si="224"/>
        <v>131.76008446441014</v>
      </c>
      <c r="CF286" s="3">
        <f t="shared" si="225"/>
        <v>176.50035532865166</v>
      </c>
      <c r="CG286" s="3">
        <f t="shared" si="226"/>
        <v>188.76384570927775</v>
      </c>
    </row>
    <row r="287" spans="1:85">
      <c r="A287" s="1">
        <v>285</v>
      </c>
      <c r="B287" s="19">
        <v>2.6402039770323298</v>
      </c>
      <c r="C287" s="20">
        <f t="shared" si="205"/>
        <v>6.970677040337331</v>
      </c>
      <c r="D287" s="3">
        <v>69.156226361270186</v>
      </c>
      <c r="T287" s="22">
        <f t="shared" si="228"/>
        <v>188.99063078687141</v>
      </c>
      <c r="AJ287" s="4">
        <f t="shared" si="206"/>
        <v>2.6402039770323298</v>
      </c>
      <c r="AK287" s="5">
        <f t="shared" si="207"/>
        <v>19.831858934275751</v>
      </c>
      <c r="AL287" s="5">
        <f t="shared" si="207"/>
        <v>20.610527626630226</v>
      </c>
      <c r="AM287" s="5">
        <f t="shared" si="207"/>
        <v>3.9810497066173318</v>
      </c>
      <c r="AN287" s="5">
        <f t="shared" si="207"/>
        <v>56.419757757895667</v>
      </c>
      <c r="AO287" s="5">
        <f t="shared" si="207"/>
        <v>51.153191903992465</v>
      </c>
      <c r="AP287" s="5">
        <f t="shared" si="227"/>
        <v>4.807003862135744</v>
      </c>
      <c r="AQ287" s="5">
        <f t="shared" si="227"/>
        <v>5.6181720504233565</v>
      </c>
      <c r="AR287" s="5">
        <f t="shared" si="227"/>
        <v>1.961323380241683</v>
      </c>
      <c r="AS287" s="5">
        <f t="shared" si="227"/>
        <v>0.95896627278794</v>
      </c>
      <c r="AT287" s="5">
        <f t="shared" si="227"/>
        <v>3.3422692469295101</v>
      </c>
      <c r="AW287" s="5">
        <f t="shared" si="201"/>
        <v>-13.747386325657375</v>
      </c>
      <c r="AX287" s="5">
        <f t="shared" si="202"/>
        <v>3.4442686315860449</v>
      </c>
      <c r="AY287" s="5">
        <f t="shared" si="229"/>
        <v>4.2229373239405206</v>
      </c>
      <c r="AZ287" s="5">
        <f t="shared" si="230"/>
        <v>-12.406540596072373</v>
      </c>
      <c r="BA287" s="5">
        <f t="shared" si="231"/>
        <v>40.032167455205965</v>
      </c>
      <c r="BB287" s="5">
        <f t="shared" si="232"/>
        <v>34.765601601302762</v>
      </c>
      <c r="BC287" s="5">
        <f t="shared" si="233"/>
        <v>-11.580586440553962</v>
      </c>
      <c r="BD287" s="5">
        <f t="shared" si="234"/>
        <v>-10.769418252266348</v>
      </c>
      <c r="BE287" s="5">
        <f t="shared" si="235"/>
        <v>-14.426266922448022</v>
      </c>
      <c r="BF287" s="5">
        <f t="shared" si="236"/>
        <v>-15.428624029901766</v>
      </c>
      <c r="BG287" s="5">
        <f t="shared" si="237"/>
        <v>-13.045321055760196</v>
      </c>
      <c r="BJ287" s="3">
        <f t="shared" si="203"/>
        <v>188.99063078687141</v>
      </c>
      <c r="BK287" s="3">
        <f t="shared" si="204"/>
        <v>11.862986406527606</v>
      </c>
      <c r="BL287" s="3">
        <f t="shared" si="208"/>
        <v>17.833199641929927</v>
      </c>
      <c r="BM287" s="3">
        <f t="shared" si="209"/>
        <v>153.92224956199183</v>
      </c>
      <c r="BN287" s="3">
        <f t="shared" si="210"/>
        <v>1602.5744311616515</v>
      </c>
      <c r="BO287" s="3">
        <f t="shared" si="211"/>
        <v>1208.6470547005051</v>
      </c>
      <c r="BP287" s="3">
        <f t="shared" si="212"/>
        <v>134.10998230714227</v>
      </c>
      <c r="BQ287" s="3">
        <f t="shared" si="213"/>
        <v>115.98036949224756</v>
      </c>
      <c r="BR287" s="3">
        <f t="shared" si="214"/>
        <v>208.11717731771793</v>
      </c>
      <c r="BS287" s="3">
        <f t="shared" si="215"/>
        <v>238.0424394560622</v>
      </c>
      <c r="BT287" s="3">
        <f t="shared" si="216"/>
        <v>170.18040144786031</v>
      </c>
      <c r="BX287" s="3">
        <f t="shared" si="217"/>
        <v>-47.349691487756637</v>
      </c>
      <c r="BY287" s="3">
        <f t="shared" si="218"/>
        <v>-58.054350821248065</v>
      </c>
      <c r="BZ287" s="3">
        <f t="shared" si="219"/>
        <v>170.55750653915845</v>
      </c>
      <c r="CA287" s="3">
        <f t="shared" si="220"/>
        <v>-550.33767146012474</v>
      </c>
      <c r="CB287" s="3">
        <f t="shared" si="221"/>
        <v>-477.93615605700177</v>
      </c>
      <c r="CC287" s="3">
        <f t="shared" si="222"/>
        <v>159.20279567596475</v>
      </c>
      <c r="CD287" s="3">
        <f t="shared" si="223"/>
        <v>148.05135321649135</v>
      </c>
      <c r="CE287" s="3">
        <f t="shared" si="224"/>
        <v>198.32346461994524</v>
      </c>
      <c r="CF287" s="3">
        <f t="shared" si="225"/>
        <v>212.10325501238032</v>
      </c>
      <c r="CG287" s="3">
        <f t="shared" si="226"/>
        <v>179.33906829576796</v>
      </c>
    </row>
    <row r="288" spans="1:85">
      <c r="A288" s="1">
        <v>286</v>
      </c>
      <c r="B288" s="19">
        <v>19.831858934275751</v>
      </c>
      <c r="C288" s="20">
        <f t="shared" si="205"/>
        <v>393.30262878901289</v>
      </c>
      <c r="D288" s="3">
        <v>78.643855981142536</v>
      </c>
      <c r="T288" s="22">
        <f t="shared" si="228"/>
        <v>11.862986406527606</v>
      </c>
      <c r="AJ288" s="4">
        <f t="shared" si="206"/>
        <v>19.831858934275751</v>
      </c>
      <c r="AK288" s="5">
        <f t="shared" si="207"/>
        <v>20.610527626630226</v>
      </c>
      <c r="AL288" s="5">
        <f t="shared" si="207"/>
        <v>3.9810497066173318</v>
      </c>
      <c r="AM288" s="5">
        <f t="shared" si="207"/>
        <v>56.419757757895667</v>
      </c>
      <c r="AN288" s="5">
        <f t="shared" si="207"/>
        <v>51.153191903992465</v>
      </c>
      <c r="AO288" s="5">
        <f t="shared" si="207"/>
        <v>4.807003862135744</v>
      </c>
      <c r="AP288" s="5">
        <f t="shared" si="227"/>
        <v>5.6181720504233565</v>
      </c>
      <c r="AQ288" s="5">
        <f t="shared" si="227"/>
        <v>1.961323380241683</v>
      </c>
      <c r="AR288" s="5">
        <f t="shared" si="227"/>
        <v>0.95896627278794</v>
      </c>
      <c r="AS288" s="5">
        <f t="shared" si="227"/>
        <v>3.3422692469295101</v>
      </c>
      <c r="AT288" s="5">
        <f t="shared" si="227"/>
        <v>3.2385461993013989</v>
      </c>
      <c r="AW288" s="5">
        <f t="shared" si="201"/>
        <v>3.4442686315860449</v>
      </c>
      <c r="AX288" s="5">
        <f t="shared" si="202"/>
        <v>4.2229373239405206</v>
      </c>
      <c r="AY288" s="5">
        <f t="shared" si="229"/>
        <v>-12.406540596072373</v>
      </c>
      <c r="AZ288" s="5">
        <f t="shared" si="230"/>
        <v>40.032167455205965</v>
      </c>
      <c r="BA288" s="5">
        <f t="shared" si="231"/>
        <v>34.765601601302762</v>
      </c>
      <c r="BB288" s="5">
        <f t="shared" si="232"/>
        <v>-11.580586440553962</v>
      </c>
      <c r="BC288" s="5">
        <f t="shared" si="233"/>
        <v>-10.769418252266348</v>
      </c>
      <c r="BD288" s="5">
        <f t="shared" si="234"/>
        <v>-14.426266922448022</v>
      </c>
      <c r="BE288" s="5">
        <f t="shared" si="235"/>
        <v>-15.428624029901766</v>
      </c>
      <c r="BF288" s="5">
        <f t="shared" si="236"/>
        <v>-13.045321055760196</v>
      </c>
      <c r="BG288" s="5">
        <f t="shared" si="237"/>
        <v>-13.149044103388306</v>
      </c>
      <c r="BJ288" s="3">
        <f t="shared" si="203"/>
        <v>11.862986406527606</v>
      </c>
      <c r="BK288" s="3">
        <f t="shared" si="204"/>
        <v>17.833199641929927</v>
      </c>
      <c r="BL288" s="3">
        <f t="shared" si="208"/>
        <v>153.92224956199183</v>
      </c>
      <c r="BM288" s="3">
        <f t="shared" si="209"/>
        <v>1602.5744311616515</v>
      </c>
      <c r="BN288" s="3">
        <f t="shared" si="210"/>
        <v>1208.6470547005051</v>
      </c>
      <c r="BO288" s="3">
        <f t="shared" si="211"/>
        <v>134.10998230714227</v>
      </c>
      <c r="BP288" s="3">
        <f t="shared" si="212"/>
        <v>115.98036949224756</v>
      </c>
      <c r="BQ288" s="3">
        <f t="shared" si="213"/>
        <v>208.11717731771793</v>
      </c>
      <c r="BR288" s="3">
        <f t="shared" si="214"/>
        <v>238.0424394560622</v>
      </c>
      <c r="BS288" s="3">
        <f t="shared" si="215"/>
        <v>170.18040144786031</v>
      </c>
      <c r="BT288" s="3">
        <f t="shared" si="216"/>
        <v>172.89736083285078</v>
      </c>
      <c r="BX288" s="3">
        <f t="shared" si="217"/>
        <v>14.544930558002251</v>
      </c>
      <c r="BY288" s="3">
        <f t="shared" si="218"/>
        <v>-42.731458601550905</v>
      </c>
      <c r="BZ288" s="3">
        <f t="shared" si="219"/>
        <v>137.88153862036566</v>
      </c>
      <c r="CA288" s="3">
        <f t="shared" si="220"/>
        <v>119.74207105358468</v>
      </c>
      <c r="CB288" s="3">
        <f t="shared" si="221"/>
        <v>-39.886650612570698</v>
      </c>
      <c r="CC288" s="3">
        <f t="shared" si="222"/>
        <v>-37.092769466711189</v>
      </c>
      <c r="CD288" s="3">
        <f t="shared" si="223"/>
        <v>-49.68793863187507</v>
      </c>
      <c r="CE288" s="3">
        <f t="shared" si="224"/>
        <v>-53.140325774725326</v>
      </c>
      <c r="CF288" s="3">
        <f t="shared" si="225"/>
        <v>-44.931590101323792</v>
      </c>
      <c r="CG288" s="3">
        <f t="shared" si="226"/>
        <v>-45.288840140641796</v>
      </c>
    </row>
    <row r="289" spans="1:85">
      <c r="A289" s="1">
        <v>287</v>
      </c>
      <c r="B289" s="19">
        <v>20.610527626630226</v>
      </c>
      <c r="C289" s="20">
        <f t="shared" si="205"/>
        <v>424.79384904808779</v>
      </c>
      <c r="D289" s="3">
        <v>91.320430627473783</v>
      </c>
      <c r="T289" s="22">
        <f t="shared" si="228"/>
        <v>17.833199641929927</v>
      </c>
      <c r="AJ289" s="4">
        <f t="shared" si="206"/>
        <v>20.610527626630226</v>
      </c>
      <c r="AK289" s="5">
        <f t="shared" si="207"/>
        <v>3.9810497066173318</v>
      </c>
      <c r="AL289" s="5">
        <f t="shared" si="207"/>
        <v>56.419757757895667</v>
      </c>
      <c r="AM289" s="5">
        <f t="shared" si="207"/>
        <v>51.153191903992465</v>
      </c>
      <c r="AN289" s="5">
        <f t="shared" si="207"/>
        <v>4.807003862135744</v>
      </c>
      <c r="AO289" s="5">
        <f t="shared" si="207"/>
        <v>5.6181720504233565</v>
      </c>
      <c r="AP289" s="5">
        <f t="shared" si="227"/>
        <v>1.961323380241683</v>
      </c>
      <c r="AQ289" s="5">
        <f t="shared" si="227"/>
        <v>0.95896627278794</v>
      </c>
      <c r="AR289" s="5">
        <f t="shared" si="227"/>
        <v>3.3422692469295101</v>
      </c>
      <c r="AS289" s="5">
        <f t="shared" si="227"/>
        <v>3.2385461993013989</v>
      </c>
      <c r="AT289" s="5">
        <f t="shared" si="227"/>
        <v>10.328404767267848</v>
      </c>
      <c r="AW289" s="5">
        <f t="shared" si="201"/>
        <v>4.2229373239405206</v>
      </c>
      <c r="AX289" s="5">
        <f t="shared" si="202"/>
        <v>-12.406540596072373</v>
      </c>
      <c r="AY289" s="5">
        <f t="shared" si="229"/>
        <v>40.032167455205965</v>
      </c>
      <c r="AZ289" s="5">
        <f t="shared" si="230"/>
        <v>34.765601601302762</v>
      </c>
      <c r="BA289" s="5">
        <f t="shared" si="231"/>
        <v>-11.580586440553962</v>
      </c>
      <c r="BB289" s="5">
        <f t="shared" si="232"/>
        <v>-10.769418252266348</v>
      </c>
      <c r="BC289" s="5">
        <f t="shared" si="233"/>
        <v>-14.426266922448022</v>
      </c>
      <c r="BD289" s="5">
        <f t="shared" si="234"/>
        <v>-15.428624029901766</v>
      </c>
      <c r="BE289" s="5">
        <f t="shared" si="235"/>
        <v>-13.045321055760196</v>
      </c>
      <c r="BF289" s="5">
        <f t="shared" si="236"/>
        <v>-13.149044103388306</v>
      </c>
      <c r="BG289" s="5">
        <f t="shared" si="237"/>
        <v>-6.0591855354218573</v>
      </c>
      <c r="BJ289" s="3">
        <f t="shared" si="203"/>
        <v>17.833199641929927</v>
      </c>
      <c r="BK289" s="3">
        <f t="shared" si="204"/>
        <v>153.92224956199183</v>
      </c>
      <c r="BL289" s="3">
        <f t="shared" si="208"/>
        <v>1602.5744311616515</v>
      </c>
      <c r="BM289" s="3">
        <f t="shared" si="209"/>
        <v>1208.6470547005051</v>
      </c>
      <c r="BN289" s="3">
        <f t="shared" si="210"/>
        <v>134.10998230714227</v>
      </c>
      <c r="BO289" s="3">
        <f t="shared" si="211"/>
        <v>115.98036949224756</v>
      </c>
      <c r="BP289" s="3">
        <f t="shared" si="212"/>
        <v>208.11717731771793</v>
      </c>
      <c r="BQ289" s="3">
        <f t="shared" si="213"/>
        <v>238.0424394560622</v>
      </c>
      <c r="BR289" s="3">
        <f t="shared" si="214"/>
        <v>170.18040144786031</v>
      </c>
      <c r="BS289" s="3">
        <f t="shared" si="215"/>
        <v>172.89736083285078</v>
      </c>
      <c r="BT289" s="3">
        <f t="shared" si="216"/>
        <v>36.71372935266546</v>
      </c>
      <c r="BX289" s="3">
        <f t="shared" si="217"/>
        <v>-52.392043344137299</v>
      </c>
      <c r="BY289" s="3">
        <f t="shared" si="218"/>
        <v>169.05333410482626</v>
      </c>
      <c r="BZ289" s="3">
        <f t="shared" si="219"/>
        <v>146.81295659138777</v>
      </c>
      <c r="CA289" s="3">
        <f t="shared" si="220"/>
        <v>-48.904090712934824</v>
      </c>
      <c r="CB289" s="3">
        <f t="shared" si="221"/>
        <v>-45.478578294621848</v>
      </c>
      <c r="CC289" s="3">
        <f t="shared" si="222"/>
        <v>-60.921221031934301</v>
      </c>
      <c r="CD289" s="3">
        <f t="shared" si="223"/>
        <v>-65.154112272917772</v>
      </c>
      <c r="CE289" s="3">
        <f t="shared" si="224"/>
        <v>-55.089573189156887</v>
      </c>
      <c r="CF289" s="3">
        <f t="shared" si="225"/>
        <v>-55.527589118338497</v>
      </c>
      <c r="CG289" s="3">
        <f t="shared" si="226"/>
        <v>-25.587560750213488</v>
      </c>
    </row>
    <row r="290" spans="1:85">
      <c r="A290" s="1">
        <v>288</v>
      </c>
      <c r="B290" s="19">
        <v>3.9810497066173318</v>
      </c>
      <c r="C290" s="20">
        <f t="shared" si="205"/>
        <v>15.848756766557944</v>
      </c>
      <c r="D290" s="3">
        <v>91.665182218364038</v>
      </c>
      <c r="T290" s="22">
        <f t="shared" si="228"/>
        <v>153.92224956199183</v>
      </c>
      <c r="AJ290" s="4">
        <f t="shared" si="206"/>
        <v>3.9810497066173318</v>
      </c>
      <c r="AK290" s="5">
        <f t="shared" si="207"/>
        <v>56.419757757895667</v>
      </c>
      <c r="AL290" s="5">
        <f t="shared" si="207"/>
        <v>51.153191903992465</v>
      </c>
      <c r="AM290" s="5">
        <f t="shared" si="207"/>
        <v>4.807003862135744</v>
      </c>
      <c r="AN290" s="5">
        <f t="shared" si="207"/>
        <v>5.6181720504233565</v>
      </c>
      <c r="AO290" s="5">
        <f t="shared" si="207"/>
        <v>1.961323380241683</v>
      </c>
      <c r="AP290" s="5">
        <f t="shared" si="227"/>
        <v>0.95896627278794</v>
      </c>
      <c r="AQ290" s="5">
        <f t="shared" si="227"/>
        <v>3.3422692469295101</v>
      </c>
      <c r="AR290" s="5">
        <f t="shared" si="227"/>
        <v>3.2385461993013989</v>
      </c>
      <c r="AS290" s="5">
        <f t="shared" si="227"/>
        <v>10.328404767267848</v>
      </c>
      <c r="AT290" s="5">
        <f t="shared" si="227"/>
        <v>4.5952500216034551</v>
      </c>
      <c r="AW290" s="5">
        <f t="shared" si="201"/>
        <v>-12.406540596072373</v>
      </c>
      <c r="AX290" s="5">
        <f t="shared" si="202"/>
        <v>40.032167455205965</v>
      </c>
      <c r="AY290" s="5">
        <f t="shared" si="229"/>
        <v>34.765601601302762</v>
      </c>
      <c r="AZ290" s="5">
        <f t="shared" si="230"/>
        <v>-11.580586440553962</v>
      </c>
      <c r="BA290" s="5">
        <f t="shared" si="231"/>
        <v>-10.769418252266348</v>
      </c>
      <c r="BB290" s="5">
        <f t="shared" si="232"/>
        <v>-14.426266922448022</v>
      </c>
      <c r="BC290" s="5">
        <f t="shared" si="233"/>
        <v>-15.428624029901766</v>
      </c>
      <c r="BD290" s="5">
        <f t="shared" si="234"/>
        <v>-13.045321055760196</v>
      </c>
      <c r="BE290" s="5">
        <f t="shared" si="235"/>
        <v>-13.149044103388306</v>
      </c>
      <c r="BF290" s="5">
        <f t="shared" si="236"/>
        <v>-6.0591855354218573</v>
      </c>
      <c r="BG290" s="5">
        <f t="shared" si="237"/>
        <v>-11.792340281086251</v>
      </c>
      <c r="BJ290" s="3">
        <f t="shared" si="203"/>
        <v>153.92224956199183</v>
      </c>
      <c r="BK290" s="3">
        <f t="shared" si="204"/>
        <v>1602.5744311616515</v>
      </c>
      <c r="BL290" s="3">
        <f t="shared" si="208"/>
        <v>1208.6470547005051</v>
      </c>
      <c r="BM290" s="3">
        <f t="shared" si="209"/>
        <v>134.10998230714227</v>
      </c>
      <c r="BN290" s="3">
        <f t="shared" si="210"/>
        <v>115.98036949224756</v>
      </c>
      <c r="BO290" s="3">
        <f t="shared" si="211"/>
        <v>208.11717731771793</v>
      </c>
      <c r="BP290" s="3">
        <f t="shared" si="212"/>
        <v>238.0424394560622</v>
      </c>
      <c r="BQ290" s="3">
        <f t="shared" si="213"/>
        <v>170.18040144786031</v>
      </c>
      <c r="BR290" s="3">
        <f t="shared" si="214"/>
        <v>172.89736083285078</v>
      </c>
      <c r="BS290" s="3">
        <f t="shared" si="215"/>
        <v>36.71372935266546</v>
      </c>
      <c r="BT290" s="3">
        <f t="shared" si="216"/>
        <v>139.05928930492934</v>
      </c>
      <c r="BX290" s="3">
        <f t="shared" si="217"/>
        <v>-496.66071068178007</v>
      </c>
      <c r="BY290" s="3">
        <f t="shared" si="218"/>
        <v>-431.32084761344146</v>
      </c>
      <c r="BZ290" s="3">
        <f t="shared" si="219"/>
        <v>143.67501580105798</v>
      </c>
      <c r="CA290" s="3">
        <f t="shared" si="220"/>
        <v>133.61122474282524</v>
      </c>
      <c r="CB290" s="3">
        <f t="shared" si="221"/>
        <v>178.98006622312744</v>
      </c>
      <c r="CC290" s="3">
        <f t="shared" si="222"/>
        <v>191.41585036851399</v>
      </c>
      <c r="CD290" s="3">
        <f t="shared" si="223"/>
        <v>161.8473052670866</v>
      </c>
      <c r="CE290" s="3">
        <f t="shared" si="224"/>
        <v>163.13414946823309</v>
      </c>
      <c r="CF290" s="3">
        <f t="shared" si="225"/>
        <v>75.173531324345788</v>
      </c>
      <c r="CG290" s="3">
        <f t="shared" si="226"/>
        <v>146.30214841999606</v>
      </c>
    </row>
    <row r="291" spans="1:85">
      <c r="A291" s="1">
        <v>289</v>
      </c>
      <c r="B291" s="19">
        <v>56.419757757895667</v>
      </c>
      <c r="C291" s="20">
        <f t="shared" si="205"/>
        <v>3183.1890654596282</v>
      </c>
      <c r="D291" s="3">
        <v>95.413705382529201</v>
      </c>
      <c r="T291" s="22">
        <f t="shared" si="228"/>
        <v>1602.5744311616515</v>
      </c>
      <c r="AJ291" s="4">
        <f t="shared" si="206"/>
        <v>56.419757757895667</v>
      </c>
      <c r="AK291" s="5">
        <f t="shared" si="207"/>
        <v>51.153191903992465</v>
      </c>
      <c r="AL291" s="5">
        <f t="shared" si="207"/>
        <v>4.807003862135744</v>
      </c>
      <c r="AM291" s="5">
        <f t="shared" si="207"/>
        <v>5.6181720504233565</v>
      </c>
      <c r="AN291" s="5">
        <f t="shared" si="207"/>
        <v>1.961323380241683</v>
      </c>
      <c r="AO291" s="5">
        <f t="shared" si="207"/>
        <v>0.95896627278794</v>
      </c>
      <c r="AP291" s="5">
        <f t="shared" si="227"/>
        <v>3.3422692469295101</v>
      </c>
      <c r="AQ291" s="5">
        <f t="shared" si="227"/>
        <v>3.2385461993013989</v>
      </c>
      <c r="AR291" s="5">
        <f t="shared" si="227"/>
        <v>10.328404767267848</v>
      </c>
      <c r="AS291" s="5">
        <f t="shared" si="227"/>
        <v>4.5952500216034551</v>
      </c>
      <c r="AT291" s="5">
        <f t="shared" si="227"/>
        <v>7.1740566103964989</v>
      </c>
      <c r="AW291" s="5">
        <f t="shared" si="201"/>
        <v>40.032167455205965</v>
      </c>
      <c r="AX291" s="5">
        <f t="shared" si="202"/>
        <v>34.765601601302762</v>
      </c>
      <c r="AY291" s="5">
        <f t="shared" si="229"/>
        <v>-11.580586440553962</v>
      </c>
      <c r="AZ291" s="5">
        <f t="shared" si="230"/>
        <v>-10.769418252266348</v>
      </c>
      <c r="BA291" s="5">
        <f t="shared" si="231"/>
        <v>-14.426266922448022</v>
      </c>
      <c r="BB291" s="5">
        <f t="shared" si="232"/>
        <v>-15.428624029901766</v>
      </c>
      <c r="BC291" s="5">
        <f t="shared" si="233"/>
        <v>-13.045321055760196</v>
      </c>
      <c r="BD291" s="5">
        <f t="shared" si="234"/>
        <v>-13.149044103388306</v>
      </c>
      <c r="BE291" s="5">
        <f t="shared" si="235"/>
        <v>-6.0591855354218573</v>
      </c>
      <c r="BF291" s="5">
        <f t="shared" si="236"/>
        <v>-11.792340281086251</v>
      </c>
      <c r="BG291" s="5">
        <f t="shared" si="237"/>
        <v>-9.2135336922932076</v>
      </c>
      <c r="BJ291" s="3">
        <f t="shared" si="203"/>
        <v>1602.5744311616515</v>
      </c>
      <c r="BK291" s="3">
        <f t="shared" si="204"/>
        <v>1208.6470547005051</v>
      </c>
      <c r="BL291" s="3">
        <f t="shared" si="208"/>
        <v>134.10998230714227</v>
      </c>
      <c r="BM291" s="3">
        <f t="shared" si="209"/>
        <v>115.98036949224756</v>
      </c>
      <c r="BN291" s="3">
        <f t="shared" si="210"/>
        <v>208.11717731771793</v>
      </c>
      <c r="BO291" s="3">
        <f t="shared" si="211"/>
        <v>238.0424394560622</v>
      </c>
      <c r="BP291" s="3">
        <f t="shared" si="212"/>
        <v>170.18040144786031</v>
      </c>
      <c r="BQ291" s="3">
        <f t="shared" si="213"/>
        <v>172.89736083285078</v>
      </c>
      <c r="BR291" s="3">
        <f t="shared" si="214"/>
        <v>36.71372935266546</v>
      </c>
      <c r="BS291" s="3">
        <f t="shared" si="215"/>
        <v>139.05928930492934</v>
      </c>
      <c r="BT291" s="3">
        <f t="shared" si="216"/>
        <v>84.889203099022112</v>
      </c>
      <c r="BX291" s="3">
        <f t="shared" si="217"/>
        <v>1391.7423849843287</v>
      </c>
      <c r="BY291" s="3">
        <f t="shared" si="218"/>
        <v>-463.59597561774376</v>
      </c>
      <c r="BZ291" s="3">
        <f t="shared" si="219"/>
        <v>-431.12315486987802</v>
      </c>
      <c r="CA291" s="3">
        <f t="shared" si="220"/>
        <v>-577.51473319293802</v>
      </c>
      <c r="CB291" s="3">
        <f t="shared" si="221"/>
        <v>-617.64126076844218</v>
      </c>
      <c r="CC291" s="3">
        <f t="shared" si="222"/>
        <v>-522.23247701111643</v>
      </c>
      <c r="CD291" s="3">
        <f t="shared" si="223"/>
        <v>-526.38473542272925</v>
      </c>
      <c r="CE291" s="3">
        <f t="shared" si="224"/>
        <v>-242.56232999616961</v>
      </c>
      <c r="CF291" s="3">
        <f t="shared" si="225"/>
        <v>-472.07294082121535</v>
      </c>
      <c r="CG291" s="3">
        <f t="shared" si="226"/>
        <v>-368.83772362406381</v>
      </c>
    </row>
    <row r="292" spans="1:85">
      <c r="A292" s="1">
        <v>290</v>
      </c>
      <c r="B292" s="19">
        <v>51.153191903992465</v>
      </c>
      <c r="C292" s="20">
        <f t="shared" si="205"/>
        <v>2616.6490419666802</v>
      </c>
      <c r="D292" s="3">
        <v>100.89570441659612</v>
      </c>
      <c r="T292" s="22">
        <f t="shared" si="228"/>
        <v>1208.6470547005051</v>
      </c>
      <c r="AJ292" s="4">
        <f t="shared" si="206"/>
        <v>51.153191903992465</v>
      </c>
      <c r="AK292" s="5">
        <f t="shared" si="207"/>
        <v>4.807003862135744</v>
      </c>
      <c r="AL292" s="5">
        <f t="shared" si="207"/>
        <v>5.6181720504233565</v>
      </c>
      <c r="AM292" s="5">
        <f t="shared" si="207"/>
        <v>1.961323380241683</v>
      </c>
      <c r="AN292" s="5">
        <f t="shared" si="207"/>
        <v>0.95896627278794</v>
      </c>
      <c r="AO292" s="5">
        <f t="shared" si="207"/>
        <v>3.3422692469295101</v>
      </c>
      <c r="AP292" s="5">
        <f t="shared" si="227"/>
        <v>3.2385461993013989</v>
      </c>
      <c r="AQ292" s="5">
        <f t="shared" si="227"/>
        <v>10.328404767267848</v>
      </c>
      <c r="AR292" s="5">
        <f t="shared" si="227"/>
        <v>4.5952500216034551</v>
      </c>
      <c r="AS292" s="5">
        <f t="shared" si="227"/>
        <v>7.1740566103964989</v>
      </c>
      <c r="AT292" s="5">
        <f t="shared" si="227"/>
        <v>2.6147805276634277</v>
      </c>
      <c r="AW292" s="5">
        <f t="shared" si="201"/>
        <v>34.765601601302762</v>
      </c>
      <c r="AX292" s="5">
        <f t="shared" si="202"/>
        <v>-11.580586440553962</v>
      </c>
      <c r="AY292" s="5">
        <f t="shared" si="229"/>
        <v>-10.769418252266348</v>
      </c>
      <c r="AZ292" s="5">
        <f t="shared" si="230"/>
        <v>-14.426266922448022</v>
      </c>
      <c r="BA292" s="5">
        <f t="shared" si="231"/>
        <v>-15.428624029901766</v>
      </c>
      <c r="BB292" s="5">
        <f t="shared" si="232"/>
        <v>-13.045321055760196</v>
      </c>
      <c r="BC292" s="5">
        <f t="shared" si="233"/>
        <v>-13.149044103388306</v>
      </c>
      <c r="BD292" s="5">
        <f t="shared" si="234"/>
        <v>-6.0591855354218573</v>
      </c>
      <c r="BE292" s="5">
        <f t="shared" si="235"/>
        <v>-11.792340281086251</v>
      </c>
      <c r="BF292" s="5">
        <f t="shared" si="236"/>
        <v>-9.2135336922932076</v>
      </c>
      <c r="BG292" s="5">
        <f t="shared" si="237"/>
        <v>-13.772809775026278</v>
      </c>
      <c r="BJ292" s="3">
        <f t="shared" si="203"/>
        <v>1208.6470547005051</v>
      </c>
      <c r="BK292" s="3">
        <f t="shared" si="204"/>
        <v>134.10998230714227</v>
      </c>
      <c r="BL292" s="3">
        <f t="shared" si="208"/>
        <v>115.98036949224756</v>
      </c>
      <c r="BM292" s="3">
        <f t="shared" si="209"/>
        <v>208.11717731771793</v>
      </c>
      <c r="BN292" s="3">
        <f t="shared" si="210"/>
        <v>238.0424394560622</v>
      </c>
      <c r="BO292" s="3">
        <f t="shared" si="211"/>
        <v>170.18040144786031</v>
      </c>
      <c r="BP292" s="3">
        <f t="shared" si="212"/>
        <v>172.89736083285078</v>
      </c>
      <c r="BQ292" s="3">
        <f t="shared" si="213"/>
        <v>36.71372935266546</v>
      </c>
      <c r="BR292" s="3">
        <f t="shared" si="214"/>
        <v>139.05928930492934</v>
      </c>
      <c r="BS292" s="3">
        <f t="shared" si="215"/>
        <v>84.889203099022112</v>
      </c>
      <c r="BT292" s="3">
        <f t="shared" si="216"/>
        <v>189.69028909905941</v>
      </c>
      <c r="BX292" s="3">
        <f t="shared" si="217"/>
        <v>-402.60605450174785</v>
      </c>
      <c r="BY292" s="3">
        <f t="shared" si="218"/>
        <v>-374.40530443609015</v>
      </c>
      <c r="BZ292" s="3">
        <f t="shared" si="219"/>
        <v>-501.53784841988005</v>
      </c>
      <c r="CA292" s="3">
        <f t="shared" si="220"/>
        <v>-536.38539627985108</v>
      </c>
      <c r="CB292" s="3">
        <f t="shared" si="221"/>
        <v>-453.5284345856453</v>
      </c>
      <c r="CC292" s="3">
        <f t="shared" si="222"/>
        <v>-457.13442873635711</v>
      </c>
      <c r="CD292" s="3">
        <f t="shared" si="223"/>
        <v>-210.65123035285265</v>
      </c>
      <c r="CE292" s="3">
        <f t="shared" si="224"/>
        <v>-409.96780415923922</v>
      </c>
      <c r="CF292" s="3">
        <f t="shared" si="225"/>
        <v>-320.31404168644571</v>
      </c>
      <c r="CG292" s="3">
        <f t="shared" si="226"/>
        <v>-478.82001756909193</v>
      </c>
    </row>
    <row r="293" spans="1:85">
      <c r="A293" s="1">
        <v>291</v>
      </c>
      <c r="B293" s="19">
        <v>4.807003862135744</v>
      </c>
      <c r="C293" s="20">
        <f t="shared" si="205"/>
        <v>23.107286130587958</v>
      </c>
      <c r="D293" s="3">
        <v>104.09854037932197</v>
      </c>
      <c r="T293" s="22">
        <f t="shared" si="228"/>
        <v>134.10998230714227</v>
      </c>
      <c r="AJ293" s="4">
        <f t="shared" si="206"/>
        <v>4.807003862135744</v>
      </c>
      <c r="AK293" s="5">
        <f t="shared" si="207"/>
        <v>5.6181720504233565</v>
      </c>
      <c r="AL293" s="5">
        <f t="shared" si="207"/>
        <v>1.961323380241683</v>
      </c>
      <c r="AM293" s="5">
        <f t="shared" si="207"/>
        <v>0.95896627278794</v>
      </c>
      <c r="AN293" s="5">
        <f t="shared" si="207"/>
        <v>3.3422692469295101</v>
      </c>
      <c r="AO293" s="5">
        <f t="shared" si="207"/>
        <v>3.2385461993013989</v>
      </c>
      <c r="AP293" s="5">
        <f t="shared" si="227"/>
        <v>10.328404767267848</v>
      </c>
      <c r="AQ293" s="5">
        <f t="shared" si="227"/>
        <v>4.5952500216034551</v>
      </c>
      <c r="AR293" s="5">
        <f t="shared" si="227"/>
        <v>7.1740566103964989</v>
      </c>
      <c r="AS293" s="5">
        <f t="shared" si="227"/>
        <v>2.6147805276634277</v>
      </c>
      <c r="AT293" s="5">
        <f t="shared" si="227"/>
        <v>0.73708236586051912</v>
      </c>
      <c r="AW293" s="5">
        <f t="shared" si="201"/>
        <v>-11.580586440553962</v>
      </c>
      <c r="AX293" s="5">
        <f t="shared" si="202"/>
        <v>-10.769418252266348</v>
      </c>
      <c r="AY293" s="5">
        <f t="shared" si="229"/>
        <v>-14.426266922448022</v>
      </c>
      <c r="AZ293" s="5">
        <f t="shared" si="230"/>
        <v>-15.428624029901766</v>
      </c>
      <c r="BA293" s="5">
        <f t="shared" si="231"/>
        <v>-13.045321055760196</v>
      </c>
      <c r="BB293" s="5">
        <f t="shared" si="232"/>
        <v>-13.149044103388306</v>
      </c>
      <c r="BC293" s="5">
        <f t="shared" si="233"/>
        <v>-6.0591855354218573</v>
      </c>
      <c r="BD293" s="5">
        <f t="shared" si="234"/>
        <v>-11.792340281086251</v>
      </c>
      <c r="BE293" s="5">
        <f t="shared" si="235"/>
        <v>-9.2135336922932076</v>
      </c>
      <c r="BF293" s="5">
        <f t="shared" si="236"/>
        <v>-13.772809775026278</v>
      </c>
      <c r="BG293" s="5">
        <f t="shared" si="237"/>
        <v>-15.650507936829186</v>
      </c>
      <c r="BJ293" s="3">
        <f t="shared" si="203"/>
        <v>134.10998230714227</v>
      </c>
      <c r="BK293" s="3">
        <f t="shared" si="204"/>
        <v>115.98036949224756</v>
      </c>
      <c r="BL293" s="3">
        <f t="shared" si="208"/>
        <v>208.11717731771793</v>
      </c>
      <c r="BM293" s="3">
        <f t="shared" si="209"/>
        <v>238.0424394560622</v>
      </c>
      <c r="BN293" s="3">
        <f t="shared" si="210"/>
        <v>170.18040144786031</v>
      </c>
      <c r="BO293" s="3">
        <f t="shared" si="211"/>
        <v>172.89736083285078</v>
      </c>
      <c r="BP293" s="3">
        <f t="shared" si="212"/>
        <v>36.71372935266546</v>
      </c>
      <c r="BQ293" s="3">
        <f t="shared" si="213"/>
        <v>139.05928930492934</v>
      </c>
      <c r="BR293" s="3">
        <f t="shared" si="214"/>
        <v>84.889203099022112</v>
      </c>
      <c r="BS293" s="3">
        <f t="shared" si="215"/>
        <v>189.69028909905941</v>
      </c>
      <c r="BT293" s="3">
        <f t="shared" si="216"/>
        <v>244.93839868075335</v>
      </c>
      <c r="BX293" s="3">
        <f t="shared" si="217"/>
        <v>124.71617898485002</v>
      </c>
      <c r="BY293" s="3">
        <f t="shared" si="218"/>
        <v>167.06463110991371</v>
      </c>
      <c r="BZ293" s="3">
        <f t="shared" si="219"/>
        <v>178.67251423708541</v>
      </c>
      <c r="CA293" s="3">
        <f t="shared" si="220"/>
        <v>151.07246813100963</v>
      </c>
      <c r="CB293" s="3">
        <f t="shared" si="221"/>
        <v>152.27364184994462</v>
      </c>
      <c r="CC293" s="3">
        <f t="shared" si="222"/>
        <v>70.168921852307051</v>
      </c>
      <c r="CD293" s="3">
        <f t="shared" si="223"/>
        <v>136.56221596154572</v>
      </c>
      <c r="CE293" s="3">
        <f t="shared" si="224"/>
        <v>106.69812334655779</v>
      </c>
      <c r="CF293" s="3">
        <f t="shared" si="225"/>
        <v>159.49721412899837</v>
      </c>
      <c r="CG293" s="3">
        <f t="shared" si="226"/>
        <v>181.24206000102623</v>
      </c>
    </row>
    <row r="294" spans="1:85">
      <c r="A294" s="1">
        <v>292</v>
      </c>
      <c r="B294" s="19">
        <v>5.6181720504233565</v>
      </c>
      <c r="C294" s="20">
        <f t="shared" si="205"/>
        <v>31.563857188158181</v>
      </c>
      <c r="D294" s="3">
        <v>120.05477422229127</v>
      </c>
      <c r="T294" s="22">
        <f t="shared" si="228"/>
        <v>115.98036949224756</v>
      </c>
      <c r="AJ294" s="4">
        <f t="shared" si="206"/>
        <v>5.6181720504233565</v>
      </c>
      <c r="AK294" s="5">
        <f t="shared" si="207"/>
        <v>1.961323380241683</v>
      </c>
      <c r="AL294" s="5">
        <f t="shared" si="207"/>
        <v>0.95896627278794</v>
      </c>
      <c r="AM294" s="5">
        <f t="shared" si="207"/>
        <v>3.3422692469295101</v>
      </c>
      <c r="AN294" s="5">
        <f t="shared" si="207"/>
        <v>3.2385461993013989</v>
      </c>
      <c r="AO294" s="5">
        <f t="shared" si="207"/>
        <v>10.328404767267848</v>
      </c>
      <c r="AP294" s="5">
        <f t="shared" si="227"/>
        <v>4.5952500216034551</v>
      </c>
      <c r="AQ294" s="5">
        <f t="shared" si="227"/>
        <v>7.1740566103964989</v>
      </c>
      <c r="AR294" s="5">
        <f t="shared" si="227"/>
        <v>2.6147805276634277</v>
      </c>
      <c r="AS294" s="5">
        <f t="shared" si="227"/>
        <v>0.73708236586051912</v>
      </c>
      <c r="AT294" s="5">
        <f t="shared" si="227"/>
        <v>1.1927784962330366</v>
      </c>
      <c r="AW294" s="5">
        <f t="shared" si="201"/>
        <v>-10.769418252266348</v>
      </c>
      <c r="AX294" s="5">
        <f t="shared" si="202"/>
        <v>-14.426266922448022</v>
      </c>
      <c r="AY294" s="5">
        <f t="shared" si="229"/>
        <v>-15.428624029901766</v>
      </c>
      <c r="AZ294" s="5">
        <f t="shared" si="230"/>
        <v>-13.045321055760196</v>
      </c>
      <c r="BA294" s="5">
        <f t="shared" si="231"/>
        <v>-13.149044103388306</v>
      </c>
      <c r="BB294" s="5">
        <f t="shared" si="232"/>
        <v>-6.0591855354218573</v>
      </c>
      <c r="BC294" s="5">
        <f t="shared" si="233"/>
        <v>-11.792340281086251</v>
      </c>
      <c r="BD294" s="5">
        <f t="shared" si="234"/>
        <v>-9.2135336922932076</v>
      </c>
      <c r="BE294" s="5">
        <f t="shared" si="235"/>
        <v>-13.772809775026278</v>
      </c>
      <c r="BF294" s="5">
        <f t="shared" si="236"/>
        <v>-15.650507936829186</v>
      </c>
      <c r="BG294" s="5">
        <f t="shared" si="237"/>
        <v>-15.19481180645667</v>
      </c>
      <c r="BJ294" s="3">
        <f t="shared" si="203"/>
        <v>115.98036949224756</v>
      </c>
      <c r="BK294" s="3">
        <f t="shared" si="204"/>
        <v>208.11717731771793</v>
      </c>
      <c r="BL294" s="3">
        <f t="shared" si="208"/>
        <v>238.0424394560622</v>
      </c>
      <c r="BM294" s="3">
        <f t="shared" si="209"/>
        <v>170.18040144786031</v>
      </c>
      <c r="BN294" s="3">
        <f t="shared" si="210"/>
        <v>172.89736083285078</v>
      </c>
      <c r="BO294" s="3">
        <f t="shared" si="211"/>
        <v>36.71372935266546</v>
      </c>
      <c r="BP294" s="3">
        <f t="shared" si="212"/>
        <v>139.05928930492934</v>
      </c>
      <c r="BQ294" s="3">
        <f t="shared" si="213"/>
        <v>84.889203099022112</v>
      </c>
      <c r="BR294" s="3">
        <f t="shared" si="214"/>
        <v>189.69028909905941</v>
      </c>
      <c r="BS294" s="3">
        <f t="shared" si="215"/>
        <v>244.93839868075335</v>
      </c>
      <c r="BT294" s="3">
        <f t="shared" si="216"/>
        <v>230.882305833635</v>
      </c>
      <c r="BX294" s="3">
        <f t="shared" si="217"/>
        <v>155.36250230667801</v>
      </c>
      <c r="BY294" s="3">
        <f t="shared" si="218"/>
        <v>166.15730523497925</v>
      </c>
      <c r="BZ294" s="3">
        <f t="shared" si="219"/>
        <v>140.49051868457835</v>
      </c>
      <c r="CA294" s="3">
        <f t="shared" si="220"/>
        <v>141.60755556688522</v>
      </c>
      <c r="CB294" s="3">
        <f t="shared" si="221"/>
        <v>65.253903299040402</v>
      </c>
      <c r="CC294" s="3">
        <f t="shared" si="222"/>
        <v>126.99664466006594</v>
      </c>
      <c r="CD294" s="3">
        <f t="shared" si="223"/>
        <v>99.224397913653434</v>
      </c>
      <c r="CE294" s="3">
        <f t="shared" si="224"/>
        <v>148.32514897616039</v>
      </c>
      <c r="CF294" s="3">
        <f t="shared" si="225"/>
        <v>168.54686583212759</v>
      </c>
      <c r="CG294" s="3">
        <f t="shared" si="226"/>
        <v>163.63928360820665</v>
      </c>
    </row>
    <row r="295" spans="1:85">
      <c r="A295" s="1">
        <v>293</v>
      </c>
      <c r="B295" s="19">
        <v>1.961323380241683</v>
      </c>
      <c r="C295" s="20">
        <f t="shared" si="205"/>
        <v>3.8467894018826612</v>
      </c>
      <c r="D295" s="3">
        <v>121.6782340927231</v>
      </c>
      <c r="T295" s="22">
        <f t="shared" si="228"/>
        <v>208.11717731771793</v>
      </c>
      <c r="AJ295" s="4">
        <f t="shared" si="206"/>
        <v>1.961323380241683</v>
      </c>
      <c r="AK295" s="5">
        <f t="shared" si="207"/>
        <v>0.95896627278794</v>
      </c>
      <c r="AL295" s="5">
        <f t="shared" si="207"/>
        <v>3.3422692469295101</v>
      </c>
      <c r="AM295" s="5">
        <f t="shared" si="207"/>
        <v>3.2385461993013989</v>
      </c>
      <c r="AN295" s="5">
        <f t="shared" si="207"/>
        <v>10.328404767267848</v>
      </c>
      <c r="AO295" s="5">
        <f t="shared" si="207"/>
        <v>4.5952500216034551</v>
      </c>
      <c r="AP295" s="5">
        <f t="shared" si="227"/>
        <v>7.1740566103964989</v>
      </c>
      <c r="AQ295" s="5">
        <f t="shared" si="227"/>
        <v>2.6147805276634277</v>
      </c>
      <c r="AR295" s="5">
        <f t="shared" si="227"/>
        <v>0.73708236586051912</v>
      </c>
      <c r="AS295" s="5">
        <f t="shared" si="227"/>
        <v>1.1927784962330366</v>
      </c>
      <c r="AT295" s="5">
        <f t="shared" si="227"/>
        <v>7.6472479260727031</v>
      </c>
      <c r="AW295" s="5">
        <f t="shared" si="201"/>
        <v>-14.426266922448022</v>
      </c>
      <c r="AX295" s="5">
        <f t="shared" si="202"/>
        <v>-15.428624029901766</v>
      </c>
      <c r="AY295" s="5">
        <f t="shared" si="229"/>
        <v>-13.045321055760196</v>
      </c>
      <c r="AZ295" s="5">
        <f t="shared" si="230"/>
        <v>-13.149044103388306</v>
      </c>
      <c r="BA295" s="5">
        <f t="shared" si="231"/>
        <v>-6.0591855354218573</v>
      </c>
      <c r="BB295" s="5">
        <f t="shared" si="232"/>
        <v>-11.792340281086251</v>
      </c>
      <c r="BC295" s="5">
        <f t="shared" si="233"/>
        <v>-9.2135336922932076</v>
      </c>
      <c r="BD295" s="5">
        <f t="shared" si="234"/>
        <v>-13.772809775026278</v>
      </c>
      <c r="BE295" s="5">
        <f t="shared" si="235"/>
        <v>-15.650507936829186</v>
      </c>
      <c r="BF295" s="5">
        <f t="shared" si="236"/>
        <v>-15.19481180645667</v>
      </c>
      <c r="BG295" s="5">
        <f t="shared" si="237"/>
        <v>-8.7403423766170025</v>
      </c>
      <c r="BJ295" s="3">
        <f t="shared" si="203"/>
        <v>208.11717731771793</v>
      </c>
      <c r="BK295" s="3">
        <f t="shared" si="204"/>
        <v>238.0424394560622</v>
      </c>
      <c r="BL295" s="3">
        <f t="shared" si="208"/>
        <v>170.18040144786031</v>
      </c>
      <c r="BM295" s="3">
        <f t="shared" si="209"/>
        <v>172.89736083285078</v>
      </c>
      <c r="BN295" s="3">
        <f t="shared" si="210"/>
        <v>36.71372935266546</v>
      </c>
      <c r="BO295" s="3">
        <f t="shared" si="211"/>
        <v>139.05928930492934</v>
      </c>
      <c r="BP295" s="3">
        <f t="shared" si="212"/>
        <v>84.889203099022112</v>
      </c>
      <c r="BQ295" s="3">
        <f t="shared" si="213"/>
        <v>189.69028909905941</v>
      </c>
      <c r="BR295" s="3">
        <f t="shared" si="214"/>
        <v>244.93839868075335</v>
      </c>
      <c r="BS295" s="3">
        <f t="shared" si="215"/>
        <v>230.882305833635</v>
      </c>
      <c r="BT295" s="3">
        <f t="shared" si="216"/>
        <v>76.393584860486953</v>
      </c>
      <c r="BX295" s="3">
        <f t="shared" si="217"/>
        <v>222.57744850145855</v>
      </c>
      <c r="BY295" s="3">
        <f t="shared" si="218"/>
        <v>188.19528363942803</v>
      </c>
      <c r="BZ295" s="3">
        <f t="shared" si="219"/>
        <v>189.69162001052092</v>
      </c>
      <c r="CA295" s="3">
        <f t="shared" si="220"/>
        <v>87.411427866631854</v>
      </c>
      <c r="CB295" s="3">
        <f t="shared" si="221"/>
        <v>170.11944853528598</v>
      </c>
      <c r="CC295" s="3">
        <f t="shared" si="222"/>
        <v>132.91689634398989</v>
      </c>
      <c r="CD295" s="3">
        <f t="shared" si="223"/>
        <v>198.69023008663038</v>
      </c>
      <c r="CE295" s="3">
        <f t="shared" si="224"/>
        <v>225.77840496858911</v>
      </c>
      <c r="CF295" s="3">
        <f t="shared" si="225"/>
        <v>219.20441095630852</v>
      </c>
      <c r="CG295" s="3">
        <f t="shared" si="226"/>
        <v>126.0905121186606</v>
      </c>
    </row>
    <row r="296" spans="1:85">
      <c r="A296" s="1">
        <v>294</v>
      </c>
      <c r="B296" s="19">
        <v>0.95896627278794</v>
      </c>
      <c r="C296" s="20">
        <f t="shared" si="205"/>
        <v>0.9196163123447938</v>
      </c>
      <c r="D296" s="3">
        <v>127.89790626936306</v>
      </c>
      <c r="T296" s="22">
        <f t="shared" si="228"/>
        <v>238.0424394560622</v>
      </c>
      <c r="AJ296" s="4">
        <f t="shared" si="206"/>
        <v>0.95896627278794</v>
      </c>
      <c r="AK296" s="5">
        <f t="shared" si="207"/>
        <v>3.3422692469295101</v>
      </c>
      <c r="AL296" s="5">
        <f t="shared" si="207"/>
        <v>3.2385461993013989</v>
      </c>
      <c r="AM296" s="5">
        <f t="shared" si="207"/>
        <v>10.328404767267848</v>
      </c>
      <c r="AN296" s="5">
        <f t="shared" si="207"/>
        <v>4.5952500216034551</v>
      </c>
      <c r="AO296" s="5">
        <f t="shared" si="207"/>
        <v>7.1740566103964989</v>
      </c>
      <c r="AP296" s="5">
        <f t="shared" si="227"/>
        <v>2.6147805276634277</v>
      </c>
      <c r="AQ296" s="5">
        <f t="shared" si="227"/>
        <v>0.73708236586051912</v>
      </c>
      <c r="AR296" s="5">
        <f t="shared" si="227"/>
        <v>1.1927784962330366</v>
      </c>
      <c r="AS296" s="5">
        <f t="shared" si="227"/>
        <v>7.6472479260727031</v>
      </c>
      <c r="AT296" s="5">
        <f t="shared" si="227"/>
        <v>8.2248927716241553</v>
      </c>
      <c r="AW296" s="5">
        <f t="shared" si="201"/>
        <v>-15.428624029901766</v>
      </c>
      <c r="AX296" s="5">
        <f t="shared" si="202"/>
        <v>-13.045321055760196</v>
      </c>
      <c r="AY296" s="5">
        <f t="shared" si="229"/>
        <v>-13.149044103388306</v>
      </c>
      <c r="AZ296" s="5">
        <f t="shared" si="230"/>
        <v>-6.0591855354218573</v>
      </c>
      <c r="BA296" s="5">
        <f t="shared" si="231"/>
        <v>-11.792340281086251</v>
      </c>
      <c r="BB296" s="5">
        <f t="shared" si="232"/>
        <v>-9.2135336922932076</v>
      </c>
      <c r="BC296" s="5">
        <f t="shared" si="233"/>
        <v>-13.772809775026278</v>
      </c>
      <c r="BD296" s="5">
        <f t="shared" si="234"/>
        <v>-15.650507936829186</v>
      </c>
      <c r="BE296" s="5">
        <f t="shared" si="235"/>
        <v>-15.19481180645667</v>
      </c>
      <c r="BF296" s="5">
        <f t="shared" si="236"/>
        <v>-8.7403423766170025</v>
      </c>
      <c r="BG296" s="5">
        <f t="shared" si="237"/>
        <v>-8.1626975310655503</v>
      </c>
      <c r="BJ296" s="3">
        <f t="shared" si="203"/>
        <v>238.0424394560622</v>
      </c>
      <c r="BK296" s="3">
        <f t="shared" si="204"/>
        <v>170.18040144786031</v>
      </c>
      <c r="BL296" s="3">
        <f t="shared" si="208"/>
        <v>172.89736083285078</v>
      </c>
      <c r="BM296" s="3">
        <f t="shared" si="209"/>
        <v>36.71372935266546</v>
      </c>
      <c r="BN296" s="3">
        <f t="shared" si="210"/>
        <v>139.05928930492934</v>
      </c>
      <c r="BO296" s="3">
        <f t="shared" si="211"/>
        <v>84.889203099022112</v>
      </c>
      <c r="BP296" s="3">
        <f t="shared" si="212"/>
        <v>189.69028909905941</v>
      </c>
      <c r="BQ296" s="3">
        <f t="shared" si="213"/>
        <v>244.93839868075335</v>
      </c>
      <c r="BR296" s="3">
        <f t="shared" si="214"/>
        <v>230.882305833635</v>
      </c>
      <c r="BS296" s="3">
        <f t="shared" si="215"/>
        <v>76.393584860486953</v>
      </c>
      <c r="BT296" s="3">
        <f t="shared" si="216"/>
        <v>66.629630983663631</v>
      </c>
      <c r="BX296" s="3">
        <f t="shared" si="217"/>
        <v>201.27135391868524</v>
      </c>
      <c r="BY296" s="3">
        <f t="shared" si="218"/>
        <v>202.87165782377494</v>
      </c>
      <c r="BZ296" s="3">
        <f t="shared" si="219"/>
        <v>93.484895553442868</v>
      </c>
      <c r="CA296" s="3">
        <f t="shared" si="220"/>
        <v>181.93958462954586</v>
      </c>
      <c r="CB296" s="3">
        <f t="shared" si="221"/>
        <v>142.15214732522452</v>
      </c>
      <c r="CC296" s="3">
        <f t="shared" si="222"/>
        <v>212.49550385423638</v>
      </c>
      <c r="CD296" s="3">
        <f t="shared" si="223"/>
        <v>241.46580283433107</v>
      </c>
      <c r="CE296" s="3">
        <f t="shared" si="224"/>
        <v>234.43503856693243</v>
      </c>
      <c r="CF296" s="3">
        <f t="shared" si="225"/>
        <v>134.85145642144178</v>
      </c>
      <c r="CG296" s="3">
        <f t="shared" si="226"/>
        <v>125.93919127661776</v>
      </c>
    </row>
    <row r="297" spans="1:85">
      <c r="A297" s="1">
        <v>295</v>
      </c>
      <c r="B297" s="19">
        <v>3.3422692469295101</v>
      </c>
      <c r="C297" s="20">
        <f t="shared" si="205"/>
        <v>11.170763718970754</v>
      </c>
      <c r="D297" s="3">
        <v>130.16480097988713</v>
      </c>
      <c r="T297" s="22">
        <f t="shared" si="228"/>
        <v>170.18040144786031</v>
      </c>
      <c r="AJ297" s="4">
        <f t="shared" si="206"/>
        <v>3.3422692469295101</v>
      </c>
      <c r="AK297" s="5">
        <f t="shared" si="207"/>
        <v>3.2385461993013989</v>
      </c>
      <c r="AL297" s="5">
        <f t="shared" si="207"/>
        <v>10.328404767267848</v>
      </c>
      <c r="AM297" s="5">
        <f t="shared" si="207"/>
        <v>4.5952500216034551</v>
      </c>
      <c r="AN297" s="5">
        <f t="shared" si="207"/>
        <v>7.1740566103964989</v>
      </c>
      <c r="AO297" s="5">
        <f t="shared" si="207"/>
        <v>2.6147805276634277</v>
      </c>
      <c r="AP297" s="5">
        <f t="shared" si="227"/>
        <v>0.73708236586051912</v>
      </c>
      <c r="AQ297" s="5">
        <f t="shared" si="227"/>
        <v>1.1927784962330366</v>
      </c>
      <c r="AR297" s="5">
        <f t="shared" si="227"/>
        <v>7.6472479260727031</v>
      </c>
      <c r="AS297" s="5">
        <f t="shared" si="227"/>
        <v>8.2248927716241553</v>
      </c>
      <c r="AT297" s="5">
        <f t="shared" si="227"/>
        <v>2.9807973955673321</v>
      </c>
      <c r="AW297" s="5">
        <f t="shared" si="201"/>
        <v>-13.045321055760196</v>
      </c>
      <c r="AX297" s="5">
        <f t="shared" si="202"/>
        <v>-13.149044103388306</v>
      </c>
      <c r="AY297" s="5">
        <f t="shared" si="229"/>
        <v>-6.0591855354218573</v>
      </c>
      <c r="AZ297" s="5">
        <f t="shared" si="230"/>
        <v>-11.792340281086251</v>
      </c>
      <c r="BA297" s="5">
        <f t="shared" si="231"/>
        <v>-9.2135336922932076</v>
      </c>
      <c r="BB297" s="5">
        <f t="shared" si="232"/>
        <v>-13.772809775026278</v>
      </c>
      <c r="BC297" s="5">
        <f t="shared" si="233"/>
        <v>-15.650507936829186</v>
      </c>
      <c r="BD297" s="5">
        <f t="shared" si="234"/>
        <v>-15.19481180645667</v>
      </c>
      <c r="BE297" s="5">
        <f t="shared" si="235"/>
        <v>-8.7403423766170025</v>
      </c>
      <c r="BF297" s="5">
        <f t="shared" si="236"/>
        <v>-8.1626975310655503</v>
      </c>
      <c r="BG297" s="5">
        <f t="shared" si="237"/>
        <v>-13.406792907122373</v>
      </c>
      <c r="BJ297" s="3">
        <f t="shared" si="203"/>
        <v>170.18040144786031</v>
      </c>
      <c r="BK297" s="3">
        <f t="shared" si="204"/>
        <v>172.89736083285078</v>
      </c>
      <c r="BL297" s="3">
        <f t="shared" si="208"/>
        <v>36.71372935266546</v>
      </c>
      <c r="BM297" s="3">
        <f t="shared" si="209"/>
        <v>139.05928930492934</v>
      </c>
      <c r="BN297" s="3">
        <f t="shared" si="210"/>
        <v>84.889203099022112</v>
      </c>
      <c r="BO297" s="3">
        <f t="shared" si="211"/>
        <v>189.69028909905941</v>
      </c>
      <c r="BP297" s="3">
        <f t="shared" si="212"/>
        <v>244.93839868075335</v>
      </c>
      <c r="BQ297" s="3">
        <f t="shared" si="213"/>
        <v>230.882305833635</v>
      </c>
      <c r="BR297" s="3">
        <f t="shared" si="214"/>
        <v>76.393584860486953</v>
      </c>
      <c r="BS297" s="3">
        <f t="shared" si="215"/>
        <v>66.629630983663631</v>
      </c>
      <c r="BT297" s="3">
        <f t="shared" si="216"/>
        <v>179.74209605446677</v>
      </c>
      <c r="BX297" s="3">
        <f t="shared" si="217"/>
        <v>171.53350190505091</v>
      </c>
      <c r="BY297" s="3">
        <f t="shared" si="218"/>
        <v>79.044020645996369</v>
      </c>
      <c r="BZ297" s="3">
        <f t="shared" si="219"/>
        <v>153.83486496554357</v>
      </c>
      <c r="CA297" s="3">
        <f t="shared" si="220"/>
        <v>120.19350507402856</v>
      </c>
      <c r="CB297" s="3">
        <f t="shared" si="221"/>
        <v>179.67072535513014</v>
      </c>
      <c r="CC297" s="3">
        <f t="shared" si="222"/>
        <v>204.16590072165985</v>
      </c>
      <c r="CD297" s="3">
        <f t="shared" si="223"/>
        <v>198.22119839708282</v>
      </c>
      <c r="CE297" s="3">
        <f t="shared" si="224"/>
        <v>114.0205724402349</v>
      </c>
      <c r="CF297" s="3">
        <f t="shared" si="225"/>
        <v>106.48500997381119</v>
      </c>
      <c r="CG297" s="3">
        <f t="shared" si="226"/>
        <v>174.89591780149993</v>
      </c>
    </row>
    <row r="298" spans="1:85">
      <c r="A298" s="1">
        <v>296</v>
      </c>
      <c r="B298" s="19">
        <v>3.2385461993013989</v>
      </c>
      <c r="C298" s="20">
        <f t="shared" si="205"/>
        <v>10.488181485009536</v>
      </c>
      <c r="D298" s="3">
        <v>151.84498510981425</v>
      </c>
      <c r="T298" s="22">
        <f t="shared" si="228"/>
        <v>172.89736083285078</v>
      </c>
      <c r="AJ298" s="4">
        <f t="shared" si="206"/>
        <v>3.2385461993013989</v>
      </c>
      <c r="AK298" s="5">
        <f t="shared" si="207"/>
        <v>10.328404767267848</v>
      </c>
      <c r="AL298" s="5">
        <f t="shared" si="207"/>
        <v>4.5952500216034551</v>
      </c>
      <c r="AM298" s="5">
        <f t="shared" si="207"/>
        <v>7.1740566103964989</v>
      </c>
      <c r="AN298" s="5">
        <f t="shared" si="207"/>
        <v>2.6147805276634277</v>
      </c>
      <c r="AO298" s="5">
        <f t="shared" si="207"/>
        <v>0.73708236586051912</v>
      </c>
      <c r="AP298" s="5">
        <f t="shared" si="227"/>
        <v>1.1927784962330366</v>
      </c>
      <c r="AQ298" s="5">
        <f t="shared" si="227"/>
        <v>7.6472479260727031</v>
      </c>
      <c r="AR298" s="5">
        <f t="shared" si="227"/>
        <v>8.2248927716241553</v>
      </c>
      <c r="AS298" s="5">
        <f t="shared" si="227"/>
        <v>2.9807973955673321</v>
      </c>
      <c r="AT298" s="5">
        <f t="shared" si="227"/>
        <v>3.435655546701355</v>
      </c>
      <c r="AW298" s="5">
        <f t="shared" si="201"/>
        <v>-13.149044103388306</v>
      </c>
      <c r="AX298" s="5">
        <f t="shared" si="202"/>
        <v>-6.0591855354218573</v>
      </c>
      <c r="AY298" s="5">
        <f t="shared" si="229"/>
        <v>-11.792340281086251</v>
      </c>
      <c r="AZ298" s="5">
        <f t="shared" si="230"/>
        <v>-9.2135336922932076</v>
      </c>
      <c r="BA298" s="5">
        <f t="shared" si="231"/>
        <v>-13.772809775026278</v>
      </c>
      <c r="BB298" s="5">
        <f t="shared" si="232"/>
        <v>-15.650507936829186</v>
      </c>
      <c r="BC298" s="5">
        <f t="shared" si="233"/>
        <v>-15.19481180645667</v>
      </c>
      <c r="BD298" s="5">
        <f t="shared" si="234"/>
        <v>-8.7403423766170025</v>
      </c>
      <c r="BE298" s="5">
        <f t="shared" si="235"/>
        <v>-8.1626975310655503</v>
      </c>
      <c r="BF298" s="5">
        <f t="shared" si="236"/>
        <v>-13.406792907122373</v>
      </c>
      <c r="BG298" s="5">
        <f t="shared" si="237"/>
        <v>-12.951934755988351</v>
      </c>
      <c r="BJ298" s="3">
        <f t="shared" si="203"/>
        <v>172.89736083285078</v>
      </c>
      <c r="BK298" s="3">
        <f t="shared" si="204"/>
        <v>36.71372935266546</v>
      </c>
      <c r="BL298" s="3">
        <f t="shared" si="208"/>
        <v>139.05928930492934</v>
      </c>
      <c r="BM298" s="3">
        <f t="shared" si="209"/>
        <v>84.889203099022112</v>
      </c>
      <c r="BN298" s="3">
        <f t="shared" si="210"/>
        <v>189.69028909905941</v>
      </c>
      <c r="BO298" s="3">
        <f t="shared" si="211"/>
        <v>244.93839868075335</v>
      </c>
      <c r="BP298" s="3">
        <f t="shared" si="212"/>
        <v>230.882305833635</v>
      </c>
      <c r="BQ298" s="3">
        <f t="shared" si="213"/>
        <v>76.393584860486953</v>
      </c>
      <c r="BR298" s="3">
        <f t="shared" si="214"/>
        <v>66.629630983663631</v>
      </c>
      <c r="BS298" s="3">
        <f t="shared" si="215"/>
        <v>179.74209605446677</v>
      </c>
      <c r="BT298" s="3">
        <f t="shared" si="216"/>
        <v>167.75261392337902</v>
      </c>
      <c r="BX298" s="3">
        <f t="shared" si="217"/>
        <v>79.672497835874495</v>
      </c>
      <c r="BY298" s="3">
        <f t="shared" si="218"/>
        <v>155.05800243816557</v>
      </c>
      <c r="BZ298" s="3">
        <f t="shared" si="219"/>
        <v>121.14916086801749</v>
      </c>
      <c r="CA298" s="3">
        <f t="shared" si="220"/>
        <v>181.09928315939811</v>
      </c>
      <c r="CB298" s="3">
        <f t="shared" si="221"/>
        <v>205.78921910179568</v>
      </c>
      <c r="CC298" s="3">
        <f t="shared" si="222"/>
        <v>199.7972505857841</v>
      </c>
      <c r="CD298" s="3">
        <f t="shared" si="223"/>
        <v>114.92714738885073</v>
      </c>
      <c r="CE298" s="3">
        <f t="shared" si="224"/>
        <v>107.33166983859975</v>
      </c>
      <c r="CF298" s="3">
        <f t="shared" si="225"/>
        <v>176.28651122074561</v>
      </c>
      <c r="CG298" s="3">
        <f t="shared" si="226"/>
        <v>170.30556133069868</v>
      </c>
    </row>
    <row r="299" spans="1:85">
      <c r="A299" s="1">
        <v>297</v>
      </c>
      <c r="B299" s="19">
        <v>10.328404767267848</v>
      </c>
      <c r="C299" s="20">
        <f t="shared" si="205"/>
        <v>106.67594503652121</v>
      </c>
      <c r="D299" s="3">
        <v>185.60540491018384</v>
      </c>
      <c r="T299" s="22">
        <f t="shared" si="228"/>
        <v>36.71372935266546</v>
      </c>
      <c r="AJ299" s="4">
        <f t="shared" si="206"/>
        <v>10.328404767267848</v>
      </c>
      <c r="AK299" s="5">
        <f t="shared" si="207"/>
        <v>4.5952500216034551</v>
      </c>
      <c r="AL299" s="5">
        <f t="shared" si="207"/>
        <v>7.1740566103964989</v>
      </c>
      <c r="AM299" s="5">
        <f t="shared" si="207"/>
        <v>2.6147805276634277</v>
      </c>
      <c r="AN299" s="5">
        <f t="shared" si="207"/>
        <v>0.73708236586051912</v>
      </c>
      <c r="AO299" s="5">
        <f t="shared" si="207"/>
        <v>1.1927784962330366</v>
      </c>
      <c r="AP299" s="5">
        <f t="shared" si="227"/>
        <v>7.6472479260727031</v>
      </c>
      <c r="AQ299" s="5">
        <f t="shared" si="227"/>
        <v>8.2248927716241553</v>
      </c>
      <c r="AR299" s="5">
        <f t="shared" si="227"/>
        <v>2.9807973955673321</v>
      </c>
      <c r="AS299" s="5">
        <f t="shared" si="227"/>
        <v>3.435655546701355</v>
      </c>
      <c r="AT299" s="5">
        <f t="shared" si="227"/>
        <v>1.5682870008213992</v>
      </c>
      <c r="AW299" s="5">
        <f t="shared" si="201"/>
        <v>-6.0591855354218573</v>
      </c>
      <c r="AX299" s="5">
        <f t="shared" si="202"/>
        <v>-11.792340281086251</v>
      </c>
      <c r="AY299" s="5">
        <f t="shared" si="229"/>
        <v>-9.2135336922932076</v>
      </c>
      <c r="AZ299" s="5">
        <f t="shared" si="230"/>
        <v>-13.772809775026278</v>
      </c>
      <c r="BA299" s="5">
        <f t="shared" si="231"/>
        <v>-15.650507936829186</v>
      </c>
      <c r="BB299" s="5">
        <f t="shared" si="232"/>
        <v>-15.19481180645667</v>
      </c>
      <c r="BC299" s="5">
        <f t="shared" si="233"/>
        <v>-8.7403423766170025</v>
      </c>
      <c r="BD299" s="5">
        <f t="shared" si="234"/>
        <v>-8.1626975310655503</v>
      </c>
      <c r="BE299" s="5">
        <f t="shared" si="235"/>
        <v>-13.406792907122373</v>
      </c>
      <c r="BF299" s="5">
        <f t="shared" si="236"/>
        <v>-12.951934755988351</v>
      </c>
      <c r="BG299" s="5">
        <f t="shared" si="237"/>
        <v>-14.819303301868306</v>
      </c>
      <c r="BJ299" s="3">
        <f t="shared" si="203"/>
        <v>36.71372935266546</v>
      </c>
      <c r="BK299" s="3">
        <f t="shared" si="204"/>
        <v>139.05928930492934</v>
      </c>
      <c r="BL299" s="3">
        <f t="shared" si="208"/>
        <v>84.889203099022112</v>
      </c>
      <c r="BM299" s="3">
        <f t="shared" si="209"/>
        <v>189.69028909905941</v>
      </c>
      <c r="BN299" s="3">
        <f t="shared" si="210"/>
        <v>244.93839868075335</v>
      </c>
      <c r="BO299" s="3">
        <f t="shared" si="211"/>
        <v>230.882305833635</v>
      </c>
      <c r="BP299" s="3">
        <f t="shared" si="212"/>
        <v>76.393584860486953</v>
      </c>
      <c r="BQ299" s="3">
        <f t="shared" si="213"/>
        <v>66.629630983663631</v>
      </c>
      <c r="BR299" s="3">
        <f t="shared" si="214"/>
        <v>179.74209605446677</v>
      </c>
      <c r="BS299" s="3">
        <f t="shared" si="215"/>
        <v>167.75261392337902</v>
      </c>
      <c r="BT299" s="3">
        <f t="shared" si="216"/>
        <v>219.61175035276489</v>
      </c>
      <c r="BX299" s="3">
        <f t="shared" si="217"/>
        <v>71.451977659930336</v>
      </c>
      <c r="BY299" s="3">
        <f t="shared" si="218"/>
        <v>55.826510078464942</v>
      </c>
      <c r="BZ299" s="3">
        <f t="shared" si="219"/>
        <v>83.452009770955996</v>
      </c>
      <c r="CA299" s="3">
        <f t="shared" si="220"/>
        <v>94.829331312840381</v>
      </c>
      <c r="CB299" s="3">
        <f t="shared" si="221"/>
        <v>92.068183911139513</v>
      </c>
      <c r="CC299" s="3">
        <f t="shared" si="222"/>
        <v>52.959356103032441</v>
      </c>
      <c r="CD299" s="3">
        <f t="shared" si="223"/>
        <v>49.459298810256087</v>
      </c>
      <c r="CE299" s="3">
        <f t="shared" si="224"/>
        <v>81.234245659232229</v>
      </c>
      <c r="CF299" s="3">
        <f t="shared" si="225"/>
        <v>78.478175729212239</v>
      </c>
      <c r="CG299" s="3">
        <f t="shared" si="226"/>
        <v>89.792908211709815</v>
      </c>
    </row>
    <row r="300" spans="1:85">
      <c r="A300" s="1">
        <v>298</v>
      </c>
      <c r="B300" s="19">
        <v>4.5952500216034551</v>
      </c>
      <c r="C300" s="20">
        <f t="shared" si="205"/>
        <v>21.116322761046554</v>
      </c>
      <c r="D300" s="3">
        <v>187.81822703325869</v>
      </c>
      <c r="T300" s="22">
        <f t="shared" si="228"/>
        <v>139.05928930492934</v>
      </c>
      <c r="AJ300" s="4">
        <f t="shared" si="206"/>
        <v>4.5952500216034551</v>
      </c>
      <c r="AK300" s="5">
        <f t="shared" si="207"/>
        <v>7.1740566103964989</v>
      </c>
      <c r="AL300" s="5">
        <f t="shared" si="207"/>
        <v>2.6147805276634277</v>
      </c>
      <c r="AM300" s="5">
        <f t="shared" si="207"/>
        <v>0.73708236586051912</v>
      </c>
      <c r="AN300" s="5">
        <f t="shared" si="207"/>
        <v>1.1927784962330366</v>
      </c>
      <c r="AO300" s="5">
        <f t="shared" si="207"/>
        <v>7.6472479260727031</v>
      </c>
      <c r="AP300" s="5">
        <f t="shared" si="227"/>
        <v>8.2248927716241553</v>
      </c>
      <c r="AQ300" s="5">
        <f t="shared" si="227"/>
        <v>2.9807973955673321</v>
      </c>
      <c r="AR300" s="5">
        <f t="shared" si="227"/>
        <v>3.435655546701355</v>
      </c>
      <c r="AS300" s="5">
        <f t="shared" si="227"/>
        <v>1.5682870008213992</v>
      </c>
      <c r="AT300" s="5">
        <f t="shared" si="227"/>
        <v>11.890181921654117</v>
      </c>
      <c r="AW300" s="5">
        <f t="shared" si="201"/>
        <v>-11.792340281086251</v>
      </c>
      <c r="AX300" s="5">
        <f t="shared" si="202"/>
        <v>-9.2135336922932076</v>
      </c>
      <c r="AY300" s="5">
        <f t="shared" si="229"/>
        <v>-13.772809775026278</v>
      </c>
      <c r="AZ300" s="5">
        <f t="shared" si="230"/>
        <v>-15.650507936829186</v>
      </c>
      <c r="BA300" s="5">
        <f t="shared" si="231"/>
        <v>-15.19481180645667</v>
      </c>
      <c r="BB300" s="5">
        <f t="shared" si="232"/>
        <v>-8.7403423766170025</v>
      </c>
      <c r="BC300" s="5">
        <f t="shared" si="233"/>
        <v>-8.1626975310655503</v>
      </c>
      <c r="BD300" s="5">
        <f t="shared" si="234"/>
        <v>-13.406792907122373</v>
      </c>
      <c r="BE300" s="5">
        <f t="shared" si="235"/>
        <v>-12.951934755988351</v>
      </c>
      <c r="BF300" s="5">
        <f t="shared" si="236"/>
        <v>-14.819303301868306</v>
      </c>
      <c r="BG300" s="5">
        <f t="shared" si="237"/>
        <v>-4.4974083810355889</v>
      </c>
      <c r="BJ300" s="3">
        <f t="shared" si="203"/>
        <v>139.05928930492934</v>
      </c>
      <c r="BK300" s="3">
        <f t="shared" si="204"/>
        <v>84.889203099022112</v>
      </c>
      <c r="BL300" s="3">
        <f t="shared" si="208"/>
        <v>189.69028909905941</v>
      </c>
      <c r="BM300" s="3">
        <f t="shared" si="209"/>
        <v>244.93839868075335</v>
      </c>
      <c r="BN300" s="3">
        <f t="shared" si="210"/>
        <v>230.882305833635</v>
      </c>
      <c r="BO300" s="3">
        <f t="shared" si="211"/>
        <v>76.393584860486953</v>
      </c>
      <c r="BP300" s="3">
        <f t="shared" si="212"/>
        <v>66.629630983663631</v>
      </c>
      <c r="BQ300" s="3">
        <f t="shared" si="213"/>
        <v>179.74209605446677</v>
      </c>
      <c r="BR300" s="3">
        <f t="shared" si="214"/>
        <v>167.75261392337902</v>
      </c>
      <c r="BS300" s="3">
        <f t="shared" si="215"/>
        <v>219.61175035276489</v>
      </c>
      <c r="BT300" s="3">
        <f t="shared" si="216"/>
        <v>20.226682145809157</v>
      </c>
      <c r="BX300" s="3">
        <f t="shared" si="217"/>
        <v>108.64912449077453</v>
      </c>
      <c r="BY300" s="3">
        <f t="shared" si="218"/>
        <v>162.41365949378084</v>
      </c>
      <c r="BZ300" s="3">
        <f t="shared" si="219"/>
        <v>184.55611516293087</v>
      </c>
      <c r="CA300" s="3">
        <f t="shared" si="220"/>
        <v>179.18239132880393</v>
      </c>
      <c r="CB300" s="3">
        <f t="shared" si="221"/>
        <v>103.0690914782658</v>
      </c>
      <c r="CC300" s="3">
        <f t="shared" si="222"/>
        <v>96.257306897907569</v>
      </c>
      <c r="CD300" s="3">
        <f t="shared" si="223"/>
        <v>158.0974640388406</v>
      </c>
      <c r="CE300" s="3">
        <f t="shared" si="224"/>
        <v>152.73362194104246</v>
      </c>
      <c r="CF300" s="3">
        <f t="shared" si="225"/>
        <v>174.7542672642561</v>
      </c>
      <c r="CG300" s="3">
        <f t="shared" si="226"/>
        <v>53.034970012180878</v>
      </c>
    </row>
    <row r="301" spans="1:85">
      <c r="A301" s="1">
        <v>299</v>
      </c>
      <c r="B301" s="19">
        <v>7.1740566103964989</v>
      </c>
      <c r="C301" s="20">
        <f t="shared" si="205"/>
        <v>51.467088249173706</v>
      </c>
      <c r="D301" s="3">
        <v>189.65955850443834</v>
      </c>
      <c r="T301" s="22">
        <f t="shared" si="228"/>
        <v>84.889203099022112</v>
      </c>
      <c r="AJ301" s="4">
        <f t="shared" si="206"/>
        <v>7.1740566103964989</v>
      </c>
      <c r="AK301" s="5">
        <f t="shared" si="207"/>
        <v>2.6147805276634277</v>
      </c>
      <c r="AL301" s="5">
        <f t="shared" si="207"/>
        <v>0.73708236586051912</v>
      </c>
      <c r="AM301" s="5">
        <f t="shared" si="207"/>
        <v>1.1927784962330366</v>
      </c>
      <c r="AN301" s="5">
        <f t="shared" si="207"/>
        <v>7.6472479260727031</v>
      </c>
      <c r="AO301" s="5">
        <f t="shared" si="207"/>
        <v>8.2248927716241553</v>
      </c>
      <c r="AP301" s="5">
        <f t="shared" si="227"/>
        <v>2.9807973955673321</v>
      </c>
      <c r="AQ301" s="5">
        <f t="shared" si="227"/>
        <v>3.435655546701355</v>
      </c>
      <c r="AR301" s="5">
        <f t="shared" si="227"/>
        <v>1.5682870008213992</v>
      </c>
      <c r="AS301" s="5">
        <f t="shared" si="227"/>
        <v>11.890181921654117</v>
      </c>
      <c r="AT301" s="5">
        <f t="shared" si="227"/>
        <v>0.34504206465743859</v>
      </c>
      <c r="AW301" s="5">
        <f t="shared" si="201"/>
        <v>-9.2135336922932076</v>
      </c>
      <c r="AX301" s="5">
        <f t="shared" si="202"/>
        <v>-13.772809775026278</v>
      </c>
      <c r="AY301" s="5">
        <f t="shared" si="229"/>
        <v>-15.650507936829186</v>
      </c>
      <c r="AZ301" s="5">
        <f t="shared" si="230"/>
        <v>-15.19481180645667</v>
      </c>
      <c r="BA301" s="5">
        <f t="shared" si="231"/>
        <v>-8.7403423766170025</v>
      </c>
      <c r="BB301" s="5">
        <f t="shared" si="232"/>
        <v>-8.1626975310655503</v>
      </c>
      <c r="BC301" s="5">
        <f t="shared" si="233"/>
        <v>-13.406792907122373</v>
      </c>
      <c r="BD301" s="5">
        <f t="shared" si="234"/>
        <v>-12.951934755988351</v>
      </c>
      <c r="BE301" s="5">
        <f t="shared" si="235"/>
        <v>-14.819303301868306</v>
      </c>
      <c r="BF301" s="5">
        <f t="shared" si="236"/>
        <v>-4.4974083810355889</v>
      </c>
      <c r="BG301" s="5">
        <f t="shared" si="237"/>
        <v>-16.042548238032268</v>
      </c>
      <c r="BJ301" s="3">
        <f t="shared" si="203"/>
        <v>84.889203099022112</v>
      </c>
      <c r="BK301" s="3">
        <f t="shared" si="204"/>
        <v>189.69028909905941</v>
      </c>
      <c r="BL301" s="3">
        <f t="shared" si="208"/>
        <v>244.93839868075335</v>
      </c>
      <c r="BM301" s="3">
        <f t="shared" si="209"/>
        <v>230.882305833635</v>
      </c>
      <c r="BN301" s="3">
        <f t="shared" si="210"/>
        <v>76.393584860486953</v>
      </c>
      <c r="BO301" s="3">
        <f t="shared" si="211"/>
        <v>66.629630983663631</v>
      </c>
      <c r="BP301" s="3">
        <f t="shared" si="212"/>
        <v>179.74209605446677</v>
      </c>
      <c r="BQ301" s="3">
        <f t="shared" si="213"/>
        <v>167.75261392337902</v>
      </c>
      <c r="BR301" s="3">
        <f t="shared" si="214"/>
        <v>219.61175035276489</v>
      </c>
      <c r="BS301" s="3">
        <f t="shared" si="215"/>
        <v>20.226682145809157</v>
      </c>
      <c r="BT301" s="3">
        <f t="shared" si="216"/>
        <v>257.3633539695922</v>
      </c>
      <c r="BX301" s="3">
        <f t="shared" si="217"/>
        <v>126.89624689974985</v>
      </c>
      <c r="BY301" s="3">
        <f t="shared" si="218"/>
        <v>144.19648217747795</v>
      </c>
      <c r="BZ301" s="3">
        <f t="shared" si="219"/>
        <v>139.99791052684316</v>
      </c>
      <c r="CA301" s="3">
        <f t="shared" si="220"/>
        <v>80.529438969138837</v>
      </c>
      <c r="CB301" s="3">
        <f t="shared" si="221"/>
        <v>75.207288722471034</v>
      </c>
      <c r="CC301" s="3">
        <f t="shared" si="222"/>
        <v>123.52393815536958</v>
      </c>
      <c r="CD301" s="3">
        <f t="shared" si="223"/>
        <v>119.33308725468207</v>
      </c>
      <c r="CE301" s="3">
        <f t="shared" si="224"/>
        <v>136.53815026807561</v>
      </c>
      <c r="CF301" s="3">
        <f t="shared" si="225"/>
        <v>41.437023646673246</v>
      </c>
      <c r="CG301" s="3">
        <f t="shared" si="226"/>
        <v>147.80855870134934</v>
      </c>
    </row>
    <row r="302" spans="1:85" ht="15" thickBot="1">
      <c r="A302" s="1">
        <v>300</v>
      </c>
      <c r="B302" s="19">
        <v>2.6147805276634277</v>
      </c>
      <c r="C302" s="20">
        <f t="shared" si="205"/>
        <v>6.8370772078478339</v>
      </c>
      <c r="D302" s="3">
        <v>280.93793988287149</v>
      </c>
      <c r="T302" s="23">
        <f t="shared" si="228"/>
        <v>189.69028909905941</v>
      </c>
      <c r="AJ302" s="4">
        <f t="shared" si="206"/>
        <v>2.6147805276634277</v>
      </c>
      <c r="AK302" s="5">
        <f t="shared" si="207"/>
        <v>0.73708236586051912</v>
      </c>
      <c r="AL302" s="5">
        <f t="shared" si="207"/>
        <v>1.1927784962330366</v>
      </c>
      <c r="AM302" s="5">
        <f t="shared" si="207"/>
        <v>7.6472479260727031</v>
      </c>
      <c r="AN302" s="5">
        <f t="shared" si="207"/>
        <v>8.2248927716241553</v>
      </c>
      <c r="AO302" s="5">
        <f t="shared" si="207"/>
        <v>2.9807973955673321</v>
      </c>
      <c r="AP302" s="5">
        <f t="shared" si="227"/>
        <v>3.435655546701355</v>
      </c>
      <c r="AQ302" s="5">
        <f t="shared" si="227"/>
        <v>1.5682870008213992</v>
      </c>
      <c r="AR302" s="5">
        <f t="shared" si="227"/>
        <v>11.890181921654117</v>
      </c>
      <c r="AS302" s="5">
        <f t="shared" si="227"/>
        <v>0.34504206465743859</v>
      </c>
      <c r="AT302" s="5">
        <f t="shared" si="227"/>
        <v>27.692815294276805</v>
      </c>
      <c r="AW302" s="5">
        <f t="shared" si="201"/>
        <v>-13.772809775026278</v>
      </c>
      <c r="AX302" s="5">
        <f t="shared" si="202"/>
        <v>-15.650507936829186</v>
      </c>
      <c r="AY302" s="5">
        <f t="shared" si="229"/>
        <v>-15.19481180645667</v>
      </c>
      <c r="AZ302" s="5">
        <f t="shared" si="230"/>
        <v>-8.7403423766170025</v>
      </c>
      <c r="BA302" s="5">
        <f t="shared" si="231"/>
        <v>-8.1626975310655503</v>
      </c>
      <c r="BB302" s="5">
        <f t="shared" si="232"/>
        <v>-13.406792907122373</v>
      </c>
      <c r="BC302" s="5">
        <f t="shared" si="233"/>
        <v>-12.951934755988351</v>
      </c>
      <c r="BD302" s="5">
        <f t="shared" si="234"/>
        <v>-14.819303301868306</v>
      </c>
      <c r="BE302" s="5">
        <f t="shared" si="235"/>
        <v>-4.4974083810355889</v>
      </c>
      <c r="BF302" s="5">
        <f t="shared" si="236"/>
        <v>-16.042548238032268</v>
      </c>
      <c r="BG302" s="5">
        <f t="shared" si="237"/>
        <v>11.305224991587099</v>
      </c>
      <c r="BJ302" s="3">
        <f t="shared" si="203"/>
        <v>189.69028909905941</v>
      </c>
      <c r="BK302" s="3">
        <f t="shared" si="204"/>
        <v>244.93839868075335</v>
      </c>
      <c r="BL302" s="3">
        <f t="shared" si="208"/>
        <v>230.882305833635</v>
      </c>
      <c r="BM302" s="3">
        <f t="shared" si="209"/>
        <v>76.393584860486953</v>
      </c>
      <c r="BN302" s="3">
        <f t="shared" si="210"/>
        <v>66.629630983663631</v>
      </c>
      <c r="BO302" s="3">
        <f t="shared" si="211"/>
        <v>179.74209605446677</v>
      </c>
      <c r="BP302" s="3">
        <f t="shared" si="212"/>
        <v>167.75261392337902</v>
      </c>
      <c r="BQ302" s="3">
        <f t="shared" si="213"/>
        <v>219.61175035276489</v>
      </c>
      <c r="BR302" s="3">
        <f t="shared" si="214"/>
        <v>20.226682145809157</v>
      </c>
      <c r="BS302" s="3">
        <f t="shared" si="215"/>
        <v>257.3633539695922</v>
      </c>
      <c r="BT302" s="3">
        <f t="shared" si="216"/>
        <v>127.80811211040553</v>
      </c>
      <c r="BX302" s="3">
        <f t="shared" si="217"/>
        <v>215.55146869648738</v>
      </c>
      <c r="BY302" s="3">
        <f t="shared" si="218"/>
        <v>209.27525257765112</v>
      </c>
      <c r="BZ302" s="3">
        <f t="shared" si="219"/>
        <v>120.37907292174707</v>
      </c>
      <c r="CA302" s="3">
        <f t="shared" si="220"/>
        <v>112.42328034644248</v>
      </c>
      <c r="CB302" s="3">
        <f t="shared" si="221"/>
        <v>184.64920840296799</v>
      </c>
      <c r="CC302" s="3">
        <f t="shared" si="222"/>
        <v>178.38453361277894</v>
      </c>
      <c r="CD302" s="3">
        <f t="shared" si="223"/>
        <v>204.103445375051</v>
      </c>
      <c r="CE302" s="3">
        <f t="shared" si="224"/>
        <v>61.941950112612069</v>
      </c>
      <c r="CF302" s="3">
        <f t="shared" si="225"/>
        <v>220.95096518910142</v>
      </c>
      <c r="CG302" s="3">
        <f t="shared" si="226"/>
        <v>-155.70471327300217</v>
      </c>
    </row>
    <row r="303" spans="1:85">
      <c r="AI303" s="7" t="s">
        <v>25</v>
      </c>
      <c r="AJ303" s="8">
        <f>AJ3</f>
        <v>0.73708236586051912</v>
      </c>
      <c r="AK303" s="9">
        <f t="shared" si="207"/>
        <v>1.1927784962330366</v>
      </c>
      <c r="AL303" s="9">
        <f t="shared" ref="AL303:AR310" si="238">AK304</f>
        <v>7.6472479260727031</v>
      </c>
      <c r="AM303" s="9">
        <f t="shared" si="238"/>
        <v>8.2248927716241553</v>
      </c>
      <c r="AN303" s="9">
        <f t="shared" si="238"/>
        <v>2.9807973955673321</v>
      </c>
      <c r="AO303" s="9">
        <f t="shared" si="238"/>
        <v>3.435655546701355</v>
      </c>
      <c r="AP303" s="9">
        <f t="shared" si="227"/>
        <v>1.5682870008213992</v>
      </c>
      <c r="AQ303" s="9">
        <f t="shared" si="227"/>
        <v>11.890181921654117</v>
      </c>
      <c r="AR303" s="9">
        <f t="shared" si="227"/>
        <v>0.34504206465743859</v>
      </c>
      <c r="AS303" s="9">
        <f t="shared" si="227"/>
        <v>27.692815294276805</v>
      </c>
      <c r="AT303" s="7"/>
    </row>
    <row r="304" spans="1:85">
      <c r="AJ304" s="4">
        <f t="shared" ref="AJ304:AJ312" si="239">AJ4</f>
        <v>1.1927784962330366</v>
      </c>
      <c r="AK304" s="5">
        <f t="shared" si="207"/>
        <v>7.6472479260727031</v>
      </c>
      <c r="AL304" s="5">
        <f t="shared" si="238"/>
        <v>8.2248927716241553</v>
      </c>
      <c r="AM304" s="5">
        <f t="shared" si="238"/>
        <v>2.9807973955673321</v>
      </c>
      <c r="AN304" s="5">
        <f t="shared" si="238"/>
        <v>3.435655546701355</v>
      </c>
      <c r="AO304" s="5">
        <f t="shared" si="238"/>
        <v>1.5682870008213992</v>
      </c>
      <c r="AP304" s="5">
        <f t="shared" si="238"/>
        <v>11.890181921654117</v>
      </c>
      <c r="AQ304" s="5">
        <f t="shared" si="238"/>
        <v>0.34504206465743859</v>
      </c>
      <c r="AR304" s="5">
        <f t="shared" si="238"/>
        <v>27.692815294276805</v>
      </c>
    </row>
    <row r="305" spans="36:43">
      <c r="AJ305" s="4">
        <f>AJ5</f>
        <v>7.6472479260727031</v>
      </c>
      <c r="AK305" s="5">
        <f t="shared" si="207"/>
        <v>8.2248927716241553</v>
      </c>
      <c r="AL305" s="5">
        <f t="shared" si="238"/>
        <v>2.9807973955673321</v>
      </c>
      <c r="AM305" s="5">
        <f t="shared" si="238"/>
        <v>3.435655546701355</v>
      </c>
      <c r="AN305" s="5">
        <f t="shared" si="238"/>
        <v>1.5682870008213992</v>
      </c>
      <c r="AO305" s="5">
        <f t="shared" si="238"/>
        <v>11.890181921654117</v>
      </c>
      <c r="AP305" s="5">
        <f t="shared" si="238"/>
        <v>0.34504206465743859</v>
      </c>
      <c r="AQ305" s="5">
        <f t="shared" si="238"/>
        <v>27.692815294276805</v>
      </c>
    </row>
    <row r="306" spans="36:43">
      <c r="AJ306" s="4">
        <f t="shared" si="239"/>
        <v>8.2248927716241553</v>
      </c>
      <c r="AK306" s="5">
        <f t="shared" si="207"/>
        <v>2.9807973955673321</v>
      </c>
      <c r="AL306" s="5">
        <f t="shared" si="238"/>
        <v>3.435655546701355</v>
      </c>
      <c r="AM306" s="5">
        <f t="shared" si="238"/>
        <v>1.5682870008213992</v>
      </c>
      <c r="AN306" s="5">
        <f t="shared" si="238"/>
        <v>11.890181921654117</v>
      </c>
      <c r="AO306" s="5">
        <f t="shared" si="238"/>
        <v>0.34504206465743859</v>
      </c>
      <c r="AP306" s="5">
        <f t="shared" si="238"/>
        <v>27.692815294276805</v>
      </c>
    </row>
    <row r="307" spans="36:43">
      <c r="AJ307" s="4">
        <f t="shared" si="239"/>
        <v>2.9807973955673321</v>
      </c>
      <c r="AK307" s="5">
        <f t="shared" si="207"/>
        <v>3.435655546701355</v>
      </c>
      <c r="AL307" s="5">
        <f t="shared" si="238"/>
        <v>1.5682870008213992</v>
      </c>
      <c r="AM307" s="5">
        <f t="shared" si="238"/>
        <v>11.890181921654117</v>
      </c>
      <c r="AN307" s="5">
        <f t="shared" si="238"/>
        <v>0.34504206465743859</v>
      </c>
      <c r="AO307" s="5">
        <f t="shared" si="238"/>
        <v>27.692815294276805</v>
      </c>
    </row>
    <row r="308" spans="36:43">
      <c r="AJ308" s="4">
        <f t="shared" si="239"/>
        <v>3.435655546701355</v>
      </c>
      <c r="AK308" s="5">
        <f t="shared" si="207"/>
        <v>1.5682870008213992</v>
      </c>
      <c r="AL308" s="5">
        <f t="shared" si="238"/>
        <v>11.890181921654117</v>
      </c>
      <c r="AM308" s="5">
        <f t="shared" si="238"/>
        <v>0.34504206465743859</v>
      </c>
      <c r="AN308" s="5">
        <f t="shared" si="238"/>
        <v>27.692815294276805</v>
      </c>
    </row>
    <row r="309" spans="36:43">
      <c r="AJ309" s="4">
        <f t="shared" si="239"/>
        <v>1.5682870008213992</v>
      </c>
      <c r="AK309" s="5">
        <f t="shared" si="207"/>
        <v>11.890181921654117</v>
      </c>
      <c r="AL309" s="5">
        <f t="shared" si="238"/>
        <v>0.34504206465743859</v>
      </c>
      <c r="AM309" s="5">
        <f t="shared" si="238"/>
        <v>27.692815294276805</v>
      </c>
    </row>
    <row r="310" spans="36:43">
      <c r="AJ310" s="4">
        <f t="shared" si="239"/>
        <v>11.890181921654117</v>
      </c>
      <c r="AK310" s="5">
        <f t="shared" si="207"/>
        <v>0.34504206465743859</v>
      </c>
      <c r="AL310" s="5">
        <f t="shared" si="238"/>
        <v>27.692815294276805</v>
      </c>
    </row>
    <row r="311" spans="36:43">
      <c r="AJ311" s="4">
        <f t="shared" si="239"/>
        <v>0.34504206465743859</v>
      </c>
      <c r="AK311" s="5">
        <f t="shared" si="207"/>
        <v>27.692815294276805</v>
      </c>
    </row>
    <row r="312" spans="36:43">
      <c r="AJ312" s="4">
        <f t="shared" si="239"/>
        <v>27.692815294276805</v>
      </c>
    </row>
  </sheetData>
  <mergeCells count="22">
    <mergeCell ref="E2:E3"/>
    <mergeCell ref="E4:E5"/>
    <mergeCell ref="E6:E7"/>
    <mergeCell ref="E8:E9"/>
    <mergeCell ref="E10:E11"/>
    <mergeCell ref="E12:E13"/>
    <mergeCell ref="E14:E15"/>
    <mergeCell ref="E16:E17"/>
    <mergeCell ref="L4:L5"/>
    <mergeCell ref="L6:L7"/>
    <mergeCell ref="L8:L9"/>
    <mergeCell ref="L10:L11"/>
    <mergeCell ref="L12:L13"/>
    <mergeCell ref="L14:L15"/>
    <mergeCell ref="L16:L17"/>
    <mergeCell ref="BK1:BT1"/>
    <mergeCell ref="BX1:CG1"/>
    <mergeCell ref="O1:T1"/>
    <mergeCell ref="F26:G26"/>
    <mergeCell ref="W2:AG2"/>
    <mergeCell ref="AX1:BG1"/>
    <mergeCell ref="F2:L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Шипулин Павел Андреевич</cp:lastModifiedBy>
  <dcterms:created xsi:type="dcterms:W3CDTF">2015-06-05T18:19:34Z</dcterms:created>
  <dcterms:modified xsi:type="dcterms:W3CDTF">2024-10-12T16:54:02Z</dcterms:modified>
</cp:coreProperties>
</file>