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Ex4.xml" ContentType="application/vnd.ms-office.chartex+xml"/>
  <Override PartName="/xl/charts/style13.xml" ContentType="application/vnd.ms-office.chartstyle+xml"/>
  <Override PartName="/xl/charts/colors13.xml" ContentType="application/vnd.ms-office.chartcolorstyle+xml"/>
  <Override PartName="/xl/charts/chartEx5.xml" ContentType="application/vnd.ms-office.chartex+xml"/>
  <Override PartName="/xl/charts/style14.xml" ContentType="application/vnd.ms-office.chartstyle+xml"/>
  <Override PartName="/xl/charts/colors14.xml" ContentType="application/vnd.ms-office.chartcolorstyle+xml"/>
  <Override PartName="/xl/charts/chart10.xml" ContentType="application/vnd.openxmlformats-officedocument.drawingml.chart+xml"/>
  <Override PartName="/xl/charts/style15.xml" ContentType="application/vnd.ms-office.chartstyle+xml"/>
  <Override PartName="/xl/charts/colors15.xml" ContentType="application/vnd.ms-office.chartcolorstyle+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charts/chart12.xml" ContentType="application/vnd.openxmlformats-officedocument.drawingml.chart+xml"/>
  <Override PartName="/xl/charts/style17.xml" ContentType="application/vnd.ms-office.chartstyle+xml"/>
  <Override PartName="/xl/charts/colors17.xml" ContentType="application/vnd.ms-office.chartcolorstyle+xml"/>
  <Override PartName="/xl/charts/chart13.xml" ContentType="application/vnd.openxmlformats-officedocument.drawingml.chart+xml"/>
  <Override PartName="/xl/charts/style18.xml" ContentType="application/vnd.ms-office.chartstyle+xml"/>
  <Override PartName="/xl/charts/colors18.xml" ContentType="application/vnd.ms-office.chartcolorstyle+xml"/>
  <Override PartName="/xl/charts/chart14.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ADMIN\Downloads\"/>
    </mc:Choice>
  </mc:AlternateContent>
  <xr:revisionPtr revIDLastSave="0" documentId="13_ncr:1_{680E4C85-1661-402A-A654-CF979467E241}" xr6:coauthVersionLast="47" xr6:coauthVersionMax="47" xr10:uidLastSave="{00000000-0000-0000-0000-000000000000}"/>
  <bookViews>
    <workbookView xWindow="-120" yWindow="-120" windowWidth="20730" windowHeight="11040" firstSheet="1" activeTab="9" xr2:uid="{04E2F42B-B0E7-C14E-A690-B41CAFCE17AF}"/>
  </bookViews>
  <sheets>
    <sheet name="amazon" sheetId="1" state="hidden" r:id="rId1"/>
    <sheet name="Cleaned Data" sheetId="3" r:id="rId2"/>
    <sheet name="Pivot Tables" sheetId="5" state="hidden" r:id="rId3"/>
    <sheet name="Question 7_Discounts" sheetId="6" state="hidden" r:id="rId4"/>
    <sheet name="Question 8" sheetId="7" state="hidden" r:id="rId5"/>
    <sheet name="qUESTION 9" sheetId="8" state="hidden" r:id="rId6"/>
    <sheet name="question 10" sheetId="9" state="hidden" r:id="rId7"/>
    <sheet name="QUESTION 11" sheetId="10" state="hidden" r:id="rId8"/>
    <sheet name="Sheet10" sheetId="11" state="hidden" r:id="rId9"/>
    <sheet name="Dashboard" sheetId="12" r:id="rId10"/>
  </sheets>
  <definedNames>
    <definedName name="_xlnm._FilterDatabase" localSheetId="6" hidden="1">'question 10'!$A$2:$G$1466</definedName>
    <definedName name="_xlnm._FilterDatabase" localSheetId="3" hidden="1">'Question 7_Discounts'!$A$1:$G$1466</definedName>
    <definedName name="_xlchart.v1.0" hidden="1">'Question 8'!$A$2:$A$1460</definedName>
    <definedName name="_xlchart.v1.1" hidden="1">'Question 8'!$F$2:$F$1460</definedName>
    <definedName name="_xlchart.v1.10" hidden="1">'Question 8'!$A$2:$A$1460</definedName>
    <definedName name="_xlchart.v1.11" hidden="1">'Question 8'!$F$2:$F$1460</definedName>
    <definedName name="_xlchart.v1.12" hidden="1">'Question 8'!$A$2:$A$1460</definedName>
    <definedName name="_xlchart.v1.13" hidden="1">'Question 8'!$F$2:$F$1460</definedName>
    <definedName name="_xlchart.v1.14" hidden="1">'Question 8'!$A$2:$A$1460</definedName>
    <definedName name="_xlchart.v1.15" hidden="1">'Question 8'!$F$2:$F$1460</definedName>
    <definedName name="_xlchart.v1.16" hidden="1">'Question 7_Discounts'!$A$3:$A$1465</definedName>
    <definedName name="_xlchart.v1.17" hidden="1">'Question 7_Discounts'!$E$3:$E$1465</definedName>
    <definedName name="_xlchart.v1.2" hidden="1">'Question 8'!$A$2:$A$1460</definedName>
    <definedName name="_xlchart.v1.3" hidden="1">'Question 8'!$F$2:$F$1460</definedName>
    <definedName name="_xlchart.v1.4" hidden="1">'question 10'!$A$2:$A$1466</definedName>
    <definedName name="_xlchart.v1.5" hidden="1">'question 10'!$D$2:$D$1466</definedName>
    <definedName name="_xlchart.v1.6" hidden="1">'question 10'!$A$2:$A$1466</definedName>
    <definedName name="_xlchart.v1.7" hidden="1">'question 10'!$D$2:$D$1466</definedName>
    <definedName name="_xlchart.v1.8" hidden="1">'question 10'!$A$2:$A$1466</definedName>
    <definedName name="_xlchart.v1.9" hidden="1">'question 10'!$D$2:$D$1466</definedName>
    <definedName name="_xlnm.Criteria" localSheetId="3">'Question 7_Discounts'!$E$2:$E$1466</definedName>
  </definedNames>
  <calcPr calcId="191029"/>
  <pivotCaches>
    <pivotCache cacheId="20" r:id="rId11"/>
    <pivotCache cacheId="12"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229" i="3" l="1"/>
  <c r="I188" i="3"/>
  <c r="I104" i="3"/>
  <c r="I173" i="3"/>
  <c r="I221" i="3"/>
  <c r="I96" i="3"/>
  <c r="I150" i="3"/>
  <c r="I135" i="3"/>
  <c r="I149" i="3"/>
  <c r="I193" i="3"/>
  <c r="I222" i="3"/>
  <c r="I223" i="3"/>
  <c r="I195" i="3"/>
  <c r="I226" i="3"/>
  <c r="I224" i="3"/>
  <c r="I229" i="3"/>
  <c r="I172" i="3"/>
  <c r="I196" i="3"/>
  <c r="I320" i="3"/>
  <c r="I50" i="3"/>
  <c r="I35" i="3"/>
  <c r="I340" i="3"/>
  <c r="I342" i="3"/>
  <c r="I128" i="3"/>
  <c r="I327" i="3"/>
  <c r="I252" i="3"/>
  <c r="I325" i="3"/>
  <c r="I49" i="3"/>
  <c r="I328" i="3"/>
  <c r="I338" i="3"/>
  <c r="I319" i="3"/>
  <c r="I354" i="3"/>
  <c r="I194" i="3"/>
  <c r="I321" i="3"/>
  <c r="I109" i="3"/>
  <c r="I324" i="3"/>
  <c r="I351" i="3"/>
  <c r="I110" i="3"/>
  <c r="I305" i="3"/>
  <c r="I105" i="3"/>
  <c r="I111" i="3"/>
  <c r="I83" i="3"/>
  <c r="I250" i="3"/>
  <c r="I181" i="3"/>
  <c r="I227" i="3"/>
  <c r="I322" i="3"/>
  <c r="I261" i="3"/>
  <c r="I153" i="3"/>
  <c r="I134" i="3"/>
  <c r="I80" i="3"/>
  <c r="I228" i="3"/>
  <c r="I141" i="3"/>
  <c r="I279" i="3"/>
  <c r="I116" i="3"/>
  <c r="I51" i="3"/>
  <c r="I225" i="3"/>
  <c r="I39" i="3"/>
  <c r="I85" i="3"/>
  <c r="I36" i="3"/>
  <c r="I16" i="3"/>
  <c r="I275" i="3"/>
  <c r="I265" i="3"/>
  <c r="I296" i="3"/>
  <c r="I268" i="3"/>
  <c r="I249" i="3"/>
  <c r="I329" i="3"/>
  <c r="I202" i="3"/>
  <c r="I316" i="3"/>
  <c r="I159" i="3"/>
  <c r="I129" i="3"/>
  <c r="I234" i="3"/>
  <c r="I169" i="3"/>
  <c r="I137" i="3"/>
  <c r="I303" i="3"/>
  <c r="I341" i="3"/>
  <c r="I245" i="3"/>
  <c r="I215" i="3"/>
  <c r="I260" i="3"/>
  <c r="I306" i="3"/>
  <c r="I343" i="3"/>
  <c r="I125" i="3"/>
  <c r="I232" i="3"/>
  <c r="I326" i="3"/>
  <c r="I353" i="3"/>
  <c r="I352" i="3"/>
  <c r="I237" i="3"/>
  <c r="I348" i="3"/>
  <c r="I253" i="3"/>
  <c r="I297" i="3"/>
  <c r="I318" i="3"/>
  <c r="I307" i="3"/>
  <c r="I336" i="3"/>
  <c r="I289" i="3"/>
  <c r="I2" i="3"/>
  <c r="I205" i="3"/>
  <c r="I489" i="3"/>
  <c r="I254" i="3"/>
  <c r="I3" i="3"/>
  <c r="I166" i="3"/>
  <c r="I4" i="3"/>
  <c r="I138" i="3"/>
  <c r="I456" i="3"/>
  <c r="I72" i="3"/>
  <c r="I167" i="3"/>
  <c r="I457" i="3"/>
  <c r="I174" i="3"/>
  <c r="I255" i="3"/>
  <c r="I256" i="3"/>
  <c r="I368" i="3"/>
  <c r="I440" i="3"/>
  <c r="I103" i="3"/>
  <c r="I204" i="3"/>
  <c r="I160" i="3"/>
  <c r="I286" i="3"/>
  <c r="I139" i="3"/>
  <c r="I339" i="3"/>
  <c r="I369" i="3"/>
  <c r="I113" i="3"/>
  <c r="I459" i="3"/>
  <c r="I452" i="3"/>
  <c r="I480" i="3"/>
  <c r="I197" i="3"/>
  <c r="I76" i="3"/>
  <c r="I77" i="3"/>
  <c r="I331" i="3"/>
  <c r="I78" i="3"/>
  <c r="I460" i="3"/>
  <c r="I363" i="3"/>
  <c r="I190" i="3"/>
  <c r="I494" i="3"/>
  <c r="I206" i="3"/>
  <c r="I490" i="3"/>
  <c r="I74" i="3"/>
  <c r="I257" i="3"/>
  <c r="I75" i="3"/>
  <c r="I486" i="3"/>
  <c r="I496" i="3"/>
  <c r="I474" i="3"/>
  <c r="I81" i="3"/>
  <c r="I73" i="3"/>
  <c r="I323" i="3"/>
  <c r="I476" i="3"/>
  <c r="I213" i="3"/>
  <c r="I371" i="3"/>
  <c r="I285" i="3"/>
  <c r="I114" i="3"/>
  <c r="I152" i="3"/>
  <c r="I406" i="3"/>
  <c r="I347" i="3"/>
  <c r="I115" i="3"/>
  <c r="I5" i="3"/>
  <c r="I244" i="3"/>
  <c r="I207" i="3"/>
  <c r="I384" i="3"/>
  <c r="I308" i="3"/>
  <c r="I436" i="3"/>
  <c r="I356" i="3"/>
  <c r="I358" i="3"/>
  <c r="I491" i="3"/>
  <c r="I71" i="3"/>
  <c r="I431" i="3"/>
  <c r="I155" i="3"/>
  <c r="I413" i="3"/>
  <c r="I67" i="3"/>
  <c r="I468" i="3"/>
  <c r="I165" i="3"/>
  <c r="I387" i="3"/>
  <c r="I180" i="3"/>
  <c r="I365" i="3"/>
  <c r="I357" i="3"/>
  <c r="I126" i="3"/>
  <c r="I258" i="3"/>
  <c r="I259" i="3"/>
  <c r="I433" i="3"/>
  <c r="I168" i="3"/>
  <c r="I299" i="3"/>
  <c r="I483" i="3"/>
  <c r="I304" i="3"/>
  <c r="I415" i="3"/>
  <c r="I430" i="3"/>
  <c r="I107" i="3"/>
  <c r="I416" i="3"/>
  <c r="I271" i="3"/>
  <c r="I298" i="3"/>
  <c r="I154" i="3"/>
  <c r="I426" i="3"/>
  <c r="I461" i="3"/>
  <c r="I454" i="3"/>
  <c r="I425" i="3"/>
  <c r="I359" i="3"/>
  <c r="I294" i="3"/>
  <c r="I435" i="3"/>
  <c r="I214" i="3"/>
  <c r="I458" i="3"/>
  <c r="I487" i="3"/>
  <c r="I418" i="3"/>
  <c r="I394" i="3"/>
  <c r="I453" i="3"/>
  <c r="I475" i="3"/>
  <c r="I455" i="3"/>
  <c r="I462" i="3"/>
  <c r="I477" i="3"/>
  <c r="I295" i="3"/>
  <c r="I393" i="3"/>
  <c r="I479" i="3"/>
  <c r="I330" i="3"/>
  <c r="I405" i="3"/>
  <c r="J405" i="3" s="1"/>
  <c r="I478" i="3"/>
  <c r="I488" i="3"/>
  <c r="I449" i="3"/>
  <c r="I317" i="3"/>
  <c r="I439" i="3"/>
  <c r="I481" i="3"/>
  <c r="I495" i="3"/>
  <c r="I385" i="3"/>
  <c r="I443" i="3"/>
  <c r="I183" i="3"/>
  <c r="I407" i="3"/>
  <c r="I427" i="3"/>
  <c r="I360" i="3"/>
  <c r="I554" i="3"/>
  <c r="I280" i="3"/>
  <c r="I658" i="3"/>
  <c r="I681" i="3"/>
  <c r="I211" i="3"/>
  <c r="I423" i="3"/>
  <c r="I502" i="3"/>
  <c r="I518" i="3"/>
  <c r="I514" i="3"/>
  <c r="I675" i="3"/>
  <c r="I290" i="3"/>
  <c r="I555" i="3"/>
  <c r="I515" i="3"/>
  <c r="I569" i="3"/>
  <c r="I524" i="3"/>
  <c r="I588" i="3"/>
  <c r="I664" i="3"/>
  <c r="I575" i="3"/>
  <c r="I281" i="3"/>
  <c r="I655" i="3"/>
  <c r="I668" i="3"/>
  <c r="I417" i="3"/>
  <c r="I556" i="3"/>
  <c r="I589" i="3"/>
  <c r="I644" i="3"/>
  <c r="I282" i="3"/>
  <c r="I659" i="3"/>
  <c r="I361" i="3"/>
  <c r="I184" i="3"/>
  <c r="I697" i="3"/>
  <c r="I526" i="3"/>
  <c r="J526" i="3" s="1"/>
  <c r="I635" i="3"/>
  <c r="I557" i="3"/>
  <c r="I594" i="3"/>
  <c r="I536" i="3"/>
  <c r="I445" i="3"/>
  <c r="I590" i="3"/>
  <c r="I516" i="3"/>
  <c r="I677" i="3"/>
  <c r="I652" i="3"/>
  <c r="I510" i="3"/>
  <c r="I399" i="3"/>
  <c r="I269" i="3"/>
  <c r="I669" i="3"/>
  <c r="I527" i="3"/>
  <c r="I576" i="3"/>
  <c r="I595" i="3"/>
  <c r="I558" i="3"/>
  <c r="I636" i="3"/>
  <c r="I517" i="3"/>
  <c r="I634" i="3"/>
  <c r="I645" i="3"/>
  <c r="I689" i="3"/>
  <c r="I537" i="3"/>
  <c r="I692" i="3"/>
  <c r="I690" i="3"/>
  <c r="I585" i="3"/>
  <c r="I661" i="3"/>
  <c r="I203" i="3"/>
  <c r="I662" i="3"/>
  <c r="I683" i="3"/>
  <c r="I270" i="3"/>
  <c r="I626" i="3"/>
  <c r="I200" i="3"/>
  <c r="I18" i="3"/>
  <c r="I332" i="3"/>
  <c r="I333" i="3"/>
  <c r="I364" i="3"/>
  <c r="I19" i="3"/>
  <c r="I398" i="3"/>
  <c r="I346" i="3"/>
  <c r="I201" i="3"/>
  <c r="I31" i="3"/>
  <c r="I120" i="3"/>
  <c r="I334" i="3"/>
  <c r="I32" i="3"/>
  <c r="I185" i="3"/>
  <c r="I408" i="3"/>
  <c r="I20" i="3"/>
  <c r="I469" i="3"/>
  <c r="I632" i="3"/>
  <c r="I349" i="3"/>
  <c r="I602" i="3"/>
  <c r="I470" i="3"/>
  <c r="I471" i="3"/>
  <c r="I283" i="3"/>
  <c r="I199" i="3"/>
  <c r="I686" i="3"/>
  <c r="I654" i="3"/>
  <c r="I484" i="3"/>
  <c r="I583" i="3"/>
  <c r="I447" i="3"/>
  <c r="I503" i="3"/>
  <c r="I498" i="3"/>
  <c r="I559" i="3"/>
  <c r="I631" i="3"/>
  <c r="I646" i="3"/>
  <c r="I665" i="3"/>
  <c r="I292" i="3"/>
  <c r="I641" i="3"/>
  <c r="I345" i="3"/>
  <c r="I198" i="3"/>
  <c r="I15" i="3"/>
  <c r="I233" i="3"/>
  <c r="I101" i="3"/>
  <c r="I191" i="3"/>
  <c r="I531" i="3"/>
  <c r="I344" i="3"/>
  <c r="I212" i="3"/>
  <c r="I187" i="3"/>
  <c r="I33" i="3"/>
  <c r="J33" i="3" s="1"/>
  <c r="I98" i="3"/>
  <c r="I186" i="3"/>
  <c r="I409" i="3"/>
  <c r="I220" i="3"/>
  <c r="J220" i="3" s="1"/>
  <c r="I102" i="3"/>
  <c r="I432" i="3"/>
  <c r="I47" i="3"/>
  <c r="I246" i="3"/>
  <c r="J246" i="3" s="1"/>
  <c r="I568" i="3"/>
  <c r="I549" i="3"/>
  <c r="I131" i="3"/>
  <c r="I350" i="3"/>
  <c r="J350" i="3" s="1"/>
  <c r="I428" i="3"/>
  <c r="I17" i="3"/>
  <c r="I209" i="3"/>
  <c r="I362" i="3"/>
  <c r="J362" i="3" s="1"/>
  <c r="I176" i="3"/>
  <c r="I88" i="3"/>
  <c r="I511" i="3"/>
  <c r="I370" i="3"/>
  <c r="J370" i="3" s="1"/>
  <c r="I657" i="3"/>
  <c r="I507" i="3"/>
  <c r="I82" i="3"/>
  <c r="I582" i="3"/>
  <c r="J582" i="3" s="1"/>
  <c r="I208" i="3"/>
  <c r="I66" i="3"/>
  <c r="I533" i="3"/>
  <c r="I633" i="3"/>
  <c r="J633" i="3" s="1"/>
  <c r="I284" i="3"/>
  <c r="I386" i="3"/>
  <c r="I287" i="3"/>
  <c r="I612" i="3"/>
  <c r="J612" i="3" s="1"/>
  <c r="I438" i="3"/>
  <c r="I684" i="3"/>
  <c r="I442" i="3"/>
  <c r="I679" i="3"/>
  <c r="J679" i="3" s="1"/>
  <c r="I335" i="3"/>
  <c r="I660" i="3"/>
  <c r="I288" i="3"/>
  <c r="I682" i="3"/>
  <c r="J682" i="3" s="1"/>
  <c r="I444" i="3"/>
  <c r="I548" i="3"/>
  <c r="I601" i="3"/>
  <c r="I463" i="3"/>
  <c r="J463" i="3" s="1"/>
  <c r="I424" i="3"/>
  <c r="I584" i="3"/>
  <c r="I535" i="3"/>
  <c r="I448" i="3"/>
  <c r="J448" i="3" s="1"/>
  <c r="I504" i="3"/>
  <c r="I674" i="3"/>
  <c r="I112" i="3"/>
  <c r="I596" i="3"/>
  <c r="J596" i="3" s="1"/>
  <c r="I465" i="3"/>
  <c r="I367" i="3"/>
  <c r="I519" i="3"/>
  <c r="I693" i="3"/>
  <c r="J693" i="3" s="1"/>
  <c r="I647" i="3"/>
  <c r="I591" i="3"/>
  <c r="I577" i="3"/>
  <c r="I528" i="3"/>
  <c r="J528" i="3" s="1"/>
  <c r="I599" i="3"/>
  <c r="I404" i="3"/>
  <c r="I397" i="3"/>
  <c r="I291" i="3"/>
  <c r="J291" i="3" s="1"/>
  <c r="I597" i="3"/>
  <c r="I604" i="3"/>
  <c r="I550" i="3"/>
  <c r="I676" i="3"/>
  <c r="J676" i="3" s="1"/>
  <c r="I598" i="3"/>
  <c r="I640" i="3"/>
  <c r="I429" i="3"/>
  <c r="I136" i="3"/>
  <c r="J136" i="3" s="1"/>
  <c r="I581" i="3"/>
  <c r="I382" i="3"/>
  <c r="I694" i="3"/>
  <c r="I466" i="3"/>
  <c r="J466" i="3" s="1"/>
  <c r="I656" i="3"/>
  <c r="I666" i="3"/>
  <c r="I383" i="3"/>
  <c r="I667" i="3"/>
  <c r="J667" i="3" s="1"/>
  <c r="I192" i="3"/>
  <c r="I570" i="3"/>
  <c r="I467" i="3"/>
  <c r="I473" i="3"/>
  <c r="J473" i="3" s="1"/>
  <c r="I629" i="3"/>
  <c r="I508" i="3"/>
  <c r="I643" i="3"/>
  <c r="I587" i="3"/>
  <c r="J587" i="3" s="1"/>
  <c r="I698" i="3"/>
  <c r="I630" i="3"/>
  <c r="I616" i="3"/>
  <c r="I529" i="3"/>
  <c r="J529" i="3" s="1"/>
  <c r="I414" i="3"/>
  <c r="I605" i="3"/>
  <c r="I680" i="3"/>
  <c r="I617" i="3"/>
  <c r="J617" i="3" s="1"/>
  <c r="I670" i="3"/>
  <c r="I691" i="3"/>
  <c r="I512" i="3"/>
  <c r="I566" i="3"/>
  <c r="J566" i="3" s="1"/>
  <c r="I513" i="3"/>
  <c r="I580" i="3"/>
  <c r="I642" i="3"/>
  <c r="I603" i="3"/>
  <c r="J603" i="3" s="1"/>
  <c r="I525" i="3"/>
  <c r="I571" i="3"/>
  <c r="I673" i="3"/>
  <c r="I695" i="3"/>
  <c r="J695" i="3" s="1"/>
  <c r="I688" i="3"/>
  <c r="I530" i="3"/>
  <c r="I687" i="3"/>
  <c r="I672" i="3"/>
  <c r="J672" i="3" s="1"/>
  <c r="I592" i="3"/>
  <c r="I628" i="3"/>
  <c r="I522" i="3"/>
  <c r="I373" i="3"/>
  <c r="J373" i="3" s="1"/>
  <c r="I57" i="3"/>
  <c r="I499" i="3"/>
  <c r="I25" i="3"/>
  <c r="I58" i="3"/>
  <c r="J58" i="3" s="1"/>
  <c r="I779" i="3"/>
  <c r="I238" i="3"/>
  <c r="I572" i="3"/>
  <c r="I216" i="3"/>
  <c r="J216" i="3" s="1"/>
  <c r="I705" i="3"/>
  <c r="I826" i="3"/>
  <c r="I374" i="3"/>
  <c r="I62" i="3"/>
  <c r="J62" i="3" s="1"/>
  <c r="I63" i="3"/>
  <c r="I749" i="3"/>
  <c r="I26" i="3"/>
  <c r="I217" i="3"/>
  <c r="J217" i="3" s="1"/>
  <c r="I819" i="3"/>
  <c r="I272" i="3"/>
  <c r="I142" i="3"/>
  <c r="I770" i="3"/>
  <c r="J770" i="3" s="1"/>
  <c r="I143" i="3"/>
  <c r="I375" i="3"/>
  <c r="I613" i="3"/>
  <c r="I706" i="3"/>
  <c r="J706" i="3" s="1"/>
  <c r="I376" i="3"/>
  <c r="I218" i="3"/>
  <c r="I59" i="3"/>
  <c r="I711" i="3"/>
  <c r="J711" i="3" s="1"/>
  <c r="I239" i="3"/>
  <c r="I564" i="3"/>
  <c r="I377" i="3"/>
  <c r="I144" i="3"/>
  <c r="J144" i="3" s="1"/>
  <c r="I808" i="3"/>
  <c r="I834" i="3"/>
  <c r="I158" i="3"/>
  <c r="I24" i="3"/>
  <c r="J24" i="3" s="1"/>
  <c r="I720" i="3"/>
  <c r="I810" i="3"/>
  <c r="I266" i="3"/>
  <c r="I829" i="3"/>
  <c r="J829" i="3" s="1"/>
  <c r="I565" i="3"/>
  <c r="I267" i="3"/>
  <c r="I750" i="3"/>
  <c r="I240" i="3"/>
  <c r="J240" i="3" s="1"/>
  <c r="I851" i="3"/>
  <c r="I696" i="3"/>
  <c r="I378" i="3"/>
  <c r="I811" i="3"/>
  <c r="J811" i="3" s="1"/>
  <c r="I804" i="3"/>
  <c r="I273" i="3"/>
  <c r="I784" i="3"/>
  <c r="I742" i="3"/>
  <c r="J742" i="3" s="1"/>
  <c r="I60" i="3"/>
  <c r="I219" i="3"/>
  <c r="I614" i="3"/>
  <c r="I849" i="3"/>
  <c r="J849" i="3" s="1"/>
  <c r="I824" i="3"/>
  <c r="I758" i="3"/>
  <c r="I241" i="3"/>
  <c r="I853" i="3"/>
  <c r="J853" i="3" s="1"/>
  <c r="I805" i="3"/>
  <c r="I573" i="3"/>
  <c r="I855" i="3"/>
  <c r="I845" i="3"/>
  <c r="J845" i="3" s="1"/>
  <c r="I800" i="3"/>
  <c r="I242" i="3"/>
  <c r="I847" i="3"/>
  <c r="I765" i="3"/>
  <c r="J765" i="3" s="1"/>
  <c r="I801" i="3"/>
  <c r="I538" i="3"/>
  <c r="I835" i="3"/>
  <c r="I836" i="3"/>
  <c r="J836" i="3" s="1"/>
  <c r="I403" i="3"/>
  <c r="I539" i="3"/>
  <c r="I278" i="3"/>
  <c r="I540" i="3"/>
  <c r="J540" i="3" s="1"/>
  <c r="I372" i="3"/>
  <c r="I541" i="3"/>
  <c r="I542" i="3"/>
  <c r="I552" i="3"/>
  <c r="J552" i="3" s="1"/>
  <c r="I235" i="3"/>
  <c r="I54" i="3"/>
  <c r="I500" i="3"/>
  <c r="I89" i="3"/>
  <c r="J89" i="3" s="1"/>
  <c r="I600" i="3"/>
  <c r="I806" i="3"/>
  <c r="I55" i="3"/>
  <c r="I236" i="3"/>
  <c r="J236" i="3" s="1"/>
  <c r="I106" i="3"/>
  <c r="I778" i="3"/>
  <c r="I731" i="3"/>
  <c r="I247" i="3"/>
  <c r="J247" i="3" s="1"/>
  <c r="I837" i="3"/>
  <c r="I420" i="3"/>
  <c r="I772" i="3"/>
  <c r="I411" i="3"/>
  <c r="J411" i="3" s="1"/>
  <c r="I277" i="3"/>
  <c r="I786" i="3"/>
  <c r="I756" i="3"/>
  <c r="I400" i="3"/>
  <c r="J400" i="3" s="1"/>
  <c r="I787" i="3"/>
  <c r="I248" i="3"/>
  <c r="I401" i="3"/>
  <c r="I300" i="3"/>
  <c r="J300" i="3" s="1"/>
  <c r="I729" i="3"/>
  <c r="I99" i="3"/>
  <c r="I402" i="3"/>
  <c r="I276" i="3"/>
  <c r="J276" i="3" s="1"/>
  <c r="I379" i="3"/>
  <c r="I840" i="3"/>
  <c r="I230" i="3"/>
  <c r="I56" i="3"/>
  <c r="J56" i="3" s="1"/>
  <c r="I501" i="3"/>
  <c r="I90" i="3"/>
  <c r="I124" i="3"/>
  <c r="I825" i="3"/>
  <c r="J825" i="3" s="1"/>
  <c r="I700" i="3"/>
  <c r="I780" i="3"/>
  <c r="I737" i="3"/>
  <c r="I28" i="3"/>
  <c r="J28" i="3" s="1"/>
  <c r="I419" i="3"/>
  <c r="I785" i="3"/>
  <c r="I366" i="3"/>
  <c r="I61" i="3"/>
  <c r="J61" i="3" s="1"/>
  <c r="I574" i="3"/>
  <c r="I355" i="3"/>
  <c r="I788" i="3"/>
  <c r="I38" i="3"/>
  <c r="J38" i="3" s="1"/>
  <c r="I760" i="3"/>
  <c r="I812" i="3"/>
  <c r="I838" i="3"/>
  <c r="I798" i="3"/>
  <c r="J798" i="3" s="1"/>
  <c r="I302" i="3"/>
  <c r="I392" i="3"/>
  <c r="I171" i="3"/>
  <c r="I251" i="3"/>
  <c r="J251" i="3" s="1"/>
  <c r="I485" i="3"/>
  <c r="I710" i="3"/>
  <c r="I678" i="3"/>
  <c r="I827" i="3"/>
  <c r="J827" i="3" s="1"/>
  <c r="I699" i="3"/>
  <c r="I831" i="3"/>
  <c r="I156" i="3"/>
  <c r="I64" i="3"/>
  <c r="J64" i="3" s="1"/>
  <c r="I773" i="3"/>
  <c r="I718" i="3"/>
  <c r="I738" i="3"/>
  <c r="I84" i="3"/>
  <c r="J84" i="3" s="1"/>
  <c r="I820" i="3"/>
  <c r="I748" i="3"/>
  <c r="I777" i="3"/>
  <c r="I274" i="3"/>
  <c r="J274" i="3" s="1"/>
  <c r="I262" i="3"/>
  <c r="I768" i="3"/>
  <c r="I828" i="3"/>
  <c r="I145" i="3"/>
  <c r="J145" i="3" s="1"/>
  <c r="I395" i="3"/>
  <c r="I509" i="3"/>
  <c r="I766" i="3"/>
  <c r="I775" i="3"/>
  <c r="J775" i="3" s="1"/>
  <c r="I789" i="3"/>
  <c r="I615" i="3"/>
  <c r="I732" i="3"/>
  <c r="I65" i="3"/>
  <c r="J65" i="3" s="1"/>
  <c r="I388" i="3"/>
  <c r="I716" i="3"/>
  <c r="I380" i="3"/>
  <c r="I170" i="3"/>
  <c r="J170" i="3" s="1"/>
  <c r="I848" i="3"/>
  <c r="I493" i="3"/>
  <c r="I813" i="3"/>
  <c r="I179" i="3"/>
  <c r="J179" i="3" s="1"/>
  <c r="I767" i="3"/>
  <c r="I175" i="3"/>
  <c r="I567" i="3"/>
  <c r="I133" i="3"/>
  <c r="J133" i="3" s="1"/>
  <c r="I210" i="3"/>
  <c r="I792" i="3"/>
  <c r="I441" i="3"/>
  <c r="I727" i="3"/>
  <c r="J727" i="3" s="1"/>
  <c r="I464" i="3"/>
  <c r="I746" i="3"/>
  <c r="I551" i="3"/>
  <c r="I797" i="3"/>
  <c r="J797" i="3" s="1"/>
  <c r="I593" i="3"/>
  <c r="I532" i="3"/>
  <c r="I807" i="3"/>
  <c r="I809" i="3"/>
  <c r="J809" i="3" s="1"/>
  <c r="I763" i="3"/>
  <c r="I752" i="3"/>
  <c r="I734" i="3"/>
  <c r="I769" i="3"/>
  <c r="J769" i="3" s="1"/>
  <c r="I803" i="3"/>
  <c r="I653" i="3"/>
  <c r="I728" i="3"/>
  <c r="I736" i="3"/>
  <c r="J736" i="3" s="1"/>
  <c r="I817" i="3"/>
  <c r="I733" i="3"/>
  <c r="I707" i="3"/>
  <c r="I844" i="3"/>
  <c r="J844" i="3" s="1"/>
  <c r="I764" i="3"/>
  <c r="I578" i="3"/>
  <c r="I823" i="3"/>
  <c r="I754" i="3"/>
  <c r="J754" i="3" s="1"/>
  <c r="I821" i="3"/>
  <c r="I721" i="3"/>
  <c r="I830" i="3"/>
  <c r="I579" i="3"/>
  <c r="J579" i="3" s="1"/>
  <c r="I791" i="3"/>
  <c r="I523" i="3"/>
  <c r="I850" i="3"/>
  <c r="I761" i="3"/>
  <c r="J761" i="3" s="1"/>
  <c r="I702" i="3"/>
  <c r="I822" i="3"/>
  <c r="I747" i="3"/>
  <c r="I723" i="3"/>
  <c r="J723" i="3" s="1"/>
  <c r="I751" i="3"/>
  <c r="I755" i="3"/>
  <c r="I534" i="3"/>
  <c r="I708" i="3"/>
  <c r="J708" i="3" s="1"/>
  <c r="I730" i="3"/>
  <c r="I846" i="3"/>
  <c r="I703" i="3"/>
  <c r="I627" i="3"/>
  <c r="J627" i="3" s="1"/>
  <c r="I799" i="3"/>
  <c r="I771" i="3"/>
  <c r="I854" i="3"/>
  <c r="I714" i="3"/>
  <c r="J714" i="3" s="1"/>
  <c r="I903" i="3"/>
  <c r="I739" i="3"/>
  <c r="I857" i="3"/>
  <c r="I1020" i="3"/>
  <c r="J1020" i="3" s="1"/>
  <c r="I1010" i="3"/>
  <c r="I1032" i="3"/>
  <c r="I951" i="3"/>
  <c r="I1002" i="3"/>
  <c r="J1002" i="3" s="1"/>
  <c r="I1016" i="3"/>
  <c r="I1013" i="3"/>
  <c r="I978" i="3"/>
  <c r="I939" i="3"/>
  <c r="J939" i="3" s="1"/>
  <c r="I952" i="3"/>
  <c r="I957" i="3"/>
  <c r="I971" i="3"/>
  <c r="I434" i="3"/>
  <c r="J434" i="3" s="1"/>
  <c r="I936" i="3"/>
  <c r="I1031" i="3"/>
  <c r="I1040" i="3"/>
  <c r="I937" i="3"/>
  <c r="J937" i="3" s="1"/>
  <c r="I933" i="3"/>
  <c r="I876" i="3"/>
  <c r="I27" i="3"/>
  <c r="I1008" i="3"/>
  <c r="J1008" i="3" s="1"/>
  <c r="I998" i="3"/>
  <c r="I874" i="3"/>
  <c r="I973" i="3"/>
  <c r="I965" i="3"/>
  <c r="J965" i="3" s="1"/>
  <c r="I892" i="3"/>
  <c r="I979" i="3"/>
  <c r="I964" i="3"/>
  <c r="I717" i="3"/>
  <c r="J717" i="3" s="1"/>
  <c r="I1027" i="3"/>
  <c r="I875" i="3"/>
  <c r="I782" i="3"/>
  <c r="I21" i="3"/>
  <c r="J21" i="3" s="1"/>
  <c r="I6" i="3"/>
  <c r="I545" i="3"/>
  <c r="I618" i="3"/>
  <c r="I546" i="3"/>
  <c r="J546" i="3" s="1"/>
  <c r="I9" i="3"/>
  <c r="I10" i="3"/>
  <c r="I897" i="3"/>
  <c r="I607" i="3"/>
  <c r="J607" i="3" s="1"/>
  <c r="I852" i="3"/>
  <c r="I619" i="3"/>
  <c r="I7" i="3"/>
  <c r="I608" i="3"/>
  <c r="J608" i="3" s="1"/>
  <c r="I620" i="3"/>
  <c r="I547" i="3"/>
  <c r="I949" i="3"/>
  <c r="I637" i="3"/>
  <c r="J637" i="3" s="1"/>
  <c r="I712" i="3"/>
  <c r="I621" i="3"/>
  <c r="I177" i="3"/>
  <c r="I622" i="3"/>
  <c r="J622" i="3" s="1"/>
  <c r="I881" i="3"/>
  <c r="I161" i="3"/>
  <c r="I609" i="3"/>
  <c r="I610" i="3"/>
  <c r="J610" i="3" s="1"/>
  <c r="I29" i="3"/>
  <c r="I701" i="3"/>
  <c r="I611" i="3"/>
  <c r="I623" i="3"/>
  <c r="J623" i="3" s="1"/>
  <c r="I904" i="3"/>
  <c r="I1036" i="3"/>
  <c r="I740" i="3"/>
  <c r="I11" i="3"/>
  <c r="J11" i="3" s="1"/>
  <c r="I22" i="3"/>
  <c r="I624" i="3"/>
  <c r="I606" i="3"/>
  <c r="I130" i="3"/>
  <c r="J130" i="3" s="1"/>
  <c r="I389" i="3"/>
  <c r="I162" i="3"/>
  <c r="I871" i="3"/>
  <c r="I163" i="3"/>
  <c r="J163" i="3" s="1"/>
  <c r="I390" i="3"/>
  <c r="I943" i="3"/>
  <c r="I1037" i="3"/>
  <c r="I966" i="3"/>
  <c r="J966" i="3" s="1"/>
  <c r="I877" i="3"/>
  <c r="I391" i="3"/>
  <c r="I263" i="3"/>
  <c r="I69" i="3"/>
  <c r="J69" i="3" s="1"/>
  <c r="I1014" i="3"/>
  <c r="I794" i="3"/>
  <c r="I164" i="3"/>
  <c r="I12" i="3"/>
  <c r="J12" i="3" s="1"/>
  <c r="I1003" i="3"/>
  <c r="I722" i="3"/>
  <c r="I931" i="3"/>
  <c r="I816" i="3"/>
  <c r="J816" i="3" s="1"/>
  <c r="I625" i="3"/>
  <c r="I8" i="3"/>
  <c r="I783" i="3"/>
  <c r="I37" i="3"/>
  <c r="J37" i="3" s="1"/>
  <c r="I23" i="3"/>
  <c r="I52" i="3"/>
  <c r="I839" i="3"/>
  <c r="I963" i="3"/>
  <c r="J963" i="3" s="1"/>
  <c r="I79" i="3"/>
  <c r="I898" i="3"/>
  <c r="I48" i="3"/>
  <c r="I30" i="3"/>
  <c r="J30" i="3" s="1"/>
  <c r="I638" i="3"/>
  <c r="I713" i="3"/>
  <c r="I762" i="3"/>
  <c r="I132" i="3"/>
  <c r="J132" i="3" s="1"/>
  <c r="I45" i="3"/>
  <c r="I882" i="3"/>
  <c r="I178" i="3"/>
  <c r="I905" i="3"/>
  <c r="J905" i="3" s="1"/>
  <c r="I815" i="3"/>
  <c r="I146" i="3"/>
  <c r="I891" i="3"/>
  <c r="I1015" i="3"/>
  <c r="J1015" i="3" s="1"/>
  <c r="I231" i="3"/>
  <c r="I410" i="3"/>
  <c r="I492" i="3"/>
  <c r="I13" i="3"/>
  <c r="J13" i="3" s="1"/>
  <c r="I944" i="3"/>
  <c r="I934" i="3"/>
  <c r="I725" i="3"/>
  <c r="I497" i="3"/>
  <c r="J497" i="3" s="1"/>
  <c r="I651" i="3"/>
  <c r="I954" i="3"/>
  <c r="I970" i="3"/>
  <c r="I795" i="3"/>
  <c r="J795" i="3" s="1"/>
  <c r="I639" i="3"/>
  <c r="I1017" i="3"/>
  <c r="I960" i="3"/>
  <c r="I928" i="3"/>
  <c r="J928" i="3" s="1"/>
  <c r="I914" i="3"/>
  <c r="I887" i="3"/>
  <c r="I1041" i="3"/>
  <c r="I543" i="3"/>
  <c r="J543" i="3" s="1"/>
  <c r="I774" i="3"/>
  <c r="I858" i="3"/>
  <c r="I790" i="3"/>
  <c r="I924" i="3"/>
  <c r="J924" i="3" s="1"/>
  <c r="I1021" i="3"/>
  <c r="I264" i="3"/>
  <c r="I70" i="3"/>
  <c r="I781" i="3"/>
  <c r="J781" i="3" s="1"/>
  <c r="I100" i="3"/>
  <c r="I896" i="3"/>
  <c r="I1000" i="3"/>
  <c r="I976" i="3"/>
  <c r="J976" i="3" s="1"/>
  <c r="I1033" i="3"/>
  <c r="I1011" i="3"/>
  <c r="I893" i="3"/>
  <c r="I68" i="3"/>
  <c r="J68" i="3" s="1"/>
  <c r="I953" i="3"/>
  <c r="I942" i="3"/>
  <c r="I935" i="3"/>
  <c r="I1004" i="3"/>
  <c r="J1004" i="3" s="1"/>
  <c r="I880" i="3"/>
  <c r="I902" i="3"/>
  <c r="I869" i="3"/>
  <c r="I505" i="3"/>
  <c r="J505" i="3" s="1"/>
  <c r="I925" i="3"/>
  <c r="I14" i="3"/>
  <c r="I901" i="3"/>
  <c r="I726" i="3"/>
  <c r="J726" i="3" s="1"/>
  <c r="I553" i="3"/>
  <c r="I1028" i="3"/>
  <c r="I301" i="3"/>
  <c r="I859" i="3"/>
  <c r="J859" i="3" s="1"/>
  <c r="I396" i="3"/>
  <c r="I900" i="3"/>
  <c r="I930" i="3"/>
  <c r="I724" i="3"/>
  <c r="J724" i="3" s="1"/>
  <c r="I946" i="3"/>
  <c r="I586" i="3"/>
  <c r="I977" i="3"/>
  <c r="I958" i="3"/>
  <c r="J958" i="3" s="1"/>
  <c r="I929" i="3"/>
  <c r="I472" i="3"/>
  <c r="I923" i="3"/>
  <c r="I983" i="3"/>
  <c r="J983" i="3" s="1"/>
  <c r="I741" i="3"/>
  <c r="I919" i="3"/>
  <c r="I776" i="3"/>
  <c r="I759" i="3"/>
  <c r="J759" i="3" s="1"/>
  <c r="I972" i="3"/>
  <c r="I981" i="3"/>
  <c r="I293" i="3"/>
  <c r="I879" i="3"/>
  <c r="J879" i="3" s="1"/>
  <c r="I735" i="3"/>
  <c r="I962" i="3"/>
  <c r="I833" i="3"/>
  <c r="I1012" i="3"/>
  <c r="J1012" i="3" s="1"/>
  <c r="I715" i="3"/>
  <c r="I961" i="3"/>
  <c r="I1035" i="3"/>
  <c r="I932" i="3"/>
  <c r="J932" i="3" s="1"/>
  <c r="I814" i="3"/>
  <c r="I948" i="3"/>
  <c r="I1007" i="3"/>
  <c r="I947" i="3"/>
  <c r="J947" i="3" s="1"/>
  <c r="I832" i="3"/>
  <c r="I1019" i="3"/>
  <c r="I956" i="3"/>
  <c r="I920" i="3"/>
  <c r="J920" i="3" s="1"/>
  <c r="I870" i="3"/>
  <c r="I1039" i="3"/>
  <c r="I926" i="3"/>
  <c r="I1025" i="3"/>
  <c r="J1025" i="3" s="1"/>
  <c r="I818" i="3"/>
  <c r="I984" i="3"/>
  <c r="I913" i="3"/>
  <c r="I867" i="3"/>
  <c r="J867" i="3" s="1"/>
  <c r="I1034" i="3"/>
  <c r="I793" i="3"/>
  <c r="I910" i="3"/>
  <c r="I1022" i="3"/>
  <c r="J1022" i="3" s="1"/>
  <c r="I1001" i="3"/>
  <c r="I1038" i="3"/>
  <c r="I982" i="3"/>
  <c r="I866" i="3"/>
  <c r="J866" i="3" s="1"/>
  <c r="I685" i="3"/>
  <c r="I980" i="3"/>
  <c r="I912" i="3"/>
  <c r="I1005" i="3"/>
  <c r="J1005" i="3" s="1"/>
  <c r="I975" i="3"/>
  <c r="I899" i="3"/>
  <c r="I945" i="3"/>
  <c r="I967" i="3"/>
  <c r="J967" i="3" s="1"/>
  <c r="I999" i="3"/>
  <c r="I1024" i="3"/>
  <c r="I1030" i="3"/>
  <c r="I955" i="3"/>
  <c r="J955" i="3" s="1"/>
  <c r="I1023" i="3"/>
  <c r="I922" i="3"/>
  <c r="I997" i="3"/>
  <c r="I927" i="3"/>
  <c r="J927" i="3" s="1"/>
  <c r="I1009" i="3"/>
  <c r="I941" i="3"/>
  <c r="I883" i="3"/>
  <c r="I969" i="3"/>
  <c r="J969" i="3" s="1"/>
  <c r="I1029" i="3"/>
  <c r="I974" i="3"/>
  <c r="I921" i="3"/>
  <c r="I309" i="3"/>
  <c r="J309" i="3" s="1"/>
  <c r="I310" i="3"/>
  <c r="I311" i="3"/>
  <c r="I985" i="3"/>
  <c r="I1102" i="3"/>
  <c r="J1102" i="3" s="1"/>
  <c r="I1112" i="3"/>
  <c r="I1152" i="3"/>
  <c r="I986" i="3"/>
  <c r="I1127" i="3"/>
  <c r="J1127" i="3" s="1"/>
  <c r="I1047" i="3"/>
  <c r="I1120" i="3"/>
  <c r="I1173" i="3"/>
  <c r="I987" i="3"/>
  <c r="J987" i="3" s="1"/>
  <c r="I1117" i="3"/>
  <c r="I1128" i="3"/>
  <c r="I1090" i="3"/>
  <c r="I1087" i="3"/>
  <c r="J1087" i="3" s="1"/>
  <c r="I1048" i="3"/>
  <c r="J1048" i="3" s="1"/>
  <c r="I1156" i="3"/>
  <c r="I1059" i="3"/>
  <c r="I1121" i="3"/>
  <c r="J1121" i="3" s="1"/>
  <c r="I988" i="3"/>
  <c r="I989" i="3"/>
  <c r="I990" i="3"/>
  <c r="I1140" i="3"/>
  <c r="J1140" i="3" s="1"/>
  <c r="I1094" i="3"/>
  <c r="I1174" i="3"/>
  <c r="I1155" i="3"/>
  <c r="I1161" i="3"/>
  <c r="J1161" i="3" s="1"/>
  <c r="I1100" i="3"/>
  <c r="I1122" i="3"/>
  <c r="I1132" i="3"/>
  <c r="I991" i="3"/>
  <c r="J991" i="3" s="1"/>
  <c r="I1139" i="3"/>
  <c r="I1062" i="3"/>
  <c r="I1137" i="3"/>
  <c r="I1163" i="3"/>
  <c r="J1163" i="3" s="1"/>
  <c r="I1166" i="3"/>
  <c r="I1165" i="3"/>
  <c r="I1044" i="3"/>
  <c r="I1045" i="3"/>
  <c r="J1045" i="3" s="1"/>
  <c r="I1046" i="3"/>
  <c r="I41" i="3"/>
  <c r="I916" i="3"/>
  <c r="I890" i="3"/>
  <c r="J890" i="3" s="1"/>
  <c r="I560" i="3"/>
  <c r="I743" i="3"/>
  <c r="I917" i="3"/>
  <c r="I315" i="3"/>
  <c r="J315" i="3" s="1"/>
  <c r="I918" i="3"/>
  <c r="I422" i="3"/>
  <c r="I561" i="3"/>
  <c r="I1088" i="3"/>
  <c r="J1088" i="3" s="1"/>
  <c r="I1079" i="3"/>
  <c r="I1125" i="3"/>
  <c r="I1055" i="3"/>
  <c r="I42" i="3"/>
  <c r="J42" i="3" s="1"/>
  <c r="I312" i="3"/>
  <c r="I884" i="3"/>
  <c r="I1086" i="3"/>
  <c r="I520" i="3"/>
  <c r="J520" i="3" s="1"/>
  <c r="I544" i="3"/>
  <c r="I43" i="3"/>
  <c r="I1056" i="3"/>
  <c r="I122" i="3"/>
  <c r="J122" i="3" s="1"/>
  <c r="I44" i="3"/>
  <c r="I744" i="3"/>
  <c r="I992" i="3"/>
  <c r="I745" i="3"/>
  <c r="J745" i="3" s="1"/>
  <c r="I313" i="3"/>
  <c r="I994" i="3"/>
  <c r="I995" i="3"/>
  <c r="I796" i="3"/>
  <c r="J796" i="3" s="1"/>
  <c r="I1095" i="3"/>
  <c r="I649" i="3"/>
  <c r="I86" i="3"/>
  <c r="I993" i="3"/>
  <c r="J993" i="3" s="1"/>
  <c r="I1042" i="3"/>
  <c r="I1076" i="3"/>
  <c r="I450" i="3"/>
  <c r="I885" i="3"/>
  <c r="J885" i="3" s="1"/>
  <c r="I1049" i="3"/>
  <c r="I1123" i="3"/>
  <c r="I562" i="3"/>
  <c r="I889" i="3"/>
  <c r="J889" i="3" s="1"/>
  <c r="I563" i="3"/>
  <c r="I117" i="3"/>
  <c r="I314" i="3"/>
  <c r="I1089" i="3"/>
  <c r="J1089" i="3" s="1"/>
  <c r="I1057" i="3"/>
  <c r="I1126" i="3"/>
  <c r="I506" i="3"/>
  <c r="I1110" i="3"/>
  <c r="J1110" i="3" s="1"/>
  <c r="I521" i="3"/>
  <c r="I1081" i="3"/>
  <c r="I121" i="3"/>
  <c r="I895" i="3"/>
  <c r="J895" i="3" s="1"/>
  <c r="I996" i="3"/>
  <c r="I757" i="3"/>
  <c r="I1118" i="3"/>
  <c r="I87" i="3"/>
  <c r="J87" i="3" s="1"/>
  <c r="I650" i="3"/>
  <c r="I1103" i="3"/>
  <c r="I1058" i="3"/>
  <c r="I1105" i="3"/>
  <c r="J1105" i="3" s="1"/>
  <c r="I1133" i="3"/>
  <c r="I1113" i="3"/>
  <c r="I663" i="3"/>
  <c r="I1153" i="3"/>
  <c r="J1153" i="3" s="1"/>
  <c r="I1053" i="3"/>
  <c r="I1170" i="3"/>
  <c r="I1073" i="3"/>
  <c r="I1006" i="3"/>
  <c r="J1006" i="3" s="1"/>
  <c r="I1052" i="3"/>
  <c r="I451" i="3"/>
  <c r="I1084" i="3"/>
  <c r="I1098" i="3"/>
  <c r="J1098" i="3" s="1"/>
  <c r="I1065" i="3"/>
  <c r="I1136" i="3"/>
  <c r="I1129" i="3"/>
  <c r="I911" i="3"/>
  <c r="J911" i="3" s="1"/>
  <c r="I886" i="3"/>
  <c r="I940" i="3"/>
  <c r="I1171" i="3"/>
  <c r="I1072" i="3"/>
  <c r="J1072" i="3" s="1"/>
  <c r="I1050" i="3"/>
  <c r="I1150" i="3"/>
  <c r="I1124" i="3"/>
  <c r="I1159" i="3"/>
  <c r="J1159" i="3" s="1"/>
  <c r="I802" i="3"/>
  <c r="I1060" i="3"/>
  <c r="I1099" i="3"/>
  <c r="I894" i="3"/>
  <c r="J894" i="3" s="1"/>
  <c r="I1068" i="3"/>
  <c r="I888" i="3"/>
  <c r="I1107" i="3"/>
  <c r="I1167" i="3"/>
  <c r="J1167" i="3" s="1"/>
  <c r="I1151" i="3"/>
  <c r="I1131" i="3"/>
  <c r="I671" i="3"/>
  <c r="I1114" i="3"/>
  <c r="J1114" i="3" s="1"/>
  <c r="I872" i="3"/>
  <c r="I950" i="3"/>
  <c r="I1162" i="3"/>
  <c r="I753" i="3"/>
  <c r="J753" i="3" s="1"/>
  <c r="I1069" i="3"/>
  <c r="I1168" i="3"/>
  <c r="I878" i="3"/>
  <c r="I1093" i="3"/>
  <c r="J1093" i="3" s="1"/>
  <c r="I1119" i="3"/>
  <c r="I1074" i="3"/>
  <c r="I1109" i="3"/>
  <c r="I1172" i="3"/>
  <c r="J1172" i="3" s="1"/>
  <c r="I959" i="3"/>
  <c r="I1115" i="3"/>
  <c r="I1101" i="3"/>
  <c r="I1096" i="3"/>
  <c r="J1096" i="3" s="1"/>
  <c r="I868" i="3"/>
  <c r="I1085" i="3"/>
  <c r="I1148" i="3"/>
  <c r="I1082" i="3"/>
  <c r="J1082" i="3" s="1"/>
  <c r="I873" i="3"/>
  <c r="I1157" i="3"/>
  <c r="I1075" i="3"/>
  <c r="I1070" i="3"/>
  <c r="J1070" i="3" s="1"/>
  <c r="I1160" i="3"/>
  <c r="I938" i="3"/>
  <c r="I1169" i="3"/>
  <c r="I1071" i="3"/>
  <c r="J1071" i="3" s="1"/>
  <c r="I1091" i="3"/>
  <c r="I1092" i="3"/>
  <c r="I1149" i="3"/>
  <c r="I1141" i="3"/>
  <c r="J1141" i="3" s="1"/>
  <c r="I1116" i="3"/>
  <c r="I1130" i="3"/>
  <c r="I1108" i="3"/>
  <c r="I1142" i="3"/>
  <c r="J1142" i="3" s="1"/>
  <c r="I1134" i="3"/>
  <c r="I1164" i="3"/>
  <c r="J1164" i="3" s="1"/>
  <c r="I1135" i="3"/>
  <c r="J1135" i="3" s="1"/>
  <c r="I1043" i="3"/>
  <c r="J1043" i="3" s="1"/>
  <c r="I1183" i="3"/>
  <c r="I860" i="3"/>
  <c r="I1227" i="3"/>
  <c r="J1227" i="3" s="1"/>
  <c r="I861" i="3"/>
  <c r="J861" i="3" s="1"/>
  <c r="I1241" i="3"/>
  <c r="I862" i="3"/>
  <c r="I1262" i="3"/>
  <c r="J1262" i="3" s="1"/>
  <c r="I1228" i="3"/>
  <c r="J1228" i="3" s="1"/>
  <c r="I1214" i="3"/>
  <c r="I1111" i="3"/>
  <c r="I1256" i="3"/>
  <c r="J1256" i="3" s="1"/>
  <c r="I1266" i="3"/>
  <c r="J1266" i="3" s="1"/>
  <c r="I1223" i="3"/>
  <c r="I1248" i="3"/>
  <c r="I1264" i="3"/>
  <c r="J1264" i="3" s="1"/>
  <c r="I1176" i="3"/>
  <c r="J1176" i="3" s="1"/>
  <c r="I1247" i="3"/>
  <c r="I1265" i="3"/>
  <c r="I1229" i="3"/>
  <c r="I1252" i="3"/>
  <c r="J1252" i="3" s="1"/>
  <c r="I1243" i="3"/>
  <c r="I1230" i="3"/>
  <c r="I1257" i="3"/>
  <c r="J1257" i="3" s="1"/>
  <c r="I1258" i="3"/>
  <c r="J1258" i="3" s="1"/>
  <c r="I1219" i="3"/>
  <c r="I1201" i="3"/>
  <c r="I907" i="3"/>
  <c r="J907" i="3" s="1"/>
  <c r="I243" i="3"/>
  <c r="J243" i="3" s="1"/>
  <c r="I421" i="3"/>
  <c r="I1184" i="3"/>
  <c r="I841" i="3"/>
  <c r="J841" i="3" s="1"/>
  <c r="I863" i="3"/>
  <c r="J863" i="3" s="1"/>
  <c r="I842" i="3"/>
  <c r="I843" i="3"/>
  <c r="I908" i="3"/>
  <c r="J908" i="3" s="1"/>
  <c r="I1209" i="3"/>
  <c r="J1209" i="3" s="1"/>
  <c r="I1186" i="3"/>
  <c r="I909" i="3"/>
  <c r="I864" i="3"/>
  <c r="J864" i="3" s="1"/>
  <c r="I1212" i="3"/>
  <c r="J1212" i="3" s="1"/>
  <c r="I1210" i="3"/>
  <c r="I1066" i="3"/>
  <c r="I1158" i="3"/>
  <c r="J1158" i="3" s="1"/>
  <c r="I1190" i="3"/>
  <c r="J1190" i="3" s="1"/>
  <c r="I1213" i="3"/>
  <c r="I1254" i="3"/>
  <c r="I40" i="3"/>
  <c r="J40" i="3" s="1"/>
  <c r="I906" i="3"/>
  <c r="J906" i="3" s="1"/>
  <c r="I97" i="3"/>
  <c r="I118" i="3"/>
  <c r="I1063" i="3"/>
  <c r="J1063" i="3" s="1"/>
  <c r="I1185" i="3"/>
  <c r="J1185" i="3" s="1"/>
  <c r="I1138" i="3"/>
  <c r="I915" i="3"/>
  <c r="I865" i="3"/>
  <c r="J865" i="3" s="1"/>
  <c r="I1216" i="3"/>
  <c r="J1216" i="3" s="1"/>
  <c r="I1083" i="3"/>
  <c r="I182" i="3"/>
  <c r="I1026" i="3"/>
  <c r="J1026" i="3" s="1"/>
  <c r="I412" i="3"/>
  <c r="J412" i="3" s="1"/>
  <c r="I1187" i="3"/>
  <c r="I1202" i="3"/>
  <c r="J1202" i="3" s="1"/>
  <c r="I1225" i="3"/>
  <c r="J1225" i="3" s="1"/>
  <c r="I1061" i="3"/>
  <c r="J1061" i="3" s="1"/>
  <c r="I1054" i="3"/>
  <c r="I1189" i="3"/>
  <c r="I1231" i="3"/>
  <c r="J1231" i="3" s="1"/>
  <c r="I1067" i="3"/>
  <c r="J1067" i="3" s="1"/>
  <c r="I1224" i="3"/>
  <c r="I1237" i="3"/>
  <c r="I1078" i="3"/>
  <c r="J1078" i="3" s="1"/>
  <c r="I1245" i="3"/>
  <c r="J1245" i="3" s="1"/>
  <c r="I1191" i="3"/>
  <c r="I1177" i="3"/>
  <c r="I1242" i="3"/>
  <c r="J1242" i="3" s="1"/>
  <c r="I1218" i="3"/>
  <c r="J1218" i="3" s="1"/>
  <c r="I53" i="3"/>
  <c r="I446" i="3"/>
  <c r="I719" i="3"/>
  <c r="J719" i="3" s="1"/>
  <c r="I1205" i="3"/>
  <c r="J1205" i="3" s="1"/>
  <c r="I189" i="3"/>
  <c r="I856" i="3"/>
  <c r="I1051" i="3"/>
  <c r="J1051" i="3" s="1"/>
  <c r="I704" i="3"/>
  <c r="J704" i="3" s="1"/>
  <c r="I1018" i="3"/>
  <c r="I1064" i="3"/>
  <c r="I482" i="3"/>
  <c r="J482" i="3" s="1"/>
  <c r="I1197" i="3"/>
  <c r="J1197" i="3" s="1"/>
  <c r="I1175" i="3"/>
  <c r="I1203" i="3"/>
  <c r="I1240" i="3"/>
  <c r="J1240" i="3" s="1"/>
  <c r="I1077" i="3"/>
  <c r="J1077" i="3" s="1"/>
  <c r="I1154" i="3"/>
  <c r="I1080" i="3"/>
  <c r="I968" i="3"/>
  <c r="J968" i="3" s="1"/>
  <c r="I1244" i="3"/>
  <c r="J1244" i="3" s="1"/>
  <c r="I1235" i="3"/>
  <c r="I1199" i="3"/>
  <c r="I1251" i="3"/>
  <c r="J1251" i="3" s="1"/>
  <c r="I1234" i="3"/>
  <c r="J1234" i="3" s="1"/>
  <c r="I1232" i="3"/>
  <c r="I1250" i="3"/>
  <c r="I1179" i="3"/>
  <c r="J1179" i="3" s="1"/>
  <c r="I1195" i="3"/>
  <c r="J1195" i="3" s="1"/>
  <c r="I1249" i="3"/>
  <c r="I1211" i="3"/>
  <c r="I1259" i="3"/>
  <c r="J1259" i="3" s="1"/>
  <c r="I1200" i="3"/>
  <c r="J1200" i="3" s="1"/>
  <c r="I1239" i="3"/>
  <c r="I1106" i="3"/>
  <c r="I1260" i="3"/>
  <c r="J1260" i="3" s="1"/>
  <c r="I1220" i="3"/>
  <c r="J1220" i="3" s="1"/>
  <c r="I1233" i="3"/>
  <c r="I1215" i="3"/>
  <c r="I1226" i="3"/>
  <c r="J1226" i="3" s="1"/>
  <c r="I1255" i="3"/>
  <c r="J1255" i="3" s="1"/>
  <c r="I1217" i="3"/>
  <c r="I1263" i="3"/>
  <c r="I1206" i="3"/>
  <c r="J1206" i="3" s="1"/>
  <c r="I1261" i="3"/>
  <c r="J1261" i="3" s="1"/>
  <c r="I1238" i="3"/>
  <c r="I1236" i="3"/>
  <c r="I1222" i="3"/>
  <c r="J1222" i="3" s="1"/>
  <c r="I1303" i="3"/>
  <c r="J1303" i="3" s="1"/>
  <c r="I1324" i="3"/>
  <c r="I1312" i="3"/>
  <c r="J1312" i="3" s="1"/>
  <c r="I1288" i="3"/>
  <c r="J1288" i="3" s="1"/>
  <c r="I1304" i="3"/>
  <c r="J1304" i="3" s="1"/>
  <c r="I1327" i="3"/>
  <c r="I1310" i="3"/>
  <c r="I1318" i="3"/>
  <c r="J1318" i="3" s="1"/>
  <c r="I1316" i="3"/>
  <c r="J1316" i="3" s="1"/>
  <c r="I1329" i="3"/>
  <c r="I1281" i="3"/>
  <c r="I1308" i="3"/>
  <c r="J1308" i="3" s="1"/>
  <c r="I1322" i="3"/>
  <c r="J1322" i="3" s="1"/>
  <c r="I1145" i="3"/>
  <c r="I1193" i="3"/>
  <c r="I1146" i="3"/>
  <c r="J1146" i="3" s="1"/>
  <c r="I1147" i="3"/>
  <c r="J1147" i="3" s="1"/>
  <c r="I1143" i="3"/>
  <c r="I1278" i="3"/>
  <c r="I1180" i="3"/>
  <c r="J1180" i="3" s="1"/>
  <c r="I1181" i="3"/>
  <c r="J1181" i="3" s="1"/>
  <c r="I1305" i="3"/>
  <c r="I1326" i="3"/>
  <c r="I1325" i="3"/>
  <c r="J1325" i="3" s="1"/>
  <c r="I1289" i="3"/>
  <c r="J1289" i="3" s="1"/>
  <c r="I1144" i="3"/>
  <c r="I1268" i="3"/>
  <c r="I34" i="3"/>
  <c r="J34" i="3" s="1"/>
  <c r="I1192" i="3"/>
  <c r="J1192" i="3" s="1"/>
  <c r="I1275" i="3"/>
  <c r="I92" i="3"/>
  <c r="I1198" i="3"/>
  <c r="J1198" i="3" s="1"/>
  <c r="I1280" i="3"/>
  <c r="J1280" i="3" s="1"/>
  <c r="I337" i="3"/>
  <c r="I1279" i="3"/>
  <c r="I1207" i="3"/>
  <c r="J1207" i="3" s="1"/>
  <c r="I1269" i="3"/>
  <c r="J1269" i="3" s="1"/>
  <c r="I1182" i="3"/>
  <c r="I1299" i="3"/>
  <c r="I1194" i="3"/>
  <c r="J1194" i="3" s="1"/>
  <c r="I1097" i="3"/>
  <c r="J1097" i="3" s="1"/>
  <c r="I1204" i="3"/>
  <c r="I709" i="3"/>
  <c r="I1294" i="3"/>
  <c r="J1294" i="3" s="1"/>
  <c r="I1208" i="3"/>
  <c r="J1208" i="3" s="1"/>
  <c r="I1307" i="3"/>
  <c r="I1292" i="3"/>
  <c r="I1276" i="3"/>
  <c r="J1276" i="3" s="1"/>
  <c r="I1274" i="3"/>
  <c r="J1274" i="3" s="1"/>
  <c r="I437" i="3"/>
  <c r="I1188" i="3"/>
  <c r="I648" i="3"/>
  <c r="J648" i="3" s="1"/>
  <c r="I1300" i="3"/>
  <c r="J1300" i="3" s="1"/>
  <c r="I1282" i="3"/>
  <c r="I1221" i="3"/>
  <c r="I1332" i="3"/>
  <c r="J1332" i="3" s="1"/>
  <c r="I1196" i="3"/>
  <c r="J1196" i="3" s="1"/>
  <c r="I1293" i="3"/>
  <c r="I1285" i="3"/>
  <c r="I1328" i="3"/>
  <c r="J1328" i="3" s="1"/>
  <c r="I1296" i="3"/>
  <c r="J1296" i="3" s="1"/>
  <c r="I1271" i="3"/>
  <c r="I1313" i="3"/>
  <c r="I1302" i="3"/>
  <c r="J1302" i="3" s="1"/>
  <c r="I1272" i="3"/>
  <c r="J1272" i="3" s="1"/>
  <c r="I1314" i="3"/>
  <c r="I1290" i="3"/>
  <c r="I1330" i="3"/>
  <c r="J1330" i="3" s="1"/>
  <c r="I1291" i="3"/>
  <c r="J1291" i="3" s="1"/>
  <c r="I1317" i="3"/>
  <c r="I1273" i="3"/>
  <c r="J1273" i="3" s="1"/>
  <c r="I1246" i="3"/>
  <c r="J1246" i="3" s="1"/>
  <c r="I1297" i="3"/>
  <c r="J1297" i="3" s="1"/>
  <c r="I1267" i="3"/>
  <c r="I1284" i="3"/>
  <c r="I1309" i="3"/>
  <c r="J1309" i="3" s="1"/>
  <c r="I1320" i="3"/>
  <c r="J1320" i="3" s="1"/>
  <c r="I1311" i="3"/>
  <c r="I1306" i="3"/>
  <c r="I1321" i="3"/>
  <c r="J1321" i="3" s="1"/>
  <c r="I1277" i="3"/>
  <c r="J1277" i="3" s="1"/>
  <c r="I1298" i="3"/>
  <c r="I1295" i="3"/>
  <c r="I1315" i="3"/>
  <c r="J1315" i="3" s="1"/>
  <c r="I1323" i="3"/>
  <c r="J1323" i="3" s="1"/>
  <c r="I1319" i="3"/>
  <c r="I1286" i="3"/>
  <c r="I1341" i="3"/>
  <c r="J1341" i="3" s="1"/>
  <c r="I1344" i="3"/>
  <c r="J1344" i="3" s="1"/>
  <c r="I1347" i="3"/>
  <c r="I1353" i="3"/>
  <c r="J1353" i="3" s="1"/>
  <c r="I1373" i="3"/>
  <c r="J1373" i="3" s="1"/>
  <c r="I1352" i="3"/>
  <c r="J1352" i="3" s="1"/>
  <c r="I1362" i="3"/>
  <c r="I1363" i="3"/>
  <c r="I1343" i="3"/>
  <c r="J1343" i="3" s="1"/>
  <c r="I1367" i="3"/>
  <c r="J1367" i="3" s="1"/>
  <c r="I1368" i="3"/>
  <c r="I1358" i="3"/>
  <c r="J1358" i="3" s="1"/>
  <c r="I1372" i="3"/>
  <c r="J1372" i="3" s="1"/>
  <c r="I1369" i="3"/>
  <c r="J1369" i="3" s="1"/>
  <c r="I1340" i="3"/>
  <c r="I1356" i="3"/>
  <c r="I1364" i="3"/>
  <c r="J1364" i="3" s="1"/>
  <c r="I1339" i="3"/>
  <c r="J1339" i="3" s="1"/>
  <c r="I1104" i="3"/>
  <c r="I147" i="3"/>
  <c r="J147" i="3" s="1"/>
  <c r="I1287" i="3"/>
  <c r="J1287" i="3" s="1"/>
  <c r="I1346" i="3"/>
  <c r="J1346" i="3" s="1"/>
  <c r="I1359" i="3"/>
  <c r="I1331" i="3"/>
  <c r="I1366" i="3"/>
  <c r="J1366" i="3" s="1"/>
  <c r="I1345" i="3"/>
  <c r="J1345" i="3" s="1"/>
  <c r="I1355" i="3"/>
  <c r="I1357" i="3"/>
  <c r="I1374" i="3"/>
  <c r="J1374" i="3" s="1"/>
  <c r="I1365" i="3"/>
  <c r="J1365" i="3" s="1"/>
  <c r="I1270" i="3"/>
  <c r="I1354" i="3"/>
  <c r="I1283" i="3"/>
  <c r="J1283" i="3" s="1"/>
  <c r="I1371" i="3"/>
  <c r="J1371" i="3" s="1"/>
  <c r="I1370" i="3"/>
  <c r="I1351" i="3"/>
  <c r="J1351" i="3" s="1"/>
  <c r="I1360" i="3"/>
  <c r="J1360" i="3" s="1"/>
  <c r="I1375" i="3"/>
  <c r="J1375" i="3" s="1"/>
  <c r="I1348" i="3"/>
  <c r="I1333" i="3"/>
  <c r="I1338" i="3"/>
  <c r="J1338" i="3" s="1"/>
  <c r="I1393" i="3"/>
  <c r="J1393" i="3" s="1"/>
  <c r="I1349" i="3"/>
  <c r="I1391" i="3"/>
  <c r="J1391" i="3" s="1"/>
  <c r="I1396" i="3"/>
  <c r="J1396" i="3" s="1"/>
  <c r="I1398" i="3"/>
  <c r="J1398" i="3" s="1"/>
  <c r="I1387" i="3"/>
  <c r="I1301" i="3"/>
  <c r="I1401" i="3"/>
  <c r="J1401" i="3" s="1"/>
  <c r="I1178" i="3"/>
  <c r="J1178" i="3" s="1"/>
  <c r="I1253" i="3"/>
  <c r="I1379" i="3"/>
  <c r="J1379" i="3" s="1"/>
  <c r="I1361" i="3"/>
  <c r="J1361" i="3" s="1"/>
  <c r="I1384" i="3"/>
  <c r="J1384" i="3" s="1"/>
  <c r="I1385" i="3"/>
  <c r="I1382" i="3"/>
  <c r="I1376" i="3"/>
  <c r="J1376" i="3" s="1"/>
  <c r="I1334" i="3"/>
  <c r="J1334" i="3" s="1"/>
  <c r="I1350" i="3"/>
  <c r="I1335" i="3"/>
  <c r="I1389" i="3"/>
  <c r="J1389" i="3" s="1"/>
  <c r="I1399" i="3"/>
  <c r="J1399" i="3" s="1"/>
  <c r="I1342" i="3"/>
  <c r="I1380" i="3"/>
  <c r="I1397" i="3"/>
  <c r="J1397" i="3" s="1"/>
  <c r="I1405" i="3"/>
  <c r="J1405" i="3" s="1"/>
  <c r="I1403" i="3"/>
  <c r="I1386" i="3"/>
  <c r="J1386" i="3" s="1"/>
  <c r="I1404" i="3"/>
  <c r="J1404" i="3" s="1"/>
  <c r="I1406" i="3"/>
  <c r="J1406" i="3" s="1"/>
  <c r="I1402" i="3"/>
  <c r="I1390" i="3"/>
  <c r="I1400" i="3"/>
  <c r="J1400" i="3" s="1"/>
  <c r="I1395" i="3"/>
  <c r="J1395" i="3" s="1"/>
  <c r="I1392" i="3"/>
  <c r="I1394" i="3"/>
  <c r="J1394" i="3" s="1"/>
  <c r="I1414" i="3"/>
  <c r="J1414" i="3" s="1"/>
  <c r="I1420" i="3"/>
  <c r="J1420" i="3" s="1"/>
  <c r="I1418" i="3"/>
  <c r="I1423" i="3"/>
  <c r="I1417" i="3"/>
  <c r="J1417" i="3" s="1"/>
  <c r="I381" i="3"/>
  <c r="J381" i="3" s="1"/>
  <c r="I1425" i="3"/>
  <c r="I1412" i="3"/>
  <c r="J1412" i="3" s="1"/>
  <c r="I1416" i="3"/>
  <c r="J1416" i="3" s="1"/>
  <c r="I1336" i="3"/>
  <c r="J1336" i="3" s="1"/>
  <c r="I1383" i="3"/>
  <c r="I1377" i="3"/>
  <c r="I1378" i="3"/>
  <c r="J1378" i="3" s="1"/>
  <c r="I1388" i="3"/>
  <c r="J1388" i="3" s="1"/>
  <c r="I1409" i="3"/>
  <c r="I1381" i="3"/>
  <c r="I1337" i="3"/>
  <c r="J1337" i="3" s="1"/>
  <c r="I1411" i="3"/>
  <c r="J1411" i="3" s="1"/>
  <c r="I1407" i="3"/>
  <c r="I1422" i="3"/>
  <c r="I1421" i="3"/>
  <c r="J1421" i="3" s="1"/>
  <c r="I1419" i="3"/>
  <c r="J1419" i="3" s="1"/>
  <c r="I1424" i="3"/>
  <c r="I1413" i="3"/>
  <c r="J1413" i="3" s="1"/>
  <c r="I1426" i="3"/>
  <c r="J1426" i="3" s="1"/>
  <c r="I1410" i="3"/>
  <c r="J1410" i="3" s="1"/>
  <c r="I1432" i="3"/>
  <c r="I1427" i="3"/>
  <c r="I1433" i="3"/>
  <c r="J1433" i="3" s="1"/>
  <c r="I1415" i="3"/>
  <c r="J1415" i="3" s="1"/>
  <c r="I1428" i="3"/>
  <c r="I1408" i="3"/>
  <c r="J1408" i="3" s="1"/>
  <c r="I1435" i="3"/>
  <c r="J1435" i="3" s="1"/>
  <c r="I1436" i="3"/>
  <c r="J1436" i="3" s="1"/>
  <c r="I1434" i="3"/>
  <c r="I1431" i="3"/>
  <c r="I1429" i="3"/>
  <c r="J1429" i="3" s="1"/>
  <c r="I1443" i="3"/>
  <c r="J1443" i="3" s="1"/>
  <c r="I1448" i="3"/>
  <c r="I1446" i="3"/>
  <c r="J1446" i="3" s="1"/>
  <c r="I1445" i="3"/>
  <c r="J1445" i="3" s="1"/>
  <c r="I1439" i="3"/>
  <c r="J1439" i="3" s="1"/>
  <c r="I1440" i="3"/>
  <c r="I1441" i="3"/>
  <c r="I1442" i="3"/>
  <c r="J1442" i="3" s="1"/>
  <c r="I1430" i="3"/>
  <c r="J1430" i="3" s="1"/>
  <c r="I1438" i="3"/>
  <c r="I1437" i="3"/>
  <c r="I1444" i="3"/>
  <c r="J1444" i="3" s="1"/>
  <c r="I1449" i="3"/>
  <c r="J1449" i="3" s="1"/>
  <c r="I1447" i="3"/>
  <c r="I1450" i="3"/>
  <c r="I1451" i="3"/>
  <c r="J1451" i="3" s="1"/>
  <c r="I1452" i="3"/>
  <c r="J1452" i="3" s="1"/>
  <c r="I1455" i="3"/>
  <c r="I1454" i="3"/>
  <c r="J1454" i="3" s="1"/>
  <c r="I1453" i="3"/>
  <c r="J1453" i="3" s="1"/>
  <c r="I1456" i="3"/>
  <c r="J1456" i="3" s="1"/>
  <c r="I1459" i="3"/>
  <c r="I1460" i="3"/>
  <c r="I1457" i="3"/>
  <c r="J1457" i="3" s="1"/>
  <c r="I1458" i="3"/>
  <c r="J1458" i="3" s="1"/>
  <c r="I1461" i="3"/>
  <c r="I1463" i="3"/>
  <c r="J1463" i="3" s="1"/>
  <c r="I1462" i="3"/>
  <c r="J1462" i="3" s="1"/>
  <c r="I1464" i="3"/>
  <c r="J1464" i="3" s="1"/>
  <c r="I1465" i="3"/>
  <c r="I1466" i="3"/>
  <c r="I93" i="3"/>
  <c r="I46" i="3"/>
  <c r="I119" i="3"/>
  <c r="J119" i="3" s="1"/>
  <c r="I108" i="3"/>
  <c r="J108" i="3" s="1"/>
  <c r="I127" i="3"/>
  <c r="I123" i="3"/>
  <c r="I151" i="3"/>
  <c r="J151" i="3" s="1"/>
  <c r="I157" i="3"/>
  <c r="J157" i="3" s="1"/>
  <c r="I148" i="3"/>
  <c r="I140" i="3"/>
  <c r="J94" i="3"/>
  <c r="J95" i="3"/>
  <c r="I94" i="3"/>
  <c r="I95" i="3"/>
  <c r="I91" i="3"/>
  <c r="J91" i="3"/>
  <c r="H94" i="3"/>
  <c r="H95" i="3"/>
  <c r="H93" i="3"/>
  <c r="J93" i="3" s="1"/>
  <c r="H46" i="3"/>
  <c r="J46" i="3" s="1"/>
  <c r="H119" i="3"/>
  <c r="H108" i="3"/>
  <c r="H127" i="3"/>
  <c r="J127" i="3" s="1"/>
  <c r="H123" i="3"/>
  <c r="J123" i="3" s="1"/>
  <c r="H151" i="3"/>
  <c r="H157" i="3"/>
  <c r="H148" i="3"/>
  <c r="J148" i="3" s="1"/>
  <c r="H140" i="3"/>
  <c r="J140" i="3" s="1"/>
  <c r="H188" i="3"/>
  <c r="H104" i="3"/>
  <c r="H173" i="3"/>
  <c r="H221" i="3"/>
  <c r="H96" i="3"/>
  <c r="H150" i="3"/>
  <c r="H135" i="3"/>
  <c r="H149" i="3"/>
  <c r="H193" i="3"/>
  <c r="H222" i="3"/>
  <c r="H223" i="3"/>
  <c r="H195" i="3"/>
  <c r="H226" i="3"/>
  <c r="H224" i="3"/>
  <c r="H229" i="3"/>
  <c r="H172" i="3"/>
  <c r="H196" i="3"/>
  <c r="H320" i="3"/>
  <c r="H50" i="3"/>
  <c r="H35" i="3"/>
  <c r="H340" i="3"/>
  <c r="H342" i="3"/>
  <c r="H128" i="3"/>
  <c r="H327" i="3"/>
  <c r="H252" i="3"/>
  <c r="H325" i="3"/>
  <c r="H49" i="3"/>
  <c r="H328" i="3"/>
  <c r="H338" i="3"/>
  <c r="H319" i="3"/>
  <c r="H354" i="3"/>
  <c r="H194" i="3"/>
  <c r="H321" i="3"/>
  <c r="H109" i="3"/>
  <c r="H324" i="3"/>
  <c r="H351" i="3"/>
  <c r="H110" i="3"/>
  <c r="H305" i="3"/>
  <c r="H105" i="3"/>
  <c r="H111" i="3"/>
  <c r="H83" i="3"/>
  <c r="H250" i="3"/>
  <c r="H181" i="3"/>
  <c r="H227" i="3"/>
  <c r="H322" i="3"/>
  <c r="H261" i="3"/>
  <c r="H153" i="3"/>
  <c r="H134" i="3"/>
  <c r="H80" i="3"/>
  <c r="H228" i="3"/>
  <c r="H141" i="3"/>
  <c r="H279" i="3"/>
  <c r="H116" i="3"/>
  <c r="H51" i="3"/>
  <c r="H225" i="3"/>
  <c r="H39" i="3"/>
  <c r="H85" i="3"/>
  <c r="H36" i="3"/>
  <c r="H16" i="3"/>
  <c r="H275" i="3"/>
  <c r="H265" i="3"/>
  <c r="H296" i="3"/>
  <c r="H268" i="3"/>
  <c r="J268" i="3" s="1"/>
  <c r="H249" i="3"/>
  <c r="H329" i="3"/>
  <c r="H202" i="3"/>
  <c r="H316" i="3"/>
  <c r="H159" i="3"/>
  <c r="H129" i="3"/>
  <c r="H234" i="3"/>
  <c r="H169" i="3"/>
  <c r="H137" i="3"/>
  <c r="H303" i="3"/>
  <c r="H341" i="3"/>
  <c r="H245" i="3"/>
  <c r="H215" i="3"/>
  <c r="H260" i="3"/>
  <c r="H306" i="3"/>
  <c r="H343" i="3"/>
  <c r="H125" i="3"/>
  <c r="H232" i="3"/>
  <c r="H326" i="3"/>
  <c r="H353" i="3"/>
  <c r="H352" i="3"/>
  <c r="H237" i="3"/>
  <c r="H348" i="3"/>
  <c r="H253" i="3"/>
  <c r="H297" i="3"/>
  <c r="H318" i="3"/>
  <c r="H307" i="3"/>
  <c r="H336" i="3"/>
  <c r="H289" i="3"/>
  <c r="H2" i="3"/>
  <c r="H205" i="3"/>
  <c r="H489" i="3"/>
  <c r="H254" i="3"/>
  <c r="H3" i="3"/>
  <c r="H166" i="3"/>
  <c r="H4" i="3"/>
  <c r="H138" i="3"/>
  <c r="H456" i="3"/>
  <c r="H72" i="3"/>
  <c r="H167" i="3"/>
  <c r="H457" i="3"/>
  <c r="H174" i="3"/>
  <c r="H255" i="3"/>
  <c r="H256" i="3"/>
  <c r="H368" i="3"/>
  <c r="H440" i="3"/>
  <c r="H103" i="3"/>
  <c r="H204" i="3"/>
  <c r="H160" i="3"/>
  <c r="H286" i="3"/>
  <c r="H139" i="3"/>
  <c r="H339" i="3"/>
  <c r="H369" i="3"/>
  <c r="H113" i="3"/>
  <c r="H459" i="3"/>
  <c r="H452" i="3"/>
  <c r="H480" i="3"/>
  <c r="H197" i="3"/>
  <c r="H76" i="3"/>
  <c r="H77" i="3"/>
  <c r="H331" i="3"/>
  <c r="H78" i="3"/>
  <c r="H460" i="3"/>
  <c r="H363" i="3"/>
  <c r="J363" i="3" s="1"/>
  <c r="H190" i="3"/>
  <c r="H494" i="3"/>
  <c r="H206" i="3"/>
  <c r="H490" i="3"/>
  <c r="H74" i="3"/>
  <c r="H257" i="3"/>
  <c r="H75" i="3"/>
  <c r="H486" i="3"/>
  <c r="H496" i="3"/>
  <c r="H474" i="3"/>
  <c r="H81" i="3"/>
  <c r="H73" i="3"/>
  <c r="H323" i="3"/>
  <c r="H476" i="3"/>
  <c r="H213" i="3"/>
  <c r="H371" i="3"/>
  <c r="H285" i="3"/>
  <c r="H114" i="3"/>
  <c r="H152" i="3"/>
  <c r="H406" i="3"/>
  <c r="H347" i="3"/>
  <c r="H115" i="3"/>
  <c r="H5" i="3"/>
  <c r="H244" i="3"/>
  <c r="H207" i="3"/>
  <c r="H384" i="3"/>
  <c r="H308" i="3"/>
  <c r="H436" i="3"/>
  <c r="H356" i="3"/>
  <c r="H358" i="3"/>
  <c r="H491" i="3"/>
  <c r="H71" i="3"/>
  <c r="H431" i="3"/>
  <c r="H155" i="3"/>
  <c r="H413" i="3"/>
  <c r="H67" i="3"/>
  <c r="H468" i="3"/>
  <c r="H165" i="3"/>
  <c r="H387" i="3"/>
  <c r="H180" i="3"/>
  <c r="H365" i="3"/>
  <c r="H357" i="3"/>
  <c r="H126" i="3"/>
  <c r="H258" i="3"/>
  <c r="H259" i="3"/>
  <c r="H433" i="3"/>
  <c r="H168" i="3"/>
  <c r="H299" i="3"/>
  <c r="H483" i="3"/>
  <c r="H304" i="3"/>
  <c r="H415" i="3"/>
  <c r="H430" i="3"/>
  <c r="H107" i="3"/>
  <c r="H416" i="3"/>
  <c r="H271" i="3"/>
  <c r="H298" i="3"/>
  <c r="H154" i="3"/>
  <c r="H426" i="3"/>
  <c r="H461" i="3"/>
  <c r="J461" i="3" s="1"/>
  <c r="H454" i="3"/>
  <c r="H425" i="3"/>
  <c r="H359" i="3"/>
  <c r="H294" i="3"/>
  <c r="H435" i="3"/>
  <c r="H214" i="3"/>
  <c r="H458" i="3"/>
  <c r="H487" i="3"/>
  <c r="H418" i="3"/>
  <c r="H394" i="3"/>
  <c r="H453" i="3"/>
  <c r="H475" i="3"/>
  <c r="H455" i="3"/>
  <c r="H462" i="3"/>
  <c r="H477" i="3"/>
  <c r="H295" i="3"/>
  <c r="H393" i="3"/>
  <c r="H479" i="3"/>
  <c r="H330" i="3"/>
  <c r="H405" i="3"/>
  <c r="H478" i="3"/>
  <c r="H488" i="3"/>
  <c r="H449" i="3"/>
  <c r="H317" i="3"/>
  <c r="H439" i="3"/>
  <c r="H481" i="3"/>
  <c r="H495" i="3"/>
  <c r="H385" i="3"/>
  <c r="H443" i="3"/>
  <c r="H183" i="3"/>
  <c r="H407" i="3"/>
  <c r="H427" i="3"/>
  <c r="H360" i="3"/>
  <c r="H554" i="3"/>
  <c r="H280" i="3"/>
  <c r="H658" i="3"/>
  <c r="H681" i="3"/>
  <c r="H211" i="3"/>
  <c r="H423" i="3"/>
  <c r="H502" i="3"/>
  <c r="H518" i="3"/>
  <c r="J518" i="3" s="1"/>
  <c r="H514" i="3"/>
  <c r="J514" i="3" s="1"/>
  <c r="H675" i="3"/>
  <c r="H290" i="3"/>
  <c r="H555" i="3"/>
  <c r="H515" i="3"/>
  <c r="H569" i="3"/>
  <c r="H524" i="3"/>
  <c r="H588" i="3"/>
  <c r="H664" i="3"/>
  <c r="H575" i="3"/>
  <c r="H281" i="3"/>
  <c r="H655" i="3"/>
  <c r="H668" i="3"/>
  <c r="H417" i="3"/>
  <c r="H556" i="3"/>
  <c r="H589" i="3"/>
  <c r="H644" i="3"/>
  <c r="H282" i="3"/>
  <c r="H659" i="3"/>
  <c r="H361" i="3"/>
  <c r="H184" i="3"/>
  <c r="H697" i="3"/>
  <c r="H526" i="3"/>
  <c r="H635" i="3"/>
  <c r="H557" i="3"/>
  <c r="H594" i="3"/>
  <c r="H536" i="3"/>
  <c r="H445" i="3"/>
  <c r="H590" i="3"/>
  <c r="H516" i="3"/>
  <c r="H677" i="3"/>
  <c r="H652" i="3"/>
  <c r="H510" i="3"/>
  <c r="H399" i="3"/>
  <c r="H269" i="3"/>
  <c r="H669" i="3"/>
  <c r="H527" i="3"/>
  <c r="H576" i="3"/>
  <c r="H595" i="3"/>
  <c r="H558" i="3"/>
  <c r="H636" i="3"/>
  <c r="H517" i="3"/>
  <c r="H634" i="3"/>
  <c r="J634" i="3" s="1"/>
  <c r="H645" i="3"/>
  <c r="J645" i="3" s="1"/>
  <c r="H689" i="3"/>
  <c r="H537" i="3"/>
  <c r="H692" i="3"/>
  <c r="H690" i="3"/>
  <c r="H585" i="3"/>
  <c r="H661" i="3"/>
  <c r="H203" i="3"/>
  <c r="H662" i="3"/>
  <c r="H683" i="3"/>
  <c r="H270" i="3"/>
  <c r="H626" i="3"/>
  <c r="H200" i="3"/>
  <c r="H18" i="3"/>
  <c r="H332" i="3"/>
  <c r="H333" i="3"/>
  <c r="H364" i="3"/>
  <c r="H19" i="3"/>
  <c r="H398" i="3"/>
  <c r="H346" i="3"/>
  <c r="H201" i="3"/>
  <c r="H31" i="3"/>
  <c r="H120" i="3"/>
  <c r="H334" i="3"/>
  <c r="H32" i="3"/>
  <c r="H185" i="3"/>
  <c r="H408" i="3"/>
  <c r="H20" i="3"/>
  <c r="H469" i="3"/>
  <c r="H632" i="3"/>
  <c r="H349" i="3"/>
  <c r="H602" i="3"/>
  <c r="H470" i="3"/>
  <c r="H471" i="3"/>
  <c r="H283" i="3"/>
  <c r="H199" i="3"/>
  <c r="H686" i="3"/>
  <c r="H654" i="3"/>
  <c r="H484" i="3"/>
  <c r="H583" i="3"/>
  <c r="H447" i="3"/>
  <c r="H503" i="3"/>
  <c r="H498" i="3"/>
  <c r="H559" i="3"/>
  <c r="J559" i="3" s="1"/>
  <c r="H631" i="3"/>
  <c r="H646" i="3"/>
  <c r="H665" i="3"/>
  <c r="H292" i="3"/>
  <c r="H641" i="3"/>
  <c r="H345" i="3"/>
  <c r="H198" i="3"/>
  <c r="H15" i="3"/>
  <c r="H233" i="3"/>
  <c r="H101" i="3"/>
  <c r="H191" i="3"/>
  <c r="H531" i="3"/>
  <c r="H344" i="3"/>
  <c r="H212" i="3"/>
  <c r="H187" i="3"/>
  <c r="H33" i="3"/>
  <c r="H98" i="3"/>
  <c r="H186" i="3"/>
  <c r="H409" i="3"/>
  <c r="H220" i="3"/>
  <c r="H102" i="3"/>
  <c r="H432" i="3"/>
  <c r="H47" i="3"/>
  <c r="H246" i="3"/>
  <c r="H568" i="3"/>
  <c r="H549" i="3"/>
  <c r="H131" i="3"/>
  <c r="H350" i="3"/>
  <c r="H428" i="3"/>
  <c r="H17" i="3"/>
  <c r="H209" i="3"/>
  <c r="H362" i="3"/>
  <c r="H176" i="3"/>
  <c r="H88" i="3"/>
  <c r="H511" i="3"/>
  <c r="H370" i="3"/>
  <c r="H657" i="3"/>
  <c r="J657" i="3" s="1"/>
  <c r="H507" i="3"/>
  <c r="H82" i="3"/>
  <c r="H582" i="3"/>
  <c r="H208" i="3"/>
  <c r="H66" i="3"/>
  <c r="H533" i="3"/>
  <c r="H633" i="3"/>
  <c r="H284" i="3"/>
  <c r="H386" i="3"/>
  <c r="H287" i="3"/>
  <c r="H612" i="3"/>
  <c r="H438" i="3"/>
  <c r="H684" i="3"/>
  <c r="H442" i="3"/>
  <c r="H679" i="3"/>
  <c r="H335" i="3"/>
  <c r="H660" i="3"/>
  <c r="H288" i="3"/>
  <c r="H682" i="3"/>
  <c r="H444" i="3"/>
  <c r="H548" i="3"/>
  <c r="H601" i="3"/>
  <c r="H463" i="3"/>
  <c r="H424" i="3"/>
  <c r="H584" i="3"/>
  <c r="H535" i="3"/>
  <c r="H448" i="3"/>
  <c r="H504" i="3"/>
  <c r="H674" i="3"/>
  <c r="H112" i="3"/>
  <c r="H596" i="3"/>
  <c r="H465" i="3"/>
  <c r="J465" i="3" s="1"/>
  <c r="H367" i="3"/>
  <c r="J367" i="3" s="1"/>
  <c r="H519" i="3"/>
  <c r="H693" i="3"/>
  <c r="H647" i="3"/>
  <c r="H591" i="3"/>
  <c r="H577" i="3"/>
  <c r="H528" i="3"/>
  <c r="H599" i="3"/>
  <c r="H404" i="3"/>
  <c r="H397" i="3"/>
  <c r="H291" i="3"/>
  <c r="H597" i="3"/>
  <c r="H604" i="3"/>
  <c r="H550" i="3"/>
  <c r="H676" i="3"/>
  <c r="H598" i="3"/>
  <c r="H640" i="3"/>
  <c r="H429" i="3"/>
  <c r="H136" i="3"/>
  <c r="H581" i="3"/>
  <c r="H382" i="3"/>
  <c r="H694" i="3"/>
  <c r="H466" i="3"/>
  <c r="H656" i="3"/>
  <c r="H666" i="3"/>
  <c r="H383" i="3"/>
  <c r="H667" i="3"/>
  <c r="H192" i="3"/>
  <c r="H570" i="3"/>
  <c r="H467" i="3"/>
  <c r="H473" i="3"/>
  <c r="H629" i="3"/>
  <c r="H508" i="3"/>
  <c r="H643" i="3"/>
  <c r="H587" i="3"/>
  <c r="H698" i="3"/>
  <c r="H630" i="3"/>
  <c r="H616" i="3"/>
  <c r="H529" i="3"/>
  <c r="H414" i="3"/>
  <c r="H605" i="3"/>
  <c r="H680" i="3"/>
  <c r="H617" i="3"/>
  <c r="H670" i="3"/>
  <c r="H691" i="3"/>
  <c r="H512" i="3"/>
  <c r="H566" i="3"/>
  <c r="H513" i="3"/>
  <c r="H580" i="3"/>
  <c r="H642" i="3"/>
  <c r="H603" i="3"/>
  <c r="H525" i="3"/>
  <c r="H571" i="3"/>
  <c r="H673" i="3"/>
  <c r="H695" i="3"/>
  <c r="H688" i="3"/>
  <c r="H530" i="3"/>
  <c r="H687" i="3"/>
  <c r="H672" i="3"/>
  <c r="H592" i="3"/>
  <c r="H628" i="3"/>
  <c r="H522" i="3"/>
  <c r="H373" i="3"/>
  <c r="H57" i="3"/>
  <c r="H499" i="3"/>
  <c r="H25" i="3"/>
  <c r="H58" i="3"/>
  <c r="H779" i="3"/>
  <c r="H238" i="3"/>
  <c r="H572" i="3"/>
  <c r="H216" i="3"/>
  <c r="H705" i="3"/>
  <c r="H826" i="3"/>
  <c r="H374" i="3"/>
  <c r="H62" i="3"/>
  <c r="H63" i="3"/>
  <c r="H749" i="3"/>
  <c r="H26" i="3"/>
  <c r="H217" i="3"/>
  <c r="H819" i="3"/>
  <c r="H272" i="3"/>
  <c r="H142" i="3"/>
  <c r="H770" i="3"/>
  <c r="H143" i="3"/>
  <c r="H375" i="3"/>
  <c r="H613" i="3"/>
  <c r="H706" i="3"/>
  <c r="H376" i="3"/>
  <c r="H218" i="3"/>
  <c r="H59" i="3"/>
  <c r="H711" i="3"/>
  <c r="H239" i="3"/>
  <c r="H564" i="3"/>
  <c r="H377" i="3"/>
  <c r="H144" i="3"/>
  <c r="H808" i="3"/>
  <c r="H834" i="3"/>
  <c r="H158" i="3"/>
  <c r="H24" i="3"/>
  <c r="H720" i="3"/>
  <c r="H810" i="3"/>
  <c r="H266" i="3"/>
  <c r="H829" i="3"/>
  <c r="H565" i="3"/>
  <c r="J565" i="3" s="1"/>
  <c r="H267" i="3"/>
  <c r="H750" i="3"/>
  <c r="H240" i="3"/>
  <c r="H851" i="3"/>
  <c r="H696" i="3"/>
  <c r="H378" i="3"/>
  <c r="H811" i="3"/>
  <c r="H804" i="3"/>
  <c r="H273" i="3"/>
  <c r="H784" i="3"/>
  <c r="H742" i="3"/>
  <c r="H60" i="3"/>
  <c r="H219" i="3"/>
  <c r="H614" i="3"/>
  <c r="H849" i="3"/>
  <c r="H824" i="3"/>
  <c r="H758" i="3"/>
  <c r="H241" i="3"/>
  <c r="H853" i="3"/>
  <c r="H805" i="3"/>
  <c r="H573" i="3"/>
  <c r="H855" i="3"/>
  <c r="H845" i="3"/>
  <c r="H800" i="3"/>
  <c r="H242" i="3"/>
  <c r="H847" i="3"/>
  <c r="H765" i="3"/>
  <c r="H801" i="3"/>
  <c r="H538" i="3"/>
  <c r="H835" i="3"/>
  <c r="H836" i="3"/>
  <c r="H403" i="3"/>
  <c r="H539" i="3"/>
  <c r="H278" i="3"/>
  <c r="H540" i="3"/>
  <c r="H372" i="3"/>
  <c r="H541" i="3"/>
  <c r="H542" i="3"/>
  <c r="H552" i="3"/>
  <c r="H235" i="3"/>
  <c r="H54" i="3"/>
  <c r="H500" i="3"/>
  <c r="H89" i="3"/>
  <c r="H600" i="3"/>
  <c r="H806" i="3"/>
  <c r="H55" i="3"/>
  <c r="H236" i="3"/>
  <c r="H106" i="3"/>
  <c r="H778" i="3"/>
  <c r="H731" i="3"/>
  <c r="H247" i="3"/>
  <c r="H837" i="3"/>
  <c r="H420" i="3"/>
  <c r="H772" i="3"/>
  <c r="H411" i="3"/>
  <c r="H277" i="3"/>
  <c r="H786" i="3"/>
  <c r="H756" i="3"/>
  <c r="H400" i="3"/>
  <c r="H787" i="3"/>
  <c r="H248" i="3"/>
  <c r="H401" i="3"/>
  <c r="H300" i="3"/>
  <c r="H729" i="3"/>
  <c r="J729" i="3" s="1"/>
  <c r="H99" i="3"/>
  <c r="H402" i="3"/>
  <c r="H276" i="3"/>
  <c r="H379" i="3"/>
  <c r="H840" i="3"/>
  <c r="H230" i="3"/>
  <c r="H56" i="3"/>
  <c r="H501" i="3"/>
  <c r="H90" i="3"/>
  <c r="H124" i="3"/>
  <c r="H825" i="3"/>
  <c r="H700" i="3"/>
  <c r="H780" i="3"/>
  <c r="H737" i="3"/>
  <c r="H28" i="3"/>
  <c r="H419" i="3"/>
  <c r="H785" i="3"/>
  <c r="H366" i="3"/>
  <c r="H61" i="3"/>
  <c r="H574" i="3"/>
  <c r="H355" i="3"/>
  <c r="H788" i="3"/>
  <c r="H38" i="3"/>
  <c r="H760" i="3"/>
  <c r="H812" i="3"/>
  <c r="H838" i="3"/>
  <c r="H798" i="3"/>
  <c r="H302" i="3"/>
  <c r="H392" i="3"/>
  <c r="H171" i="3"/>
  <c r="H251" i="3"/>
  <c r="H485" i="3"/>
  <c r="H710" i="3"/>
  <c r="H678" i="3"/>
  <c r="H827" i="3"/>
  <c r="H699" i="3"/>
  <c r="H831" i="3"/>
  <c r="H156" i="3"/>
  <c r="H64" i="3"/>
  <c r="H773" i="3"/>
  <c r="H718" i="3"/>
  <c r="H738" i="3"/>
  <c r="H84" i="3"/>
  <c r="H820" i="3"/>
  <c r="H748" i="3"/>
  <c r="H777" i="3"/>
  <c r="H274" i="3"/>
  <c r="H262" i="3"/>
  <c r="H768" i="3"/>
  <c r="H828" i="3"/>
  <c r="H145" i="3"/>
  <c r="H395" i="3"/>
  <c r="H509" i="3"/>
  <c r="H766" i="3"/>
  <c r="H775" i="3"/>
  <c r="H789" i="3"/>
  <c r="H615" i="3"/>
  <c r="H732" i="3"/>
  <c r="H65" i="3"/>
  <c r="H388" i="3"/>
  <c r="H716" i="3"/>
  <c r="H380" i="3"/>
  <c r="H170" i="3"/>
  <c r="H848" i="3"/>
  <c r="J848" i="3" s="1"/>
  <c r="H493" i="3"/>
  <c r="H813" i="3"/>
  <c r="H179" i="3"/>
  <c r="H767" i="3"/>
  <c r="H175" i="3"/>
  <c r="H567" i="3"/>
  <c r="H133" i="3"/>
  <c r="H210" i="3"/>
  <c r="H792" i="3"/>
  <c r="H441" i="3"/>
  <c r="H727" i="3"/>
  <c r="H464" i="3"/>
  <c r="H746" i="3"/>
  <c r="H551" i="3"/>
  <c r="H797" i="3"/>
  <c r="H593" i="3"/>
  <c r="H532" i="3"/>
  <c r="H807" i="3"/>
  <c r="H809" i="3"/>
  <c r="H763" i="3"/>
  <c r="H752" i="3"/>
  <c r="H734" i="3"/>
  <c r="H769" i="3"/>
  <c r="H803" i="3"/>
  <c r="H653" i="3"/>
  <c r="H728" i="3"/>
  <c r="H736" i="3"/>
  <c r="H817" i="3"/>
  <c r="H733" i="3"/>
  <c r="H707" i="3"/>
  <c r="H844" i="3"/>
  <c r="H764" i="3"/>
  <c r="H578" i="3"/>
  <c r="H823" i="3"/>
  <c r="H754" i="3"/>
  <c r="H821" i="3"/>
  <c r="H721" i="3"/>
  <c r="H830" i="3"/>
  <c r="H579" i="3"/>
  <c r="H791" i="3"/>
  <c r="H523" i="3"/>
  <c r="H850" i="3"/>
  <c r="H761" i="3"/>
  <c r="H702" i="3"/>
  <c r="H822" i="3"/>
  <c r="H747" i="3"/>
  <c r="H723" i="3"/>
  <c r="H751" i="3"/>
  <c r="H755" i="3"/>
  <c r="H534" i="3"/>
  <c r="H708" i="3"/>
  <c r="H730" i="3"/>
  <c r="H846" i="3"/>
  <c r="H703" i="3"/>
  <c r="H627" i="3"/>
  <c r="H799" i="3"/>
  <c r="H771" i="3"/>
  <c r="H854" i="3"/>
  <c r="H714" i="3"/>
  <c r="H903" i="3"/>
  <c r="H739" i="3"/>
  <c r="H857" i="3"/>
  <c r="H1020" i="3"/>
  <c r="H1010" i="3"/>
  <c r="J1010" i="3" s="1"/>
  <c r="H1032" i="3"/>
  <c r="H951" i="3"/>
  <c r="H1002" i="3"/>
  <c r="H1016" i="3"/>
  <c r="H1013" i="3"/>
  <c r="H978" i="3"/>
  <c r="H939" i="3"/>
  <c r="H952" i="3"/>
  <c r="H957" i="3"/>
  <c r="H971" i="3"/>
  <c r="H434" i="3"/>
  <c r="H936" i="3"/>
  <c r="H1031" i="3"/>
  <c r="H1040" i="3"/>
  <c r="H937" i="3"/>
  <c r="H933" i="3"/>
  <c r="H876" i="3"/>
  <c r="H27" i="3"/>
  <c r="H1008" i="3"/>
  <c r="H998" i="3"/>
  <c r="H874" i="3"/>
  <c r="H973" i="3"/>
  <c r="H965" i="3"/>
  <c r="H892" i="3"/>
  <c r="H979" i="3"/>
  <c r="H964" i="3"/>
  <c r="H717" i="3"/>
  <c r="H1027" i="3"/>
  <c r="H875" i="3"/>
  <c r="H782" i="3"/>
  <c r="H21" i="3"/>
  <c r="H6" i="3"/>
  <c r="H545" i="3"/>
  <c r="H618" i="3"/>
  <c r="H546" i="3"/>
  <c r="H9" i="3"/>
  <c r="H10" i="3"/>
  <c r="H897" i="3"/>
  <c r="H607" i="3"/>
  <c r="H852" i="3"/>
  <c r="H619" i="3"/>
  <c r="H7" i="3"/>
  <c r="H608" i="3"/>
  <c r="H620" i="3"/>
  <c r="H547" i="3"/>
  <c r="H949" i="3"/>
  <c r="H637" i="3"/>
  <c r="H712" i="3"/>
  <c r="H621" i="3"/>
  <c r="H177" i="3"/>
  <c r="H622" i="3"/>
  <c r="H881" i="3"/>
  <c r="H161" i="3"/>
  <c r="H609" i="3"/>
  <c r="H610" i="3"/>
  <c r="H29" i="3"/>
  <c r="H701" i="3"/>
  <c r="H611" i="3"/>
  <c r="H623" i="3"/>
  <c r="H904" i="3"/>
  <c r="H1036" i="3"/>
  <c r="H740" i="3"/>
  <c r="H11" i="3"/>
  <c r="H22" i="3"/>
  <c r="J22" i="3" s="1"/>
  <c r="H624" i="3"/>
  <c r="H606" i="3"/>
  <c r="H130" i="3"/>
  <c r="H389" i="3"/>
  <c r="H162" i="3"/>
  <c r="H871" i="3"/>
  <c r="H163" i="3"/>
  <c r="H390" i="3"/>
  <c r="H943" i="3"/>
  <c r="H1037" i="3"/>
  <c r="H966" i="3"/>
  <c r="H877" i="3"/>
  <c r="H391" i="3"/>
  <c r="H263" i="3"/>
  <c r="H69" i="3"/>
  <c r="H1014" i="3"/>
  <c r="H794" i="3"/>
  <c r="H164" i="3"/>
  <c r="H12" i="3"/>
  <c r="H1003" i="3"/>
  <c r="H722" i="3"/>
  <c r="H931" i="3"/>
  <c r="H816" i="3"/>
  <c r="H625" i="3"/>
  <c r="H8" i="3"/>
  <c r="H783" i="3"/>
  <c r="H37" i="3"/>
  <c r="H23" i="3"/>
  <c r="H52" i="3"/>
  <c r="H839" i="3"/>
  <c r="H963" i="3"/>
  <c r="H79" i="3"/>
  <c r="H898" i="3"/>
  <c r="H48" i="3"/>
  <c r="H30" i="3"/>
  <c r="H638" i="3"/>
  <c r="H713" i="3"/>
  <c r="H762" i="3"/>
  <c r="H132" i="3"/>
  <c r="H45" i="3"/>
  <c r="H882" i="3"/>
  <c r="H178" i="3"/>
  <c r="H905" i="3"/>
  <c r="H815" i="3"/>
  <c r="H146" i="3"/>
  <c r="H891" i="3"/>
  <c r="H1015" i="3"/>
  <c r="H231" i="3"/>
  <c r="H410" i="3"/>
  <c r="H492" i="3"/>
  <c r="H13" i="3"/>
  <c r="H944" i="3"/>
  <c r="H934" i="3"/>
  <c r="H725" i="3"/>
  <c r="H497" i="3"/>
  <c r="H651" i="3"/>
  <c r="H954" i="3"/>
  <c r="H970" i="3"/>
  <c r="H795" i="3"/>
  <c r="H639" i="3"/>
  <c r="H1017" i="3"/>
  <c r="H960" i="3"/>
  <c r="H928" i="3"/>
  <c r="H914" i="3"/>
  <c r="J914" i="3" s="1"/>
  <c r="H887" i="3"/>
  <c r="H1041" i="3"/>
  <c r="H543" i="3"/>
  <c r="H774" i="3"/>
  <c r="H858" i="3"/>
  <c r="H790" i="3"/>
  <c r="H924" i="3"/>
  <c r="H1021" i="3"/>
  <c r="H264" i="3"/>
  <c r="H70" i="3"/>
  <c r="H781" i="3"/>
  <c r="H100" i="3"/>
  <c r="H896" i="3"/>
  <c r="H1000" i="3"/>
  <c r="H976" i="3"/>
  <c r="H1033" i="3"/>
  <c r="H1011" i="3"/>
  <c r="H893" i="3"/>
  <c r="H68" i="3"/>
  <c r="H953" i="3"/>
  <c r="H942" i="3"/>
  <c r="H935" i="3"/>
  <c r="H1004" i="3"/>
  <c r="H880" i="3"/>
  <c r="H902" i="3"/>
  <c r="H869" i="3"/>
  <c r="H505" i="3"/>
  <c r="H925" i="3"/>
  <c r="H14" i="3"/>
  <c r="H901" i="3"/>
  <c r="H726" i="3"/>
  <c r="H553" i="3"/>
  <c r="H1028" i="3"/>
  <c r="H301" i="3"/>
  <c r="H859" i="3"/>
  <c r="H396" i="3"/>
  <c r="H900" i="3"/>
  <c r="H930" i="3"/>
  <c r="H724" i="3"/>
  <c r="H946" i="3"/>
  <c r="H586" i="3"/>
  <c r="H977" i="3"/>
  <c r="H958" i="3"/>
  <c r="H929" i="3"/>
  <c r="H472" i="3"/>
  <c r="H923" i="3"/>
  <c r="H983" i="3"/>
  <c r="H741" i="3"/>
  <c r="H919" i="3"/>
  <c r="H776" i="3"/>
  <c r="H759" i="3"/>
  <c r="H972" i="3"/>
  <c r="H981" i="3"/>
  <c r="H293" i="3"/>
  <c r="H879" i="3"/>
  <c r="H735" i="3"/>
  <c r="H962" i="3"/>
  <c r="H833" i="3"/>
  <c r="H1012" i="3"/>
  <c r="H715" i="3"/>
  <c r="H961" i="3"/>
  <c r="H1035" i="3"/>
  <c r="H932" i="3"/>
  <c r="H814" i="3"/>
  <c r="J814" i="3" s="1"/>
  <c r="H948" i="3"/>
  <c r="H1007" i="3"/>
  <c r="H947" i="3"/>
  <c r="H832" i="3"/>
  <c r="H1019" i="3"/>
  <c r="H956" i="3"/>
  <c r="H920" i="3"/>
  <c r="H870" i="3"/>
  <c r="H1039" i="3"/>
  <c r="H926" i="3"/>
  <c r="H1025" i="3"/>
  <c r="H818" i="3"/>
  <c r="H984" i="3"/>
  <c r="H913" i="3"/>
  <c r="H867" i="3"/>
  <c r="H1034" i="3"/>
  <c r="H793" i="3"/>
  <c r="H910" i="3"/>
  <c r="H1022" i="3"/>
  <c r="H1001" i="3"/>
  <c r="H1038" i="3"/>
  <c r="H982" i="3"/>
  <c r="H866" i="3"/>
  <c r="H685" i="3"/>
  <c r="H980" i="3"/>
  <c r="H912" i="3"/>
  <c r="H1005" i="3"/>
  <c r="H975" i="3"/>
  <c r="H899" i="3"/>
  <c r="H945" i="3"/>
  <c r="H967" i="3"/>
  <c r="H999" i="3"/>
  <c r="H1024" i="3"/>
  <c r="H1030" i="3"/>
  <c r="H955" i="3"/>
  <c r="H1023" i="3"/>
  <c r="H922" i="3"/>
  <c r="H997" i="3"/>
  <c r="H927" i="3"/>
  <c r="H1009" i="3"/>
  <c r="H941" i="3"/>
  <c r="H883" i="3"/>
  <c r="H969" i="3"/>
  <c r="H1029" i="3"/>
  <c r="H974" i="3"/>
  <c r="H921" i="3"/>
  <c r="H309" i="3"/>
  <c r="H310" i="3"/>
  <c r="H311" i="3"/>
  <c r="H985" i="3"/>
  <c r="H1102" i="3"/>
  <c r="H1112" i="3"/>
  <c r="H1152" i="3"/>
  <c r="H986" i="3"/>
  <c r="H1127" i="3"/>
  <c r="H1047" i="3"/>
  <c r="H1120" i="3"/>
  <c r="H1173" i="3"/>
  <c r="H987" i="3"/>
  <c r="H1117" i="3"/>
  <c r="H1128" i="3"/>
  <c r="H1090" i="3"/>
  <c r="H1087" i="3"/>
  <c r="H1048" i="3"/>
  <c r="H1156" i="3"/>
  <c r="H1059" i="3"/>
  <c r="H1121" i="3"/>
  <c r="H988" i="3"/>
  <c r="H989" i="3"/>
  <c r="H990" i="3"/>
  <c r="H1140" i="3"/>
  <c r="H1094" i="3"/>
  <c r="H1174" i="3"/>
  <c r="H1155" i="3"/>
  <c r="H1161" i="3"/>
  <c r="H1100" i="3"/>
  <c r="H1122" i="3"/>
  <c r="H1132" i="3"/>
  <c r="H991" i="3"/>
  <c r="H1139" i="3"/>
  <c r="H1062" i="3"/>
  <c r="H1137" i="3"/>
  <c r="H1163" i="3"/>
  <c r="H1166" i="3"/>
  <c r="H1165" i="3"/>
  <c r="H1044" i="3"/>
  <c r="H1045" i="3"/>
  <c r="H1046" i="3"/>
  <c r="H41" i="3"/>
  <c r="H916" i="3"/>
  <c r="H890" i="3"/>
  <c r="H560" i="3"/>
  <c r="H743" i="3"/>
  <c r="H917" i="3"/>
  <c r="H315" i="3"/>
  <c r="H918" i="3"/>
  <c r="H422" i="3"/>
  <c r="H561" i="3"/>
  <c r="H1088" i="3"/>
  <c r="H1079" i="3"/>
  <c r="H1125" i="3"/>
  <c r="H1055" i="3"/>
  <c r="H42" i="3"/>
  <c r="H312" i="3"/>
  <c r="H884" i="3"/>
  <c r="H1086" i="3"/>
  <c r="H520" i="3"/>
  <c r="H544" i="3"/>
  <c r="H43" i="3"/>
  <c r="H1056" i="3"/>
  <c r="H122" i="3"/>
  <c r="H44" i="3"/>
  <c r="H744" i="3"/>
  <c r="H992" i="3"/>
  <c r="H745" i="3"/>
  <c r="H313" i="3"/>
  <c r="H994" i="3"/>
  <c r="H995" i="3"/>
  <c r="H796" i="3"/>
  <c r="H1095" i="3"/>
  <c r="H649" i="3"/>
  <c r="H86" i="3"/>
  <c r="H993" i="3"/>
  <c r="H1042" i="3"/>
  <c r="H1076" i="3"/>
  <c r="H450" i="3"/>
  <c r="H885" i="3"/>
  <c r="H1049" i="3"/>
  <c r="H1123" i="3"/>
  <c r="H562" i="3"/>
  <c r="H889" i="3"/>
  <c r="H563" i="3"/>
  <c r="H117" i="3"/>
  <c r="H314" i="3"/>
  <c r="H1089" i="3"/>
  <c r="H1057" i="3"/>
  <c r="H1126" i="3"/>
  <c r="H506" i="3"/>
  <c r="H1110" i="3"/>
  <c r="H521" i="3"/>
  <c r="H1081" i="3"/>
  <c r="H121" i="3"/>
  <c r="H895" i="3"/>
  <c r="H996" i="3"/>
  <c r="H757" i="3"/>
  <c r="H1118" i="3"/>
  <c r="H87" i="3"/>
  <c r="H650" i="3"/>
  <c r="H1103" i="3"/>
  <c r="H1058" i="3"/>
  <c r="H1105" i="3"/>
  <c r="H1133" i="3"/>
  <c r="H1113" i="3"/>
  <c r="H663" i="3"/>
  <c r="H1153" i="3"/>
  <c r="H1053" i="3"/>
  <c r="H1170" i="3"/>
  <c r="H1073" i="3"/>
  <c r="H1006" i="3"/>
  <c r="H1052" i="3"/>
  <c r="H451" i="3"/>
  <c r="H1084" i="3"/>
  <c r="H1098" i="3"/>
  <c r="H1065" i="3"/>
  <c r="H1136" i="3"/>
  <c r="H1129" i="3"/>
  <c r="H911" i="3"/>
  <c r="H886" i="3"/>
  <c r="H940" i="3"/>
  <c r="H1171" i="3"/>
  <c r="H1072" i="3"/>
  <c r="H1050" i="3"/>
  <c r="H1150" i="3"/>
  <c r="H1124" i="3"/>
  <c r="H1159" i="3"/>
  <c r="H802" i="3"/>
  <c r="H1060" i="3"/>
  <c r="H1099" i="3"/>
  <c r="H894" i="3"/>
  <c r="H1068" i="3"/>
  <c r="H888" i="3"/>
  <c r="H1107" i="3"/>
  <c r="H1167" i="3"/>
  <c r="H1151" i="3"/>
  <c r="H1131" i="3"/>
  <c r="H671" i="3"/>
  <c r="H1114" i="3"/>
  <c r="H872" i="3"/>
  <c r="H950" i="3"/>
  <c r="H1162" i="3"/>
  <c r="H753" i="3"/>
  <c r="H1069" i="3"/>
  <c r="H1168" i="3"/>
  <c r="H878" i="3"/>
  <c r="H1093" i="3"/>
  <c r="H1119" i="3"/>
  <c r="H1074" i="3"/>
  <c r="H1109" i="3"/>
  <c r="H1172" i="3"/>
  <c r="H959" i="3"/>
  <c r="H1115" i="3"/>
  <c r="H1101" i="3"/>
  <c r="H1096" i="3"/>
  <c r="H868" i="3"/>
  <c r="H1085" i="3"/>
  <c r="H1148" i="3"/>
  <c r="H1082" i="3"/>
  <c r="H873" i="3"/>
  <c r="H1157" i="3"/>
  <c r="H1075" i="3"/>
  <c r="H1070" i="3"/>
  <c r="H1160" i="3"/>
  <c r="H938" i="3"/>
  <c r="H1169" i="3"/>
  <c r="H1071" i="3"/>
  <c r="H1091" i="3"/>
  <c r="H1092" i="3"/>
  <c r="H1149" i="3"/>
  <c r="H1141" i="3"/>
  <c r="H1116" i="3"/>
  <c r="H1130" i="3"/>
  <c r="H1108" i="3"/>
  <c r="H1142" i="3"/>
  <c r="H1134" i="3"/>
  <c r="H1164" i="3"/>
  <c r="H1135" i="3"/>
  <c r="H1043" i="3"/>
  <c r="H1183" i="3"/>
  <c r="H860" i="3"/>
  <c r="H1227" i="3"/>
  <c r="H861" i="3"/>
  <c r="H1241" i="3"/>
  <c r="H862" i="3"/>
  <c r="H1262" i="3"/>
  <c r="H1228" i="3"/>
  <c r="H1214" i="3"/>
  <c r="H1111" i="3"/>
  <c r="H1256" i="3"/>
  <c r="H1266" i="3"/>
  <c r="H1223" i="3"/>
  <c r="H1248" i="3"/>
  <c r="H1264" i="3"/>
  <c r="H1176" i="3"/>
  <c r="H1247" i="3"/>
  <c r="H1265" i="3"/>
  <c r="H1229" i="3"/>
  <c r="H1252" i="3"/>
  <c r="H1243" i="3"/>
  <c r="H1230" i="3"/>
  <c r="H1257" i="3"/>
  <c r="H1258" i="3"/>
  <c r="H1219" i="3"/>
  <c r="H1201" i="3"/>
  <c r="H907" i="3"/>
  <c r="H243" i="3"/>
  <c r="H421" i="3"/>
  <c r="H1184" i="3"/>
  <c r="H841" i="3"/>
  <c r="H863" i="3"/>
  <c r="H842" i="3"/>
  <c r="H843" i="3"/>
  <c r="H908" i="3"/>
  <c r="H1209" i="3"/>
  <c r="H1186" i="3"/>
  <c r="H909" i="3"/>
  <c r="H864" i="3"/>
  <c r="H1212" i="3"/>
  <c r="H1210" i="3"/>
  <c r="H1066" i="3"/>
  <c r="H1158" i="3"/>
  <c r="H1190" i="3"/>
  <c r="H1213" i="3"/>
  <c r="H1254" i="3"/>
  <c r="H40" i="3"/>
  <c r="H906" i="3"/>
  <c r="H97" i="3"/>
  <c r="H118" i="3"/>
  <c r="H1063" i="3"/>
  <c r="H1185" i="3"/>
  <c r="H1138" i="3"/>
  <c r="H915" i="3"/>
  <c r="H865" i="3"/>
  <c r="H1216" i="3"/>
  <c r="H1083" i="3"/>
  <c r="H182" i="3"/>
  <c r="H1026" i="3"/>
  <c r="H412" i="3"/>
  <c r="H1187" i="3"/>
  <c r="H1202" i="3"/>
  <c r="H1225" i="3"/>
  <c r="H1061" i="3"/>
  <c r="H1054" i="3"/>
  <c r="H1189" i="3"/>
  <c r="H1231" i="3"/>
  <c r="H1067" i="3"/>
  <c r="H1224" i="3"/>
  <c r="H1237" i="3"/>
  <c r="H1078" i="3"/>
  <c r="H1245" i="3"/>
  <c r="H1191" i="3"/>
  <c r="H1177" i="3"/>
  <c r="H1242" i="3"/>
  <c r="H1218" i="3"/>
  <c r="H53" i="3"/>
  <c r="H446" i="3"/>
  <c r="H719" i="3"/>
  <c r="H1205" i="3"/>
  <c r="H189" i="3"/>
  <c r="H856" i="3"/>
  <c r="H1051" i="3"/>
  <c r="H704" i="3"/>
  <c r="H1018" i="3"/>
  <c r="H1064" i="3"/>
  <c r="H482" i="3"/>
  <c r="H1197" i="3"/>
  <c r="H1175" i="3"/>
  <c r="H1203" i="3"/>
  <c r="H1240" i="3"/>
  <c r="H1077" i="3"/>
  <c r="H1154" i="3"/>
  <c r="H1080" i="3"/>
  <c r="H968" i="3"/>
  <c r="H1244" i="3"/>
  <c r="H1235" i="3"/>
  <c r="H1199" i="3"/>
  <c r="H1251" i="3"/>
  <c r="H1234" i="3"/>
  <c r="H1232" i="3"/>
  <c r="H1250" i="3"/>
  <c r="H1179" i="3"/>
  <c r="H1195" i="3"/>
  <c r="H1249" i="3"/>
  <c r="H1211" i="3"/>
  <c r="H1259" i="3"/>
  <c r="H1200" i="3"/>
  <c r="H1239" i="3"/>
  <c r="H1106" i="3"/>
  <c r="H1260" i="3"/>
  <c r="H1220" i="3"/>
  <c r="H1233" i="3"/>
  <c r="H1215" i="3"/>
  <c r="H1226" i="3"/>
  <c r="H1255" i="3"/>
  <c r="H1217" i="3"/>
  <c r="H1263" i="3"/>
  <c r="H1206" i="3"/>
  <c r="H1261" i="3"/>
  <c r="H1238" i="3"/>
  <c r="H1236" i="3"/>
  <c r="H1222" i="3"/>
  <c r="H1303" i="3"/>
  <c r="H1324" i="3"/>
  <c r="H1312" i="3"/>
  <c r="H1288" i="3"/>
  <c r="H1304" i="3"/>
  <c r="H1327" i="3"/>
  <c r="H1310" i="3"/>
  <c r="H1318" i="3"/>
  <c r="H1316" i="3"/>
  <c r="H1329" i="3"/>
  <c r="H1281" i="3"/>
  <c r="H1308" i="3"/>
  <c r="H1322" i="3"/>
  <c r="H1145" i="3"/>
  <c r="H1193" i="3"/>
  <c r="H1146" i="3"/>
  <c r="H1147" i="3"/>
  <c r="H1143" i="3"/>
  <c r="H1278" i="3"/>
  <c r="H1180" i="3"/>
  <c r="H1181" i="3"/>
  <c r="H1305" i="3"/>
  <c r="H1326" i="3"/>
  <c r="H1325" i="3"/>
  <c r="H1289" i="3"/>
  <c r="H1144" i="3"/>
  <c r="H1268" i="3"/>
  <c r="H34" i="3"/>
  <c r="H1192" i="3"/>
  <c r="H1275" i="3"/>
  <c r="H92" i="3"/>
  <c r="H1198" i="3"/>
  <c r="H1280" i="3"/>
  <c r="H337" i="3"/>
  <c r="H1279" i="3"/>
  <c r="H1207" i="3"/>
  <c r="H1269" i="3"/>
  <c r="H1182" i="3"/>
  <c r="H1299" i="3"/>
  <c r="J1299" i="3" s="1"/>
  <c r="H1194" i="3"/>
  <c r="H1097" i="3"/>
  <c r="H1204" i="3"/>
  <c r="H709" i="3"/>
  <c r="H1294" i="3"/>
  <c r="H1208" i="3"/>
  <c r="H1307" i="3"/>
  <c r="H1292" i="3"/>
  <c r="H1276" i="3"/>
  <c r="H1274" i="3"/>
  <c r="H437" i="3"/>
  <c r="H1188" i="3"/>
  <c r="H648" i="3"/>
  <c r="H1300" i="3"/>
  <c r="H1282" i="3"/>
  <c r="H1221" i="3"/>
  <c r="H1332" i="3"/>
  <c r="H1196" i="3"/>
  <c r="H1293" i="3"/>
  <c r="H1285" i="3"/>
  <c r="H1328" i="3"/>
  <c r="H1296" i="3"/>
  <c r="H1271" i="3"/>
  <c r="H1313" i="3"/>
  <c r="H1302" i="3"/>
  <c r="H1272" i="3"/>
  <c r="H1314" i="3"/>
  <c r="H1290" i="3"/>
  <c r="H1330" i="3"/>
  <c r="H1291" i="3"/>
  <c r="H1317" i="3"/>
  <c r="H1273" i="3"/>
  <c r="H1246" i="3"/>
  <c r="H1297" i="3"/>
  <c r="H1267" i="3"/>
  <c r="H1284" i="3"/>
  <c r="H1309" i="3"/>
  <c r="H1320" i="3"/>
  <c r="H1311" i="3"/>
  <c r="H1306" i="3"/>
  <c r="H1321" i="3"/>
  <c r="H1277" i="3"/>
  <c r="H1298" i="3"/>
  <c r="H1295" i="3"/>
  <c r="H1315" i="3"/>
  <c r="H1323" i="3"/>
  <c r="H1319" i="3"/>
  <c r="H1286" i="3"/>
  <c r="H1341" i="3"/>
  <c r="H1344" i="3"/>
  <c r="H1347" i="3"/>
  <c r="H1353" i="3"/>
  <c r="H1373" i="3"/>
  <c r="H1352" i="3"/>
  <c r="H1362" i="3"/>
  <c r="H1363" i="3"/>
  <c r="H1343" i="3"/>
  <c r="H1367" i="3"/>
  <c r="H1368" i="3"/>
  <c r="H1358" i="3"/>
  <c r="H1372" i="3"/>
  <c r="H1369" i="3"/>
  <c r="H1340" i="3"/>
  <c r="H1356" i="3"/>
  <c r="H1364" i="3"/>
  <c r="H1339" i="3"/>
  <c r="H1104" i="3"/>
  <c r="H147" i="3"/>
  <c r="H1287" i="3"/>
  <c r="H1346" i="3"/>
  <c r="H1359" i="3"/>
  <c r="H1331" i="3"/>
  <c r="H1366" i="3"/>
  <c r="H1345" i="3"/>
  <c r="H1355" i="3"/>
  <c r="H1357" i="3"/>
  <c r="J1357" i="3" s="1"/>
  <c r="H1374" i="3"/>
  <c r="H1365" i="3"/>
  <c r="H1270" i="3"/>
  <c r="H1354" i="3"/>
  <c r="H1283" i="3"/>
  <c r="H1371" i="3"/>
  <c r="H1370" i="3"/>
  <c r="H1351" i="3"/>
  <c r="H1360" i="3"/>
  <c r="H1375" i="3"/>
  <c r="H1348" i="3"/>
  <c r="H1333" i="3"/>
  <c r="H1338" i="3"/>
  <c r="H1393" i="3"/>
  <c r="H1349" i="3"/>
  <c r="H1391" i="3"/>
  <c r="H1396" i="3"/>
  <c r="H1398" i="3"/>
  <c r="H1387" i="3"/>
  <c r="H1301" i="3"/>
  <c r="H1401" i="3"/>
  <c r="H1178" i="3"/>
  <c r="H1253" i="3"/>
  <c r="H1379" i="3"/>
  <c r="H1361" i="3"/>
  <c r="H1384" i="3"/>
  <c r="H1385" i="3"/>
  <c r="H1382" i="3"/>
  <c r="H1376" i="3"/>
  <c r="H1334" i="3"/>
  <c r="H1350" i="3"/>
  <c r="H1335" i="3"/>
  <c r="J1335" i="3" s="1"/>
  <c r="H1389" i="3"/>
  <c r="H1399" i="3"/>
  <c r="H1342" i="3"/>
  <c r="H1380" i="3"/>
  <c r="H1397" i="3"/>
  <c r="H1405" i="3"/>
  <c r="H1403" i="3"/>
  <c r="H1386" i="3"/>
  <c r="H1404" i="3"/>
  <c r="H1406" i="3"/>
  <c r="H1402" i="3"/>
  <c r="H1390" i="3"/>
  <c r="H1400" i="3"/>
  <c r="H1395" i="3"/>
  <c r="H1392" i="3"/>
  <c r="H1394" i="3"/>
  <c r="H1414" i="3"/>
  <c r="H1420" i="3"/>
  <c r="H1418" i="3"/>
  <c r="H1423" i="3"/>
  <c r="H1417" i="3"/>
  <c r="H381" i="3"/>
  <c r="H1425" i="3"/>
  <c r="H1412" i="3"/>
  <c r="H1416" i="3"/>
  <c r="H1336" i="3"/>
  <c r="H1383" i="3"/>
  <c r="H1377" i="3"/>
  <c r="H1378" i="3"/>
  <c r="H1388" i="3"/>
  <c r="H1409" i="3"/>
  <c r="H1381" i="3"/>
  <c r="J1381" i="3" s="1"/>
  <c r="H1337" i="3"/>
  <c r="H1411" i="3"/>
  <c r="H1407" i="3"/>
  <c r="H1422" i="3"/>
  <c r="H1421" i="3"/>
  <c r="H1419" i="3"/>
  <c r="H1424" i="3"/>
  <c r="H1413" i="3"/>
  <c r="H1426" i="3"/>
  <c r="H1410" i="3"/>
  <c r="H1432" i="3"/>
  <c r="H1427" i="3"/>
  <c r="H1433" i="3"/>
  <c r="H1415" i="3"/>
  <c r="H1428" i="3"/>
  <c r="H1408" i="3"/>
  <c r="H1435" i="3"/>
  <c r="H1436" i="3"/>
  <c r="H1434" i="3"/>
  <c r="H1431" i="3"/>
  <c r="H1429" i="3"/>
  <c r="H1443" i="3"/>
  <c r="H1448" i="3"/>
  <c r="H1446" i="3"/>
  <c r="H1445" i="3"/>
  <c r="H1439" i="3"/>
  <c r="H1440" i="3"/>
  <c r="H1441" i="3"/>
  <c r="H1442" i="3"/>
  <c r="H1430" i="3"/>
  <c r="H1438" i="3"/>
  <c r="H1437" i="3"/>
  <c r="J1437" i="3" s="1"/>
  <c r="H1444" i="3"/>
  <c r="H1449" i="3"/>
  <c r="H1447" i="3"/>
  <c r="H1450" i="3"/>
  <c r="H1451" i="3"/>
  <c r="H1452" i="3"/>
  <c r="H1455" i="3"/>
  <c r="H1454" i="3"/>
  <c r="H1453" i="3"/>
  <c r="H1456" i="3"/>
  <c r="H1459" i="3"/>
  <c r="H1460" i="3"/>
  <c r="H1457" i="3"/>
  <c r="H1458" i="3"/>
  <c r="H1461" i="3"/>
  <c r="H1463" i="3"/>
  <c r="H1462" i="3"/>
  <c r="H1464" i="3"/>
  <c r="H1465" i="3"/>
  <c r="H1466" i="3"/>
  <c r="H91" i="3"/>
  <c r="J3" i="6"/>
  <c r="K11" i="9"/>
  <c r="K10" i="9"/>
  <c r="O2" i="9" a="1"/>
  <c r="O2" i="9" s="1"/>
  <c r="M2" i="9" a="1"/>
  <c r="M2" i="9" s="1"/>
  <c r="K222" i="11"/>
  <c r="K223" i="11"/>
  <c r="K224" i="11"/>
  <c r="K225" i="11"/>
  <c r="K226" i="11"/>
  <c r="K227" i="11"/>
  <c r="K228" i="11"/>
  <c r="K229" i="11"/>
  <c r="K230" i="11"/>
  <c r="K231" i="11"/>
  <c r="K232" i="11"/>
  <c r="K233" i="11"/>
  <c r="K234" i="11"/>
  <c r="K235" i="11"/>
  <c r="K236" i="11"/>
  <c r="K237" i="11"/>
  <c r="K238" i="11"/>
  <c r="K239" i="11"/>
  <c r="K240" i="11"/>
  <c r="K241" i="11"/>
  <c r="K242" i="11"/>
  <c r="K243" i="11"/>
  <c r="K244" i="11"/>
  <c r="K245" i="11"/>
  <c r="K246" i="11"/>
  <c r="K247" i="11"/>
  <c r="K248" i="11"/>
  <c r="K249" i="11"/>
  <c r="K250" i="11"/>
  <c r="K251" i="11"/>
  <c r="K252" i="11"/>
  <c r="K253" i="11"/>
  <c r="K254" i="11"/>
  <c r="K255" i="11"/>
  <c r="K256" i="11"/>
  <c r="K257" i="11"/>
  <c r="K258" i="11"/>
  <c r="K259" i="11"/>
  <c r="K260" i="11"/>
  <c r="K261" i="11"/>
  <c r="K262" i="11"/>
  <c r="K263" i="11"/>
  <c r="K264" i="11"/>
  <c r="K265" i="11"/>
  <c r="K266" i="11"/>
  <c r="K267" i="11"/>
  <c r="K268" i="11"/>
  <c r="K269" i="11"/>
  <c r="K270" i="11"/>
  <c r="K271" i="11"/>
  <c r="K272" i="11"/>
  <c r="K273" i="11"/>
  <c r="K274" i="11"/>
  <c r="K275" i="11"/>
  <c r="K276" i="11"/>
  <c r="K277" i="11"/>
  <c r="K278" i="11"/>
  <c r="K279" i="11"/>
  <c r="K280" i="11"/>
  <c r="K281" i="11"/>
  <c r="K282" i="11"/>
  <c r="K283" i="11"/>
  <c r="K284" i="11"/>
  <c r="K285" i="11"/>
  <c r="K286" i="11"/>
  <c r="K287" i="11"/>
  <c r="K288" i="11"/>
  <c r="K289" i="11"/>
  <c r="K290" i="11"/>
  <c r="K291" i="11"/>
  <c r="K292" i="11"/>
  <c r="K293" i="11"/>
  <c r="K294" i="11"/>
  <c r="K295" i="11"/>
  <c r="K296" i="11"/>
  <c r="K297" i="11"/>
  <c r="K298" i="11"/>
  <c r="K299" i="11"/>
  <c r="K300" i="11"/>
  <c r="K301" i="11"/>
  <c r="K302" i="11"/>
  <c r="K303" i="11"/>
  <c r="K304" i="11"/>
  <c r="K305" i="11"/>
  <c r="K306" i="11"/>
  <c r="K307" i="11"/>
  <c r="K308" i="11"/>
  <c r="K309" i="11"/>
  <c r="K310" i="11"/>
  <c r="K311" i="11"/>
  <c r="K312" i="11"/>
  <c r="K313" i="11"/>
  <c r="K314" i="11"/>
  <c r="K315" i="11"/>
  <c r="K316" i="11"/>
  <c r="K317" i="11"/>
  <c r="K318" i="11"/>
  <c r="K319" i="11"/>
  <c r="K320" i="11"/>
  <c r="K321" i="11"/>
  <c r="K322" i="11"/>
  <c r="K323" i="11"/>
  <c r="K324" i="11"/>
  <c r="K325" i="11"/>
  <c r="K326" i="11"/>
  <c r="K327" i="11"/>
  <c r="K328" i="11"/>
  <c r="K329" i="11"/>
  <c r="K330" i="11"/>
  <c r="K331" i="11"/>
  <c r="K332" i="11"/>
  <c r="K333" i="11"/>
  <c r="K334" i="11"/>
  <c r="K335" i="11"/>
  <c r="K336" i="11"/>
  <c r="K337" i="11"/>
  <c r="K338" i="11"/>
  <c r="K339" i="11"/>
  <c r="K340" i="11"/>
  <c r="K341" i="11"/>
  <c r="K342" i="11"/>
  <c r="K343" i="11"/>
  <c r="K344" i="11"/>
  <c r="K345" i="11"/>
  <c r="K346" i="11"/>
  <c r="K347" i="11"/>
  <c r="K348" i="11"/>
  <c r="K349" i="11"/>
  <c r="K350" i="11"/>
  <c r="K351" i="11"/>
  <c r="K352" i="11"/>
  <c r="K353" i="11"/>
  <c r="K354" i="11"/>
  <c r="K355" i="11"/>
  <c r="K356" i="11"/>
  <c r="K357" i="11"/>
  <c r="K358" i="11"/>
  <c r="K359" i="11"/>
  <c r="K360" i="11"/>
  <c r="K361" i="11"/>
  <c r="K362" i="11"/>
  <c r="K363" i="11"/>
  <c r="K364" i="11"/>
  <c r="K365" i="11"/>
  <c r="K366" i="11"/>
  <c r="K367" i="11"/>
  <c r="K368" i="11"/>
  <c r="K369" i="11"/>
  <c r="K370" i="11"/>
  <c r="K371" i="11"/>
  <c r="K372" i="11"/>
  <c r="K373" i="11"/>
  <c r="K374" i="11"/>
  <c r="K375" i="11"/>
  <c r="K376" i="11"/>
  <c r="K377" i="11"/>
  <c r="K378" i="11"/>
  <c r="K379" i="11"/>
  <c r="K380" i="11"/>
  <c r="K381" i="11"/>
  <c r="K382" i="11"/>
  <c r="K383" i="11"/>
  <c r="K384" i="11"/>
  <c r="K385" i="11"/>
  <c r="K386" i="11"/>
  <c r="K387" i="11"/>
  <c r="K388" i="11"/>
  <c r="K389" i="11"/>
  <c r="K390" i="11"/>
  <c r="K391" i="11"/>
  <c r="K392" i="11"/>
  <c r="K393" i="11"/>
  <c r="K394" i="11"/>
  <c r="K395" i="11"/>
  <c r="K396" i="11"/>
  <c r="K397" i="11"/>
  <c r="K398" i="11"/>
  <c r="K399" i="11"/>
  <c r="K400" i="11"/>
  <c r="K401" i="11"/>
  <c r="K402" i="11"/>
  <c r="K403" i="11"/>
  <c r="K404" i="11"/>
  <c r="K405" i="11"/>
  <c r="K406" i="11"/>
  <c r="K407" i="11"/>
  <c r="K408" i="11"/>
  <c r="K409" i="11"/>
  <c r="K410" i="11"/>
  <c r="K411" i="11"/>
  <c r="K412" i="11"/>
  <c r="K413" i="11"/>
  <c r="K414" i="11"/>
  <c r="K415" i="11"/>
  <c r="K416" i="11"/>
  <c r="K417" i="11"/>
  <c r="K418" i="11"/>
  <c r="K419" i="11"/>
  <c r="K420" i="11"/>
  <c r="K421" i="11"/>
  <c r="K422" i="11"/>
  <c r="K423" i="11"/>
  <c r="K424" i="11"/>
  <c r="K425" i="11"/>
  <c r="K426" i="11"/>
  <c r="K427" i="11"/>
  <c r="K428" i="11"/>
  <c r="K429" i="11"/>
  <c r="K430" i="11"/>
  <c r="K431" i="11"/>
  <c r="K432" i="11"/>
  <c r="K433" i="11"/>
  <c r="K434" i="11"/>
  <c r="K435" i="11"/>
  <c r="K436" i="11"/>
  <c r="K437" i="11"/>
  <c r="K438" i="11"/>
  <c r="K439" i="11"/>
  <c r="K440" i="11"/>
  <c r="K441" i="11"/>
  <c r="K442" i="11"/>
  <c r="K443" i="11"/>
  <c r="K444" i="11"/>
  <c r="K445" i="11"/>
  <c r="K446" i="11"/>
  <c r="K447" i="11"/>
  <c r="K448" i="11"/>
  <c r="K449" i="11"/>
  <c r="K450" i="11"/>
  <c r="K451" i="11"/>
  <c r="K452" i="11"/>
  <c r="K453" i="11"/>
  <c r="K454" i="11"/>
  <c r="K455" i="11"/>
  <c r="K456" i="11"/>
  <c r="K457" i="11"/>
  <c r="K458" i="11"/>
  <c r="K459" i="11"/>
  <c r="K460" i="11"/>
  <c r="K461" i="11"/>
  <c r="K462" i="11"/>
  <c r="K463" i="11"/>
  <c r="K464" i="11"/>
  <c r="K465" i="11"/>
  <c r="K466" i="11"/>
  <c r="K467" i="11"/>
  <c r="K468" i="11"/>
  <c r="K469" i="11"/>
  <c r="K470" i="11"/>
  <c r="K471" i="11"/>
  <c r="K472" i="11"/>
  <c r="K473" i="11"/>
  <c r="K474" i="11"/>
  <c r="K475" i="11"/>
  <c r="K476" i="11"/>
  <c r="K477" i="11"/>
  <c r="K478" i="11"/>
  <c r="K479" i="11"/>
  <c r="K480" i="11"/>
  <c r="K481" i="11"/>
  <c r="K482" i="11"/>
  <c r="K483" i="11"/>
  <c r="K484" i="11"/>
  <c r="K485" i="11"/>
  <c r="K486" i="11"/>
  <c r="K487" i="11"/>
  <c r="K488" i="11"/>
  <c r="K489" i="11"/>
  <c r="K490" i="11"/>
  <c r="K491" i="11"/>
  <c r="K492" i="11"/>
  <c r="K493" i="11"/>
  <c r="K494" i="11"/>
  <c r="K495" i="11"/>
  <c r="K496" i="11"/>
  <c r="K497" i="11"/>
  <c r="K498" i="11"/>
  <c r="K499" i="11"/>
  <c r="K500" i="11"/>
  <c r="K501" i="11"/>
  <c r="K502" i="11"/>
  <c r="K503" i="11"/>
  <c r="K504" i="11"/>
  <c r="K505" i="11"/>
  <c r="K506" i="11"/>
  <c r="K507" i="11"/>
  <c r="K508" i="11"/>
  <c r="K509" i="11"/>
  <c r="K510" i="11"/>
  <c r="K511" i="11"/>
  <c r="K512" i="11"/>
  <c r="K513" i="11"/>
  <c r="K514" i="11"/>
  <c r="K515" i="11"/>
  <c r="K516" i="11"/>
  <c r="K517" i="11"/>
  <c r="K518" i="11"/>
  <c r="K519" i="11"/>
  <c r="K520" i="11"/>
  <c r="K521" i="11"/>
  <c r="K522" i="11"/>
  <c r="K523" i="11"/>
  <c r="K524" i="11"/>
  <c r="K525" i="11"/>
  <c r="K526" i="11"/>
  <c r="K527" i="11"/>
  <c r="K528" i="11"/>
  <c r="K529" i="11"/>
  <c r="K530" i="11"/>
  <c r="K531" i="11"/>
  <c r="K532" i="11"/>
  <c r="K533" i="11"/>
  <c r="K534" i="11"/>
  <c r="K535" i="11"/>
  <c r="K536" i="11"/>
  <c r="K537" i="11"/>
  <c r="K538" i="11"/>
  <c r="K539" i="11"/>
  <c r="K540" i="11"/>
  <c r="K541" i="11"/>
  <c r="K542" i="11"/>
  <c r="K543" i="11"/>
  <c r="K544" i="11"/>
  <c r="K545" i="11"/>
  <c r="K546" i="11"/>
  <c r="K547" i="11"/>
  <c r="K548" i="11"/>
  <c r="K549" i="11"/>
  <c r="K550" i="11"/>
  <c r="K551" i="11"/>
  <c r="K552" i="11"/>
  <c r="K553" i="11"/>
  <c r="K554" i="11"/>
  <c r="K555" i="11"/>
  <c r="K556" i="11"/>
  <c r="K557" i="11"/>
  <c r="K558" i="11"/>
  <c r="K559" i="11"/>
  <c r="K560" i="11"/>
  <c r="K561" i="11"/>
  <c r="K562" i="11"/>
  <c r="K563" i="11"/>
  <c r="K564" i="11"/>
  <c r="K565" i="11"/>
  <c r="K566" i="11"/>
  <c r="K567" i="11"/>
  <c r="K568" i="11"/>
  <c r="K569" i="11"/>
  <c r="K570" i="11"/>
  <c r="K571" i="11"/>
  <c r="K572" i="11"/>
  <c r="K573" i="11"/>
  <c r="K574" i="11"/>
  <c r="K575" i="11"/>
  <c r="K576" i="11"/>
  <c r="K577" i="11"/>
  <c r="K578" i="11"/>
  <c r="K579" i="11"/>
  <c r="K580" i="11"/>
  <c r="K581" i="11"/>
  <c r="K582" i="11"/>
  <c r="K583" i="11"/>
  <c r="K584" i="11"/>
  <c r="K585" i="11"/>
  <c r="K586" i="11"/>
  <c r="K587" i="11"/>
  <c r="K588" i="11"/>
  <c r="K589" i="11"/>
  <c r="K590" i="11"/>
  <c r="K591" i="11"/>
  <c r="K592" i="11"/>
  <c r="K593" i="11"/>
  <c r="K594" i="11"/>
  <c r="K595" i="11"/>
  <c r="K596" i="11"/>
  <c r="K597" i="11"/>
  <c r="K598" i="11"/>
  <c r="K599" i="11"/>
  <c r="K600" i="11"/>
  <c r="K601" i="11"/>
  <c r="K602" i="11"/>
  <c r="K603" i="11"/>
  <c r="K604" i="11"/>
  <c r="K605" i="11"/>
  <c r="K606" i="11"/>
  <c r="K607" i="11"/>
  <c r="K608" i="11"/>
  <c r="K609" i="11"/>
  <c r="K610" i="11"/>
  <c r="K611" i="11"/>
  <c r="K612" i="11"/>
  <c r="K613" i="11"/>
  <c r="K614" i="11"/>
  <c r="K615" i="11"/>
  <c r="K616" i="11"/>
  <c r="K617" i="11"/>
  <c r="K618" i="11"/>
  <c r="K619" i="11"/>
  <c r="K620" i="11"/>
  <c r="K621" i="11"/>
  <c r="K622" i="11"/>
  <c r="K623" i="11"/>
  <c r="K624" i="11"/>
  <c r="K625" i="11"/>
  <c r="K626" i="11"/>
  <c r="K627" i="11"/>
  <c r="K628" i="11"/>
  <c r="K629" i="11"/>
  <c r="K630" i="11"/>
  <c r="K631" i="11"/>
  <c r="K632" i="11"/>
  <c r="K633" i="11"/>
  <c r="K634" i="11"/>
  <c r="K635" i="11"/>
  <c r="K636" i="11"/>
  <c r="K637" i="11"/>
  <c r="K638" i="11"/>
  <c r="K639" i="11"/>
  <c r="K640" i="11"/>
  <c r="K641" i="11"/>
  <c r="K642" i="11"/>
  <c r="K643" i="11"/>
  <c r="K644" i="11"/>
  <c r="K645" i="11"/>
  <c r="K646" i="11"/>
  <c r="K647" i="11"/>
  <c r="K648" i="11"/>
  <c r="K649" i="11"/>
  <c r="K650" i="11"/>
  <c r="K651" i="11"/>
  <c r="K652" i="11"/>
  <c r="K653" i="11"/>
  <c r="K654" i="11"/>
  <c r="K655" i="11"/>
  <c r="K656" i="11"/>
  <c r="K657" i="11"/>
  <c r="K658" i="11"/>
  <c r="K659" i="11"/>
  <c r="K660" i="11"/>
  <c r="K661" i="11"/>
  <c r="K662" i="11"/>
  <c r="K663" i="11"/>
  <c r="K664" i="11"/>
  <c r="K665" i="11"/>
  <c r="K666" i="11"/>
  <c r="K667" i="11"/>
  <c r="K668" i="11"/>
  <c r="K669" i="11"/>
  <c r="K670" i="11"/>
  <c r="K671" i="11"/>
  <c r="K672" i="11"/>
  <c r="K673" i="11"/>
  <c r="K674" i="11"/>
  <c r="K675" i="11"/>
  <c r="K676" i="11"/>
  <c r="K677" i="11"/>
  <c r="K678" i="11"/>
  <c r="K679" i="11"/>
  <c r="K680" i="11"/>
  <c r="K681" i="11"/>
  <c r="K682" i="11"/>
  <c r="K683" i="11"/>
  <c r="K684" i="11"/>
  <c r="K685" i="11"/>
  <c r="K686" i="11"/>
  <c r="K687" i="11"/>
  <c r="K688" i="11"/>
  <c r="K689" i="11"/>
  <c r="K690" i="11"/>
  <c r="K691" i="11"/>
  <c r="K692" i="11"/>
  <c r="K693" i="11"/>
  <c r="K694" i="11"/>
  <c r="K695" i="11"/>
  <c r="K696" i="11"/>
  <c r="K697" i="11"/>
  <c r="K698" i="11"/>
  <c r="K699" i="11"/>
  <c r="K700" i="11"/>
  <c r="K701" i="11"/>
  <c r="K702" i="11"/>
  <c r="K703" i="11"/>
  <c r="K704" i="11"/>
  <c r="K705" i="11"/>
  <c r="K706" i="11"/>
  <c r="K707" i="11"/>
  <c r="K708" i="11"/>
  <c r="K709" i="11"/>
  <c r="K710" i="11"/>
  <c r="K711" i="11"/>
  <c r="K712" i="11"/>
  <c r="K713" i="11"/>
  <c r="K714" i="11"/>
  <c r="K715" i="11"/>
  <c r="K716" i="11"/>
  <c r="K717" i="11"/>
  <c r="K718" i="11"/>
  <c r="K719" i="11"/>
  <c r="K720" i="11"/>
  <c r="K721" i="11"/>
  <c r="K722" i="11"/>
  <c r="K723" i="11"/>
  <c r="K724" i="11"/>
  <c r="K725" i="11"/>
  <c r="K726" i="11"/>
  <c r="K727" i="11"/>
  <c r="K728" i="11"/>
  <c r="K729" i="11"/>
  <c r="K730" i="11"/>
  <c r="K731" i="11"/>
  <c r="K732" i="11"/>
  <c r="K733" i="11"/>
  <c r="K734" i="11"/>
  <c r="K735" i="11"/>
  <c r="K736" i="11"/>
  <c r="K737" i="11"/>
  <c r="K738" i="11"/>
  <c r="K739" i="11"/>
  <c r="K740" i="11"/>
  <c r="K741" i="11"/>
  <c r="K742" i="11"/>
  <c r="K743" i="11"/>
  <c r="K744" i="11"/>
  <c r="K745" i="11"/>
  <c r="K746" i="11"/>
  <c r="K747" i="11"/>
  <c r="K748" i="11"/>
  <c r="K749" i="11"/>
  <c r="K750" i="11"/>
  <c r="K751" i="11"/>
  <c r="K752" i="11"/>
  <c r="K753" i="11"/>
  <c r="K754" i="11"/>
  <c r="K755" i="11"/>
  <c r="K756" i="11"/>
  <c r="K757" i="11"/>
  <c r="K758" i="11"/>
  <c r="K759" i="11"/>
  <c r="K760" i="11"/>
  <c r="K761" i="11"/>
  <c r="K762" i="11"/>
  <c r="K763" i="11"/>
  <c r="K764" i="11"/>
  <c r="K765" i="11"/>
  <c r="K766" i="11"/>
  <c r="K767" i="11"/>
  <c r="K768" i="11"/>
  <c r="K769" i="11"/>
  <c r="K770" i="11"/>
  <c r="K771" i="11"/>
  <c r="K772" i="11"/>
  <c r="K773" i="11"/>
  <c r="K774" i="11"/>
  <c r="K775" i="11"/>
  <c r="K776" i="11"/>
  <c r="K777" i="11"/>
  <c r="K778" i="11"/>
  <c r="K779" i="11"/>
  <c r="K780" i="11"/>
  <c r="K781" i="11"/>
  <c r="K782" i="11"/>
  <c r="K783" i="11"/>
  <c r="K784" i="11"/>
  <c r="K785" i="11"/>
  <c r="K786" i="11"/>
  <c r="K787" i="11"/>
  <c r="K788" i="11"/>
  <c r="K789" i="11"/>
  <c r="K790" i="11"/>
  <c r="K791" i="11"/>
  <c r="K792" i="11"/>
  <c r="K793" i="11"/>
  <c r="K794" i="11"/>
  <c r="K795" i="11"/>
  <c r="K796" i="11"/>
  <c r="K797" i="11"/>
  <c r="K798" i="11"/>
  <c r="K799" i="11"/>
  <c r="K800" i="11"/>
  <c r="K801" i="11"/>
  <c r="K802" i="11"/>
  <c r="K803" i="11"/>
  <c r="K804" i="11"/>
  <c r="K805" i="11"/>
  <c r="K806" i="11"/>
  <c r="K807" i="11"/>
  <c r="K808" i="11"/>
  <c r="K809" i="11"/>
  <c r="K810" i="11"/>
  <c r="K811" i="11"/>
  <c r="K812" i="11"/>
  <c r="K813" i="11"/>
  <c r="K814" i="11"/>
  <c r="K815" i="11"/>
  <c r="K816" i="11"/>
  <c r="K817" i="11"/>
  <c r="K818" i="11"/>
  <c r="K819" i="11"/>
  <c r="K820" i="11"/>
  <c r="K821" i="11"/>
  <c r="K822" i="11"/>
  <c r="K823" i="11"/>
  <c r="K824" i="11"/>
  <c r="K825" i="11"/>
  <c r="K826" i="11"/>
  <c r="K827" i="11"/>
  <c r="K828" i="11"/>
  <c r="K829" i="11"/>
  <c r="K830" i="11"/>
  <c r="K831" i="11"/>
  <c r="K832" i="11"/>
  <c r="K833" i="11"/>
  <c r="K834" i="11"/>
  <c r="K835" i="11"/>
  <c r="K836" i="11"/>
  <c r="K837" i="11"/>
  <c r="K838" i="11"/>
  <c r="K839" i="11"/>
  <c r="K840" i="11"/>
  <c r="K841" i="11"/>
  <c r="K842" i="11"/>
  <c r="K843" i="11"/>
  <c r="K844" i="11"/>
  <c r="K845" i="11"/>
  <c r="K846" i="11"/>
  <c r="K847" i="11"/>
  <c r="K848" i="11"/>
  <c r="K849" i="11"/>
  <c r="K850" i="11"/>
  <c r="K851" i="11"/>
  <c r="K852" i="11"/>
  <c r="K853" i="11"/>
  <c r="K854" i="11"/>
  <c r="K855" i="11"/>
  <c r="K856" i="11"/>
  <c r="K857" i="11"/>
  <c r="K858" i="11"/>
  <c r="K859" i="11"/>
  <c r="K860" i="11"/>
  <c r="K861" i="11"/>
  <c r="K862" i="11"/>
  <c r="K863" i="11"/>
  <c r="K864" i="11"/>
  <c r="K865" i="11"/>
  <c r="K866" i="11"/>
  <c r="K867" i="11"/>
  <c r="K868" i="11"/>
  <c r="K869" i="11"/>
  <c r="K870" i="11"/>
  <c r="K871" i="11"/>
  <c r="K872" i="11"/>
  <c r="K873" i="11"/>
  <c r="K874" i="11"/>
  <c r="K875" i="11"/>
  <c r="K876" i="11"/>
  <c r="K877" i="11"/>
  <c r="K878" i="11"/>
  <c r="K879" i="11"/>
  <c r="K880" i="11"/>
  <c r="K881" i="11"/>
  <c r="K882" i="11"/>
  <c r="K883" i="11"/>
  <c r="K884" i="11"/>
  <c r="K885" i="11"/>
  <c r="K886" i="11"/>
  <c r="K887" i="11"/>
  <c r="K888" i="11"/>
  <c r="K889" i="11"/>
  <c r="K890" i="11"/>
  <c r="K891" i="11"/>
  <c r="K892" i="11"/>
  <c r="K893" i="11"/>
  <c r="K894" i="11"/>
  <c r="K895" i="11"/>
  <c r="K896" i="11"/>
  <c r="K897" i="11"/>
  <c r="K898" i="11"/>
  <c r="K899" i="11"/>
  <c r="K900" i="11"/>
  <c r="K901" i="11"/>
  <c r="K902" i="11"/>
  <c r="K903" i="11"/>
  <c r="K904" i="11"/>
  <c r="K905" i="11"/>
  <c r="K906" i="11"/>
  <c r="K907" i="11"/>
  <c r="K908" i="11"/>
  <c r="K909" i="11"/>
  <c r="K910" i="11"/>
  <c r="K911" i="11"/>
  <c r="K912" i="11"/>
  <c r="K913" i="11"/>
  <c r="K914" i="11"/>
  <c r="K915" i="11"/>
  <c r="K916" i="11"/>
  <c r="K917" i="11"/>
  <c r="K918" i="11"/>
  <c r="K919" i="11"/>
  <c r="K920" i="11"/>
  <c r="K921" i="11"/>
  <c r="K922" i="11"/>
  <c r="K923" i="11"/>
  <c r="K924" i="11"/>
  <c r="K925" i="11"/>
  <c r="K926" i="11"/>
  <c r="K927" i="11"/>
  <c r="K928" i="11"/>
  <c r="K929" i="11"/>
  <c r="K930" i="11"/>
  <c r="K931" i="11"/>
  <c r="K932" i="11"/>
  <c r="K933" i="11"/>
  <c r="K934" i="11"/>
  <c r="K935" i="11"/>
  <c r="K936" i="11"/>
  <c r="K937" i="11"/>
  <c r="K938" i="11"/>
  <c r="K939" i="11"/>
  <c r="K940" i="11"/>
  <c r="K941" i="11"/>
  <c r="K942" i="11"/>
  <c r="K943" i="11"/>
  <c r="K944" i="11"/>
  <c r="K945" i="11"/>
  <c r="K946" i="11"/>
  <c r="K947" i="11"/>
  <c r="K948" i="11"/>
  <c r="K949" i="11"/>
  <c r="K950" i="11"/>
  <c r="K951" i="11"/>
  <c r="K952" i="11"/>
  <c r="K953" i="11"/>
  <c r="K954" i="11"/>
  <c r="K955" i="11"/>
  <c r="K956" i="11"/>
  <c r="K957" i="11"/>
  <c r="K958" i="11"/>
  <c r="K959" i="11"/>
  <c r="K960" i="11"/>
  <c r="K961" i="11"/>
  <c r="K962" i="11"/>
  <c r="K963" i="11"/>
  <c r="K964" i="11"/>
  <c r="K965" i="11"/>
  <c r="K966" i="11"/>
  <c r="K967" i="11"/>
  <c r="K968" i="11"/>
  <c r="K969" i="11"/>
  <c r="K970" i="11"/>
  <c r="K971" i="11"/>
  <c r="K972" i="11"/>
  <c r="K973" i="11"/>
  <c r="K974" i="11"/>
  <c r="K975" i="11"/>
  <c r="K976" i="11"/>
  <c r="K977" i="11"/>
  <c r="K978" i="11"/>
  <c r="K979" i="11"/>
  <c r="K980" i="11"/>
  <c r="K981" i="11"/>
  <c r="K982" i="11"/>
  <c r="K983" i="11"/>
  <c r="K984" i="11"/>
  <c r="K985" i="11"/>
  <c r="K986" i="11"/>
  <c r="K987" i="11"/>
  <c r="K988" i="11"/>
  <c r="K989" i="11"/>
  <c r="K990" i="11"/>
  <c r="K991" i="11"/>
  <c r="K992" i="11"/>
  <c r="K993" i="11"/>
  <c r="K994" i="11"/>
  <c r="K995" i="11"/>
  <c r="K996" i="11"/>
  <c r="K997" i="11"/>
  <c r="K998" i="11"/>
  <c r="K999" i="11"/>
  <c r="K1000" i="11"/>
  <c r="K1001" i="11"/>
  <c r="K1002" i="11"/>
  <c r="K1003" i="11"/>
  <c r="K1004" i="11"/>
  <c r="K1005" i="11"/>
  <c r="K1006" i="11"/>
  <c r="K1007" i="11"/>
  <c r="K1008" i="11"/>
  <c r="K1009" i="11"/>
  <c r="K1010" i="11"/>
  <c r="K1011" i="11"/>
  <c r="K1012" i="11"/>
  <c r="K1013" i="11"/>
  <c r="K1014" i="11"/>
  <c r="K1015" i="11"/>
  <c r="K1016" i="11"/>
  <c r="K1017" i="11"/>
  <c r="K1018" i="11"/>
  <c r="K1019" i="11"/>
  <c r="K1020" i="11"/>
  <c r="K1021" i="11"/>
  <c r="K1022" i="11"/>
  <c r="K1023" i="11"/>
  <c r="K1024" i="11"/>
  <c r="K1025" i="11"/>
  <c r="K1026" i="11"/>
  <c r="K1027" i="11"/>
  <c r="K1028" i="11"/>
  <c r="K1029" i="11"/>
  <c r="K1030" i="11"/>
  <c r="K1031" i="11"/>
  <c r="K1032" i="11"/>
  <c r="K1033" i="11"/>
  <c r="K1034" i="11"/>
  <c r="K1035" i="11"/>
  <c r="K1036" i="11"/>
  <c r="K1037" i="11"/>
  <c r="K1038" i="11"/>
  <c r="K1039" i="11"/>
  <c r="K1040" i="11"/>
  <c r="K1041" i="11"/>
  <c r="K1042" i="11"/>
  <c r="K1043" i="11"/>
  <c r="K1044" i="11"/>
  <c r="K1045" i="11"/>
  <c r="K1046" i="11"/>
  <c r="K1047" i="11"/>
  <c r="K1048" i="11"/>
  <c r="K1049" i="11"/>
  <c r="K1050" i="11"/>
  <c r="K1051" i="11"/>
  <c r="K1052" i="11"/>
  <c r="K1053" i="11"/>
  <c r="K1054" i="11"/>
  <c r="K1055" i="11"/>
  <c r="K1056" i="11"/>
  <c r="K1057" i="11"/>
  <c r="K1058" i="11"/>
  <c r="K1059" i="11"/>
  <c r="K1060" i="11"/>
  <c r="K1061" i="11"/>
  <c r="K1062" i="11"/>
  <c r="K1063" i="11"/>
  <c r="K1064" i="11"/>
  <c r="K1065" i="11"/>
  <c r="K1066" i="11"/>
  <c r="K1067" i="11"/>
  <c r="K1068" i="11"/>
  <c r="K1069" i="11"/>
  <c r="K1070" i="11"/>
  <c r="K1071" i="11"/>
  <c r="K1072" i="11"/>
  <c r="K1073" i="11"/>
  <c r="K1074" i="11"/>
  <c r="K1075" i="11"/>
  <c r="K1076" i="11"/>
  <c r="K1077" i="11"/>
  <c r="K1078" i="11"/>
  <c r="K1079" i="11"/>
  <c r="K1080" i="11"/>
  <c r="K1081" i="11"/>
  <c r="K1082" i="11"/>
  <c r="K1083" i="11"/>
  <c r="K1084" i="11"/>
  <c r="K1085" i="11"/>
  <c r="K1086" i="11"/>
  <c r="K1087" i="11"/>
  <c r="K1088" i="11"/>
  <c r="K1089" i="11"/>
  <c r="K1090" i="11"/>
  <c r="K1091" i="11"/>
  <c r="K1092" i="11"/>
  <c r="K1093" i="11"/>
  <c r="K1094" i="11"/>
  <c r="K1095" i="11"/>
  <c r="K1096" i="11"/>
  <c r="K1097" i="11"/>
  <c r="K1098" i="11"/>
  <c r="K1099" i="11"/>
  <c r="K1100" i="11"/>
  <c r="K1101" i="11"/>
  <c r="K1102" i="11"/>
  <c r="K1103" i="11"/>
  <c r="K1104" i="11"/>
  <c r="K1105" i="11"/>
  <c r="K1106" i="11"/>
  <c r="K1107" i="11"/>
  <c r="K1108" i="11"/>
  <c r="K1109" i="11"/>
  <c r="K1110" i="11"/>
  <c r="K1111" i="11"/>
  <c r="K1112" i="11"/>
  <c r="K1113" i="11"/>
  <c r="K1114" i="11"/>
  <c r="K1115" i="11"/>
  <c r="K1116" i="11"/>
  <c r="K1117" i="11"/>
  <c r="K1118" i="11"/>
  <c r="K1119" i="11"/>
  <c r="K1120" i="11"/>
  <c r="K1121" i="11"/>
  <c r="K1122" i="11"/>
  <c r="K1123" i="11"/>
  <c r="K1124" i="11"/>
  <c r="K1125" i="11"/>
  <c r="K1126" i="11"/>
  <c r="K1127" i="11"/>
  <c r="K1128" i="11"/>
  <c r="K1129" i="11"/>
  <c r="K1130" i="11"/>
  <c r="K1131" i="11"/>
  <c r="K1132" i="11"/>
  <c r="K1133" i="11"/>
  <c r="K1134" i="11"/>
  <c r="K1135" i="11"/>
  <c r="K1136" i="11"/>
  <c r="K1137" i="11"/>
  <c r="K1138" i="11"/>
  <c r="K1139" i="11"/>
  <c r="K1140" i="11"/>
  <c r="K1141" i="11"/>
  <c r="K1142" i="11"/>
  <c r="K1143" i="11"/>
  <c r="K1144" i="11"/>
  <c r="K1145" i="11"/>
  <c r="K1146" i="11"/>
  <c r="K1147" i="11"/>
  <c r="K1148" i="11"/>
  <c r="K1149" i="11"/>
  <c r="K1150" i="11"/>
  <c r="K1151" i="11"/>
  <c r="K1152" i="11"/>
  <c r="K1153" i="11"/>
  <c r="K1154" i="11"/>
  <c r="K1155" i="11"/>
  <c r="K1156" i="11"/>
  <c r="K1157" i="11"/>
  <c r="K1158" i="11"/>
  <c r="K1159" i="11"/>
  <c r="K1160" i="11"/>
  <c r="K1161" i="11"/>
  <c r="K1162" i="11"/>
  <c r="K1163" i="11"/>
  <c r="K1164" i="11"/>
  <c r="K1165" i="11"/>
  <c r="K1166" i="11"/>
  <c r="K1167" i="11"/>
  <c r="K1168" i="11"/>
  <c r="K1169" i="11"/>
  <c r="K1170" i="11"/>
  <c r="K1171" i="11"/>
  <c r="K1172" i="11"/>
  <c r="K1173" i="11"/>
  <c r="K1174" i="11"/>
  <c r="K1175" i="11"/>
  <c r="K1176" i="11"/>
  <c r="K1177" i="11"/>
  <c r="K1178" i="11"/>
  <c r="K1179" i="11"/>
  <c r="K1180" i="11"/>
  <c r="K1181" i="11"/>
  <c r="K1182" i="11"/>
  <c r="K1183" i="11"/>
  <c r="K1184" i="11"/>
  <c r="K1185" i="11"/>
  <c r="K1186" i="11"/>
  <c r="K1187" i="11"/>
  <c r="K1188" i="11"/>
  <c r="K1189" i="11"/>
  <c r="K1190" i="11"/>
  <c r="K1191" i="11"/>
  <c r="K1192" i="11"/>
  <c r="K1193" i="11"/>
  <c r="K1194" i="11"/>
  <c r="K1195" i="11"/>
  <c r="K1196" i="11"/>
  <c r="K1197" i="11"/>
  <c r="K1198" i="11"/>
  <c r="K1199" i="11"/>
  <c r="K1200" i="11"/>
  <c r="K1201" i="11"/>
  <c r="K1202" i="11"/>
  <c r="K1203" i="11"/>
  <c r="K1204" i="11"/>
  <c r="K1205" i="11"/>
  <c r="K1206" i="11"/>
  <c r="K1207" i="11"/>
  <c r="K1208" i="11"/>
  <c r="K1209" i="11"/>
  <c r="K1210" i="11"/>
  <c r="K1211" i="11"/>
  <c r="K1212" i="11"/>
  <c r="K1213" i="11"/>
  <c r="K1214" i="11"/>
  <c r="K1215" i="11"/>
  <c r="K1216" i="11"/>
  <c r="K1217" i="11"/>
  <c r="K1218" i="11"/>
  <c r="K1219" i="11"/>
  <c r="K1220" i="11"/>
  <c r="K1221" i="11"/>
  <c r="K1222" i="11"/>
  <c r="K1223" i="11"/>
  <c r="K1224" i="11"/>
  <c r="K1225" i="11"/>
  <c r="K1226" i="11"/>
  <c r="K1227" i="11"/>
  <c r="K1228" i="11"/>
  <c r="K1229" i="11"/>
  <c r="K1230" i="11"/>
  <c r="K1231" i="11"/>
  <c r="K1232" i="11"/>
  <c r="K1233" i="11"/>
  <c r="K1234" i="11"/>
  <c r="K1235" i="11"/>
  <c r="K1236" i="11"/>
  <c r="K1237" i="11"/>
  <c r="K1238" i="11"/>
  <c r="K1239" i="11"/>
  <c r="K1240" i="11"/>
  <c r="K1241" i="11"/>
  <c r="K1242" i="11"/>
  <c r="K1243" i="11"/>
  <c r="K1244" i="11"/>
  <c r="K1245" i="11"/>
  <c r="K1246" i="11"/>
  <c r="K1247" i="11"/>
  <c r="K1248" i="11"/>
  <c r="K1249" i="11"/>
  <c r="K1250" i="11"/>
  <c r="K1251" i="11"/>
  <c r="K1252" i="11"/>
  <c r="K1253" i="11"/>
  <c r="K1254" i="11"/>
  <c r="K1255" i="11"/>
  <c r="K1256" i="11"/>
  <c r="K1257" i="11"/>
  <c r="K1258" i="11"/>
  <c r="K1259" i="11"/>
  <c r="K1260" i="11"/>
  <c r="K1261" i="11"/>
  <c r="K1262" i="11"/>
  <c r="K1263" i="11"/>
  <c r="K1264" i="11"/>
  <c r="K1265" i="11"/>
  <c r="K1266" i="11"/>
  <c r="K1267" i="11"/>
  <c r="K1268" i="11"/>
  <c r="K1269" i="11"/>
  <c r="K1270" i="11"/>
  <c r="K1271" i="11"/>
  <c r="K1272" i="11"/>
  <c r="K1273" i="11"/>
  <c r="K1274" i="11"/>
  <c r="K1275" i="11"/>
  <c r="K1276" i="11"/>
  <c r="K1277" i="11"/>
  <c r="K1278" i="11"/>
  <c r="K1279" i="11"/>
  <c r="K1280" i="11"/>
  <c r="K1281" i="11"/>
  <c r="K1282" i="11"/>
  <c r="K1283" i="11"/>
  <c r="K1284" i="11"/>
  <c r="K1285" i="11"/>
  <c r="K1286" i="11"/>
  <c r="K1287" i="11"/>
  <c r="K1288" i="11"/>
  <c r="K1289" i="11"/>
  <c r="K1290" i="11"/>
  <c r="K1291" i="11"/>
  <c r="K1292" i="11"/>
  <c r="K1293" i="11"/>
  <c r="K1294" i="11"/>
  <c r="K1295" i="11"/>
  <c r="K1296" i="11"/>
  <c r="K1297" i="11"/>
  <c r="K1298" i="11"/>
  <c r="K1299" i="11"/>
  <c r="K1300" i="11"/>
  <c r="K1301" i="11"/>
  <c r="K1302" i="11"/>
  <c r="K1303" i="11"/>
  <c r="K1304" i="11"/>
  <c r="K1305" i="11"/>
  <c r="K1306" i="11"/>
  <c r="K1307" i="11"/>
  <c r="K1308" i="11"/>
  <c r="K1309" i="11"/>
  <c r="K1310" i="11"/>
  <c r="K1311" i="11"/>
  <c r="K1312" i="11"/>
  <c r="K1313" i="11"/>
  <c r="K1314" i="11"/>
  <c r="K1315" i="11"/>
  <c r="K1316" i="11"/>
  <c r="K1317" i="11"/>
  <c r="K1318" i="11"/>
  <c r="K1319" i="11"/>
  <c r="K1320" i="11"/>
  <c r="K1321" i="11"/>
  <c r="K1322" i="11"/>
  <c r="K1323" i="11"/>
  <c r="K1324" i="11"/>
  <c r="K1325" i="11"/>
  <c r="K1326" i="11"/>
  <c r="K1327" i="11"/>
  <c r="K1328" i="11"/>
  <c r="K1329" i="11"/>
  <c r="K1330" i="11"/>
  <c r="K1331" i="11"/>
  <c r="K1332" i="11"/>
  <c r="K1333" i="11"/>
  <c r="K1334" i="11"/>
  <c r="K1335" i="11"/>
  <c r="K1336" i="11"/>
  <c r="K1337" i="11"/>
  <c r="K1338" i="11"/>
  <c r="K1339" i="11"/>
  <c r="K1340" i="11"/>
  <c r="K1341" i="11"/>
  <c r="K1342" i="11"/>
  <c r="K1343" i="11"/>
  <c r="K1344" i="11"/>
  <c r="K1345" i="11"/>
  <c r="K1346" i="11"/>
  <c r="K1347" i="11"/>
  <c r="K1348" i="11"/>
  <c r="K1349" i="11"/>
  <c r="K1350" i="11"/>
  <c r="K1351" i="11"/>
  <c r="K1352" i="11"/>
  <c r="K1353" i="11"/>
  <c r="K1354" i="11"/>
  <c r="K1355" i="11"/>
  <c r="K1356" i="11"/>
  <c r="K1357" i="11"/>
  <c r="K1358" i="11"/>
  <c r="K1359" i="11"/>
  <c r="K1360" i="11"/>
  <c r="K1361" i="11"/>
  <c r="K1362" i="11"/>
  <c r="K1363" i="11"/>
  <c r="K1364" i="11"/>
  <c r="K1365" i="11"/>
  <c r="K1366" i="11"/>
  <c r="K1367" i="11"/>
  <c r="K1368" i="11"/>
  <c r="K1369" i="11"/>
  <c r="K1370" i="11"/>
  <c r="K1371" i="11"/>
  <c r="K1372" i="11"/>
  <c r="K1373" i="11"/>
  <c r="K1374" i="11"/>
  <c r="K1375" i="11"/>
  <c r="K1376" i="11"/>
  <c r="K1377" i="11"/>
  <c r="K1378" i="11"/>
  <c r="K1379" i="11"/>
  <c r="K1380" i="11"/>
  <c r="K1381" i="11"/>
  <c r="K1382" i="11"/>
  <c r="K1383" i="11"/>
  <c r="K1384" i="11"/>
  <c r="K1385" i="11"/>
  <c r="K1386" i="11"/>
  <c r="K1387" i="11"/>
  <c r="K1388" i="11"/>
  <c r="K1389" i="11"/>
  <c r="K1390" i="11"/>
  <c r="K1391" i="11"/>
  <c r="K1392" i="11"/>
  <c r="K1393" i="11"/>
  <c r="K1394" i="11"/>
  <c r="K1395" i="11"/>
  <c r="K1396" i="11"/>
  <c r="K1397" i="11"/>
  <c r="K1398" i="11"/>
  <c r="K1399" i="11"/>
  <c r="K1400" i="11"/>
  <c r="K1401" i="11"/>
  <c r="K1402" i="11"/>
  <c r="K1403" i="11"/>
  <c r="K1404" i="11"/>
  <c r="K1405" i="11"/>
  <c r="K1406" i="11"/>
  <c r="K1407" i="11"/>
  <c r="K1408" i="11"/>
  <c r="K1409" i="11"/>
  <c r="K1410" i="11"/>
  <c r="K1411" i="11"/>
  <c r="K1412" i="11"/>
  <c r="K1413" i="11"/>
  <c r="K1414" i="11"/>
  <c r="K1415" i="11"/>
  <c r="K1416" i="11"/>
  <c r="K1417" i="11"/>
  <c r="K1418" i="11"/>
  <c r="K1419" i="11"/>
  <c r="K1420" i="11"/>
  <c r="K1421" i="11"/>
  <c r="K1422" i="11"/>
  <c r="K1423" i="11"/>
  <c r="K1424" i="11"/>
  <c r="K1425" i="11"/>
  <c r="K1426" i="11"/>
  <c r="K1427" i="11"/>
  <c r="K1428" i="11"/>
  <c r="K1429" i="11"/>
  <c r="K1430" i="11"/>
  <c r="K1431" i="11"/>
  <c r="K1432" i="11"/>
  <c r="K1433" i="11"/>
  <c r="K1434" i="11"/>
  <c r="K1435" i="11"/>
  <c r="K1436" i="11"/>
  <c r="K1437" i="11"/>
  <c r="K1438" i="11"/>
  <c r="K1439" i="11"/>
  <c r="K1440" i="11"/>
  <c r="K1441" i="11"/>
  <c r="K1442" i="11"/>
  <c r="K1443" i="11"/>
  <c r="K1444" i="11"/>
  <c r="K1445" i="11"/>
  <c r="K1446" i="11"/>
  <c r="K1447" i="11"/>
  <c r="K1448" i="11"/>
  <c r="K1449" i="11"/>
  <c r="K1450" i="11"/>
  <c r="K1451" i="11"/>
  <c r="K1452" i="11"/>
  <c r="K1453" i="11"/>
  <c r="K1454" i="11"/>
  <c r="K1455" i="11"/>
  <c r="K1456" i="11"/>
  <c r="K1457" i="11"/>
  <c r="K1458" i="11"/>
  <c r="K1459" i="11"/>
  <c r="K1460" i="11"/>
  <c r="K1461" i="11"/>
  <c r="K1462" i="11"/>
  <c r="K1463" i="11"/>
  <c r="K1464" i="11"/>
  <c r="K1465" i="11"/>
  <c r="K1466" i="11"/>
  <c r="K12" i="11"/>
  <c r="K13" i="11"/>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99" i="11"/>
  <c r="K100" i="11"/>
  <c r="K101" i="11"/>
  <c r="K102" i="11"/>
  <c r="K103" i="11"/>
  <c r="K104" i="11"/>
  <c r="K105" i="11"/>
  <c r="K106" i="11"/>
  <c r="K107" i="11"/>
  <c r="K108" i="11"/>
  <c r="K109" i="11"/>
  <c r="K110" i="11"/>
  <c r="K111" i="11"/>
  <c r="K112" i="11"/>
  <c r="K113" i="11"/>
  <c r="K114" i="11"/>
  <c r="K115" i="11"/>
  <c r="K116" i="11"/>
  <c r="K117" i="11"/>
  <c r="K118" i="11"/>
  <c r="K119" i="11"/>
  <c r="K120" i="11"/>
  <c r="K121" i="11"/>
  <c r="K122" i="11"/>
  <c r="K123" i="11"/>
  <c r="K124" i="11"/>
  <c r="K125" i="11"/>
  <c r="K126" i="11"/>
  <c r="K127" i="11"/>
  <c r="K128" i="11"/>
  <c r="K129" i="11"/>
  <c r="K130" i="11"/>
  <c r="K131" i="11"/>
  <c r="K132" i="11"/>
  <c r="K133" i="11"/>
  <c r="K134" i="11"/>
  <c r="K135" i="11"/>
  <c r="K136" i="11"/>
  <c r="K137" i="11"/>
  <c r="K138" i="11"/>
  <c r="K139" i="11"/>
  <c r="K140" i="11"/>
  <c r="K141" i="11"/>
  <c r="K142" i="11"/>
  <c r="K143" i="11"/>
  <c r="K144" i="11"/>
  <c r="K145" i="11"/>
  <c r="K146" i="11"/>
  <c r="K147" i="11"/>
  <c r="K148" i="11"/>
  <c r="K149" i="11"/>
  <c r="K150" i="11"/>
  <c r="K151" i="11"/>
  <c r="K152" i="11"/>
  <c r="K153" i="11"/>
  <c r="K154" i="11"/>
  <c r="K155" i="11"/>
  <c r="K156" i="11"/>
  <c r="K157" i="11"/>
  <c r="K158" i="11"/>
  <c r="K159" i="11"/>
  <c r="K160" i="11"/>
  <c r="K161" i="11"/>
  <c r="K162" i="11"/>
  <c r="K163" i="11"/>
  <c r="K164" i="11"/>
  <c r="K165" i="11"/>
  <c r="K166" i="11"/>
  <c r="K167" i="11"/>
  <c r="K168" i="11"/>
  <c r="K169" i="11"/>
  <c r="K170" i="11"/>
  <c r="K171" i="11"/>
  <c r="K172" i="11"/>
  <c r="K173" i="11"/>
  <c r="K174" i="11"/>
  <c r="K175" i="11"/>
  <c r="K176" i="11"/>
  <c r="K177" i="11"/>
  <c r="K178" i="11"/>
  <c r="K179" i="11"/>
  <c r="K180" i="11"/>
  <c r="K181" i="11"/>
  <c r="K182" i="11"/>
  <c r="K183" i="11"/>
  <c r="K184" i="11"/>
  <c r="K185" i="11"/>
  <c r="K186" i="11"/>
  <c r="K187" i="11"/>
  <c r="K188" i="11"/>
  <c r="K189" i="11"/>
  <c r="K190" i="11"/>
  <c r="K191" i="11"/>
  <c r="K192" i="11"/>
  <c r="K193" i="11"/>
  <c r="K194" i="11"/>
  <c r="K195" i="11"/>
  <c r="K196" i="11"/>
  <c r="K197" i="11"/>
  <c r="K198" i="11"/>
  <c r="K199" i="11"/>
  <c r="K200" i="11"/>
  <c r="K201" i="11"/>
  <c r="K202" i="11"/>
  <c r="K203" i="11"/>
  <c r="K204" i="11"/>
  <c r="K205" i="11"/>
  <c r="K206" i="11"/>
  <c r="K207" i="11"/>
  <c r="K208" i="11"/>
  <c r="K209" i="11"/>
  <c r="K210" i="11"/>
  <c r="K211" i="11"/>
  <c r="K212" i="11"/>
  <c r="K213" i="11"/>
  <c r="K214" i="11"/>
  <c r="K215" i="11"/>
  <c r="K216" i="11"/>
  <c r="K217" i="11"/>
  <c r="K218" i="11"/>
  <c r="K219" i="11"/>
  <c r="K220" i="11"/>
  <c r="K221" i="11"/>
  <c r="K3" i="11"/>
  <c r="K4" i="11"/>
  <c r="K5" i="11"/>
  <c r="K6" i="11"/>
  <c r="K7" i="11"/>
  <c r="K8" i="11"/>
  <c r="K9" i="11"/>
  <c r="K10" i="11"/>
  <c r="K11" i="11"/>
  <c r="K2" i="11"/>
  <c r="J20" i="11"/>
  <c r="J21" i="11"/>
  <c r="J22" i="11"/>
  <c r="J23" i="11"/>
  <c r="J24" i="11"/>
  <c r="J25" i="11"/>
  <c r="J26" i="11"/>
  <c r="J27" i="11"/>
  <c r="J28" i="11"/>
  <c r="J29" i="11"/>
  <c r="J30" i="11"/>
  <c r="J31" i="11"/>
  <c r="J32" i="11"/>
  <c r="J33" i="11"/>
  <c r="J34" i="11"/>
  <c r="J35" i="11"/>
  <c r="J36" i="11"/>
  <c r="J37" i="11"/>
  <c r="J38" i="11"/>
  <c r="J39" i="11"/>
  <c r="J40" i="11"/>
  <c r="J41" i="11"/>
  <c r="J42" i="11"/>
  <c r="J43" i="11"/>
  <c r="J44" i="11"/>
  <c r="J45" i="11"/>
  <c r="J46" i="11"/>
  <c r="J47" i="11"/>
  <c r="J48" i="11"/>
  <c r="J49" i="11"/>
  <c r="J50" i="11"/>
  <c r="J51" i="11"/>
  <c r="J52" i="11"/>
  <c r="J53" i="11"/>
  <c r="J54" i="11"/>
  <c r="J55" i="11"/>
  <c r="J56" i="11"/>
  <c r="J57" i="11"/>
  <c r="J58" i="11"/>
  <c r="J59" i="11"/>
  <c r="J60" i="11"/>
  <c r="J61" i="11"/>
  <c r="J62" i="11"/>
  <c r="J63" i="11"/>
  <c r="J64" i="11"/>
  <c r="J65" i="11"/>
  <c r="J66" i="11"/>
  <c r="J67" i="11"/>
  <c r="J68" i="11"/>
  <c r="J69" i="11"/>
  <c r="J70" i="11"/>
  <c r="J71" i="11"/>
  <c r="J72" i="11"/>
  <c r="J73" i="11"/>
  <c r="J74" i="11"/>
  <c r="J75" i="11"/>
  <c r="J76" i="11"/>
  <c r="J77" i="11"/>
  <c r="J78" i="11"/>
  <c r="J79" i="11"/>
  <c r="J80" i="11"/>
  <c r="J81" i="11"/>
  <c r="J82" i="11"/>
  <c r="J83" i="11"/>
  <c r="J84" i="11"/>
  <c r="J85" i="11"/>
  <c r="J86" i="11"/>
  <c r="J87" i="11"/>
  <c r="J88" i="11"/>
  <c r="J89" i="11"/>
  <c r="J90" i="11"/>
  <c r="J91" i="11"/>
  <c r="J92" i="11"/>
  <c r="J93" i="11"/>
  <c r="J94" i="11"/>
  <c r="J95" i="11"/>
  <c r="J96" i="11"/>
  <c r="J97" i="11"/>
  <c r="J98" i="11"/>
  <c r="J99" i="11"/>
  <c r="J100" i="11"/>
  <c r="J101" i="11"/>
  <c r="J102" i="11"/>
  <c r="J103" i="11"/>
  <c r="J104" i="11"/>
  <c r="J105" i="11"/>
  <c r="J106" i="11"/>
  <c r="J107" i="11"/>
  <c r="J108" i="11"/>
  <c r="J109" i="11"/>
  <c r="J110" i="11"/>
  <c r="J111" i="11"/>
  <c r="J112" i="11"/>
  <c r="J113" i="11"/>
  <c r="J114" i="11"/>
  <c r="J115" i="11"/>
  <c r="J116" i="11"/>
  <c r="J117" i="11"/>
  <c r="J118" i="11"/>
  <c r="J119" i="11"/>
  <c r="J120" i="11"/>
  <c r="J121" i="11"/>
  <c r="J122" i="11"/>
  <c r="J123" i="11"/>
  <c r="J124" i="11"/>
  <c r="J125" i="11"/>
  <c r="J126" i="11"/>
  <c r="J127" i="11"/>
  <c r="J128" i="11"/>
  <c r="J129" i="11"/>
  <c r="J130" i="11"/>
  <c r="J131" i="11"/>
  <c r="J132" i="11"/>
  <c r="J133" i="11"/>
  <c r="J134" i="11"/>
  <c r="J135" i="11"/>
  <c r="J136" i="11"/>
  <c r="J137" i="11"/>
  <c r="J138" i="11"/>
  <c r="J139" i="11"/>
  <c r="J140" i="11"/>
  <c r="J141" i="11"/>
  <c r="J142" i="11"/>
  <c r="J143" i="11"/>
  <c r="J144" i="11"/>
  <c r="J145" i="11"/>
  <c r="J146" i="11"/>
  <c r="J147" i="11"/>
  <c r="J148" i="11"/>
  <c r="J149" i="11"/>
  <c r="J150" i="11"/>
  <c r="J151" i="11"/>
  <c r="J152" i="11"/>
  <c r="J153" i="11"/>
  <c r="J154" i="11"/>
  <c r="J155" i="11"/>
  <c r="J156" i="11"/>
  <c r="J157" i="11"/>
  <c r="J158" i="11"/>
  <c r="J159" i="11"/>
  <c r="J160" i="11"/>
  <c r="J161" i="11"/>
  <c r="J162" i="11"/>
  <c r="J163" i="11"/>
  <c r="J164" i="11"/>
  <c r="J165" i="11"/>
  <c r="J166" i="11"/>
  <c r="J167" i="11"/>
  <c r="J168" i="11"/>
  <c r="J169" i="11"/>
  <c r="J170" i="11"/>
  <c r="J171" i="11"/>
  <c r="J172" i="11"/>
  <c r="J173" i="11"/>
  <c r="J174" i="11"/>
  <c r="J175" i="11"/>
  <c r="J176" i="11"/>
  <c r="J177" i="11"/>
  <c r="J178" i="11"/>
  <c r="J179" i="11"/>
  <c r="J180" i="11"/>
  <c r="J181" i="11"/>
  <c r="J182" i="11"/>
  <c r="J183" i="11"/>
  <c r="J184" i="11"/>
  <c r="J185" i="11"/>
  <c r="J186" i="11"/>
  <c r="J187" i="11"/>
  <c r="J188" i="11"/>
  <c r="J189" i="11"/>
  <c r="J190" i="11"/>
  <c r="J191" i="11"/>
  <c r="J192" i="11"/>
  <c r="J193" i="11"/>
  <c r="J194" i="11"/>
  <c r="J195" i="11"/>
  <c r="J196" i="11"/>
  <c r="J197" i="11"/>
  <c r="J198" i="11"/>
  <c r="J199" i="11"/>
  <c r="J200" i="11"/>
  <c r="J201" i="11"/>
  <c r="J202" i="11"/>
  <c r="J203" i="11"/>
  <c r="J204" i="11"/>
  <c r="J205" i="11"/>
  <c r="J206" i="11"/>
  <c r="J207" i="11"/>
  <c r="J208" i="11"/>
  <c r="J209" i="11"/>
  <c r="J210" i="11"/>
  <c r="J211" i="11"/>
  <c r="J212" i="11"/>
  <c r="J213" i="11"/>
  <c r="J214" i="11"/>
  <c r="J215" i="11"/>
  <c r="J216" i="11"/>
  <c r="J217" i="11"/>
  <c r="J218" i="11"/>
  <c r="J219" i="11"/>
  <c r="J220" i="11"/>
  <c r="J221" i="11"/>
  <c r="J222" i="11"/>
  <c r="J223" i="11"/>
  <c r="J224" i="11"/>
  <c r="J225" i="11"/>
  <c r="J226" i="11"/>
  <c r="J227" i="11"/>
  <c r="J228" i="11"/>
  <c r="J229" i="11"/>
  <c r="J230" i="11"/>
  <c r="J231" i="11"/>
  <c r="J232" i="11"/>
  <c r="J233" i="11"/>
  <c r="J234" i="11"/>
  <c r="J235" i="11"/>
  <c r="J236" i="11"/>
  <c r="J237" i="11"/>
  <c r="J238" i="11"/>
  <c r="J239" i="11"/>
  <c r="J240" i="11"/>
  <c r="J241" i="11"/>
  <c r="J242" i="11"/>
  <c r="J243" i="11"/>
  <c r="J244" i="11"/>
  <c r="J245" i="11"/>
  <c r="J246" i="11"/>
  <c r="J247" i="11"/>
  <c r="J248" i="11"/>
  <c r="J249" i="11"/>
  <c r="J250" i="11"/>
  <c r="J251" i="11"/>
  <c r="J252" i="11"/>
  <c r="J253" i="11"/>
  <c r="J254" i="11"/>
  <c r="J255" i="11"/>
  <c r="J256" i="11"/>
  <c r="J257" i="11"/>
  <c r="J258" i="11"/>
  <c r="J259" i="11"/>
  <c r="J260" i="11"/>
  <c r="J261" i="11"/>
  <c r="J262" i="11"/>
  <c r="J263" i="11"/>
  <c r="J264" i="11"/>
  <c r="J265" i="11"/>
  <c r="J266" i="11"/>
  <c r="J267" i="11"/>
  <c r="J268" i="11"/>
  <c r="J269" i="11"/>
  <c r="J270" i="11"/>
  <c r="J271" i="11"/>
  <c r="J272" i="11"/>
  <c r="J273" i="11"/>
  <c r="J274" i="11"/>
  <c r="J275" i="11"/>
  <c r="J276" i="11"/>
  <c r="J277" i="11"/>
  <c r="J278" i="11"/>
  <c r="J279" i="11"/>
  <c r="J280" i="11"/>
  <c r="J281" i="11"/>
  <c r="J282" i="11"/>
  <c r="J283" i="11"/>
  <c r="J284" i="11"/>
  <c r="J285" i="11"/>
  <c r="J286" i="11"/>
  <c r="J287" i="11"/>
  <c r="J288" i="11"/>
  <c r="J289" i="11"/>
  <c r="J290" i="11"/>
  <c r="J291" i="11"/>
  <c r="J292" i="11"/>
  <c r="J293" i="11"/>
  <c r="J294" i="11"/>
  <c r="J295" i="11"/>
  <c r="J296" i="11"/>
  <c r="J297" i="11"/>
  <c r="J298" i="11"/>
  <c r="J299" i="11"/>
  <c r="J300" i="11"/>
  <c r="J301" i="11"/>
  <c r="J302" i="11"/>
  <c r="J303" i="11"/>
  <c r="J304" i="11"/>
  <c r="J305" i="11"/>
  <c r="J306" i="11"/>
  <c r="J307" i="11"/>
  <c r="J308" i="11"/>
  <c r="J309" i="11"/>
  <c r="J310" i="11"/>
  <c r="J311" i="11"/>
  <c r="J312" i="11"/>
  <c r="J313" i="11"/>
  <c r="J314" i="11"/>
  <c r="J315" i="11"/>
  <c r="J316" i="11"/>
  <c r="J317" i="11"/>
  <c r="J318" i="11"/>
  <c r="J319" i="11"/>
  <c r="J320" i="11"/>
  <c r="J321" i="11"/>
  <c r="J322" i="11"/>
  <c r="J323" i="11"/>
  <c r="J324" i="11"/>
  <c r="J325" i="11"/>
  <c r="J326" i="11"/>
  <c r="J327" i="11"/>
  <c r="J328" i="11"/>
  <c r="J329" i="11"/>
  <c r="J330" i="11"/>
  <c r="J331" i="11"/>
  <c r="J332" i="11"/>
  <c r="J333" i="11"/>
  <c r="J334" i="11"/>
  <c r="J335" i="11"/>
  <c r="J336" i="11"/>
  <c r="J337" i="11"/>
  <c r="J338" i="11"/>
  <c r="J339" i="11"/>
  <c r="J340" i="11"/>
  <c r="J341" i="11"/>
  <c r="J342" i="11"/>
  <c r="J343" i="11"/>
  <c r="J344" i="11"/>
  <c r="J345" i="11"/>
  <c r="J346" i="11"/>
  <c r="J347" i="11"/>
  <c r="J348" i="11"/>
  <c r="J349" i="11"/>
  <c r="J350" i="11"/>
  <c r="J351" i="11"/>
  <c r="J352" i="11"/>
  <c r="J353" i="11"/>
  <c r="J354" i="11"/>
  <c r="J355" i="11"/>
  <c r="J356" i="11"/>
  <c r="J357" i="11"/>
  <c r="J358" i="11"/>
  <c r="J359" i="11"/>
  <c r="J360" i="11"/>
  <c r="J361" i="11"/>
  <c r="J362" i="11"/>
  <c r="J363" i="11"/>
  <c r="J364" i="11"/>
  <c r="J365" i="11"/>
  <c r="J366" i="11"/>
  <c r="J367" i="11"/>
  <c r="J368" i="11"/>
  <c r="J369" i="11"/>
  <c r="J370" i="11"/>
  <c r="J371" i="11"/>
  <c r="J372" i="11"/>
  <c r="J373" i="11"/>
  <c r="J374" i="11"/>
  <c r="J375" i="11"/>
  <c r="J376" i="11"/>
  <c r="J377" i="11"/>
  <c r="J378" i="11"/>
  <c r="J379" i="11"/>
  <c r="J380" i="11"/>
  <c r="J381" i="11"/>
  <c r="J382" i="11"/>
  <c r="J383" i="11"/>
  <c r="J384" i="11"/>
  <c r="J385" i="11"/>
  <c r="J386" i="11"/>
  <c r="J387" i="11"/>
  <c r="J388" i="11"/>
  <c r="J389" i="11"/>
  <c r="J390" i="11"/>
  <c r="J391" i="11"/>
  <c r="J392" i="11"/>
  <c r="J393" i="11"/>
  <c r="J394" i="11"/>
  <c r="J395" i="11"/>
  <c r="J396" i="11"/>
  <c r="J397" i="11"/>
  <c r="J398" i="11"/>
  <c r="J399" i="11"/>
  <c r="J400" i="11"/>
  <c r="J401" i="11"/>
  <c r="J402" i="11"/>
  <c r="J403" i="11"/>
  <c r="J404" i="11"/>
  <c r="J405" i="11"/>
  <c r="J406" i="11"/>
  <c r="J407" i="11"/>
  <c r="J408" i="11"/>
  <c r="J409" i="11"/>
  <c r="J410" i="11"/>
  <c r="J411" i="11"/>
  <c r="J412" i="11"/>
  <c r="J413" i="11"/>
  <c r="J414" i="11"/>
  <c r="J415" i="11"/>
  <c r="J416" i="11"/>
  <c r="J417" i="11"/>
  <c r="J418" i="11"/>
  <c r="J419" i="11"/>
  <c r="J420" i="11"/>
  <c r="J421" i="11"/>
  <c r="J422" i="11"/>
  <c r="J423" i="11"/>
  <c r="J424" i="11"/>
  <c r="J425" i="11"/>
  <c r="J426" i="11"/>
  <c r="J427" i="11"/>
  <c r="J428" i="11"/>
  <c r="J429" i="11"/>
  <c r="J430" i="11"/>
  <c r="J431" i="11"/>
  <c r="J432" i="11"/>
  <c r="J433" i="11"/>
  <c r="J434" i="11"/>
  <c r="J435" i="11"/>
  <c r="J436" i="11"/>
  <c r="J437" i="11"/>
  <c r="J438" i="11"/>
  <c r="J439" i="11"/>
  <c r="J440" i="11"/>
  <c r="J441" i="11"/>
  <c r="J442" i="11"/>
  <c r="J443" i="11"/>
  <c r="J444" i="11"/>
  <c r="J445" i="11"/>
  <c r="J446" i="11"/>
  <c r="J447" i="11"/>
  <c r="J448" i="11"/>
  <c r="J449" i="11"/>
  <c r="J450" i="11"/>
  <c r="J451" i="11"/>
  <c r="J452" i="11"/>
  <c r="J453" i="11"/>
  <c r="J454" i="11"/>
  <c r="J455" i="11"/>
  <c r="J456" i="11"/>
  <c r="J457" i="11"/>
  <c r="J458" i="11"/>
  <c r="J459" i="11"/>
  <c r="J460" i="11"/>
  <c r="J461" i="11"/>
  <c r="J462" i="11"/>
  <c r="J463" i="11"/>
  <c r="J464" i="11"/>
  <c r="J465" i="11"/>
  <c r="J466" i="11"/>
  <c r="J467" i="11"/>
  <c r="J468" i="11"/>
  <c r="J469" i="11"/>
  <c r="J470" i="11"/>
  <c r="J471" i="11"/>
  <c r="J472" i="11"/>
  <c r="J473" i="11"/>
  <c r="J474" i="11"/>
  <c r="J475" i="11"/>
  <c r="J476" i="11"/>
  <c r="J477" i="11"/>
  <c r="J478" i="11"/>
  <c r="J479" i="11"/>
  <c r="J480" i="11"/>
  <c r="J481" i="11"/>
  <c r="J482" i="11"/>
  <c r="J483" i="11"/>
  <c r="J484" i="11"/>
  <c r="J485" i="11"/>
  <c r="J486" i="11"/>
  <c r="J487" i="11"/>
  <c r="J488" i="11"/>
  <c r="J489" i="11"/>
  <c r="J490" i="11"/>
  <c r="J491" i="11"/>
  <c r="J492" i="11"/>
  <c r="J493" i="11"/>
  <c r="J494" i="11"/>
  <c r="J495" i="11"/>
  <c r="J496" i="11"/>
  <c r="J497" i="11"/>
  <c r="J498" i="11"/>
  <c r="J499" i="11"/>
  <c r="J500" i="11"/>
  <c r="J501" i="11"/>
  <c r="J502" i="11"/>
  <c r="J503" i="11"/>
  <c r="J504" i="11"/>
  <c r="J505" i="11"/>
  <c r="J506" i="11"/>
  <c r="J507" i="11"/>
  <c r="J508" i="11"/>
  <c r="J509" i="11"/>
  <c r="J510" i="11"/>
  <c r="J511" i="11"/>
  <c r="J512" i="11"/>
  <c r="J513" i="11"/>
  <c r="J514" i="11"/>
  <c r="J515" i="11"/>
  <c r="J516" i="11"/>
  <c r="J517" i="11"/>
  <c r="J518" i="11"/>
  <c r="J519" i="11"/>
  <c r="J520" i="11"/>
  <c r="J521" i="11"/>
  <c r="J522" i="11"/>
  <c r="J523" i="11"/>
  <c r="J524" i="11"/>
  <c r="J525" i="11"/>
  <c r="J526" i="11"/>
  <c r="J527" i="11"/>
  <c r="J528" i="11"/>
  <c r="J529" i="11"/>
  <c r="J530" i="11"/>
  <c r="J531" i="11"/>
  <c r="J532" i="11"/>
  <c r="J533" i="11"/>
  <c r="J534" i="11"/>
  <c r="J535" i="11"/>
  <c r="J536" i="11"/>
  <c r="J537" i="11"/>
  <c r="J538" i="11"/>
  <c r="J539" i="11"/>
  <c r="J540" i="11"/>
  <c r="J541" i="11"/>
  <c r="J542" i="11"/>
  <c r="J543" i="11"/>
  <c r="J544" i="11"/>
  <c r="J545" i="11"/>
  <c r="J546" i="11"/>
  <c r="J547" i="11"/>
  <c r="J548" i="11"/>
  <c r="J549" i="11"/>
  <c r="J550" i="11"/>
  <c r="J551" i="11"/>
  <c r="J552" i="11"/>
  <c r="J553" i="11"/>
  <c r="J554" i="11"/>
  <c r="J555" i="11"/>
  <c r="J556" i="11"/>
  <c r="J557" i="11"/>
  <c r="J558" i="11"/>
  <c r="J559" i="11"/>
  <c r="J560" i="11"/>
  <c r="J561" i="11"/>
  <c r="J562" i="11"/>
  <c r="J563" i="11"/>
  <c r="J564" i="11"/>
  <c r="J565" i="11"/>
  <c r="J566" i="11"/>
  <c r="J567" i="11"/>
  <c r="J568" i="11"/>
  <c r="J569" i="11"/>
  <c r="J570" i="11"/>
  <c r="J571" i="11"/>
  <c r="J572" i="11"/>
  <c r="J573" i="11"/>
  <c r="J574" i="11"/>
  <c r="J575" i="11"/>
  <c r="J576" i="11"/>
  <c r="J577" i="11"/>
  <c r="J578" i="11"/>
  <c r="J579" i="11"/>
  <c r="J580" i="11"/>
  <c r="J581" i="11"/>
  <c r="J582" i="11"/>
  <c r="J583" i="11"/>
  <c r="J584" i="11"/>
  <c r="J585" i="11"/>
  <c r="J586" i="11"/>
  <c r="J587" i="11"/>
  <c r="J588" i="11"/>
  <c r="J589" i="11"/>
  <c r="J590" i="11"/>
  <c r="J591" i="11"/>
  <c r="J592" i="11"/>
  <c r="J593" i="11"/>
  <c r="J594" i="11"/>
  <c r="J595" i="11"/>
  <c r="J596" i="11"/>
  <c r="J597" i="11"/>
  <c r="J598" i="11"/>
  <c r="J599" i="11"/>
  <c r="J600" i="11"/>
  <c r="J601" i="11"/>
  <c r="J602" i="11"/>
  <c r="J603" i="11"/>
  <c r="J604" i="11"/>
  <c r="J605" i="11"/>
  <c r="J606" i="11"/>
  <c r="J607" i="11"/>
  <c r="J608" i="11"/>
  <c r="J609" i="11"/>
  <c r="J610" i="11"/>
  <c r="J611" i="11"/>
  <c r="J612" i="11"/>
  <c r="J613" i="11"/>
  <c r="J614" i="11"/>
  <c r="J615" i="11"/>
  <c r="J616" i="11"/>
  <c r="J617" i="11"/>
  <c r="J618" i="11"/>
  <c r="J619" i="11"/>
  <c r="J620" i="11"/>
  <c r="J621" i="11"/>
  <c r="J622" i="11"/>
  <c r="J623" i="11"/>
  <c r="J624" i="11"/>
  <c r="J625" i="11"/>
  <c r="J626" i="11"/>
  <c r="J627" i="11"/>
  <c r="J628" i="11"/>
  <c r="J629" i="11"/>
  <c r="J630" i="11"/>
  <c r="J631" i="11"/>
  <c r="J632" i="11"/>
  <c r="J633" i="11"/>
  <c r="J634" i="11"/>
  <c r="J635" i="11"/>
  <c r="J636" i="11"/>
  <c r="J637" i="11"/>
  <c r="J638" i="11"/>
  <c r="J639" i="11"/>
  <c r="J640" i="11"/>
  <c r="J641" i="11"/>
  <c r="J642" i="11"/>
  <c r="J643" i="11"/>
  <c r="J644" i="11"/>
  <c r="J645" i="11"/>
  <c r="J646" i="11"/>
  <c r="J647" i="11"/>
  <c r="J648" i="11"/>
  <c r="J649" i="11"/>
  <c r="J650" i="11"/>
  <c r="J651" i="11"/>
  <c r="J652" i="11"/>
  <c r="J653" i="11"/>
  <c r="J654" i="11"/>
  <c r="J655" i="11"/>
  <c r="J656" i="11"/>
  <c r="J657" i="11"/>
  <c r="J658" i="11"/>
  <c r="J659" i="11"/>
  <c r="J660" i="11"/>
  <c r="J661" i="11"/>
  <c r="J662" i="11"/>
  <c r="J663" i="11"/>
  <c r="J664" i="11"/>
  <c r="J665" i="11"/>
  <c r="J666" i="11"/>
  <c r="J667" i="11"/>
  <c r="J668" i="11"/>
  <c r="J669" i="11"/>
  <c r="J670" i="11"/>
  <c r="J671" i="11"/>
  <c r="J672" i="11"/>
  <c r="J673" i="11"/>
  <c r="J674" i="11"/>
  <c r="J675" i="11"/>
  <c r="J676" i="11"/>
  <c r="J677" i="11"/>
  <c r="J678" i="11"/>
  <c r="J679" i="11"/>
  <c r="J680" i="11"/>
  <c r="J681" i="11"/>
  <c r="J682" i="11"/>
  <c r="J683" i="11"/>
  <c r="J684" i="11"/>
  <c r="J685" i="11"/>
  <c r="J686" i="11"/>
  <c r="J687" i="11"/>
  <c r="J688" i="11"/>
  <c r="J689" i="11"/>
  <c r="J690" i="11"/>
  <c r="J691" i="11"/>
  <c r="J692" i="11"/>
  <c r="J693" i="11"/>
  <c r="J694" i="11"/>
  <c r="J695" i="11"/>
  <c r="J696" i="11"/>
  <c r="J697" i="11"/>
  <c r="J698" i="11"/>
  <c r="J699" i="11"/>
  <c r="J700" i="11"/>
  <c r="J701" i="11"/>
  <c r="J702" i="11"/>
  <c r="J703" i="11"/>
  <c r="J704" i="11"/>
  <c r="J705" i="11"/>
  <c r="J706" i="11"/>
  <c r="J707" i="11"/>
  <c r="J708" i="11"/>
  <c r="J709" i="11"/>
  <c r="J710" i="11"/>
  <c r="J711" i="11"/>
  <c r="J712" i="11"/>
  <c r="J713" i="11"/>
  <c r="J714" i="11"/>
  <c r="J715" i="11"/>
  <c r="J716" i="11"/>
  <c r="J717" i="11"/>
  <c r="J718" i="11"/>
  <c r="J719" i="11"/>
  <c r="J720" i="11"/>
  <c r="J721" i="11"/>
  <c r="J722" i="11"/>
  <c r="J723" i="11"/>
  <c r="J724" i="11"/>
  <c r="J725" i="11"/>
  <c r="J726" i="11"/>
  <c r="J727" i="11"/>
  <c r="J728" i="11"/>
  <c r="J729" i="11"/>
  <c r="J730" i="11"/>
  <c r="J731" i="11"/>
  <c r="J732" i="11"/>
  <c r="J733" i="11"/>
  <c r="J734" i="11"/>
  <c r="J735" i="11"/>
  <c r="J736" i="11"/>
  <c r="J737" i="11"/>
  <c r="J738" i="11"/>
  <c r="J739" i="11"/>
  <c r="J740" i="11"/>
  <c r="J741" i="11"/>
  <c r="J742" i="11"/>
  <c r="J743" i="11"/>
  <c r="J744" i="11"/>
  <c r="J745" i="11"/>
  <c r="J746" i="11"/>
  <c r="J747" i="11"/>
  <c r="J748" i="11"/>
  <c r="J749" i="11"/>
  <c r="J750" i="11"/>
  <c r="J751" i="11"/>
  <c r="J752" i="11"/>
  <c r="J753" i="11"/>
  <c r="J754" i="11"/>
  <c r="J755" i="11"/>
  <c r="J756" i="11"/>
  <c r="J757" i="11"/>
  <c r="J758" i="11"/>
  <c r="J759" i="11"/>
  <c r="J760" i="11"/>
  <c r="J761" i="11"/>
  <c r="J762" i="11"/>
  <c r="J763" i="11"/>
  <c r="J764" i="11"/>
  <c r="J765" i="11"/>
  <c r="J766" i="11"/>
  <c r="J767" i="11"/>
  <c r="J768" i="11"/>
  <c r="J769" i="11"/>
  <c r="J770" i="11"/>
  <c r="J771" i="11"/>
  <c r="J772" i="11"/>
  <c r="J773" i="11"/>
  <c r="J774" i="11"/>
  <c r="J775" i="11"/>
  <c r="J776" i="11"/>
  <c r="J777" i="11"/>
  <c r="J778" i="11"/>
  <c r="J779" i="11"/>
  <c r="J780" i="11"/>
  <c r="J781" i="11"/>
  <c r="J782" i="11"/>
  <c r="J783" i="11"/>
  <c r="J784" i="11"/>
  <c r="J785" i="11"/>
  <c r="J786" i="11"/>
  <c r="J787" i="11"/>
  <c r="J788" i="11"/>
  <c r="J789" i="11"/>
  <c r="J790" i="11"/>
  <c r="J791" i="11"/>
  <c r="J792" i="11"/>
  <c r="J793" i="11"/>
  <c r="J794" i="11"/>
  <c r="J795" i="11"/>
  <c r="J796" i="11"/>
  <c r="J797" i="11"/>
  <c r="J798" i="11"/>
  <c r="J799" i="11"/>
  <c r="J800" i="11"/>
  <c r="J801" i="11"/>
  <c r="J802" i="11"/>
  <c r="J803" i="11"/>
  <c r="J804" i="11"/>
  <c r="J805" i="11"/>
  <c r="J806" i="11"/>
  <c r="J807" i="11"/>
  <c r="J808" i="11"/>
  <c r="J809" i="11"/>
  <c r="J810" i="11"/>
  <c r="J811" i="11"/>
  <c r="J812" i="11"/>
  <c r="J813" i="11"/>
  <c r="J814" i="11"/>
  <c r="J815" i="11"/>
  <c r="J816" i="11"/>
  <c r="J817" i="11"/>
  <c r="J818" i="11"/>
  <c r="J819" i="11"/>
  <c r="J820" i="11"/>
  <c r="J821" i="11"/>
  <c r="J822" i="11"/>
  <c r="J823" i="11"/>
  <c r="J824" i="11"/>
  <c r="J825" i="11"/>
  <c r="J826" i="11"/>
  <c r="J827" i="11"/>
  <c r="J828" i="11"/>
  <c r="J829" i="11"/>
  <c r="J830" i="11"/>
  <c r="J831" i="11"/>
  <c r="J832" i="11"/>
  <c r="J833" i="11"/>
  <c r="J834" i="11"/>
  <c r="J835" i="11"/>
  <c r="J836" i="11"/>
  <c r="J837" i="11"/>
  <c r="J838" i="11"/>
  <c r="J839" i="11"/>
  <c r="J840" i="11"/>
  <c r="J841" i="11"/>
  <c r="J842" i="11"/>
  <c r="J843" i="11"/>
  <c r="J844" i="11"/>
  <c r="J845" i="11"/>
  <c r="J846" i="11"/>
  <c r="J847" i="11"/>
  <c r="J848" i="11"/>
  <c r="J849" i="11"/>
  <c r="J850" i="11"/>
  <c r="J851" i="11"/>
  <c r="J852" i="11"/>
  <c r="J853" i="11"/>
  <c r="J854" i="11"/>
  <c r="J855" i="11"/>
  <c r="J856" i="11"/>
  <c r="J857" i="11"/>
  <c r="J858" i="11"/>
  <c r="J859" i="11"/>
  <c r="J860" i="11"/>
  <c r="J861" i="11"/>
  <c r="J862" i="11"/>
  <c r="J863" i="11"/>
  <c r="J864" i="11"/>
  <c r="J865" i="11"/>
  <c r="J866" i="11"/>
  <c r="J867" i="11"/>
  <c r="J868" i="11"/>
  <c r="J869" i="11"/>
  <c r="J870" i="11"/>
  <c r="J871" i="11"/>
  <c r="J872" i="11"/>
  <c r="J873" i="11"/>
  <c r="J874" i="11"/>
  <c r="J875" i="11"/>
  <c r="J876" i="11"/>
  <c r="J877" i="11"/>
  <c r="J878" i="11"/>
  <c r="J879" i="11"/>
  <c r="J880" i="11"/>
  <c r="J881" i="11"/>
  <c r="J882" i="11"/>
  <c r="J883" i="11"/>
  <c r="J884" i="11"/>
  <c r="J885" i="11"/>
  <c r="J886" i="11"/>
  <c r="J887" i="11"/>
  <c r="J888" i="11"/>
  <c r="J889" i="11"/>
  <c r="J890" i="11"/>
  <c r="J891" i="11"/>
  <c r="J892" i="11"/>
  <c r="J893" i="11"/>
  <c r="J894" i="11"/>
  <c r="J895" i="11"/>
  <c r="J896" i="11"/>
  <c r="J897" i="11"/>
  <c r="J898" i="11"/>
  <c r="J899" i="11"/>
  <c r="J900" i="11"/>
  <c r="J901" i="11"/>
  <c r="J902" i="11"/>
  <c r="J903" i="11"/>
  <c r="J904" i="11"/>
  <c r="J905" i="11"/>
  <c r="J906" i="11"/>
  <c r="J907" i="11"/>
  <c r="J908" i="11"/>
  <c r="J909" i="11"/>
  <c r="J910" i="11"/>
  <c r="J911" i="11"/>
  <c r="J912" i="11"/>
  <c r="J913" i="11"/>
  <c r="J914" i="11"/>
  <c r="J915" i="11"/>
  <c r="J916" i="11"/>
  <c r="J917" i="11"/>
  <c r="J918" i="11"/>
  <c r="J919" i="11"/>
  <c r="J920" i="11"/>
  <c r="J921" i="11"/>
  <c r="J922" i="11"/>
  <c r="J923" i="11"/>
  <c r="J924" i="11"/>
  <c r="J925" i="11"/>
  <c r="J926" i="11"/>
  <c r="J927" i="11"/>
  <c r="J928" i="11"/>
  <c r="J929" i="11"/>
  <c r="J930" i="11"/>
  <c r="J931" i="11"/>
  <c r="J932" i="11"/>
  <c r="J933" i="11"/>
  <c r="J934" i="11"/>
  <c r="J935" i="11"/>
  <c r="J936" i="11"/>
  <c r="J937" i="11"/>
  <c r="J938" i="11"/>
  <c r="J939" i="11"/>
  <c r="J940" i="11"/>
  <c r="J941" i="11"/>
  <c r="J942" i="11"/>
  <c r="J943" i="11"/>
  <c r="J944" i="11"/>
  <c r="J945" i="11"/>
  <c r="J946" i="11"/>
  <c r="J947" i="11"/>
  <c r="J948" i="11"/>
  <c r="J949" i="11"/>
  <c r="J950" i="11"/>
  <c r="J951" i="11"/>
  <c r="J952" i="11"/>
  <c r="J953" i="11"/>
  <c r="J954" i="11"/>
  <c r="J955" i="11"/>
  <c r="J956" i="11"/>
  <c r="J957" i="11"/>
  <c r="J958" i="11"/>
  <c r="J959" i="11"/>
  <c r="J960" i="11"/>
  <c r="J961" i="11"/>
  <c r="J962" i="11"/>
  <c r="J963" i="11"/>
  <c r="J964" i="11"/>
  <c r="J965" i="11"/>
  <c r="J966" i="11"/>
  <c r="J967" i="11"/>
  <c r="J968" i="11"/>
  <c r="J969" i="11"/>
  <c r="J970" i="11"/>
  <c r="J971" i="11"/>
  <c r="J972" i="11"/>
  <c r="J973" i="11"/>
  <c r="J974" i="11"/>
  <c r="J975" i="11"/>
  <c r="J976" i="11"/>
  <c r="J977" i="11"/>
  <c r="J978" i="11"/>
  <c r="J979" i="11"/>
  <c r="J980" i="11"/>
  <c r="J981" i="11"/>
  <c r="J982" i="11"/>
  <c r="J983" i="11"/>
  <c r="J984" i="11"/>
  <c r="J985" i="11"/>
  <c r="J986" i="11"/>
  <c r="J987" i="11"/>
  <c r="J988" i="11"/>
  <c r="J989" i="11"/>
  <c r="J990" i="11"/>
  <c r="J991" i="11"/>
  <c r="J992" i="11"/>
  <c r="J993" i="11"/>
  <c r="J994" i="11"/>
  <c r="J995" i="11"/>
  <c r="J996" i="11"/>
  <c r="J997" i="11"/>
  <c r="J998" i="11"/>
  <c r="J999" i="11"/>
  <c r="J1000" i="11"/>
  <c r="J1001" i="11"/>
  <c r="J1002" i="11"/>
  <c r="J1003" i="11"/>
  <c r="J1004" i="11"/>
  <c r="J1005" i="11"/>
  <c r="J1006" i="11"/>
  <c r="J1007" i="11"/>
  <c r="J1008" i="11"/>
  <c r="J1009" i="11"/>
  <c r="J1010" i="11"/>
  <c r="J1011" i="11"/>
  <c r="J1012" i="11"/>
  <c r="J1013" i="11"/>
  <c r="J1014" i="11"/>
  <c r="J1015" i="11"/>
  <c r="J1016" i="11"/>
  <c r="J1017" i="11"/>
  <c r="J1018" i="11"/>
  <c r="J1019" i="11"/>
  <c r="J1020" i="11"/>
  <c r="J1021" i="11"/>
  <c r="J1022" i="11"/>
  <c r="J1023" i="11"/>
  <c r="J1024" i="11"/>
  <c r="J1025" i="11"/>
  <c r="J1026" i="11"/>
  <c r="J1027" i="11"/>
  <c r="J1028" i="11"/>
  <c r="J1029" i="11"/>
  <c r="J1030" i="11"/>
  <c r="J1031" i="11"/>
  <c r="J1032" i="11"/>
  <c r="J1033" i="11"/>
  <c r="J1034" i="11"/>
  <c r="J1035" i="11"/>
  <c r="J1036" i="11"/>
  <c r="J1037" i="11"/>
  <c r="J1038" i="11"/>
  <c r="J1039" i="11"/>
  <c r="J1040" i="11"/>
  <c r="J1041" i="11"/>
  <c r="J1042" i="11"/>
  <c r="J1043" i="11"/>
  <c r="J1044" i="11"/>
  <c r="J1045" i="11"/>
  <c r="J1046" i="11"/>
  <c r="J1047" i="11"/>
  <c r="J1048" i="11"/>
  <c r="J1049" i="11"/>
  <c r="J1050" i="11"/>
  <c r="J1051" i="11"/>
  <c r="J1052" i="11"/>
  <c r="J1053" i="11"/>
  <c r="J1054" i="11"/>
  <c r="J1055" i="11"/>
  <c r="J1056" i="11"/>
  <c r="J1057" i="11"/>
  <c r="J1058" i="11"/>
  <c r="J1059" i="11"/>
  <c r="J1060" i="11"/>
  <c r="J1061" i="11"/>
  <c r="J1062" i="11"/>
  <c r="J1063" i="11"/>
  <c r="J1064" i="11"/>
  <c r="J1065" i="11"/>
  <c r="J1066" i="11"/>
  <c r="J1067" i="11"/>
  <c r="J1068" i="11"/>
  <c r="J1069" i="11"/>
  <c r="J1070" i="11"/>
  <c r="J1071" i="11"/>
  <c r="J1072" i="11"/>
  <c r="J1073" i="11"/>
  <c r="J1074" i="11"/>
  <c r="J1075" i="11"/>
  <c r="J1076" i="11"/>
  <c r="J1077" i="11"/>
  <c r="J1078" i="11"/>
  <c r="J1079" i="11"/>
  <c r="J1080" i="11"/>
  <c r="J1081" i="11"/>
  <c r="J1082" i="11"/>
  <c r="J1083" i="11"/>
  <c r="J1084" i="11"/>
  <c r="J1085" i="11"/>
  <c r="J1086" i="11"/>
  <c r="J1087" i="11"/>
  <c r="J1088" i="11"/>
  <c r="J1089" i="11"/>
  <c r="J1090" i="11"/>
  <c r="J1091" i="11"/>
  <c r="J1092" i="11"/>
  <c r="J1093" i="11"/>
  <c r="J1094" i="11"/>
  <c r="J1095" i="11"/>
  <c r="J1096" i="11"/>
  <c r="J1097" i="11"/>
  <c r="J1098" i="11"/>
  <c r="J1099" i="11"/>
  <c r="J1100" i="11"/>
  <c r="J1101" i="11"/>
  <c r="J1102" i="11"/>
  <c r="J1103" i="11"/>
  <c r="J1104" i="11"/>
  <c r="J1105" i="11"/>
  <c r="J1106" i="11"/>
  <c r="J1107" i="11"/>
  <c r="J1108" i="11"/>
  <c r="J1109" i="11"/>
  <c r="J1110" i="11"/>
  <c r="J1111" i="11"/>
  <c r="J1112" i="11"/>
  <c r="J1113" i="11"/>
  <c r="J1114" i="11"/>
  <c r="J1115" i="11"/>
  <c r="J1116" i="11"/>
  <c r="J1117" i="11"/>
  <c r="J1118" i="11"/>
  <c r="J1119" i="11"/>
  <c r="J1120" i="11"/>
  <c r="J1121" i="11"/>
  <c r="J1122" i="11"/>
  <c r="J1123" i="11"/>
  <c r="J1124" i="11"/>
  <c r="J1125" i="11"/>
  <c r="J1126" i="11"/>
  <c r="J1127" i="11"/>
  <c r="J1128" i="11"/>
  <c r="J1129" i="11"/>
  <c r="J1130" i="11"/>
  <c r="J1131" i="11"/>
  <c r="J1132" i="11"/>
  <c r="J1133" i="11"/>
  <c r="J1134" i="11"/>
  <c r="J1135" i="11"/>
  <c r="J1136" i="11"/>
  <c r="J1137" i="11"/>
  <c r="J1138" i="11"/>
  <c r="J1139" i="11"/>
  <c r="J1140" i="11"/>
  <c r="J1141" i="11"/>
  <c r="J1142" i="11"/>
  <c r="J1143" i="11"/>
  <c r="J1144" i="11"/>
  <c r="J1145" i="11"/>
  <c r="J1146" i="11"/>
  <c r="J1147" i="11"/>
  <c r="J1148" i="11"/>
  <c r="J1149" i="11"/>
  <c r="J1150" i="11"/>
  <c r="J1151" i="11"/>
  <c r="J1152" i="11"/>
  <c r="J1153" i="11"/>
  <c r="J1154" i="11"/>
  <c r="J1155" i="11"/>
  <c r="J1156" i="11"/>
  <c r="J1157" i="11"/>
  <c r="J1158" i="11"/>
  <c r="J1159" i="11"/>
  <c r="J1160" i="11"/>
  <c r="J1161" i="11"/>
  <c r="J1162" i="11"/>
  <c r="J1163" i="11"/>
  <c r="J1164" i="11"/>
  <c r="J1165" i="11"/>
  <c r="J1166" i="11"/>
  <c r="J1167" i="11"/>
  <c r="J1168" i="11"/>
  <c r="J1169" i="11"/>
  <c r="J1170" i="11"/>
  <c r="J1171" i="11"/>
  <c r="J1172" i="11"/>
  <c r="J1173" i="11"/>
  <c r="J1174" i="11"/>
  <c r="J1175" i="11"/>
  <c r="J1176" i="11"/>
  <c r="J1177" i="11"/>
  <c r="J1178" i="11"/>
  <c r="J1179" i="11"/>
  <c r="J1180" i="11"/>
  <c r="J1181" i="11"/>
  <c r="J1182" i="11"/>
  <c r="J1183" i="11"/>
  <c r="J1184" i="11"/>
  <c r="J1185" i="11"/>
  <c r="J1186" i="11"/>
  <c r="J1187" i="11"/>
  <c r="J1188" i="11"/>
  <c r="J1189" i="11"/>
  <c r="J1190" i="11"/>
  <c r="J1191" i="11"/>
  <c r="J1192" i="11"/>
  <c r="J1193" i="11"/>
  <c r="J1194" i="11"/>
  <c r="J1195" i="11"/>
  <c r="J1196" i="11"/>
  <c r="J1197" i="11"/>
  <c r="J1198" i="11"/>
  <c r="J1199" i="11"/>
  <c r="J1200" i="11"/>
  <c r="J1201" i="11"/>
  <c r="J1202" i="11"/>
  <c r="J1203" i="11"/>
  <c r="J1204" i="11"/>
  <c r="J1205" i="11"/>
  <c r="J1206" i="11"/>
  <c r="J1207" i="11"/>
  <c r="J1208" i="11"/>
  <c r="J1209" i="11"/>
  <c r="J1210" i="11"/>
  <c r="J1211" i="11"/>
  <c r="J1212" i="11"/>
  <c r="J1213" i="11"/>
  <c r="J1214" i="11"/>
  <c r="J1215" i="11"/>
  <c r="J1216" i="11"/>
  <c r="J1217" i="11"/>
  <c r="J1218" i="11"/>
  <c r="J1219" i="11"/>
  <c r="J1220" i="11"/>
  <c r="J1221" i="11"/>
  <c r="J1222" i="11"/>
  <c r="J1223" i="11"/>
  <c r="J1224" i="11"/>
  <c r="J1225" i="11"/>
  <c r="J1226" i="11"/>
  <c r="J1227" i="11"/>
  <c r="J1228" i="11"/>
  <c r="J1229" i="11"/>
  <c r="J1230" i="11"/>
  <c r="J1231" i="11"/>
  <c r="J1232" i="11"/>
  <c r="J1233" i="11"/>
  <c r="J1234" i="11"/>
  <c r="J1235" i="11"/>
  <c r="J1236" i="11"/>
  <c r="J1237" i="11"/>
  <c r="J1238" i="11"/>
  <c r="J1239" i="11"/>
  <c r="J1240" i="11"/>
  <c r="J1241" i="11"/>
  <c r="J1242" i="11"/>
  <c r="J1243" i="11"/>
  <c r="J1244" i="11"/>
  <c r="J1245" i="11"/>
  <c r="J1246" i="11"/>
  <c r="J1247" i="11"/>
  <c r="J1248" i="11"/>
  <c r="J1249" i="11"/>
  <c r="J1250" i="11"/>
  <c r="J1251" i="11"/>
  <c r="J1252" i="11"/>
  <c r="J1253" i="11"/>
  <c r="J1254" i="11"/>
  <c r="J1255" i="11"/>
  <c r="J1256" i="11"/>
  <c r="J1257" i="11"/>
  <c r="J1258" i="11"/>
  <c r="J1259" i="11"/>
  <c r="J1260" i="11"/>
  <c r="J1261" i="11"/>
  <c r="J1262" i="11"/>
  <c r="J1263" i="11"/>
  <c r="J1264" i="11"/>
  <c r="J1265" i="11"/>
  <c r="J1266" i="11"/>
  <c r="J1267" i="11"/>
  <c r="J1268" i="11"/>
  <c r="J1269" i="11"/>
  <c r="J1270" i="11"/>
  <c r="J1271" i="11"/>
  <c r="J1272" i="11"/>
  <c r="J1273" i="11"/>
  <c r="J1274" i="11"/>
  <c r="J1275" i="11"/>
  <c r="J1276" i="11"/>
  <c r="J1277" i="11"/>
  <c r="J1278" i="11"/>
  <c r="J1279" i="11"/>
  <c r="J1280" i="11"/>
  <c r="J1281" i="11"/>
  <c r="J1282" i="11"/>
  <c r="J1283" i="11"/>
  <c r="J1284" i="11"/>
  <c r="J1285" i="11"/>
  <c r="J1286" i="11"/>
  <c r="J1287" i="11"/>
  <c r="J1288" i="11"/>
  <c r="J1289" i="11"/>
  <c r="J1290" i="11"/>
  <c r="J1291" i="11"/>
  <c r="J1292" i="11"/>
  <c r="J1293" i="11"/>
  <c r="J1294" i="11"/>
  <c r="J1295" i="11"/>
  <c r="J1296" i="11"/>
  <c r="J1297" i="11"/>
  <c r="J1298" i="11"/>
  <c r="J1299" i="11"/>
  <c r="J1300" i="11"/>
  <c r="J1301" i="11"/>
  <c r="J1302" i="11"/>
  <c r="J1303" i="11"/>
  <c r="J1304" i="11"/>
  <c r="J1305" i="11"/>
  <c r="J1306" i="11"/>
  <c r="J1307" i="11"/>
  <c r="J1308" i="11"/>
  <c r="J1309" i="11"/>
  <c r="J1310" i="11"/>
  <c r="J1311" i="11"/>
  <c r="J1312" i="11"/>
  <c r="J1313" i="11"/>
  <c r="J1314" i="11"/>
  <c r="J1315" i="11"/>
  <c r="J1316" i="11"/>
  <c r="J1317" i="11"/>
  <c r="J1318" i="11"/>
  <c r="J1319" i="11"/>
  <c r="J1320" i="11"/>
  <c r="J1321" i="11"/>
  <c r="J1322" i="11"/>
  <c r="J1323" i="11"/>
  <c r="J1324" i="11"/>
  <c r="J1325" i="11"/>
  <c r="J1326" i="11"/>
  <c r="J1327" i="11"/>
  <c r="J1328" i="11"/>
  <c r="J1329" i="11"/>
  <c r="J1330" i="11"/>
  <c r="J1331" i="11"/>
  <c r="J1332" i="11"/>
  <c r="J1333" i="11"/>
  <c r="J1334" i="11"/>
  <c r="J1335" i="11"/>
  <c r="J1336" i="11"/>
  <c r="J1337" i="11"/>
  <c r="J1338" i="11"/>
  <c r="J1339" i="11"/>
  <c r="J1340" i="11"/>
  <c r="J1341" i="11"/>
  <c r="J1342" i="11"/>
  <c r="J1343" i="11"/>
  <c r="J1344" i="11"/>
  <c r="J1345" i="11"/>
  <c r="J1346" i="11"/>
  <c r="J1347" i="11"/>
  <c r="J1348" i="11"/>
  <c r="J1349" i="11"/>
  <c r="J1350" i="11"/>
  <c r="J1351" i="11"/>
  <c r="J1352" i="11"/>
  <c r="J1353" i="11"/>
  <c r="J1354" i="11"/>
  <c r="J1355" i="11"/>
  <c r="J1356" i="11"/>
  <c r="J1357" i="11"/>
  <c r="J1358" i="11"/>
  <c r="J1359" i="11"/>
  <c r="J1360" i="11"/>
  <c r="J1361" i="11"/>
  <c r="J1362" i="11"/>
  <c r="J1363" i="11"/>
  <c r="J1364" i="11"/>
  <c r="J1365" i="11"/>
  <c r="J1366" i="11"/>
  <c r="J1367" i="11"/>
  <c r="J1368" i="11"/>
  <c r="J1369" i="11"/>
  <c r="J1370" i="11"/>
  <c r="J1371" i="11"/>
  <c r="J1372" i="11"/>
  <c r="J1373" i="11"/>
  <c r="J1374" i="11"/>
  <c r="J1375" i="11"/>
  <c r="J1376" i="11"/>
  <c r="J1377" i="11"/>
  <c r="J1378" i="11"/>
  <c r="J1379" i="11"/>
  <c r="J1380" i="11"/>
  <c r="J1381" i="11"/>
  <c r="J1382" i="11"/>
  <c r="J1383" i="11"/>
  <c r="J1384" i="11"/>
  <c r="J1385" i="11"/>
  <c r="J1386" i="11"/>
  <c r="J1387" i="11"/>
  <c r="J1388" i="11"/>
  <c r="J1389" i="11"/>
  <c r="J1390" i="11"/>
  <c r="J1391" i="11"/>
  <c r="J1392" i="11"/>
  <c r="J1393" i="11"/>
  <c r="J1394" i="11"/>
  <c r="J1395" i="11"/>
  <c r="J1396" i="11"/>
  <c r="J1397" i="11"/>
  <c r="J1398" i="11"/>
  <c r="J1399" i="11"/>
  <c r="J1400" i="11"/>
  <c r="J1401" i="11"/>
  <c r="J1402" i="11"/>
  <c r="J1403" i="11"/>
  <c r="J1404" i="11"/>
  <c r="J1405" i="11"/>
  <c r="J1406" i="11"/>
  <c r="J1407" i="11"/>
  <c r="J1408" i="11"/>
  <c r="J1409" i="11"/>
  <c r="J1410" i="11"/>
  <c r="J1411" i="11"/>
  <c r="J1412" i="11"/>
  <c r="J1413" i="11"/>
  <c r="J1414" i="11"/>
  <c r="J1415" i="11"/>
  <c r="J1416" i="11"/>
  <c r="J1417" i="11"/>
  <c r="J1418" i="11"/>
  <c r="J1419" i="11"/>
  <c r="J1420" i="11"/>
  <c r="J1421" i="11"/>
  <c r="J1422" i="11"/>
  <c r="J1423" i="11"/>
  <c r="J1424" i="11"/>
  <c r="J1425" i="11"/>
  <c r="J1426" i="11"/>
  <c r="J1427" i="11"/>
  <c r="J1428" i="11"/>
  <c r="J1429" i="11"/>
  <c r="J1430" i="11"/>
  <c r="J1431" i="11"/>
  <c r="J1432" i="11"/>
  <c r="J1433" i="11"/>
  <c r="J1434" i="11"/>
  <c r="J1435" i="11"/>
  <c r="J1436" i="11"/>
  <c r="J1437" i="11"/>
  <c r="J1438" i="11"/>
  <c r="J1439" i="11"/>
  <c r="J1440" i="11"/>
  <c r="J1441" i="11"/>
  <c r="J1442" i="11"/>
  <c r="J1443" i="11"/>
  <c r="J1444" i="11"/>
  <c r="J1445" i="11"/>
  <c r="J1446" i="11"/>
  <c r="J1447" i="11"/>
  <c r="J1448" i="11"/>
  <c r="J1449" i="11"/>
  <c r="J1450" i="11"/>
  <c r="J1451" i="11"/>
  <c r="J1452" i="11"/>
  <c r="J1453" i="11"/>
  <c r="J1454" i="11"/>
  <c r="J1455" i="11"/>
  <c r="J1456" i="11"/>
  <c r="J1457" i="11"/>
  <c r="J1458" i="11"/>
  <c r="J1459" i="11"/>
  <c r="J1460" i="11"/>
  <c r="J1461" i="11"/>
  <c r="J1462" i="11"/>
  <c r="J1463" i="11"/>
  <c r="J1464" i="11"/>
  <c r="J1465" i="11"/>
  <c r="J1466" i="11"/>
  <c r="J3" i="11"/>
  <c r="J4" i="11"/>
  <c r="J5" i="11"/>
  <c r="J6" i="11"/>
  <c r="J7" i="11"/>
  <c r="J8" i="11"/>
  <c r="J9" i="11"/>
  <c r="J10" i="11"/>
  <c r="J11" i="11"/>
  <c r="J12" i="11"/>
  <c r="J13" i="11"/>
  <c r="J14" i="11"/>
  <c r="J15" i="11"/>
  <c r="J16" i="11"/>
  <c r="J17" i="11"/>
  <c r="J18" i="11"/>
  <c r="J19" i="11"/>
  <c r="J2" i="11"/>
  <c r="I3"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I252" i="11"/>
  <c r="I253" i="11"/>
  <c r="I254" i="11"/>
  <c r="I255" i="11"/>
  <c r="I256" i="11"/>
  <c r="I257" i="11"/>
  <c r="I258" i="11"/>
  <c r="I259" i="11"/>
  <c r="I260" i="11"/>
  <c r="I261" i="11"/>
  <c r="I262" i="11"/>
  <c r="I263" i="11"/>
  <c r="I264" i="11"/>
  <c r="I265" i="11"/>
  <c r="I266" i="11"/>
  <c r="I267" i="11"/>
  <c r="I268" i="11"/>
  <c r="I269" i="11"/>
  <c r="I270" i="11"/>
  <c r="I271" i="11"/>
  <c r="I272" i="11"/>
  <c r="I273" i="11"/>
  <c r="I274" i="11"/>
  <c r="I275" i="11"/>
  <c r="I276" i="11"/>
  <c r="I277" i="11"/>
  <c r="I278" i="11"/>
  <c r="I279" i="11"/>
  <c r="I280" i="11"/>
  <c r="I281" i="11"/>
  <c r="I282" i="11"/>
  <c r="I283" i="11"/>
  <c r="I284" i="11"/>
  <c r="I285" i="11"/>
  <c r="I286" i="11"/>
  <c r="I287" i="11"/>
  <c r="I288" i="11"/>
  <c r="I289" i="11"/>
  <c r="I290" i="11"/>
  <c r="I291" i="11"/>
  <c r="I292" i="11"/>
  <c r="I293" i="11"/>
  <c r="I294" i="11"/>
  <c r="I295" i="11"/>
  <c r="I296" i="11"/>
  <c r="I297" i="11"/>
  <c r="I298" i="11"/>
  <c r="I299" i="11"/>
  <c r="I300" i="11"/>
  <c r="I301" i="11"/>
  <c r="I302" i="11"/>
  <c r="I303" i="11"/>
  <c r="I304" i="11"/>
  <c r="I305" i="11"/>
  <c r="I306" i="11"/>
  <c r="I307" i="11"/>
  <c r="I308" i="11"/>
  <c r="I309" i="11"/>
  <c r="I310" i="11"/>
  <c r="I311" i="11"/>
  <c r="I312" i="11"/>
  <c r="I313" i="11"/>
  <c r="I314" i="11"/>
  <c r="I315" i="11"/>
  <c r="I316" i="11"/>
  <c r="I317" i="11"/>
  <c r="I318" i="11"/>
  <c r="I319" i="11"/>
  <c r="I320" i="11"/>
  <c r="I321" i="11"/>
  <c r="I322" i="11"/>
  <c r="I323" i="11"/>
  <c r="I324" i="11"/>
  <c r="I325" i="11"/>
  <c r="I326" i="11"/>
  <c r="I327" i="11"/>
  <c r="I328" i="11"/>
  <c r="I329" i="11"/>
  <c r="I330" i="11"/>
  <c r="I331" i="11"/>
  <c r="I332" i="11"/>
  <c r="I333" i="11"/>
  <c r="I334" i="11"/>
  <c r="I335" i="11"/>
  <c r="I336" i="11"/>
  <c r="I337" i="11"/>
  <c r="I338" i="11"/>
  <c r="I339" i="11"/>
  <c r="I340" i="11"/>
  <c r="I341" i="11"/>
  <c r="I342" i="11"/>
  <c r="I343" i="11"/>
  <c r="I344" i="11"/>
  <c r="I345" i="11"/>
  <c r="I346" i="11"/>
  <c r="I347" i="11"/>
  <c r="I348" i="11"/>
  <c r="I349" i="11"/>
  <c r="I350" i="11"/>
  <c r="I351" i="11"/>
  <c r="I352" i="11"/>
  <c r="I353" i="11"/>
  <c r="I354" i="11"/>
  <c r="I355" i="11"/>
  <c r="I356" i="11"/>
  <c r="I357" i="11"/>
  <c r="I358" i="11"/>
  <c r="I359" i="11"/>
  <c r="I360" i="11"/>
  <c r="I361" i="11"/>
  <c r="I362" i="11"/>
  <c r="I363" i="11"/>
  <c r="I364" i="11"/>
  <c r="I365" i="11"/>
  <c r="I366" i="11"/>
  <c r="I367" i="11"/>
  <c r="I368" i="11"/>
  <c r="I369" i="11"/>
  <c r="I370" i="11"/>
  <c r="I371" i="11"/>
  <c r="I372" i="11"/>
  <c r="I373" i="11"/>
  <c r="I374" i="11"/>
  <c r="I375" i="11"/>
  <c r="I376" i="11"/>
  <c r="I377" i="11"/>
  <c r="I378" i="11"/>
  <c r="I379" i="11"/>
  <c r="I380" i="11"/>
  <c r="I381" i="11"/>
  <c r="I382" i="11"/>
  <c r="I383" i="11"/>
  <c r="I384" i="11"/>
  <c r="I385" i="11"/>
  <c r="I386" i="11"/>
  <c r="I387" i="11"/>
  <c r="I388" i="11"/>
  <c r="I389" i="11"/>
  <c r="I390" i="11"/>
  <c r="I391" i="11"/>
  <c r="I392" i="11"/>
  <c r="I393" i="11"/>
  <c r="I394" i="11"/>
  <c r="I395" i="11"/>
  <c r="I396" i="11"/>
  <c r="I397" i="11"/>
  <c r="I398" i="11"/>
  <c r="I399" i="11"/>
  <c r="I400" i="11"/>
  <c r="I401" i="11"/>
  <c r="I402" i="11"/>
  <c r="I403" i="11"/>
  <c r="I404" i="11"/>
  <c r="I405" i="11"/>
  <c r="I406" i="11"/>
  <c r="I407" i="11"/>
  <c r="I408" i="11"/>
  <c r="I409" i="11"/>
  <c r="I410" i="11"/>
  <c r="I411" i="11"/>
  <c r="I412" i="11"/>
  <c r="I413" i="11"/>
  <c r="I414" i="11"/>
  <c r="I415" i="11"/>
  <c r="I416" i="11"/>
  <c r="I417" i="11"/>
  <c r="I418" i="11"/>
  <c r="I419" i="11"/>
  <c r="I420" i="11"/>
  <c r="I421" i="11"/>
  <c r="I422" i="11"/>
  <c r="I423" i="11"/>
  <c r="I424" i="11"/>
  <c r="I425" i="11"/>
  <c r="I426" i="11"/>
  <c r="I427" i="11"/>
  <c r="I428" i="11"/>
  <c r="I429" i="11"/>
  <c r="I430" i="11"/>
  <c r="I431" i="11"/>
  <c r="I432" i="11"/>
  <c r="I433" i="11"/>
  <c r="I434" i="11"/>
  <c r="I435" i="11"/>
  <c r="I436" i="11"/>
  <c r="I437" i="11"/>
  <c r="I438" i="11"/>
  <c r="I439" i="11"/>
  <c r="I440" i="11"/>
  <c r="I441" i="11"/>
  <c r="I442" i="11"/>
  <c r="I443" i="11"/>
  <c r="I444" i="11"/>
  <c r="I445" i="11"/>
  <c r="I446" i="11"/>
  <c r="I447" i="11"/>
  <c r="I448" i="11"/>
  <c r="I449" i="11"/>
  <c r="I450" i="11"/>
  <c r="I451" i="11"/>
  <c r="I452" i="11"/>
  <c r="I453" i="11"/>
  <c r="I454" i="11"/>
  <c r="I455" i="11"/>
  <c r="I456" i="11"/>
  <c r="I457" i="11"/>
  <c r="I458" i="11"/>
  <c r="I459" i="11"/>
  <c r="I460" i="11"/>
  <c r="I461" i="11"/>
  <c r="I462" i="11"/>
  <c r="I463" i="11"/>
  <c r="I464" i="11"/>
  <c r="I465" i="11"/>
  <c r="I466" i="11"/>
  <c r="I467" i="11"/>
  <c r="I468" i="11"/>
  <c r="I469" i="11"/>
  <c r="I470" i="11"/>
  <c r="I471" i="11"/>
  <c r="I472" i="11"/>
  <c r="I473" i="11"/>
  <c r="I474" i="11"/>
  <c r="I475" i="11"/>
  <c r="I476" i="11"/>
  <c r="I477" i="11"/>
  <c r="I478" i="11"/>
  <c r="I479" i="11"/>
  <c r="I480" i="11"/>
  <c r="I481" i="11"/>
  <c r="I482" i="11"/>
  <c r="I483" i="11"/>
  <c r="I484" i="11"/>
  <c r="I485" i="11"/>
  <c r="I486" i="11"/>
  <c r="I487" i="11"/>
  <c r="I488" i="11"/>
  <c r="I489" i="11"/>
  <c r="I490" i="11"/>
  <c r="I491" i="11"/>
  <c r="I492" i="11"/>
  <c r="I493" i="11"/>
  <c r="I494" i="11"/>
  <c r="I495" i="11"/>
  <c r="I496" i="11"/>
  <c r="I497" i="11"/>
  <c r="I498" i="11"/>
  <c r="I499" i="11"/>
  <c r="I500" i="11"/>
  <c r="I501" i="11"/>
  <c r="I502" i="11"/>
  <c r="I503" i="11"/>
  <c r="I504" i="11"/>
  <c r="I505" i="11"/>
  <c r="I506" i="11"/>
  <c r="I507" i="11"/>
  <c r="I508" i="11"/>
  <c r="I509" i="11"/>
  <c r="I510" i="11"/>
  <c r="I511" i="11"/>
  <c r="I512" i="11"/>
  <c r="I513" i="11"/>
  <c r="I514" i="11"/>
  <c r="I515" i="11"/>
  <c r="I516" i="11"/>
  <c r="I517" i="11"/>
  <c r="I518" i="11"/>
  <c r="I519" i="11"/>
  <c r="I520" i="11"/>
  <c r="I521" i="11"/>
  <c r="I522" i="11"/>
  <c r="I523" i="11"/>
  <c r="I524" i="11"/>
  <c r="I525" i="11"/>
  <c r="I526" i="11"/>
  <c r="I527" i="11"/>
  <c r="I528" i="11"/>
  <c r="I529" i="11"/>
  <c r="I530" i="11"/>
  <c r="I531" i="11"/>
  <c r="I532" i="11"/>
  <c r="I533" i="11"/>
  <c r="I534" i="11"/>
  <c r="I535" i="11"/>
  <c r="I536" i="11"/>
  <c r="I537" i="11"/>
  <c r="I538" i="11"/>
  <c r="I539" i="11"/>
  <c r="I540" i="11"/>
  <c r="I541" i="11"/>
  <c r="I542" i="11"/>
  <c r="I543" i="11"/>
  <c r="I544" i="11"/>
  <c r="I545" i="11"/>
  <c r="I546" i="11"/>
  <c r="I547" i="11"/>
  <c r="I548" i="11"/>
  <c r="I549" i="11"/>
  <c r="I550" i="11"/>
  <c r="I551" i="11"/>
  <c r="I552" i="11"/>
  <c r="I553" i="11"/>
  <c r="I554" i="11"/>
  <c r="I555" i="11"/>
  <c r="I556" i="11"/>
  <c r="I557" i="11"/>
  <c r="I558" i="11"/>
  <c r="I559" i="11"/>
  <c r="I560" i="11"/>
  <c r="I561" i="11"/>
  <c r="I562" i="11"/>
  <c r="I563" i="11"/>
  <c r="I564" i="11"/>
  <c r="I565" i="11"/>
  <c r="I566" i="11"/>
  <c r="I567" i="11"/>
  <c r="I568" i="11"/>
  <c r="I569" i="11"/>
  <c r="I570" i="11"/>
  <c r="I571" i="11"/>
  <c r="I572" i="11"/>
  <c r="I573" i="11"/>
  <c r="I574" i="11"/>
  <c r="I575" i="11"/>
  <c r="I576" i="11"/>
  <c r="I577" i="11"/>
  <c r="I578" i="11"/>
  <c r="I579" i="11"/>
  <c r="I580" i="11"/>
  <c r="I581" i="11"/>
  <c r="I582" i="11"/>
  <c r="I583" i="11"/>
  <c r="I584" i="11"/>
  <c r="I585" i="11"/>
  <c r="I586" i="11"/>
  <c r="I587" i="11"/>
  <c r="I588" i="11"/>
  <c r="I589" i="11"/>
  <c r="I590" i="11"/>
  <c r="I591" i="11"/>
  <c r="I592" i="11"/>
  <c r="I593" i="11"/>
  <c r="I594" i="11"/>
  <c r="I595" i="11"/>
  <c r="I596" i="11"/>
  <c r="I597" i="11"/>
  <c r="I598" i="11"/>
  <c r="I599" i="11"/>
  <c r="I600" i="11"/>
  <c r="I601" i="11"/>
  <c r="I602" i="11"/>
  <c r="I603" i="11"/>
  <c r="I604" i="11"/>
  <c r="I605" i="11"/>
  <c r="I606" i="11"/>
  <c r="I607" i="11"/>
  <c r="I608" i="11"/>
  <c r="I609" i="11"/>
  <c r="I610" i="11"/>
  <c r="I611" i="11"/>
  <c r="I612" i="11"/>
  <c r="I613" i="11"/>
  <c r="I614" i="11"/>
  <c r="I615" i="11"/>
  <c r="I616" i="11"/>
  <c r="I617" i="11"/>
  <c r="I618" i="11"/>
  <c r="I619" i="11"/>
  <c r="I620" i="11"/>
  <c r="I621" i="11"/>
  <c r="I622" i="11"/>
  <c r="I623" i="11"/>
  <c r="I624" i="11"/>
  <c r="I625" i="11"/>
  <c r="I626" i="11"/>
  <c r="I627" i="11"/>
  <c r="I628" i="11"/>
  <c r="I629" i="11"/>
  <c r="I630" i="11"/>
  <c r="I631" i="11"/>
  <c r="I632" i="11"/>
  <c r="I633" i="11"/>
  <c r="I634" i="11"/>
  <c r="I635" i="11"/>
  <c r="I636" i="11"/>
  <c r="I637" i="11"/>
  <c r="I638" i="11"/>
  <c r="I639" i="11"/>
  <c r="I640" i="11"/>
  <c r="I641" i="11"/>
  <c r="I642" i="11"/>
  <c r="I643" i="11"/>
  <c r="I644" i="11"/>
  <c r="I645" i="11"/>
  <c r="I646" i="11"/>
  <c r="I647" i="11"/>
  <c r="I648" i="11"/>
  <c r="I649" i="11"/>
  <c r="I650" i="11"/>
  <c r="I651" i="11"/>
  <c r="I652" i="11"/>
  <c r="I653" i="11"/>
  <c r="I654" i="11"/>
  <c r="I655" i="11"/>
  <c r="I656" i="11"/>
  <c r="I657" i="11"/>
  <c r="I658" i="11"/>
  <c r="I659" i="11"/>
  <c r="I660" i="11"/>
  <c r="I661" i="11"/>
  <c r="I662" i="11"/>
  <c r="I663" i="11"/>
  <c r="I664" i="11"/>
  <c r="I665" i="11"/>
  <c r="I666" i="11"/>
  <c r="I667" i="11"/>
  <c r="I668" i="11"/>
  <c r="I669" i="11"/>
  <c r="I670" i="11"/>
  <c r="I671" i="11"/>
  <c r="I672" i="11"/>
  <c r="I673" i="11"/>
  <c r="I674" i="11"/>
  <c r="I675" i="11"/>
  <c r="I676" i="11"/>
  <c r="I677" i="11"/>
  <c r="I678" i="11"/>
  <c r="I679" i="11"/>
  <c r="I680" i="11"/>
  <c r="I681" i="11"/>
  <c r="I682" i="11"/>
  <c r="I683" i="11"/>
  <c r="I684" i="11"/>
  <c r="I685" i="11"/>
  <c r="I686" i="11"/>
  <c r="I687" i="11"/>
  <c r="I688" i="11"/>
  <c r="I689" i="11"/>
  <c r="I690" i="11"/>
  <c r="I691" i="11"/>
  <c r="I692" i="11"/>
  <c r="I693" i="11"/>
  <c r="I694" i="11"/>
  <c r="I695" i="11"/>
  <c r="I696" i="11"/>
  <c r="I697" i="11"/>
  <c r="I698" i="11"/>
  <c r="I699" i="11"/>
  <c r="I700" i="11"/>
  <c r="I701" i="11"/>
  <c r="I702" i="11"/>
  <c r="I703" i="11"/>
  <c r="I704" i="11"/>
  <c r="I705" i="11"/>
  <c r="I706" i="11"/>
  <c r="I707" i="11"/>
  <c r="I708" i="11"/>
  <c r="I709" i="11"/>
  <c r="I710" i="11"/>
  <c r="I711" i="11"/>
  <c r="I712" i="11"/>
  <c r="I713" i="11"/>
  <c r="I714" i="11"/>
  <c r="I715" i="11"/>
  <c r="I716" i="11"/>
  <c r="I717" i="11"/>
  <c r="I718" i="11"/>
  <c r="I719" i="11"/>
  <c r="I720" i="11"/>
  <c r="I721" i="11"/>
  <c r="I722" i="11"/>
  <c r="I723" i="11"/>
  <c r="I724" i="11"/>
  <c r="I725" i="11"/>
  <c r="I726" i="11"/>
  <c r="I727" i="11"/>
  <c r="I728" i="11"/>
  <c r="I729" i="11"/>
  <c r="I730" i="11"/>
  <c r="I731" i="11"/>
  <c r="I732" i="11"/>
  <c r="I733" i="11"/>
  <c r="I734" i="11"/>
  <c r="I735" i="11"/>
  <c r="I736" i="11"/>
  <c r="I737" i="11"/>
  <c r="I738" i="11"/>
  <c r="I739" i="11"/>
  <c r="I740" i="11"/>
  <c r="I741" i="11"/>
  <c r="I742" i="11"/>
  <c r="I743" i="11"/>
  <c r="I744" i="11"/>
  <c r="I745" i="11"/>
  <c r="I746" i="11"/>
  <c r="I747" i="11"/>
  <c r="I748" i="11"/>
  <c r="I749" i="11"/>
  <c r="I750" i="11"/>
  <c r="I751" i="11"/>
  <c r="I752" i="11"/>
  <c r="I753" i="11"/>
  <c r="I754" i="11"/>
  <c r="I755" i="11"/>
  <c r="I756" i="11"/>
  <c r="I757" i="11"/>
  <c r="I758" i="11"/>
  <c r="I759" i="11"/>
  <c r="I760" i="11"/>
  <c r="I761" i="11"/>
  <c r="I762" i="11"/>
  <c r="I763" i="11"/>
  <c r="I764" i="11"/>
  <c r="I765" i="11"/>
  <c r="I766" i="11"/>
  <c r="I767" i="11"/>
  <c r="I768" i="11"/>
  <c r="I769" i="11"/>
  <c r="I770" i="11"/>
  <c r="I771" i="11"/>
  <c r="I772" i="11"/>
  <c r="I773" i="11"/>
  <c r="I774" i="11"/>
  <c r="I775" i="11"/>
  <c r="I776" i="11"/>
  <c r="I777" i="11"/>
  <c r="I778" i="11"/>
  <c r="I779" i="11"/>
  <c r="I780" i="11"/>
  <c r="I781" i="11"/>
  <c r="I782" i="11"/>
  <c r="I783" i="11"/>
  <c r="I784" i="11"/>
  <c r="I785" i="11"/>
  <c r="I786" i="11"/>
  <c r="I787" i="11"/>
  <c r="I788" i="11"/>
  <c r="I789" i="11"/>
  <c r="I790" i="11"/>
  <c r="I791" i="11"/>
  <c r="I792" i="11"/>
  <c r="I793" i="11"/>
  <c r="I794" i="11"/>
  <c r="I795" i="11"/>
  <c r="I796" i="11"/>
  <c r="I797" i="11"/>
  <c r="I798" i="11"/>
  <c r="I799" i="11"/>
  <c r="I800" i="11"/>
  <c r="I801" i="11"/>
  <c r="I802" i="11"/>
  <c r="I803" i="11"/>
  <c r="I804" i="11"/>
  <c r="I805" i="11"/>
  <c r="I806" i="11"/>
  <c r="I807" i="11"/>
  <c r="I808" i="11"/>
  <c r="I809" i="11"/>
  <c r="I810" i="11"/>
  <c r="I811" i="11"/>
  <c r="I812" i="11"/>
  <c r="I813" i="11"/>
  <c r="I814" i="11"/>
  <c r="I815" i="11"/>
  <c r="I816" i="11"/>
  <c r="I817" i="11"/>
  <c r="I818" i="11"/>
  <c r="I819" i="11"/>
  <c r="I820" i="11"/>
  <c r="I821" i="11"/>
  <c r="I822" i="11"/>
  <c r="I823" i="11"/>
  <c r="I824" i="11"/>
  <c r="I825" i="11"/>
  <c r="I826" i="11"/>
  <c r="I827" i="11"/>
  <c r="I828" i="11"/>
  <c r="I829" i="11"/>
  <c r="I830" i="11"/>
  <c r="I831" i="11"/>
  <c r="I832" i="11"/>
  <c r="I833" i="11"/>
  <c r="I834" i="11"/>
  <c r="I835" i="11"/>
  <c r="I836" i="11"/>
  <c r="I837" i="11"/>
  <c r="I838" i="11"/>
  <c r="I839" i="11"/>
  <c r="I840" i="11"/>
  <c r="I841" i="11"/>
  <c r="I842" i="11"/>
  <c r="I843" i="11"/>
  <c r="I844" i="11"/>
  <c r="I845" i="11"/>
  <c r="I846" i="11"/>
  <c r="I847" i="11"/>
  <c r="I848" i="11"/>
  <c r="I849" i="11"/>
  <c r="I850" i="11"/>
  <c r="I851" i="11"/>
  <c r="I852" i="11"/>
  <c r="I853" i="11"/>
  <c r="I854" i="11"/>
  <c r="I855" i="11"/>
  <c r="I856" i="11"/>
  <c r="I857" i="11"/>
  <c r="I858" i="11"/>
  <c r="I859" i="11"/>
  <c r="I860" i="11"/>
  <c r="I861" i="11"/>
  <c r="I862" i="11"/>
  <c r="I863" i="11"/>
  <c r="I864" i="11"/>
  <c r="I865" i="11"/>
  <c r="I866" i="11"/>
  <c r="I867" i="11"/>
  <c r="I868" i="11"/>
  <c r="I869" i="11"/>
  <c r="I870" i="11"/>
  <c r="I871" i="11"/>
  <c r="I872" i="11"/>
  <c r="I873" i="11"/>
  <c r="I874" i="11"/>
  <c r="I875" i="11"/>
  <c r="I876" i="11"/>
  <c r="I877" i="11"/>
  <c r="I878" i="11"/>
  <c r="I879" i="11"/>
  <c r="I880" i="11"/>
  <c r="I881" i="11"/>
  <c r="I882" i="11"/>
  <c r="I883" i="11"/>
  <c r="I884" i="11"/>
  <c r="I885" i="11"/>
  <c r="I886" i="11"/>
  <c r="I887" i="11"/>
  <c r="I888" i="11"/>
  <c r="I889" i="11"/>
  <c r="I890" i="11"/>
  <c r="I891" i="11"/>
  <c r="I892" i="11"/>
  <c r="I893" i="11"/>
  <c r="I894" i="11"/>
  <c r="I895" i="11"/>
  <c r="I896" i="11"/>
  <c r="I897" i="11"/>
  <c r="I898" i="11"/>
  <c r="I899" i="11"/>
  <c r="I900" i="11"/>
  <c r="I901" i="11"/>
  <c r="I902" i="11"/>
  <c r="I903" i="11"/>
  <c r="I904" i="11"/>
  <c r="I905" i="11"/>
  <c r="I906" i="11"/>
  <c r="I907" i="11"/>
  <c r="I908" i="11"/>
  <c r="I909" i="11"/>
  <c r="I910" i="11"/>
  <c r="I911" i="11"/>
  <c r="I912" i="11"/>
  <c r="I913" i="11"/>
  <c r="I914" i="11"/>
  <c r="I915" i="11"/>
  <c r="I916" i="11"/>
  <c r="I917" i="11"/>
  <c r="I918" i="11"/>
  <c r="I919" i="11"/>
  <c r="I920" i="11"/>
  <c r="I921" i="11"/>
  <c r="I922" i="11"/>
  <c r="I923" i="11"/>
  <c r="I924" i="11"/>
  <c r="I925" i="11"/>
  <c r="I926" i="11"/>
  <c r="I927" i="11"/>
  <c r="I928" i="11"/>
  <c r="I929" i="11"/>
  <c r="I930" i="11"/>
  <c r="I931" i="11"/>
  <c r="I932" i="11"/>
  <c r="I933" i="11"/>
  <c r="I934" i="11"/>
  <c r="I935" i="11"/>
  <c r="I936" i="11"/>
  <c r="I937" i="11"/>
  <c r="I938" i="11"/>
  <c r="I939" i="11"/>
  <c r="I940" i="11"/>
  <c r="I941" i="11"/>
  <c r="I942" i="11"/>
  <c r="I943" i="11"/>
  <c r="I944" i="11"/>
  <c r="I945" i="11"/>
  <c r="I946" i="11"/>
  <c r="I947" i="11"/>
  <c r="I948" i="11"/>
  <c r="I949" i="11"/>
  <c r="I950" i="11"/>
  <c r="I951" i="11"/>
  <c r="I952" i="11"/>
  <c r="I953" i="11"/>
  <c r="I954" i="11"/>
  <c r="I955" i="11"/>
  <c r="I956" i="11"/>
  <c r="I957" i="11"/>
  <c r="I958" i="11"/>
  <c r="I959" i="11"/>
  <c r="I960" i="11"/>
  <c r="I961" i="11"/>
  <c r="I962" i="11"/>
  <c r="I963" i="11"/>
  <c r="I964" i="11"/>
  <c r="I965" i="11"/>
  <c r="I966" i="11"/>
  <c r="I967" i="11"/>
  <c r="I968" i="11"/>
  <c r="I969" i="11"/>
  <c r="I970" i="11"/>
  <c r="I971" i="11"/>
  <c r="I972" i="11"/>
  <c r="I973" i="11"/>
  <c r="I974" i="11"/>
  <c r="I975" i="11"/>
  <c r="I976" i="11"/>
  <c r="I977" i="11"/>
  <c r="I978" i="11"/>
  <c r="I979" i="11"/>
  <c r="I980" i="11"/>
  <c r="I981" i="11"/>
  <c r="I982" i="11"/>
  <c r="I983" i="11"/>
  <c r="I984" i="11"/>
  <c r="I985" i="11"/>
  <c r="I986" i="11"/>
  <c r="I987" i="11"/>
  <c r="I988" i="11"/>
  <c r="I989" i="11"/>
  <c r="I990" i="11"/>
  <c r="I991" i="11"/>
  <c r="I992" i="11"/>
  <c r="I993" i="11"/>
  <c r="I994" i="11"/>
  <c r="I995" i="11"/>
  <c r="I996" i="11"/>
  <c r="I997" i="11"/>
  <c r="I998" i="11"/>
  <c r="I999" i="11"/>
  <c r="I1000" i="11"/>
  <c r="I1001" i="11"/>
  <c r="I1002" i="11"/>
  <c r="I1003" i="11"/>
  <c r="I1004" i="11"/>
  <c r="I1005" i="11"/>
  <c r="I1006" i="11"/>
  <c r="I1007" i="11"/>
  <c r="I1008" i="11"/>
  <c r="I1009" i="11"/>
  <c r="I1010" i="11"/>
  <c r="I1011" i="11"/>
  <c r="I1012" i="11"/>
  <c r="I1013" i="11"/>
  <c r="I1014" i="11"/>
  <c r="I1015" i="11"/>
  <c r="I1016" i="11"/>
  <c r="I1017" i="11"/>
  <c r="I1018" i="11"/>
  <c r="I1019" i="11"/>
  <c r="I1020" i="11"/>
  <c r="I1021" i="11"/>
  <c r="I1022" i="11"/>
  <c r="I1023" i="11"/>
  <c r="I1024" i="11"/>
  <c r="I1025" i="11"/>
  <c r="I1026" i="11"/>
  <c r="I1027" i="11"/>
  <c r="I1028" i="11"/>
  <c r="I1029" i="11"/>
  <c r="I1030" i="11"/>
  <c r="I1031" i="11"/>
  <c r="I1032" i="11"/>
  <c r="I1033" i="11"/>
  <c r="I1034" i="11"/>
  <c r="I1035" i="11"/>
  <c r="I1036" i="11"/>
  <c r="I1037" i="11"/>
  <c r="I1038" i="11"/>
  <c r="I1039" i="11"/>
  <c r="I1040" i="11"/>
  <c r="I1041" i="11"/>
  <c r="I1042" i="11"/>
  <c r="I1043" i="11"/>
  <c r="I1044" i="11"/>
  <c r="I1045" i="11"/>
  <c r="I1046" i="11"/>
  <c r="I1047" i="11"/>
  <c r="I1048" i="11"/>
  <c r="I1049" i="11"/>
  <c r="I1050" i="11"/>
  <c r="I1051" i="11"/>
  <c r="I1052" i="11"/>
  <c r="I1053" i="11"/>
  <c r="I1054" i="11"/>
  <c r="I1055" i="11"/>
  <c r="I1056" i="11"/>
  <c r="I1057" i="11"/>
  <c r="I1058" i="11"/>
  <c r="I1059" i="11"/>
  <c r="I1060" i="11"/>
  <c r="I1061" i="11"/>
  <c r="I1062" i="11"/>
  <c r="I1063" i="11"/>
  <c r="I1064" i="11"/>
  <c r="I1065" i="11"/>
  <c r="I1066" i="11"/>
  <c r="I1067" i="11"/>
  <c r="I1068" i="11"/>
  <c r="I1069" i="11"/>
  <c r="I1070" i="11"/>
  <c r="I1071" i="11"/>
  <c r="I1072" i="11"/>
  <c r="I1073" i="11"/>
  <c r="I1074" i="11"/>
  <c r="I1075" i="11"/>
  <c r="I1076" i="11"/>
  <c r="I1077" i="11"/>
  <c r="I1078" i="11"/>
  <c r="I1079" i="11"/>
  <c r="I1080" i="11"/>
  <c r="I1081" i="11"/>
  <c r="I1082" i="11"/>
  <c r="I1083" i="11"/>
  <c r="I1084" i="11"/>
  <c r="I1085" i="11"/>
  <c r="I1086" i="11"/>
  <c r="I1087" i="11"/>
  <c r="I1088" i="11"/>
  <c r="I1089" i="11"/>
  <c r="I1090" i="11"/>
  <c r="I1091" i="11"/>
  <c r="I1092" i="11"/>
  <c r="I1093" i="11"/>
  <c r="I1094" i="11"/>
  <c r="I1095" i="11"/>
  <c r="I1096" i="11"/>
  <c r="I1097" i="11"/>
  <c r="I1098" i="11"/>
  <c r="I1099" i="11"/>
  <c r="I1100" i="11"/>
  <c r="I1101" i="11"/>
  <c r="I1102" i="11"/>
  <c r="I1103" i="11"/>
  <c r="I1104" i="11"/>
  <c r="I1105" i="11"/>
  <c r="I1106" i="11"/>
  <c r="I1107" i="11"/>
  <c r="I1108" i="11"/>
  <c r="I1109" i="11"/>
  <c r="I1110" i="11"/>
  <c r="I1111" i="11"/>
  <c r="I1112" i="11"/>
  <c r="I1113" i="11"/>
  <c r="I1114" i="11"/>
  <c r="I1115" i="11"/>
  <c r="I1116" i="11"/>
  <c r="I1117" i="11"/>
  <c r="I1118" i="11"/>
  <c r="I1119" i="11"/>
  <c r="I1120" i="11"/>
  <c r="I1121" i="11"/>
  <c r="I1122" i="11"/>
  <c r="I1123" i="11"/>
  <c r="I1124" i="11"/>
  <c r="I1125" i="11"/>
  <c r="I1126" i="11"/>
  <c r="I1127" i="11"/>
  <c r="I1128" i="11"/>
  <c r="I1129" i="11"/>
  <c r="I1130" i="11"/>
  <c r="I1131" i="11"/>
  <c r="I1132" i="11"/>
  <c r="I1133" i="11"/>
  <c r="I1134" i="11"/>
  <c r="I1135" i="11"/>
  <c r="I1136" i="11"/>
  <c r="I1137" i="11"/>
  <c r="I1138" i="11"/>
  <c r="I1139" i="11"/>
  <c r="I1140" i="11"/>
  <c r="I1141" i="11"/>
  <c r="I1142" i="11"/>
  <c r="I1143" i="11"/>
  <c r="I1144" i="11"/>
  <c r="I1145" i="11"/>
  <c r="I1146" i="11"/>
  <c r="I1147" i="11"/>
  <c r="I1148" i="11"/>
  <c r="I1149" i="11"/>
  <c r="I1150" i="11"/>
  <c r="I1151" i="11"/>
  <c r="I1152" i="11"/>
  <c r="I1153" i="11"/>
  <c r="I1154" i="11"/>
  <c r="I1155" i="11"/>
  <c r="I1156" i="11"/>
  <c r="I1157" i="11"/>
  <c r="I1158" i="11"/>
  <c r="I1159" i="11"/>
  <c r="I1160" i="11"/>
  <c r="I1161" i="11"/>
  <c r="I1162" i="11"/>
  <c r="I1163" i="11"/>
  <c r="I1164" i="11"/>
  <c r="I1165" i="11"/>
  <c r="I1166" i="11"/>
  <c r="I1167" i="11"/>
  <c r="I1168" i="11"/>
  <c r="I1169" i="11"/>
  <c r="I1170" i="11"/>
  <c r="I1171" i="11"/>
  <c r="I1172" i="11"/>
  <c r="I1173" i="11"/>
  <c r="I1174" i="11"/>
  <c r="I1175" i="11"/>
  <c r="I1176" i="11"/>
  <c r="I1177" i="11"/>
  <c r="I1178" i="11"/>
  <c r="I1179" i="11"/>
  <c r="I1180" i="11"/>
  <c r="I1181" i="11"/>
  <c r="I1182" i="11"/>
  <c r="I1183" i="11"/>
  <c r="I1184" i="11"/>
  <c r="I1185" i="11"/>
  <c r="I1186" i="11"/>
  <c r="I1187" i="11"/>
  <c r="I1188" i="11"/>
  <c r="I1189" i="11"/>
  <c r="I1190" i="11"/>
  <c r="I1191" i="11"/>
  <c r="I1192" i="11"/>
  <c r="I1193" i="11"/>
  <c r="I1194" i="11"/>
  <c r="I1195" i="11"/>
  <c r="I1196" i="11"/>
  <c r="I1197" i="11"/>
  <c r="I1198" i="11"/>
  <c r="I1199" i="11"/>
  <c r="I1200" i="11"/>
  <c r="I1201" i="11"/>
  <c r="I1202" i="11"/>
  <c r="I1203" i="11"/>
  <c r="I1204" i="11"/>
  <c r="I1205" i="11"/>
  <c r="I1206" i="11"/>
  <c r="I1207" i="11"/>
  <c r="I1208" i="11"/>
  <c r="I1209" i="11"/>
  <c r="I1210" i="11"/>
  <c r="I1211" i="11"/>
  <c r="I1212" i="11"/>
  <c r="I1213" i="11"/>
  <c r="I1214" i="11"/>
  <c r="I1215" i="11"/>
  <c r="I1216" i="11"/>
  <c r="I1217" i="11"/>
  <c r="I1218" i="11"/>
  <c r="I1219" i="11"/>
  <c r="I1220" i="11"/>
  <c r="I1221" i="11"/>
  <c r="I1222" i="11"/>
  <c r="I1223" i="11"/>
  <c r="I1224" i="11"/>
  <c r="I1225" i="11"/>
  <c r="I1226" i="11"/>
  <c r="I1227" i="11"/>
  <c r="I1228" i="11"/>
  <c r="I1229" i="11"/>
  <c r="I1230" i="11"/>
  <c r="I1231" i="11"/>
  <c r="I1232" i="11"/>
  <c r="I1233" i="11"/>
  <c r="I1234" i="11"/>
  <c r="I1235" i="11"/>
  <c r="I1236" i="11"/>
  <c r="I1237" i="11"/>
  <c r="I1238" i="11"/>
  <c r="I1239" i="11"/>
  <c r="I1240" i="11"/>
  <c r="I1241" i="11"/>
  <c r="I1242" i="11"/>
  <c r="I1243" i="11"/>
  <c r="I1244" i="11"/>
  <c r="I1245" i="11"/>
  <c r="I1246" i="11"/>
  <c r="I1247" i="11"/>
  <c r="I1248" i="11"/>
  <c r="I1249" i="11"/>
  <c r="I1250" i="11"/>
  <c r="I1251" i="11"/>
  <c r="I1252" i="11"/>
  <c r="I1253" i="11"/>
  <c r="I1254" i="11"/>
  <c r="I1255" i="11"/>
  <c r="I1256" i="11"/>
  <c r="I1257" i="11"/>
  <c r="I1258" i="11"/>
  <c r="I1259" i="11"/>
  <c r="I1260" i="11"/>
  <c r="I1261" i="11"/>
  <c r="I1262" i="11"/>
  <c r="I1263" i="11"/>
  <c r="I1264" i="11"/>
  <c r="I1265" i="11"/>
  <c r="I1266" i="11"/>
  <c r="I1267" i="11"/>
  <c r="I1268" i="11"/>
  <c r="I1269" i="11"/>
  <c r="I1270" i="11"/>
  <c r="I1271" i="11"/>
  <c r="I1272" i="11"/>
  <c r="I1273" i="11"/>
  <c r="I1274" i="11"/>
  <c r="I1275" i="11"/>
  <c r="I1276" i="11"/>
  <c r="I1277" i="11"/>
  <c r="I1278" i="11"/>
  <c r="I1279" i="11"/>
  <c r="I1280" i="11"/>
  <c r="I1281" i="11"/>
  <c r="I1282" i="11"/>
  <c r="I1283" i="11"/>
  <c r="I1284" i="11"/>
  <c r="I1285" i="11"/>
  <c r="I1286" i="11"/>
  <c r="I1287" i="11"/>
  <c r="I1288" i="11"/>
  <c r="I1289" i="11"/>
  <c r="I1290" i="11"/>
  <c r="I1291" i="11"/>
  <c r="I1292" i="11"/>
  <c r="I1293" i="11"/>
  <c r="I1294" i="11"/>
  <c r="I1295" i="11"/>
  <c r="I1296" i="11"/>
  <c r="I1297" i="11"/>
  <c r="I1298" i="11"/>
  <c r="I1299" i="11"/>
  <c r="I1300" i="11"/>
  <c r="I1301" i="11"/>
  <c r="I1302" i="11"/>
  <c r="I1303" i="11"/>
  <c r="I1304" i="11"/>
  <c r="I1305" i="11"/>
  <c r="I1306" i="11"/>
  <c r="I1307" i="11"/>
  <c r="I1308" i="11"/>
  <c r="I1309" i="11"/>
  <c r="I1310" i="11"/>
  <c r="I1311" i="11"/>
  <c r="I1312" i="11"/>
  <c r="I1313" i="11"/>
  <c r="I1314" i="11"/>
  <c r="I1315" i="11"/>
  <c r="I1316" i="11"/>
  <c r="I1317" i="11"/>
  <c r="I1318" i="11"/>
  <c r="I1319" i="11"/>
  <c r="I1320" i="11"/>
  <c r="I1321" i="11"/>
  <c r="I1322" i="11"/>
  <c r="I1323" i="11"/>
  <c r="I1324" i="11"/>
  <c r="I1325" i="11"/>
  <c r="I1326" i="11"/>
  <c r="I1327" i="11"/>
  <c r="I1328" i="11"/>
  <c r="I1329" i="11"/>
  <c r="I1330" i="11"/>
  <c r="I1331" i="11"/>
  <c r="I1332" i="11"/>
  <c r="I1333" i="11"/>
  <c r="I1334" i="11"/>
  <c r="I1335" i="11"/>
  <c r="I1336" i="11"/>
  <c r="I1337" i="11"/>
  <c r="I1338" i="11"/>
  <c r="I1339" i="11"/>
  <c r="I1340" i="11"/>
  <c r="I1341" i="11"/>
  <c r="I1342" i="11"/>
  <c r="I1343" i="11"/>
  <c r="I1344" i="11"/>
  <c r="I1345" i="11"/>
  <c r="I1346" i="11"/>
  <c r="I1347" i="11"/>
  <c r="I1348" i="11"/>
  <c r="I1349" i="11"/>
  <c r="I1350" i="11"/>
  <c r="I1351" i="11"/>
  <c r="I1352" i="11"/>
  <c r="I1353" i="11"/>
  <c r="I1354" i="11"/>
  <c r="I1355" i="11"/>
  <c r="I1356" i="11"/>
  <c r="I1357" i="11"/>
  <c r="I1358" i="11"/>
  <c r="I1359" i="11"/>
  <c r="I1360" i="11"/>
  <c r="I1361" i="11"/>
  <c r="I1362" i="11"/>
  <c r="I1363" i="11"/>
  <c r="I1364" i="11"/>
  <c r="I1365" i="11"/>
  <c r="I1366" i="11"/>
  <c r="I1367" i="11"/>
  <c r="I1368" i="11"/>
  <c r="I1369" i="11"/>
  <c r="I1370" i="11"/>
  <c r="I1371" i="11"/>
  <c r="I1372" i="11"/>
  <c r="I1373" i="11"/>
  <c r="I1374" i="11"/>
  <c r="I1375" i="11"/>
  <c r="I1376" i="11"/>
  <c r="I1377" i="11"/>
  <c r="I1378" i="11"/>
  <c r="I1379" i="11"/>
  <c r="I1380" i="11"/>
  <c r="I1381" i="11"/>
  <c r="I1382" i="11"/>
  <c r="I1383" i="11"/>
  <c r="I1384" i="11"/>
  <c r="I1385" i="11"/>
  <c r="I1386" i="11"/>
  <c r="I1387" i="11"/>
  <c r="I1388" i="11"/>
  <c r="I1389" i="11"/>
  <c r="I1390" i="11"/>
  <c r="I1391" i="11"/>
  <c r="I1392" i="11"/>
  <c r="I1393" i="11"/>
  <c r="I1394" i="11"/>
  <c r="I1395" i="11"/>
  <c r="I1396" i="11"/>
  <c r="I1397" i="11"/>
  <c r="I1398" i="11"/>
  <c r="I1399" i="11"/>
  <c r="I1400" i="11"/>
  <c r="I1401" i="11"/>
  <c r="I1402" i="11"/>
  <c r="I1403" i="11"/>
  <c r="I1404" i="11"/>
  <c r="I1405" i="11"/>
  <c r="I1406" i="11"/>
  <c r="I1407" i="11"/>
  <c r="I1408" i="11"/>
  <c r="I1409" i="11"/>
  <c r="I1410" i="11"/>
  <c r="I1411" i="11"/>
  <c r="I1412" i="11"/>
  <c r="I1413" i="11"/>
  <c r="I1414" i="11"/>
  <c r="I1415" i="11"/>
  <c r="I1416" i="11"/>
  <c r="I1417" i="11"/>
  <c r="I1418" i="11"/>
  <c r="I1419" i="11"/>
  <c r="I1420" i="11"/>
  <c r="I1421" i="11"/>
  <c r="I1422" i="11"/>
  <c r="I1423" i="11"/>
  <c r="I1424" i="11"/>
  <c r="I1425" i="11"/>
  <c r="I1426" i="11"/>
  <c r="I1427" i="11"/>
  <c r="I1428" i="11"/>
  <c r="I1429" i="11"/>
  <c r="I1430" i="11"/>
  <c r="I1431" i="11"/>
  <c r="I1432" i="11"/>
  <c r="I1433" i="11"/>
  <c r="I1434" i="11"/>
  <c r="I1435" i="11"/>
  <c r="I1436" i="11"/>
  <c r="I1437" i="11"/>
  <c r="I1438" i="11"/>
  <c r="I1439" i="11"/>
  <c r="I1440" i="11"/>
  <c r="I1441" i="11"/>
  <c r="I1442" i="11"/>
  <c r="I1443" i="11"/>
  <c r="I1444" i="11"/>
  <c r="I1445" i="11"/>
  <c r="I1446" i="11"/>
  <c r="I1447" i="11"/>
  <c r="I1448" i="11"/>
  <c r="I1449" i="11"/>
  <c r="I1450" i="11"/>
  <c r="I1451" i="11"/>
  <c r="I1452" i="11"/>
  <c r="I1453" i="11"/>
  <c r="I1454" i="11"/>
  <c r="I1455" i="11"/>
  <c r="I1456" i="11"/>
  <c r="I1457" i="11"/>
  <c r="I1458" i="11"/>
  <c r="I1459" i="11"/>
  <c r="I1460" i="11"/>
  <c r="I1461" i="11"/>
  <c r="I1462" i="11"/>
  <c r="I1463" i="11"/>
  <c r="I1464" i="11"/>
  <c r="I1465" i="11"/>
  <c r="I1466" i="11"/>
  <c r="I2" i="11"/>
  <c r="K4" i="10"/>
  <c r="K4" i="9"/>
  <c r="H1465" i="8"/>
  <c r="H1466" i="8"/>
  <c r="H3" i="8"/>
  <c r="H4" i="8"/>
  <c r="H5" i="8"/>
  <c r="H6" i="8"/>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56" i="8"/>
  <c r="H57" i="8"/>
  <c r="H58" i="8"/>
  <c r="H59" i="8"/>
  <c r="H60" i="8"/>
  <c r="H61" i="8"/>
  <c r="H62" i="8"/>
  <c r="H63" i="8"/>
  <c r="H64" i="8"/>
  <c r="H65" i="8"/>
  <c r="H66" i="8"/>
  <c r="H67" i="8"/>
  <c r="H68" i="8"/>
  <c r="H69" i="8"/>
  <c r="H70" i="8"/>
  <c r="H71" i="8"/>
  <c r="H72" i="8"/>
  <c r="H73" i="8"/>
  <c r="H74" i="8"/>
  <c r="H75" i="8"/>
  <c r="H76" i="8"/>
  <c r="H77" i="8"/>
  <c r="H78" i="8"/>
  <c r="H79" i="8"/>
  <c r="H80" i="8"/>
  <c r="H81" i="8"/>
  <c r="H82" i="8"/>
  <c r="H83" i="8"/>
  <c r="H84" i="8"/>
  <c r="H85" i="8"/>
  <c r="H86" i="8"/>
  <c r="H87" i="8"/>
  <c r="H88" i="8"/>
  <c r="H89" i="8"/>
  <c r="H90" i="8"/>
  <c r="H91" i="8"/>
  <c r="H92" i="8"/>
  <c r="H93" i="8"/>
  <c r="H94" i="8"/>
  <c r="H95" i="8"/>
  <c r="H96" i="8"/>
  <c r="H97" i="8"/>
  <c r="H98" i="8"/>
  <c r="H99" i="8"/>
  <c r="H100" i="8"/>
  <c r="H101" i="8"/>
  <c r="H102" i="8"/>
  <c r="H103" i="8"/>
  <c r="H104" i="8"/>
  <c r="H105" i="8"/>
  <c r="H106" i="8"/>
  <c r="H107" i="8"/>
  <c r="H108" i="8"/>
  <c r="H109" i="8"/>
  <c r="H110" i="8"/>
  <c r="H111" i="8"/>
  <c r="H112" i="8"/>
  <c r="H113" i="8"/>
  <c r="H114" i="8"/>
  <c r="H115" i="8"/>
  <c r="H116" i="8"/>
  <c r="H117" i="8"/>
  <c r="H118" i="8"/>
  <c r="H119" i="8"/>
  <c r="H120" i="8"/>
  <c r="H121" i="8"/>
  <c r="H122" i="8"/>
  <c r="H123" i="8"/>
  <c r="H124" i="8"/>
  <c r="H125" i="8"/>
  <c r="H126" i="8"/>
  <c r="H127" i="8"/>
  <c r="H128" i="8"/>
  <c r="H129" i="8"/>
  <c r="H130" i="8"/>
  <c r="H131" i="8"/>
  <c r="H132" i="8"/>
  <c r="H133" i="8"/>
  <c r="H134" i="8"/>
  <c r="H135" i="8"/>
  <c r="H136" i="8"/>
  <c r="H137" i="8"/>
  <c r="H138" i="8"/>
  <c r="H139" i="8"/>
  <c r="H140" i="8"/>
  <c r="H141" i="8"/>
  <c r="H142" i="8"/>
  <c r="H143" i="8"/>
  <c r="H144" i="8"/>
  <c r="H145" i="8"/>
  <c r="H146" i="8"/>
  <c r="H147" i="8"/>
  <c r="H148" i="8"/>
  <c r="H149" i="8"/>
  <c r="H150" i="8"/>
  <c r="H151" i="8"/>
  <c r="H152" i="8"/>
  <c r="H153" i="8"/>
  <c r="H154" i="8"/>
  <c r="H155" i="8"/>
  <c r="H156" i="8"/>
  <c r="H157" i="8"/>
  <c r="H158" i="8"/>
  <c r="H159" i="8"/>
  <c r="H160" i="8"/>
  <c r="H161" i="8"/>
  <c r="H162" i="8"/>
  <c r="H163" i="8"/>
  <c r="H164" i="8"/>
  <c r="H165" i="8"/>
  <c r="H166" i="8"/>
  <c r="H167" i="8"/>
  <c r="H168" i="8"/>
  <c r="H169" i="8"/>
  <c r="H170" i="8"/>
  <c r="H171" i="8"/>
  <c r="H172" i="8"/>
  <c r="H173" i="8"/>
  <c r="H174" i="8"/>
  <c r="H175" i="8"/>
  <c r="H176" i="8"/>
  <c r="H177" i="8"/>
  <c r="H178" i="8"/>
  <c r="H179" i="8"/>
  <c r="H180" i="8"/>
  <c r="H181" i="8"/>
  <c r="H182" i="8"/>
  <c r="H183" i="8"/>
  <c r="H184" i="8"/>
  <c r="H185" i="8"/>
  <c r="H186" i="8"/>
  <c r="H187" i="8"/>
  <c r="H188" i="8"/>
  <c r="H189" i="8"/>
  <c r="H190" i="8"/>
  <c r="H191" i="8"/>
  <c r="H192" i="8"/>
  <c r="H193" i="8"/>
  <c r="H194" i="8"/>
  <c r="H195" i="8"/>
  <c r="H196" i="8"/>
  <c r="H197" i="8"/>
  <c r="H198" i="8"/>
  <c r="H199" i="8"/>
  <c r="H200" i="8"/>
  <c r="H201" i="8"/>
  <c r="H202" i="8"/>
  <c r="H203" i="8"/>
  <c r="H204" i="8"/>
  <c r="H205" i="8"/>
  <c r="H206" i="8"/>
  <c r="H207" i="8"/>
  <c r="H208" i="8"/>
  <c r="H209" i="8"/>
  <c r="H210" i="8"/>
  <c r="H211" i="8"/>
  <c r="H212" i="8"/>
  <c r="H213" i="8"/>
  <c r="H214" i="8"/>
  <c r="H215" i="8"/>
  <c r="H216" i="8"/>
  <c r="H217" i="8"/>
  <c r="H218" i="8"/>
  <c r="H219" i="8"/>
  <c r="H220" i="8"/>
  <c r="H221" i="8"/>
  <c r="H222" i="8"/>
  <c r="H223" i="8"/>
  <c r="H224" i="8"/>
  <c r="H225" i="8"/>
  <c r="H226" i="8"/>
  <c r="H227" i="8"/>
  <c r="H228" i="8"/>
  <c r="H229" i="8"/>
  <c r="H230" i="8"/>
  <c r="H231" i="8"/>
  <c r="H232" i="8"/>
  <c r="H233" i="8"/>
  <c r="H234" i="8"/>
  <c r="H235" i="8"/>
  <c r="H236" i="8"/>
  <c r="H237" i="8"/>
  <c r="H238" i="8"/>
  <c r="H239" i="8"/>
  <c r="H240" i="8"/>
  <c r="H241" i="8"/>
  <c r="H242" i="8"/>
  <c r="H243" i="8"/>
  <c r="H244" i="8"/>
  <c r="H245" i="8"/>
  <c r="H246" i="8"/>
  <c r="H247" i="8"/>
  <c r="H248" i="8"/>
  <c r="H249" i="8"/>
  <c r="H250" i="8"/>
  <c r="H251" i="8"/>
  <c r="H252" i="8"/>
  <c r="H253" i="8"/>
  <c r="H254" i="8"/>
  <c r="H255" i="8"/>
  <c r="H256" i="8"/>
  <c r="H257" i="8"/>
  <c r="H258" i="8"/>
  <c r="H259" i="8"/>
  <c r="H260" i="8"/>
  <c r="H261" i="8"/>
  <c r="H262" i="8"/>
  <c r="H263" i="8"/>
  <c r="H264" i="8"/>
  <c r="H265" i="8"/>
  <c r="H266" i="8"/>
  <c r="H267" i="8"/>
  <c r="H268" i="8"/>
  <c r="H269" i="8"/>
  <c r="H270" i="8"/>
  <c r="H271" i="8"/>
  <c r="H272" i="8"/>
  <c r="H273" i="8"/>
  <c r="H274" i="8"/>
  <c r="H275" i="8"/>
  <c r="H276" i="8"/>
  <c r="H277" i="8"/>
  <c r="H278" i="8"/>
  <c r="H279" i="8"/>
  <c r="H280" i="8"/>
  <c r="H281" i="8"/>
  <c r="H282" i="8"/>
  <c r="H283" i="8"/>
  <c r="H284" i="8"/>
  <c r="H285" i="8"/>
  <c r="H286" i="8"/>
  <c r="H287" i="8"/>
  <c r="H288" i="8"/>
  <c r="H289" i="8"/>
  <c r="H290" i="8"/>
  <c r="H291" i="8"/>
  <c r="H292" i="8"/>
  <c r="H293" i="8"/>
  <c r="H294" i="8"/>
  <c r="H295" i="8"/>
  <c r="H296" i="8"/>
  <c r="H297" i="8"/>
  <c r="H298" i="8"/>
  <c r="H299" i="8"/>
  <c r="H300" i="8"/>
  <c r="H301" i="8"/>
  <c r="H302" i="8"/>
  <c r="H303" i="8"/>
  <c r="H304" i="8"/>
  <c r="H305" i="8"/>
  <c r="H306" i="8"/>
  <c r="H307" i="8"/>
  <c r="H308" i="8"/>
  <c r="H309" i="8"/>
  <c r="H310" i="8"/>
  <c r="H311" i="8"/>
  <c r="H312" i="8"/>
  <c r="H313" i="8"/>
  <c r="H314" i="8"/>
  <c r="H315" i="8"/>
  <c r="H316" i="8"/>
  <c r="H317" i="8"/>
  <c r="H318" i="8"/>
  <c r="H319" i="8"/>
  <c r="H320" i="8"/>
  <c r="H321" i="8"/>
  <c r="H322" i="8"/>
  <c r="H323" i="8"/>
  <c r="H324" i="8"/>
  <c r="H325" i="8"/>
  <c r="H326" i="8"/>
  <c r="H327" i="8"/>
  <c r="H328" i="8"/>
  <c r="H329" i="8"/>
  <c r="H330" i="8"/>
  <c r="H331" i="8"/>
  <c r="H332" i="8"/>
  <c r="H333" i="8"/>
  <c r="H334" i="8"/>
  <c r="H335" i="8"/>
  <c r="H336" i="8"/>
  <c r="H337" i="8"/>
  <c r="H338" i="8"/>
  <c r="H339" i="8"/>
  <c r="H340" i="8"/>
  <c r="H341" i="8"/>
  <c r="H342" i="8"/>
  <c r="H343" i="8"/>
  <c r="H344" i="8"/>
  <c r="H345" i="8"/>
  <c r="H346" i="8"/>
  <c r="H347" i="8"/>
  <c r="H348" i="8"/>
  <c r="H349" i="8"/>
  <c r="H350" i="8"/>
  <c r="H351" i="8"/>
  <c r="H352" i="8"/>
  <c r="H353" i="8"/>
  <c r="H354" i="8"/>
  <c r="H355" i="8"/>
  <c r="H356" i="8"/>
  <c r="H357" i="8"/>
  <c r="H358" i="8"/>
  <c r="H359" i="8"/>
  <c r="H360" i="8"/>
  <c r="H361" i="8"/>
  <c r="H362" i="8"/>
  <c r="H363" i="8"/>
  <c r="H364" i="8"/>
  <c r="H365" i="8"/>
  <c r="H366" i="8"/>
  <c r="H367" i="8"/>
  <c r="H368" i="8"/>
  <c r="H369" i="8"/>
  <c r="H370" i="8"/>
  <c r="H371" i="8"/>
  <c r="H372" i="8"/>
  <c r="H373" i="8"/>
  <c r="H374" i="8"/>
  <c r="H375" i="8"/>
  <c r="H376" i="8"/>
  <c r="H377" i="8"/>
  <c r="H378" i="8"/>
  <c r="H379" i="8"/>
  <c r="H380" i="8"/>
  <c r="H381" i="8"/>
  <c r="H382" i="8"/>
  <c r="H383" i="8"/>
  <c r="H384" i="8"/>
  <c r="H385" i="8"/>
  <c r="H386" i="8"/>
  <c r="H387" i="8"/>
  <c r="H388" i="8"/>
  <c r="H389" i="8"/>
  <c r="H390" i="8"/>
  <c r="H391" i="8"/>
  <c r="H392" i="8"/>
  <c r="H393" i="8"/>
  <c r="H394" i="8"/>
  <c r="H395" i="8"/>
  <c r="H396" i="8"/>
  <c r="H397" i="8"/>
  <c r="H398" i="8"/>
  <c r="H399" i="8"/>
  <c r="H400" i="8"/>
  <c r="H401" i="8"/>
  <c r="H402" i="8"/>
  <c r="H403" i="8"/>
  <c r="H404" i="8"/>
  <c r="H405" i="8"/>
  <c r="H406" i="8"/>
  <c r="H407" i="8"/>
  <c r="H408" i="8"/>
  <c r="H409" i="8"/>
  <c r="H410" i="8"/>
  <c r="H411" i="8"/>
  <c r="H412" i="8"/>
  <c r="H413" i="8"/>
  <c r="H414" i="8"/>
  <c r="H415" i="8"/>
  <c r="H416" i="8"/>
  <c r="H417" i="8"/>
  <c r="H418" i="8"/>
  <c r="H419" i="8"/>
  <c r="H420" i="8"/>
  <c r="H421" i="8"/>
  <c r="H422" i="8"/>
  <c r="H423" i="8"/>
  <c r="H424" i="8"/>
  <c r="H425" i="8"/>
  <c r="H426" i="8"/>
  <c r="H427" i="8"/>
  <c r="H428" i="8"/>
  <c r="H429" i="8"/>
  <c r="H430" i="8"/>
  <c r="H431" i="8"/>
  <c r="H432" i="8"/>
  <c r="H433" i="8"/>
  <c r="H434" i="8"/>
  <c r="H435" i="8"/>
  <c r="H436" i="8"/>
  <c r="H437" i="8"/>
  <c r="H438" i="8"/>
  <c r="H439" i="8"/>
  <c r="H440" i="8"/>
  <c r="H441" i="8"/>
  <c r="H442" i="8"/>
  <c r="H443" i="8"/>
  <c r="H444" i="8"/>
  <c r="H445" i="8"/>
  <c r="H446" i="8"/>
  <c r="H447" i="8"/>
  <c r="H448" i="8"/>
  <c r="H449" i="8"/>
  <c r="H450" i="8"/>
  <c r="H451" i="8"/>
  <c r="H452" i="8"/>
  <c r="H453" i="8"/>
  <c r="H454" i="8"/>
  <c r="H455" i="8"/>
  <c r="H456" i="8"/>
  <c r="H457" i="8"/>
  <c r="H458" i="8"/>
  <c r="H459" i="8"/>
  <c r="H460" i="8"/>
  <c r="H461" i="8"/>
  <c r="H462" i="8"/>
  <c r="H463" i="8"/>
  <c r="H464" i="8"/>
  <c r="H465" i="8"/>
  <c r="H466" i="8"/>
  <c r="H467" i="8"/>
  <c r="H468" i="8"/>
  <c r="H469" i="8"/>
  <c r="H470" i="8"/>
  <c r="H471" i="8"/>
  <c r="H472" i="8"/>
  <c r="H473" i="8"/>
  <c r="H474" i="8"/>
  <c r="H475" i="8"/>
  <c r="H476" i="8"/>
  <c r="H477" i="8"/>
  <c r="H478" i="8"/>
  <c r="H479" i="8"/>
  <c r="H480" i="8"/>
  <c r="H481" i="8"/>
  <c r="H482" i="8"/>
  <c r="H483" i="8"/>
  <c r="H484" i="8"/>
  <c r="H485" i="8"/>
  <c r="H486" i="8"/>
  <c r="H487" i="8"/>
  <c r="H488" i="8"/>
  <c r="H489" i="8"/>
  <c r="H490" i="8"/>
  <c r="H491" i="8"/>
  <c r="H492" i="8"/>
  <c r="H493" i="8"/>
  <c r="H494" i="8"/>
  <c r="H495" i="8"/>
  <c r="H496" i="8"/>
  <c r="H497" i="8"/>
  <c r="H498" i="8"/>
  <c r="H499" i="8"/>
  <c r="H500" i="8"/>
  <c r="H501" i="8"/>
  <c r="H502" i="8"/>
  <c r="H503" i="8"/>
  <c r="H504" i="8"/>
  <c r="H505" i="8"/>
  <c r="H506" i="8"/>
  <c r="H507" i="8"/>
  <c r="H508" i="8"/>
  <c r="H509" i="8"/>
  <c r="H510" i="8"/>
  <c r="H511" i="8"/>
  <c r="H512" i="8"/>
  <c r="H513" i="8"/>
  <c r="H514" i="8"/>
  <c r="H515" i="8"/>
  <c r="H516" i="8"/>
  <c r="H517" i="8"/>
  <c r="H518" i="8"/>
  <c r="H519" i="8"/>
  <c r="H520" i="8"/>
  <c r="H521" i="8"/>
  <c r="H522" i="8"/>
  <c r="H523" i="8"/>
  <c r="H524" i="8"/>
  <c r="H525" i="8"/>
  <c r="H526" i="8"/>
  <c r="H527" i="8"/>
  <c r="H528" i="8"/>
  <c r="H529" i="8"/>
  <c r="H530" i="8"/>
  <c r="H531" i="8"/>
  <c r="H532" i="8"/>
  <c r="H533" i="8"/>
  <c r="H534" i="8"/>
  <c r="H535" i="8"/>
  <c r="H536" i="8"/>
  <c r="H537" i="8"/>
  <c r="H538" i="8"/>
  <c r="H539" i="8"/>
  <c r="H540" i="8"/>
  <c r="H541" i="8"/>
  <c r="H542" i="8"/>
  <c r="H543" i="8"/>
  <c r="H544" i="8"/>
  <c r="H545" i="8"/>
  <c r="H546" i="8"/>
  <c r="H547" i="8"/>
  <c r="H548" i="8"/>
  <c r="H549" i="8"/>
  <c r="H550" i="8"/>
  <c r="H551" i="8"/>
  <c r="H552" i="8"/>
  <c r="H553" i="8"/>
  <c r="H554" i="8"/>
  <c r="H555" i="8"/>
  <c r="H556" i="8"/>
  <c r="H557" i="8"/>
  <c r="H558" i="8"/>
  <c r="H559" i="8"/>
  <c r="H560" i="8"/>
  <c r="H561" i="8"/>
  <c r="H562" i="8"/>
  <c r="H563" i="8"/>
  <c r="H564" i="8"/>
  <c r="H565" i="8"/>
  <c r="H566" i="8"/>
  <c r="H567" i="8"/>
  <c r="H568" i="8"/>
  <c r="H569" i="8"/>
  <c r="H570" i="8"/>
  <c r="H571" i="8"/>
  <c r="H572" i="8"/>
  <c r="H573" i="8"/>
  <c r="H574" i="8"/>
  <c r="H575" i="8"/>
  <c r="H576" i="8"/>
  <c r="H577" i="8"/>
  <c r="H578" i="8"/>
  <c r="H579" i="8"/>
  <c r="H580" i="8"/>
  <c r="H581" i="8"/>
  <c r="H582" i="8"/>
  <c r="H583" i="8"/>
  <c r="H584" i="8"/>
  <c r="H585" i="8"/>
  <c r="H586" i="8"/>
  <c r="H587" i="8"/>
  <c r="H588" i="8"/>
  <c r="H589" i="8"/>
  <c r="H590" i="8"/>
  <c r="H591" i="8"/>
  <c r="H592" i="8"/>
  <c r="H593" i="8"/>
  <c r="H594" i="8"/>
  <c r="H595" i="8"/>
  <c r="H596" i="8"/>
  <c r="H597" i="8"/>
  <c r="H598" i="8"/>
  <c r="H599" i="8"/>
  <c r="H600" i="8"/>
  <c r="H601" i="8"/>
  <c r="H602" i="8"/>
  <c r="H603" i="8"/>
  <c r="H604" i="8"/>
  <c r="H605" i="8"/>
  <c r="H606" i="8"/>
  <c r="H607" i="8"/>
  <c r="H608" i="8"/>
  <c r="H609" i="8"/>
  <c r="H610" i="8"/>
  <c r="H611" i="8"/>
  <c r="H612" i="8"/>
  <c r="H613" i="8"/>
  <c r="H614" i="8"/>
  <c r="H615" i="8"/>
  <c r="H616" i="8"/>
  <c r="H617" i="8"/>
  <c r="H618" i="8"/>
  <c r="H619" i="8"/>
  <c r="H620" i="8"/>
  <c r="H621" i="8"/>
  <c r="H622" i="8"/>
  <c r="H623" i="8"/>
  <c r="H624" i="8"/>
  <c r="H625" i="8"/>
  <c r="H626" i="8"/>
  <c r="H627" i="8"/>
  <c r="H628" i="8"/>
  <c r="H629" i="8"/>
  <c r="H630" i="8"/>
  <c r="H631" i="8"/>
  <c r="H632" i="8"/>
  <c r="H633" i="8"/>
  <c r="H634" i="8"/>
  <c r="H635" i="8"/>
  <c r="H636" i="8"/>
  <c r="H637" i="8"/>
  <c r="H638" i="8"/>
  <c r="H639" i="8"/>
  <c r="H640" i="8"/>
  <c r="H641" i="8"/>
  <c r="H642" i="8"/>
  <c r="H643" i="8"/>
  <c r="H644" i="8"/>
  <c r="H645" i="8"/>
  <c r="H646" i="8"/>
  <c r="H647" i="8"/>
  <c r="H648" i="8"/>
  <c r="H649" i="8"/>
  <c r="H650" i="8"/>
  <c r="H651" i="8"/>
  <c r="H652" i="8"/>
  <c r="H653" i="8"/>
  <c r="H654" i="8"/>
  <c r="H655" i="8"/>
  <c r="H656" i="8"/>
  <c r="H657" i="8"/>
  <c r="H658" i="8"/>
  <c r="H659" i="8"/>
  <c r="H660" i="8"/>
  <c r="H661" i="8"/>
  <c r="H662" i="8"/>
  <c r="H663" i="8"/>
  <c r="H664" i="8"/>
  <c r="H665" i="8"/>
  <c r="H666" i="8"/>
  <c r="H667" i="8"/>
  <c r="H668" i="8"/>
  <c r="H669" i="8"/>
  <c r="H670" i="8"/>
  <c r="H671" i="8"/>
  <c r="H672" i="8"/>
  <c r="H673" i="8"/>
  <c r="H674" i="8"/>
  <c r="H675" i="8"/>
  <c r="H676" i="8"/>
  <c r="H677" i="8"/>
  <c r="H678" i="8"/>
  <c r="H679" i="8"/>
  <c r="H680" i="8"/>
  <c r="H681" i="8"/>
  <c r="H682" i="8"/>
  <c r="H683" i="8"/>
  <c r="H684" i="8"/>
  <c r="H685" i="8"/>
  <c r="H686" i="8"/>
  <c r="H687" i="8"/>
  <c r="H688" i="8"/>
  <c r="H689" i="8"/>
  <c r="H690" i="8"/>
  <c r="H691" i="8"/>
  <c r="H692" i="8"/>
  <c r="H693" i="8"/>
  <c r="H694" i="8"/>
  <c r="H695" i="8"/>
  <c r="H696" i="8"/>
  <c r="H697" i="8"/>
  <c r="H698" i="8"/>
  <c r="H699" i="8"/>
  <c r="H700" i="8"/>
  <c r="H701" i="8"/>
  <c r="H702" i="8"/>
  <c r="H703" i="8"/>
  <c r="H704" i="8"/>
  <c r="H705" i="8"/>
  <c r="H706" i="8"/>
  <c r="H707" i="8"/>
  <c r="H708" i="8"/>
  <c r="H709" i="8"/>
  <c r="H710" i="8"/>
  <c r="H711" i="8"/>
  <c r="H712" i="8"/>
  <c r="H713" i="8"/>
  <c r="H714" i="8"/>
  <c r="H715" i="8"/>
  <c r="H716" i="8"/>
  <c r="H717" i="8"/>
  <c r="H718" i="8"/>
  <c r="H719" i="8"/>
  <c r="H720" i="8"/>
  <c r="H721" i="8"/>
  <c r="H722" i="8"/>
  <c r="H723" i="8"/>
  <c r="H724" i="8"/>
  <c r="H725" i="8"/>
  <c r="H726" i="8"/>
  <c r="H727" i="8"/>
  <c r="H728" i="8"/>
  <c r="H729" i="8"/>
  <c r="H730" i="8"/>
  <c r="H731" i="8"/>
  <c r="H732" i="8"/>
  <c r="H733" i="8"/>
  <c r="H734" i="8"/>
  <c r="H735" i="8"/>
  <c r="H736" i="8"/>
  <c r="H737" i="8"/>
  <c r="H738" i="8"/>
  <c r="H739" i="8"/>
  <c r="H740" i="8"/>
  <c r="H741" i="8"/>
  <c r="H742" i="8"/>
  <c r="H743" i="8"/>
  <c r="H744" i="8"/>
  <c r="H745" i="8"/>
  <c r="H746" i="8"/>
  <c r="H747" i="8"/>
  <c r="H748" i="8"/>
  <c r="H749" i="8"/>
  <c r="H750" i="8"/>
  <c r="H751" i="8"/>
  <c r="H752" i="8"/>
  <c r="H753" i="8"/>
  <c r="H754" i="8"/>
  <c r="H755" i="8"/>
  <c r="H756" i="8"/>
  <c r="H757" i="8"/>
  <c r="H758" i="8"/>
  <c r="H759" i="8"/>
  <c r="H760" i="8"/>
  <c r="H761" i="8"/>
  <c r="H762" i="8"/>
  <c r="H763" i="8"/>
  <c r="H764" i="8"/>
  <c r="H765" i="8"/>
  <c r="H766" i="8"/>
  <c r="H767" i="8"/>
  <c r="H768" i="8"/>
  <c r="H769" i="8"/>
  <c r="H770" i="8"/>
  <c r="H771" i="8"/>
  <c r="H772" i="8"/>
  <c r="H773" i="8"/>
  <c r="H774" i="8"/>
  <c r="H775" i="8"/>
  <c r="H776" i="8"/>
  <c r="H777" i="8"/>
  <c r="H778" i="8"/>
  <c r="H779" i="8"/>
  <c r="H780" i="8"/>
  <c r="H781" i="8"/>
  <c r="H782" i="8"/>
  <c r="H783" i="8"/>
  <c r="H784" i="8"/>
  <c r="H785" i="8"/>
  <c r="H786" i="8"/>
  <c r="H787" i="8"/>
  <c r="H788" i="8"/>
  <c r="H789" i="8"/>
  <c r="H790" i="8"/>
  <c r="H791" i="8"/>
  <c r="H792" i="8"/>
  <c r="H793" i="8"/>
  <c r="H794" i="8"/>
  <c r="H795" i="8"/>
  <c r="H796" i="8"/>
  <c r="H797" i="8"/>
  <c r="H798" i="8"/>
  <c r="H799" i="8"/>
  <c r="H800" i="8"/>
  <c r="H801" i="8"/>
  <c r="H802" i="8"/>
  <c r="H803" i="8"/>
  <c r="H804" i="8"/>
  <c r="H805" i="8"/>
  <c r="H806" i="8"/>
  <c r="H807" i="8"/>
  <c r="H808" i="8"/>
  <c r="H809" i="8"/>
  <c r="H810" i="8"/>
  <c r="H811" i="8"/>
  <c r="H812" i="8"/>
  <c r="H813" i="8"/>
  <c r="H814" i="8"/>
  <c r="H815" i="8"/>
  <c r="H816" i="8"/>
  <c r="H817" i="8"/>
  <c r="H818" i="8"/>
  <c r="H819" i="8"/>
  <c r="H820" i="8"/>
  <c r="H821" i="8"/>
  <c r="H822" i="8"/>
  <c r="H823" i="8"/>
  <c r="H824" i="8"/>
  <c r="H825" i="8"/>
  <c r="H826" i="8"/>
  <c r="H827" i="8"/>
  <c r="H828" i="8"/>
  <c r="H829" i="8"/>
  <c r="H830" i="8"/>
  <c r="H831" i="8"/>
  <c r="H832" i="8"/>
  <c r="H833" i="8"/>
  <c r="H834" i="8"/>
  <c r="H835" i="8"/>
  <c r="H836" i="8"/>
  <c r="H837" i="8"/>
  <c r="H838" i="8"/>
  <c r="H839" i="8"/>
  <c r="H840" i="8"/>
  <c r="H841" i="8"/>
  <c r="H842" i="8"/>
  <c r="H843" i="8"/>
  <c r="H844" i="8"/>
  <c r="H845" i="8"/>
  <c r="H846" i="8"/>
  <c r="H847" i="8"/>
  <c r="H848" i="8"/>
  <c r="H849" i="8"/>
  <c r="H850" i="8"/>
  <c r="H851" i="8"/>
  <c r="H852" i="8"/>
  <c r="H853" i="8"/>
  <c r="H854" i="8"/>
  <c r="H855" i="8"/>
  <c r="H856" i="8"/>
  <c r="H857" i="8"/>
  <c r="H858" i="8"/>
  <c r="H859" i="8"/>
  <c r="H860" i="8"/>
  <c r="H861" i="8"/>
  <c r="H862" i="8"/>
  <c r="H863" i="8"/>
  <c r="H864" i="8"/>
  <c r="H865" i="8"/>
  <c r="H866" i="8"/>
  <c r="H867" i="8"/>
  <c r="H868" i="8"/>
  <c r="H869" i="8"/>
  <c r="H870" i="8"/>
  <c r="H871" i="8"/>
  <c r="H872" i="8"/>
  <c r="H873" i="8"/>
  <c r="H874" i="8"/>
  <c r="H875" i="8"/>
  <c r="H876" i="8"/>
  <c r="H877" i="8"/>
  <c r="H878" i="8"/>
  <c r="H879" i="8"/>
  <c r="H880" i="8"/>
  <c r="H881" i="8"/>
  <c r="H882" i="8"/>
  <c r="H883" i="8"/>
  <c r="H884" i="8"/>
  <c r="H885" i="8"/>
  <c r="H886" i="8"/>
  <c r="H887" i="8"/>
  <c r="H888" i="8"/>
  <c r="H889" i="8"/>
  <c r="H890" i="8"/>
  <c r="H891" i="8"/>
  <c r="H892" i="8"/>
  <c r="H893" i="8"/>
  <c r="H894" i="8"/>
  <c r="H895" i="8"/>
  <c r="H896" i="8"/>
  <c r="H897" i="8"/>
  <c r="H898" i="8"/>
  <c r="H899" i="8"/>
  <c r="H900" i="8"/>
  <c r="H901" i="8"/>
  <c r="H902" i="8"/>
  <c r="H903" i="8"/>
  <c r="H904" i="8"/>
  <c r="H905" i="8"/>
  <c r="H906" i="8"/>
  <c r="H907" i="8"/>
  <c r="H908" i="8"/>
  <c r="H909" i="8"/>
  <c r="H910" i="8"/>
  <c r="H911" i="8"/>
  <c r="H912" i="8"/>
  <c r="H913" i="8"/>
  <c r="H914" i="8"/>
  <c r="H915" i="8"/>
  <c r="H916" i="8"/>
  <c r="H917" i="8"/>
  <c r="H918" i="8"/>
  <c r="H919" i="8"/>
  <c r="H920" i="8"/>
  <c r="H921" i="8"/>
  <c r="H922" i="8"/>
  <c r="H923" i="8"/>
  <c r="H924" i="8"/>
  <c r="H925" i="8"/>
  <c r="H926" i="8"/>
  <c r="H927" i="8"/>
  <c r="H928" i="8"/>
  <c r="H929" i="8"/>
  <c r="H930" i="8"/>
  <c r="H931" i="8"/>
  <c r="H932" i="8"/>
  <c r="H933" i="8"/>
  <c r="H934" i="8"/>
  <c r="H935" i="8"/>
  <c r="H936" i="8"/>
  <c r="H937" i="8"/>
  <c r="H938" i="8"/>
  <c r="H939" i="8"/>
  <c r="H940" i="8"/>
  <c r="H941" i="8"/>
  <c r="H942" i="8"/>
  <c r="H943" i="8"/>
  <c r="H944" i="8"/>
  <c r="H945" i="8"/>
  <c r="H946" i="8"/>
  <c r="H947" i="8"/>
  <c r="H948" i="8"/>
  <c r="H949" i="8"/>
  <c r="H950" i="8"/>
  <c r="H951" i="8"/>
  <c r="H952" i="8"/>
  <c r="H953" i="8"/>
  <c r="H954" i="8"/>
  <c r="H955" i="8"/>
  <c r="H956" i="8"/>
  <c r="H957" i="8"/>
  <c r="H958" i="8"/>
  <c r="H959" i="8"/>
  <c r="H960" i="8"/>
  <c r="H961" i="8"/>
  <c r="H962" i="8"/>
  <c r="H963" i="8"/>
  <c r="H964" i="8"/>
  <c r="H965" i="8"/>
  <c r="H966" i="8"/>
  <c r="H967" i="8"/>
  <c r="H968" i="8"/>
  <c r="H969" i="8"/>
  <c r="H970" i="8"/>
  <c r="H971" i="8"/>
  <c r="H972" i="8"/>
  <c r="H973" i="8"/>
  <c r="H974" i="8"/>
  <c r="H975" i="8"/>
  <c r="H976" i="8"/>
  <c r="H977" i="8"/>
  <c r="H978" i="8"/>
  <c r="H979" i="8"/>
  <c r="H980" i="8"/>
  <c r="H981" i="8"/>
  <c r="H982" i="8"/>
  <c r="H983" i="8"/>
  <c r="H984" i="8"/>
  <c r="H985" i="8"/>
  <c r="H986" i="8"/>
  <c r="H987" i="8"/>
  <c r="H988" i="8"/>
  <c r="H989" i="8"/>
  <c r="H990" i="8"/>
  <c r="H991" i="8"/>
  <c r="H992" i="8"/>
  <c r="H993" i="8"/>
  <c r="H994" i="8"/>
  <c r="H995" i="8"/>
  <c r="H996" i="8"/>
  <c r="H997" i="8"/>
  <c r="H998" i="8"/>
  <c r="H999" i="8"/>
  <c r="H1000" i="8"/>
  <c r="H1001" i="8"/>
  <c r="H1002" i="8"/>
  <c r="H1003" i="8"/>
  <c r="H1004" i="8"/>
  <c r="H1005" i="8"/>
  <c r="H1006" i="8"/>
  <c r="H1007" i="8"/>
  <c r="H1008" i="8"/>
  <c r="H1009" i="8"/>
  <c r="H1010" i="8"/>
  <c r="H1011" i="8"/>
  <c r="H1012" i="8"/>
  <c r="H1013" i="8"/>
  <c r="H1014" i="8"/>
  <c r="H1015" i="8"/>
  <c r="H1016" i="8"/>
  <c r="H1017" i="8"/>
  <c r="H1018" i="8"/>
  <c r="H1019" i="8"/>
  <c r="H1020" i="8"/>
  <c r="H1021" i="8"/>
  <c r="H1022" i="8"/>
  <c r="H1023" i="8"/>
  <c r="H1024" i="8"/>
  <c r="H1025" i="8"/>
  <c r="H1026" i="8"/>
  <c r="H1027" i="8"/>
  <c r="H1028" i="8"/>
  <c r="H1029" i="8"/>
  <c r="H1030" i="8"/>
  <c r="H1031" i="8"/>
  <c r="H1032" i="8"/>
  <c r="H1033" i="8"/>
  <c r="H1034" i="8"/>
  <c r="H1035" i="8"/>
  <c r="H1036" i="8"/>
  <c r="H1037" i="8"/>
  <c r="H1038" i="8"/>
  <c r="H1039" i="8"/>
  <c r="H1040" i="8"/>
  <c r="H1041" i="8"/>
  <c r="H1042" i="8"/>
  <c r="H1043" i="8"/>
  <c r="H1044" i="8"/>
  <c r="H1045" i="8"/>
  <c r="H1046" i="8"/>
  <c r="H1047" i="8"/>
  <c r="H1048" i="8"/>
  <c r="H1049" i="8"/>
  <c r="H1050" i="8"/>
  <c r="H1051" i="8"/>
  <c r="H1052" i="8"/>
  <c r="H1053" i="8"/>
  <c r="H1054" i="8"/>
  <c r="H1055" i="8"/>
  <c r="H1056" i="8"/>
  <c r="H1057" i="8"/>
  <c r="H1058" i="8"/>
  <c r="H1059" i="8"/>
  <c r="H1060" i="8"/>
  <c r="H1061" i="8"/>
  <c r="H1062" i="8"/>
  <c r="H1063" i="8"/>
  <c r="H1064" i="8"/>
  <c r="H1065" i="8"/>
  <c r="H1066" i="8"/>
  <c r="H1067" i="8"/>
  <c r="H1068" i="8"/>
  <c r="H1069" i="8"/>
  <c r="H1070" i="8"/>
  <c r="H1071" i="8"/>
  <c r="H1072" i="8"/>
  <c r="H1073" i="8"/>
  <c r="H1074" i="8"/>
  <c r="H1075" i="8"/>
  <c r="H1076" i="8"/>
  <c r="H1077" i="8"/>
  <c r="H1078" i="8"/>
  <c r="H1079" i="8"/>
  <c r="H1080" i="8"/>
  <c r="H1081" i="8"/>
  <c r="H1082" i="8"/>
  <c r="H1083" i="8"/>
  <c r="H1084" i="8"/>
  <c r="H1085" i="8"/>
  <c r="H1086" i="8"/>
  <c r="H1087" i="8"/>
  <c r="H1088" i="8"/>
  <c r="H1089" i="8"/>
  <c r="H1090" i="8"/>
  <c r="H1091" i="8"/>
  <c r="H1092" i="8"/>
  <c r="H1093" i="8"/>
  <c r="H1094" i="8"/>
  <c r="H1095" i="8"/>
  <c r="H1096" i="8"/>
  <c r="H1097" i="8"/>
  <c r="H1098" i="8"/>
  <c r="H1099" i="8"/>
  <c r="H1100" i="8"/>
  <c r="H1101" i="8"/>
  <c r="H1102" i="8"/>
  <c r="H1103" i="8"/>
  <c r="H1104" i="8"/>
  <c r="H1105" i="8"/>
  <c r="H1106" i="8"/>
  <c r="H1107" i="8"/>
  <c r="H1108" i="8"/>
  <c r="H1109" i="8"/>
  <c r="H1110" i="8"/>
  <c r="H1111" i="8"/>
  <c r="H1112" i="8"/>
  <c r="H1113" i="8"/>
  <c r="H1114" i="8"/>
  <c r="H1115" i="8"/>
  <c r="H1116" i="8"/>
  <c r="H1117" i="8"/>
  <c r="H1118" i="8"/>
  <c r="H1119" i="8"/>
  <c r="H1120" i="8"/>
  <c r="H1121" i="8"/>
  <c r="H1122" i="8"/>
  <c r="H1123" i="8"/>
  <c r="H1124" i="8"/>
  <c r="H1125" i="8"/>
  <c r="H1126" i="8"/>
  <c r="H1127" i="8"/>
  <c r="H1128" i="8"/>
  <c r="H1129" i="8"/>
  <c r="H1130" i="8"/>
  <c r="H1131" i="8"/>
  <c r="H1132" i="8"/>
  <c r="H1133" i="8"/>
  <c r="H1134" i="8"/>
  <c r="H1135" i="8"/>
  <c r="H1136" i="8"/>
  <c r="H1137" i="8"/>
  <c r="H1138" i="8"/>
  <c r="H1139" i="8"/>
  <c r="H1140" i="8"/>
  <c r="H1141" i="8"/>
  <c r="H1142" i="8"/>
  <c r="H1143" i="8"/>
  <c r="H1144" i="8"/>
  <c r="H1145" i="8"/>
  <c r="H1146" i="8"/>
  <c r="H1147" i="8"/>
  <c r="H1148" i="8"/>
  <c r="H1149" i="8"/>
  <c r="H1150" i="8"/>
  <c r="H1151" i="8"/>
  <c r="H1152" i="8"/>
  <c r="H1153" i="8"/>
  <c r="H1154" i="8"/>
  <c r="H1155" i="8"/>
  <c r="H1156" i="8"/>
  <c r="H1157" i="8"/>
  <c r="H1158" i="8"/>
  <c r="H1159" i="8"/>
  <c r="H1160" i="8"/>
  <c r="H1161" i="8"/>
  <c r="H1162" i="8"/>
  <c r="H1163" i="8"/>
  <c r="H1164" i="8"/>
  <c r="H1165" i="8"/>
  <c r="H1166" i="8"/>
  <c r="H1167" i="8"/>
  <c r="H1168" i="8"/>
  <c r="H1169" i="8"/>
  <c r="H1170" i="8"/>
  <c r="H1171" i="8"/>
  <c r="H1172" i="8"/>
  <c r="H1173" i="8"/>
  <c r="H1174" i="8"/>
  <c r="H1175" i="8"/>
  <c r="H1176" i="8"/>
  <c r="H1177" i="8"/>
  <c r="H1178" i="8"/>
  <c r="H1179" i="8"/>
  <c r="H1180" i="8"/>
  <c r="H1181" i="8"/>
  <c r="H1182" i="8"/>
  <c r="H1183" i="8"/>
  <c r="H1184" i="8"/>
  <c r="H1185" i="8"/>
  <c r="H1186" i="8"/>
  <c r="H1187" i="8"/>
  <c r="H1188" i="8"/>
  <c r="H1189" i="8"/>
  <c r="H1190" i="8"/>
  <c r="H1191" i="8"/>
  <c r="H1192" i="8"/>
  <c r="H1193" i="8"/>
  <c r="H1194" i="8"/>
  <c r="H1195" i="8"/>
  <c r="H1196" i="8"/>
  <c r="H1197" i="8"/>
  <c r="H1198" i="8"/>
  <c r="H1199" i="8"/>
  <c r="H1200" i="8"/>
  <c r="H1201" i="8"/>
  <c r="H1202" i="8"/>
  <c r="H1203" i="8"/>
  <c r="H1204" i="8"/>
  <c r="H1205" i="8"/>
  <c r="H1206" i="8"/>
  <c r="H1207" i="8"/>
  <c r="H1208" i="8"/>
  <c r="H1209" i="8"/>
  <c r="H1210" i="8"/>
  <c r="H1211" i="8"/>
  <c r="H1212" i="8"/>
  <c r="H1213" i="8"/>
  <c r="H1214" i="8"/>
  <c r="H1215" i="8"/>
  <c r="H1216" i="8"/>
  <c r="H1217" i="8"/>
  <c r="H1218" i="8"/>
  <c r="H1219" i="8"/>
  <c r="H1220" i="8"/>
  <c r="H1221" i="8"/>
  <c r="H1222" i="8"/>
  <c r="H1223" i="8"/>
  <c r="H1224" i="8"/>
  <c r="H1225" i="8"/>
  <c r="H1226" i="8"/>
  <c r="H1227" i="8"/>
  <c r="H1228" i="8"/>
  <c r="H1229" i="8"/>
  <c r="H1230" i="8"/>
  <c r="H1231" i="8"/>
  <c r="H1232" i="8"/>
  <c r="H1233" i="8"/>
  <c r="H1234" i="8"/>
  <c r="H1235" i="8"/>
  <c r="H1236" i="8"/>
  <c r="H1237" i="8"/>
  <c r="H1238" i="8"/>
  <c r="H1239" i="8"/>
  <c r="H1240" i="8"/>
  <c r="H1241" i="8"/>
  <c r="H1242" i="8"/>
  <c r="H1243" i="8"/>
  <c r="H1244" i="8"/>
  <c r="H1245" i="8"/>
  <c r="H1246" i="8"/>
  <c r="H1247" i="8"/>
  <c r="H1248" i="8"/>
  <c r="H1249" i="8"/>
  <c r="H1250" i="8"/>
  <c r="H1251" i="8"/>
  <c r="H1252" i="8"/>
  <c r="H1253" i="8"/>
  <c r="H1254" i="8"/>
  <c r="H1255" i="8"/>
  <c r="H1256" i="8"/>
  <c r="H1257" i="8"/>
  <c r="H1258" i="8"/>
  <c r="H1259" i="8"/>
  <c r="H1260" i="8"/>
  <c r="H1261" i="8"/>
  <c r="H1262" i="8"/>
  <c r="H1263" i="8"/>
  <c r="H1264" i="8"/>
  <c r="H1265" i="8"/>
  <c r="H1266" i="8"/>
  <c r="H1267" i="8"/>
  <c r="H1268" i="8"/>
  <c r="H1269" i="8"/>
  <c r="H1270" i="8"/>
  <c r="H1271" i="8"/>
  <c r="H1272" i="8"/>
  <c r="H1273" i="8"/>
  <c r="H1274" i="8"/>
  <c r="H1275" i="8"/>
  <c r="H1276" i="8"/>
  <c r="H1277" i="8"/>
  <c r="H1278" i="8"/>
  <c r="H1279" i="8"/>
  <c r="H1280" i="8"/>
  <c r="H1281" i="8"/>
  <c r="H1282" i="8"/>
  <c r="H1283" i="8"/>
  <c r="H1284" i="8"/>
  <c r="H1285" i="8"/>
  <c r="H1286" i="8"/>
  <c r="H1287" i="8"/>
  <c r="H1288" i="8"/>
  <c r="H1289" i="8"/>
  <c r="H1290" i="8"/>
  <c r="H1291" i="8"/>
  <c r="H1292" i="8"/>
  <c r="H1293" i="8"/>
  <c r="H1294" i="8"/>
  <c r="H1295" i="8"/>
  <c r="H1296" i="8"/>
  <c r="H1297" i="8"/>
  <c r="H1298" i="8"/>
  <c r="H1299" i="8"/>
  <c r="H1300" i="8"/>
  <c r="H1301" i="8"/>
  <c r="H1302" i="8"/>
  <c r="H1303" i="8"/>
  <c r="H1304" i="8"/>
  <c r="H1305" i="8"/>
  <c r="H1306" i="8"/>
  <c r="H1307" i="8"/>
  <c r="H1308" i="8"/>
  <c r="H1309" i="8"/>
  <c r="H1310" i="8"/>
  <c r="H1311" i="8"/>
  <c r="H1312" i="8"/>
  <c r="H1313" i="8"/>
  <c r="H1314" i="8"/>
  <c r="H1315" i="8"/>
  <c r="H1316" i="8"/>
  <c r="H1317" i="8"/>
  <c r="H1318" i="8"/>
  <c r="H1319" i="8"/>
  <c r="H1320" i="8"/>
  <c r="H1321" i="8"/>
  <c r="H1322" i="8"/>
  <c r="H1323" i="8"/>
  <c r="H1324" i="8"/>
  <c r="H1325" i="8"/>
  <c r="H1326" i="8"/>
  <c r="H1327" i="8"/>
  <c r="H1328" i="8"/>
  <c r="H1329" i="8"/>
  <c r="H1330" i="8"/>
  <c r="H1331" i="8"/>
  <c r="H1332" i="8"/>
  <c r="H1333" i="8"/>
  <c r="H1334" i="8"/>
  <c r="H1335" i="8"/>
  <c r="H1336" i="8"/>
  <c r="H1337" i="8"/>
  <c r="H1338" i="8"/>
  <c r="H1339" i="8"/>
  <c r="H1340" i="8"/>
  <c r="H1341" i="8"/>
  <c r="H1342" i="8"/>
  <c r="H1343" i="8"/>
  <c r="H1344" i="8"/>
  <c r="H1345" i="8"/>
  <c r="H1346" i="8"/>
  <c r="H1347" i="8"/>
  <c r="H1348" i="8"/>
  <c r="H1349" i="8"/>
  <c r="H1350" i="8"/>
  <c r="H1351" i="8"/>
  <c r="H1352" i="8"/>
  <c r="H1353" i="8"/>
  <c r="H1354" i="8"/>
  <c r="H1355" i="8"/>
  <c r="H1356" i="8"/>
  <c r="H1357" i="8"/>
  <c r="H1358" i="8"/>
  <c r="H1359" i="8"/>
  <c r="H1360" i="8"/>
  <c r="H1361" i="8"/>
  <c r="H1362" i="8"/>
  <c r="H1363" i="8"/>
  <c r="H1364" i="8"/>
  <c r="H1365" i="8"/>
  <c r="H1366" i="8"/>
  <c r="H1367" i="8"/>
  <c r="H1368" i="8"/>
  <c r="H1369" i="8"/>
  <c r="H1370" i="8"/>
  <c r="H1371" i="8"/>
  <c r="H1372" i="8"/>
  <c r="H1373" i="8"/>
  <c r="H1374" i="8"/>
  <c r="H1375" i="8"/>
  <c r="H1376" i="8"/>
  <c r="H1377" i="8"/>
  <c r="H1378" i="8"/>
  <c r="H1379" i="8"/>
  <c r="H1380" i="8"/>
  <c r="H1381" i="8"/>
  <c r="H1382" i="8"/>
  <c r="H1383" i="8"/>
  <c r="H1384" i="8"/>
  <c r="H1385" i="8"/>
  <c r="H1386" i="8"/>
  <c r="H1387" i="8"/>
  <c r="H1388" i="8"/>
  <c r="H1389" i="8"/>
  <c r="H1390" i="8"/>
  <c r="H1391" i="8"/>
  <c r="H1392" i="8"/>
  <c r="H1393" i="8"/>
  <c r="H1394" i="8"/>
  <c r="H1395" i="8"/>
  <c r="H1396" i="8"/>
  <c r="H1397" i="8"/>
  <c r="H1398" i="8"/>
  <c r="H1399" i="8"/>
  <c r="H1400" i="8"/>
  <c r="H1401" i="8"/>
  <c r="H1402" i="8"/>
  <c r="H1403" i="8"/>
  <c r="H1404" i="8"/>
  <c r="H1405" i="8"/>
  <c r="H1406" i="8"/>
  <c r="H1407" i="8"/>
  <c r="H1408" i="8"/>
  <c r="H1409" i="8"/>
  <c r="H1410" i="8"/>
  <c r="H1411" i="8"/>
  <c r="H1412" i="8"/>
  <c r="H1413" i="8"/>
  <c r="H1414" i="8"/>
  <c r="H1415" i="8"/>
  <c r="H1416" i="8"/>
  <c r="H1417" i="8"/>
  <c r="H1418" i="8"/>
  <c r="H1419" i="8"/>
  <c r="H1420" i="8"/>
  <c r="H1421" i="8"/>
  <c r="H1422" i="8"/>
  <c r="H1423" i="8"/>
  <c r="H1424" i="8"/>
  <c r="H1425" i="8"/>
  <c r="H1426" i="8"/>
  <c r="H1427" i="8"/>
  <c r="H1428" i="8"/>
  <c r="H1429" i="8"/>
  <c r="H1430" i="8"/>
  <c r="H1431" i="8"/>
  <c r="H1432" i="8"/>
  <c r="H1433" i="8"/>
  <c r="H1434" i="8"/>
  <c r="H1435" i="8"/>
  <c r="H1436" i="8"/>
  <c r="H1437" i="8"/>
  <c r="H1438" i="8"/>
  <c r="H1439" i="8"/>
  <c r="H1440" i="8"/>
  <c r="H1441" i="8"/>
  <c r="H1442" i="8"/>
  <c r="H1443" i="8"/>
  <c r="H1444" i="8"/>
  <c r="H1445" i="8"/>
  <c r="H1446" i="8"/>
  <c r="H1447" i="8"/>
  <c r="H1448" i="8"/>
  <c r="H1449" i="8"/>
  <c r="H1450" i="8"/>
  <c r="H1451" i="8"/>
  <c r="H1452" i="8"/>
  <c r="H1453" i="8"/>
  <c r="H1454" i="8"/>
  <c r="H1455" i="8"/>
  <c r="H1456" i="8"/>
  <c r="H1457" i="8"/>
  <c r="H1458" i="8"/>
  <c r="H1459" i="8"/>
  <c r="H1460" i="8"/>
  <c r="H1461" i="8"/>
  <c r="H1462" i="8"/>
  <c r="H1463" i="8"/>
  <c r="H1464" i="8"/>
  <c r="H2" i="8"/>
  <c r="K3" i="7"/>
  <c r="J1108" i="3" l="1"/>
  <c r="J1149" i="3"/>
  <c r="J1169" i="3"/>
  <c r="J1075" i="3"/>
  <c r="J1148" i="3"/>
  <c r="J1101" i="3"/>
  <c r="J1109" i="3"/>
  <c r="J878" i="3"/>
  <c r="J1162" i="3"/>
  <c r="J671" i="3"/>
  <c r="J1107" i="3"/>
  <c r="J1099" i="3"/>
  <c r="J1124" i="3"/>
  <c r="J1171" i="3"/>
  <c r="J1129" i="3"/>
  <c r="J1084" i="3"/>
  <c r="J1073" i="3"/>
  <c r="J663" i="3"/>
  <c r="J1058" i="3"/>
  <c r="J1118" i="3"/>
  <c r="J121" i="3"/>
  <c r="J506" i="3"/>
  <c r="J314" i="3"/>
  <c r="J562" i="3"/>
  <c r="J450" i="3"/>
  <c r="J86" i="3"/>
  <c r="J995" i="3"/>
  <c r="J992" i="3"/>
  <c r="J1056" i="3"/>
  <c r="J1086" i="3"/>
  <c r="J1055" i="3"/>
  <c r="J561" i="3"/>
  <c r="J917" i="3"/>
  <c r="J916" i="3"/>
  <c r="J1044" i="3"/>
  <c r="J1137" i="3"/>
  <c r="J1132" i="3"/>
  <c r="J1155" i="3"/>
  <c r="J990" i="3"/>
  <c r="J1059" i="3"/>
  <c r="J1090" i="3"/>
  <c r="J1173" i="3"/>
  <c r="J986" i="3"/>
  <c r="J985" i="3"/>
  <c r="J921" i="3"/>
  <c r="J883" i="3"/>
  <c r="J997" i="3"/>
  <c r="J1030" i="3"/>
  <c r="J945" i="3"/>
  <c r="J912" i="3"/>
  <c r="J982" i="3"/>
  <c r="J910" i="3"/>
  <c r="J913" i="3"/>
  <c r="J926" i="3"/>
  <c r="J956" i="3"/>
  <c r="J1007" i="3"/>
  <c r="J1035" i="3"/>
  <c r="J833" i="3"/>
  <c r="J293" i="3"/>
  <c r="J776" i="3"/>
  <c r="J923" i="3"/>
  <c r="J977" i="3"/>
  <c r="J930" i="3"/>
  <c r="J301" i="3"/>
  <c r="J901" i="3"/>
  <c r="J869" i="3"/>
  <c r="J935" i="3"/>
  <c r="J893" i="3"/>
  <c r="J1000" i="3"/>
  <c r="J70" i="3"/>
  <c r="J790" i="3"/>
  <c r="J1041" i="3"/>
  <c r="J960" i="3"/>
  <c r="J970" i="3"/>
  <c r="J725" i="3"/>
  <c r="J492" i="3"/>
  <c r="J891" i="3"/>
  <c r="J178" i="3"/>
  <c r="J762" i="3"/>
  <c r="J48" i="3"/>
  <c r="J839" i="3"/>
  <c r="J783" i="3"/>
  <c r="J931" i="3"/>
  <c r="J164" i="3"/>
  <c r="J263" i="3"/>
  <c r="J1037" i="3"/>
  <c r="J871" i="3"/>
  <c r="J606" i="3"/>
  <c r="J740" i="3"/>
  <c r="J611" i="3"/>
  <c r="J609" i="3"/>
  <c r="J177" i="3"/>
  <c r="J949" i="3"/>
  <c r="J7" i="3"/>
  <c r="J897" i="3"/>
  <c r="J618" i="3"/>
  <c r="J782" i="3"/>
  <c r="J964" i="3"/>
  <c r="J973" i="3"/>
  <c r="J27" i="3"/>
  <c r="J1040" i="3"/>
  <c r="J971" i="3"/>
  <c r="J978" i="3"/>
  <c r="J951" i="3"/>
  <c r="J857" i="3"/>
  <c r="J854" i="3"/>
  <c r="J703" i="3"/>
  <c r="J534" i="3"/>
  <c r="J747" i="3"/>
  <c r="J850" i="3"/>
  <c r="J830" i="3"/>
  <c r="J823" i="3"/>
  <c r="J707" i="3"/>
  <c r="J728" i="3"/>
  <c r="J734" i="3"/>
  <c r="J807" i="3"/>
  <c r="J551" i="3"/>
  <c r="J441" i="3"/>
  <c r="J567" i="3"/>
  <c r="J813" i="3"/>
  <c r="J380" i="3"/>
  <c r="J732" i="3"/>
  <c r="J766" i="3"/>
  <c r="J828" i="3"/>
  <c r="J777" i="3"/>
  <c r="J738" i="3"/>
  <c r="J156" i="3"/>
  <c r="J678" i="3"/>
  <c r="J171" i="3"/>
  <c r="J838" i="3"/>
  <c r="J788" i="3"/>
  <c r="J366" i="3"/>
  <c r="J737" i="3"/>
  <c r="J124" i="3"/>
  <c r="J230" i="3"/>
  <c r="J402" i="3"/>
  <c r="J401" i="3"/>
  <c r="J756" i="3"/>
  <c r="J772" i="3"/>
  <c r="J731" i="3"/>
  <c r="J55" i="3"/>
  <c r="J500" i="3"/>
  <c r="J542" i="3"/>
  <c r="J278" i="3"/>
  <c r="J835" i="3"/>
  <c r="J847" i="3"/>
  <c r="J855" i="3"/>
  <c r="J241" i="3"/>
  <c r="J614" i="3"/>
  <c r="J784" i="3"/>
  <c r="J1466" i="3"/>
  <c r="J1460" i="3"/>
  <c r="J1450" i="3"/>
  <c r="J1441" i="3"/>
  <c r="J1431" i="3"/>
  <c r="J1427" i="3"/>
  <c r="J1422" i="3"/>
  <c r="J1377" i="3"/>
  <c r="J1423" i="3"/>
  <c r="J1295" i="3"/>
  <c r="J1284" i="3"/>
  <c r="J1290" i="3"/>
  <c r="J1285" i="3"/>
  <c r="J1188" i="3"/>
  <c r="J709" i="3"/>
  <c r="J1279" i="3"/>
  <c r="J1268" i="3"/>
  <c r="J1278" i="3"/>
  <c r="J1281" i="3"/>
  <c r="J1263" i="3"/>
  <c r="J1106" i="3"/>
  <c r="J1250" i="3"/>
  <c r="J1080" i="3"/>
  <c r="J1064" i="3"/>
  <c r="J446" i="3"/>
  <c r="J1237" i="3"/>
  <c r="J915" i="3"/>
  <c r="J1254" i="3"/>
  <c r="J843" i="3"/>
  <c r="J1201" i="3"/>
  <c r="J1265" i="3"/>
  <c r="J1111" i="3"/>
  <c r="J860" i="3"/>
  <c r="J1130" i="3"/>
  <c r="J938" i="3"/>
  <c r="J1085" i="3"/>
  <c r="J1074" i="3"/>
  <c r="J950" i="3"/>
  <c r="J888" i="3"/>
  <c r="J1150" i="3"/>
  <c r="J1136" i="3"/>
  <c r="J1170" i="3"/>
  <c r="J1103" i="3"/>
  <c r="J1126" i="3"/>
  <c r="J1123" i="3"/>
  <c r="J1076" i="3"/>
  <c r="J649" i="3"/>
  <c r="J994" i="3"/>
  <c r="J43" i="3"/>
  <c r="J884" i="3"/>
  <c r="J1125" i="3"/>
  <c r="J422" i="3"/>
  <c r="J743" i="3"/>
  <c r="J41" i="3"/>
  <c r="J1165" i="3"/>
  <c r="J1062" i="3"/>
  <c r="J1122" i="3"/>
  <c r="J1174" i="3"/>
  <c r="J989" i="3"/>
  <c r="J1156" i="3"/>
  <c r="J1128" i="3"/>
  <c r="J1120" i="3"/>
  <c r="J1152" i="3"/>
  <c r="J311" i="3"/>
  <c r="J974" i="3"/>
  <c r="J941" i="3"/>
  <c r="J922" i="3"/>
  <c r="J1024" i="3"/>
  <c r="J899" i="3"/>
  <c r="J980" i="3"/>
  <c r="J1038" i="3"/>
  <c r="J793" i="3"/>
  <c r="J984" i="3"/>
  <c r="J1039" i="3"/>
  <c r="J1019" i="3"/>
  <c r="J948" i="3"/>
  <c r="J961" i="3"/>
  <c r="J962" i="3"/>
  <c r="J981" i="3"/>
  <c r="J919" i="3"/>
  <c r="J472" i="3"/>
  <c r="J586" i="3"/>
  <c r="J900" i="3"/>
  <c r="J1028" i="3"/>
  <c r="J14" i="3"/>
  <c r="J902" i="3"/>
  <c r="J942" i="3"/>
  <c r="J1011" i="3"/>
  <c r="J896" i="3"/>
  <c r="J264" i="3"/>
  <c r="J858" i="3"/>
  <c r="J887" i="3"/>
  <c r="J1017" i="3"/>
  <c r="J954" i="3"/>
  <c r="J934" i="3"/>
  <c r="J410" i="3"/>
  <c r="J146" i="3"/>
  <c r="J882" i="3"/>
  <c r="J713" i="3"/>
  <c r="J898" i="3"/>
  <c r="J52" i="3"/>
  <c r="J8" i="3"/>
  <c r="J722" i="3"/>
  <c r="J794" i="3"/>
  <c r="J391" i="3"/>
  <c r="J943" i="3"/>
  <c r="J162" i="3"/>
  <c r="J624" i="3"/>
  <c r="J1036" i="3"/>
  <c r="J701" i="3"/>
  <c r="J161" i="3"/>
  <c r="J621" i="3"/>
  <c r="J547" i="3"/>
  <c r="J619" i="3"/>
  <c r="J10" i="3"/>
  <c r="J545" i="3"/>
  <c r="J875" i="3"/>
  <c r="J979" i="3"/>
  <c r="J874" i="3"/>
  <c r="J876" i="3"/>
  <c r="J1031" i="3"/>
  <c r="J957" i="3"/>
  <c r="J1013" i="3"/>
  <c r="J1032" i="3"/>
  <c r="J739" i="3"/>
  <c r="J771" i="3"/>
  <c r="J846" i="3"/>
  <c r="J755" i="3"/>
  <c r="J822" i="3"/>
  <c r="J523" i="3"/>
  <c r="J721" i="3"/>
  <c r="J578" i="3"/>
  <c r="J733" i="3"/>
  <c r="J653" i="3"/>
  <c r="J752" i="3"/>
  <c r="J532" i="3"/>
  <c r="J746" i="3"/>
  <c r="J792" i="3"/>
  <c r="J175" i="3"/>
  <c r="J493" i="3"/>
  <c r="J716" i="3"/>
  <c r="J615" i="3"/>
  <c r="J509" i="3"/>
  <c r="J768" i="3"/>
  <c r="J748" i="3"/>
  <c r="J718" i="3"/>
  <c r="J831" i="3"/>
  <c r="J710" i="3"/>
  <c r="J392" i="3"/>
  <c r="J812" i="3"/>
  <c r="J355" i="3"/>
  <c r="J785" i="3"/>
  <c r="J780" i="3"/>
  <c r="J90" i="3"/>
  <c r="J840" i="3"/>
  <c r="J99" i="3"/>
  <c r="J248" i="3"/>
  <c r="J786" i="3"/>
  <c r="J420" i="3"/>
  <c r="J778" i="3"/>
  <c r="J806" i="3"/>
  <c r="J54" i="3"/>
  <c r="J541" i="3"/>
  <c r="J539" i="3"/>
  <c r="J538" i="3"/>
  <c r="J242" i="3"/>
  <c r="J573" i="3"/>
  <c r="J758" i="3"/>
  <c r="J219" i="3"/>
  <c r="J273" i="3"/>
  <c r="J696" i="3"/>
  <c r="J267" i="3"/>
  <c r="J810" i="3"/>
  <c r="J834" i="3"/>
  <c r="J564" i="3"/>
  <c r="J499" i="3"/>
  <c r="J508" i="3"/>
  <c r="J507" i="3"/>
  <c r="J190" i="3"/>
  <c r="J249" i="3"/>
  <c r="J1390" i="3"/>
  <c r="J1380" i="3"/>
  <c r="J1382" i="3"/>
  <c r="J1301" i="3"/>
  <c r="J1333" i="3"/>
  <c r="J1354" i="3"/>
  <c r="J1331" i="3"/>
  <c r="J1356" i="3"/>
  <c r="J1363" i="3"/>
  <c r="J1286" i="3"/>
  <c r="J1306" i="3"/>
  <c r="J1313" i="3"/>
  <c r="J1221" i="3"/>
  <c r="J1292" i="3"/>
  <c r="J92" i="3"/>
  <c r="J1326" i="3"/>
  <c r="J1193" i="3"/>
  <c r="J1310" i="3"/>
  <c r="J1236" i="3"/>
  <c r="J1215" i="3"/>
  <c r="J1211" i="3"/>
  <c r="J1199" i="3"/>
  <c r="J1203" i="3"/>
  <c r="J856" i="3"/>
  <c r="J1177" i="3"/>
  <c r="J1189" i="3"/>
  <c r="J182" i="3"/>
  <c r="J118" i="3"/>
  <c r="J1066" i="3"/>
  <c r="J909" i="3"/>
  <c r="J1184" i="3"/>
  <c r="J1230" i="3"/>
  <c r="J1248" i="3"/>
  <c r="J862" i="3"/>
  <c r="J1092" i="3"/>
  <c r="J1157" i="3"/>
  <c r="J1115" i="3"/>
  <c r="J1168" i="3"/>
  <c r="J1131" i="3"/>
  <c r="J1060" i="3"/>
  <c r="J940" i="3"/>
  <c r="J451" i="3"/>
  <c r="J1113" i="3"/>
  <c r="J757" i="3"/>
  <c r="J1081" i="3"/>
  <c r="J117" i="3"/>
  <c r="J744" i="3"/>
  <c r="J1465" i="3"/>
  <c r="J1461" i="3"/>
  <c r="J1459" i="3"/>
  <c r="J1455" i="3"/>
  <c r="J1447" i="3"/>
  <c r="J1438" i="3"/>
  <c r="J1440" i="3"/>
  <c r="J1448" i="3"/>
  <c r="J1434" i="3"/>
  <c r="J1428" i="3"/>
  <c r="J1432" i="3"/>
  <c r="J1424" i="3"/>
  <c r="J1407" i="3"/>
  <c r="J1409" i="3"/>
  <c r="J1383" i="3"/>
  <c r="J1425" i="3"/>
  <c r="J1418" i="3"/>
  <c r="J1392" i="3"/>
  <c r="J1402" i="3"/>
  <c r="J1403" i="3"/>
  <c r="J1342" i="3"/>
  <c r="J1350" i="3"/>
  <c r="J1385" i="3"/>
  <c r="J1253" i="3"/>
  <c r="J1387" i="3"/>
  <c r="J1349" i="3"/>
  <c r="J1348" i="3"/>
  <c r="J1370" i="3"/>
  <c r="J1270" i="3"/>
  <c r="J1355" i="3"/>
  <c r="J1359" i="3"/>
  <c r="J1104" i="3"/>
  <c r="J1340" i="3"/>
  <c r="J1368" i="3"/>
  <c r="J1362" i="3"/>
  <c r="J1347" i="3"/>
  <c r="J1319" i="3"/>
  <c r="J1298" i="3"/>
  <c r="J1311" i="3"/>
  <c r="J1267" i="3"/>
  <c r="J1317" i="3"/>
  <c r="J1314" i="3"/>
  <c r="J1271" i="3"/>
  <c r="J1293" i="3"/>
  <c r="J1282" i="3"/>
  <c r="J437" i="3"/>
  <c r="J1307" i="3"/>
  <c r="J1204" i="3"/>
  <c r="J1182" i="3"/>
  <c r="J337" i="3"/>
  <c r="J1275" i="3"/>
  <c r="J1144" i="3"/>
  <c r="J1305" i="3"/>
  <c r="J1143" i="3"/>
  <c r="J1145" i="3"/>
  <c r="J1329" i="3"/>
  <c r="J1327" i="3"/>
  <c r="J1324" i="3"/>
  <c r="J1238" i="3"/>
  <c r="J1217" i="3"/>
  <c r="J1233" i="3"/>
  <c r="J1239" i="3"/>
  <c r="J1249" i="3"/>
  <c r="J1232" i="3"/>
  <c r="J1235" i="3"/>
  <c r="J1154" i="3"/>
  <c r="J1175" i="3"/>
  <c r="J1018" i="3"/>
  <c r="J189" i="3"/>
  <c r="J53" i="3"/>
  <c r="J1191" i="3"/>
  <c r="J1224" i="3"/>
  <c r="J1054" i="3"/>
  <c r="J1187" i="3"/>
  <c r="J1083" i="3"/>
  <c r="J1138" i="3"/>
  <c r="J97" i="3"/>
  <c r="J1213" i="3"/>
  <c r="J1210" i="3"/>
  <c r="J1186" i="3"/>
  <c r="J842" i="3"/>
  <c r="J421" i="3"/>
  <c r="J1219" i="3"/>
  <c r="J1243" i="3"/>
  <c r="J1247" i="3"/>
  <c r="J1223" i="3"/>
  <c r="J1214" i="3"/>
  <c r="J1241" i="3"/>
  <c r="J1183" i="3"/>
  <c r="J1134" i="3"/>
  <c r="J1116" i="3"/>
  <c r="J1091" i="3"/>
  <c r="J1160" i="3"/>
  <c r="J873" i="3"/>
  <c r="J868" i="3"/>
  <c r="J959" i="3"/>
  <c r="J1119" i="3"/>
  <c r="J1069" i="3"/>
  <c r="J872" i="3"/>
  <c r="J1151" i="3"/>
  <c r="J1068" i="3"/>
  <c r="J802" i="3"/>
  <c r="J1050" i="3"/>
  <c r="J886" i="3"/>
  <c r="J1065" i="3"/>
  <c r="J1052" i="3"/>
  <c r="J1053" i="3"/>
  <c r="J1133" i="3"/>
  <c r="J650" i="3"/>
  <c r="J996" i="3"/>
  <c r="J521" i="3"/>
  <c r="J1057" i="3"/>
  <c r="J563" i="3"/>
  <c r="J1049" i="3"/>
  <c r="J1042" i="3"/>
  <c r="J1095" i="3"/>
  <c r="J313" i="3"/>
  <c r="J44" i="3"/>
  <c r="J544" i="3"/>
  <c r="J312" i="3"/>
  <c r="J1079" i="3"/>
  <c r="J918" i="3"/>
  <c r="J560" i="3"/>
  <c r="J1046" i="3"/>
  <c r="J1166" i="3"/>
  <c r="J1139" i="3"/>
  <c r="J1100" i="3"/>
  <c r="J1094" i="3"/>
  <c r="J988" i="3"/>
  <c r="J1117" i="3"/>
  <c r="J1047" i="3"/>
  <c r="J1112" i="3"/>
  <c r="J310" i="3"/>
  <c r="J1029" i="3"/>
  <c r="J1009" i="3"/>
  <c r="J1023" i="3"/>
  <c r="J999" i="3"/>
  <c r="J975" i="3"/>
  <c r="J685" i="3"/>
  <c r="J1001" i="3"/>
  <c r="J1034" i="3"/>
  <c r="J818" i="3"/>
  <c r="J870" i="3"/>
  <c r="J832" i="3"/>
  <c r="J741" i="3"/>
  <c r="J553" i="3"/>
  <c r="J1033" i="3"/>
  <c r="J231" i="3"/>
  <c r="J79" i="3"/>
  <c r="J1014" i="3"/>
  <c r="J712" i="3"/>
  <c r="J6" i="3"/>
  <c r="J933" i="3"/>
  <c r="J751" i="3"/>
  <c r="J764" i="3"/>
  <c r="J593" i="3"/>
  <c r="J262" i="3"/>
  <c r="J485" i="3"/>
  <c r="J419" i="3"/>
  <c r="J106" i="3"/>
  <c r="J403" i="3"/>
  <c r="J824" i="3"/>
  <c r="J376" i="3"/>
  <c r="J378" i="3"/>
  <c r="J750" i="3"/>
  <c r="J266" i="3"/>
  <c r="J158" i="3"/>
  <c r="J377" i="3"/>
  <c r="J59" i="3"/>
  <c r="J613" i="3"/>
  <c r="J142" i="3"/>
  <c r="J26" i="3"/>
  <c r="J374" i="3"/>
  <c r="J572" i="3"/>
  <c r="J25" i="3"/>
  <c r="J522" i="3"/>
  <c r="J687" i="3"/>
  <c r="J673" i="3"/>
  <c r="J642" i="3"/>
  <c r="J512" i="3"/>
  <c r="J680" i="3"/>
  <c r="J616" i="3"/>
  <c r="J643" i="3"/>
  <c r="J467" i="3"/>
  <c r="J383" i="3"/>
  <c r="J694" i="3"/>
  <c r="J429" i="3"/>
  <c r="J550" i="3"/>
  <c r="J397" i="3"/>
  <c r="J577" i="3"/>
  <c r="J519" i="3"/>
  <c r="J112" i="3"/>
  <c r="J535" i="3"/>
  <c r="J601" i="3"/>
  <c r="J288" i="3"/>
  <c r="J442" i="3"/>
  <c r="J287" i="3"/>
  <c r="J533" i="3"/>
  <c r="J82" i="3"/>
  <c r="J511" i="3"/>
  <c r="J209" i="3"/>
  <c r="J131" i="3"/>
  <c r="J47" i="3"/>
  <c r="J409" i="3"/>
  <c r="J187" i="3"/>
  <c r="J191" i="3"/>
  <c r="J198" i="3"/>
  <c r="J665" i="3"/>
  <c r="J498" i="3"/>
  <c r="J484" i="3"/>
  <c r="J283" i="3"/>
  <c r="J349" i="3"/>
  <c r="J408" i="3"/>
  <c r="J120" i="3"/>
  <c r="J398" i="3"/>
  <c r="J332" i="3"/>
  <c r="J270" i="3"/>
  <c r="J661" i="3"/>
  <c r="J537" i="3"/>
  <c r="J517" i="3"/>
  <c r="J576" i="3"/>
  <c r="J399" i="3"/>
  <c r="J516" i="3"/>
  <c r="J594" i="3"/>
  <c r="J697" i="3"/>
  <c r="J282" i="3"/>
  <c r="J417" i="3"/>
  <c r="J575" i="3"/>
  <c r="J569" i="3"/>
  <c r="J675" i="3"/>
  <c r="J423" i="3"/>
  <c r="J280" i="3"/>
  <c r="J407" i="3"/>
  <c r="J495" i="3"/>
  <c r="J449" i="3"/>
  <c r="J330" i="3"/>
  <c r="J477" i="3"/>
  <c r="J453" i="3"/>
  <c r="J458" i="3"/>
  <c r="J359" i="3"/>
  <c r="J426" i="3"/>
  <c r="J416" i="3"/>
  <c r="J304" i="3"/>
  <c r="J433" i="3"/>
  <c r="J357" i="3"/>
  <c r="J165" i="3"/>
  <c r="J155" i="3"/>
  <c r="J358" i="3"/>
  <c r="J384" i="3"/>
  <c r="J115" i="3"/>
  <c r="J114" i="3"/>
  <c r="J476" i="3"/>
  <c r="J474" i="3"/>
  <c r="J257" i="3"/>
  <c r="J494" i="3"/>
  <c r="J78" i="3"/>
  <c r="J197" i="3"/>
  <c r="J113" i="3"/>
  <c r="J286" i="3"/>
  <c r="J440" i="3"/>
  <c r="J174" i="3"/>
  <c r="J456" i="3"/>
  <c r="J3" i="3"/>
  <c r="J2" i="3"/>
  <c r="J318" i="3"/>
  <c r="J237" i="3"/>
  <c r="J232" i="3"/>
  <c r="J260" i="3"/>
  <c r="J303" i="3"/>
  <c r="J129" i="3"/>
  <c r="J329" i="3"/>
  <c r="J265" i="3"/>
  <c r="J85" i="3"/>
  <c r="J116" i="3"/>
  <c r="J80" i="3"/>
  <c r="J322" i="3"/>
  <c r="J83" i="3"/>
  <c r="J110" i="3"/>
  <c r="J321" i="3"/>
  <c r="J338" i="3"/>
  <c r="J252" i="3"/>
  <c r="J340" i="3"/>
  <c r="J196" i="3"/>
  <c r="J226" i="3"/>
  <c r="J193" i="3"/>
  <c r="J96" i="3"/>
  <c r="J188" i="3"/>
  <c r="J218" i="3"/>
  <c r="J375" i="3"/>
  <c r="J272" i="3"/>
  <c r="J749" i="3"/>
  <c r="J826" i="3"/>
  <c r="J238" i="3"/>
  <c r="J628" i="3"/>
  <c r="J530" i="3"/>
  <c r="J571" i="3"/>
  <c r="J580" i="3"/>
  <c r="J691" i="3"/>
  <c r="J605" i="3"/>
  <c r="J630" i="3"/>
  <c r="J570" i="3"/>
  <c r="J666" i="3"/>
  <c r="J382" i="3"/>
  <c r="J640" i="3"/>
  <c r="J604" i="3"/>
  <c r="J404" i="3"/>
  <c r="J591" i="3"/>
  <c r="J674" i="3"/>
  <c r="J584" i="3"/>
  <c r="J548" i="3"/>
  <c r="J660" i="3"/>
  <c r="J684" i="3"/>
  <c r="J386" i="3"/>
  <c r="J66" i="3"/>
  <c r="J88" i="3"/>
  <c r="J17" i="3"/>
  <c r="J549" i="3"/>
  <c r="J432" i="3"/>
  <c r="J186" i="3"/>
  <c r="J212" i="3"/>
  <c r="J101" i="3"/>
  <c r="J345" i="3"/>
  <c r="J646" i="3"/>
  <c r="J503" i="3"/>
  <c r="J654" i="3"/>
  <c r="J471" i="3"/>
  <c r="J632" i="3"/>
  <c r="J185" i="3"/>
  <c r="J31" i="3"/>
  <c r="J19" i="3"/>
  <c r="J18" i="3"/>
  <c r="J683" i="3"/>
  <c r="J585" i="3"/>
  <c r="J689" i="3"/>
  <c r="J636" i="3"/>
  <c r="J527" i="3"/>
  <c r="J510" i="3"/>
  <c r="J590" i="3"/>
  <c r="J557" i="3"/>
  <c r="J184" i="3"/>
  <c r="J644" i="3"/>
  <c r="J668" i="3"/>
  <c r="J664" i="3"/>
  <c r="J515" i="3"/>
  <c r="J211" i="3"/>
  <c r="J554" i="3"/>
  <c r="J183" i="3"/>
  <c r="J481" i="3"/>
  <c r="J488" i="3"/>
  <c r="J479" i="3"/>
  <c r="J462" i="3"/>
  <c r="J394" i="3"/>
  <c r="J214" i="3"/>
  <c r="J425" i="3"/>
  <c r="J154" i="3"/>
  <c r="J107" i="3"/>
  <c r="J483" i="3"/>
  <c r="J259" i="3"/>
  <c r="J365" i="3"/>
  <c r="J468" i="3"/>
  <c r="J431" i="3"/>
  <c r="J356" i="3"/>
  <c r="J207" i="3"/>
  <c r="J347" i="3"/>
  <c r="J285" i="3"/>
  <c r="J323" i="3"/>
  <c r="J496" i="3"/>
  <c r="J74" i="3"/>
  <c r="J331" i="3"/>
  <c r="J480" i="3"/>
  <c r="J369" i="3"/>
  <c r="J160" i="3"/>
  <c r="J368" i="3"/>
  <c r="J457" i="3"/>
  <c r="J138" i="3"/>
  <c r="J254" i="3"/>
  <c r="J289" i="3"/>
  <c r="J297" i="3"/>
  <c r="J352" i="3"/>
  <c r="J125" i="3"/>
  <c r="J215" i="3"/>
  <c r="J137" i="3"/>
  <c r="J159" i="3"/>
  <c r="J275" i="3"/>
  <c r="J39" i="3"/>
  <c r="J279" i="3"/>
  <c r="J134" i="3"/>
  <c r="J227" i="3"/>
  <c r="J111" i="3"/>
  <c r="J351" i="3"/>
  <c r="J194" i="3"/>
  <c r="J328" i="3"/>
  <c r="J327" i="3"/>
  <c r="J35" i="3"/>
  <c r="J172" i="3"/>
  <c r="J195" i="3"/>
  <c r="J149" i="3"/>
  <c r="J221" i="3"/>
  <c r="J715" i="3"/>
  <c r="J735" i="3"/>
  <c r="J972" i="3"/>
  <c r="J929" i="3"/>
  <c r="J946" i="3"/>
  <c r="J396" i="3"/>
  <c r="J925" i="3"/>
  <c r="J880" i="3"/>
  <c r="J953" i="3"/>
  <c r="J100" i="3"/>
  <c r="J1021" i="3"/>
  <c r="J774" i="3"/>
  <c r="J639" i="3"/>
  <c r="J651" i="3"/>
  <c r="J944" i="3"/>
  <c r="J815" i="3"/>
  <c r="J45" i="3"/>
  <c r="J638" i="3"/>
  <c r="J23" i="3"/>
  <c r="J625" i="3"/>
  <c r="J1003" i="3"/>
  <c r="J877" i="3"/>
  <c r="J390" i="3"/>
  <c r="J389" i="3"/>
  <c r="J904" i="3"/>
  <c r="J29" i="3"/>
  <c r="J881" i="3"/>
  <c r="J620" i="3"/>
  <c r="J852" i="3"/>
  <c r="J9" i="3"/>
  <c r="J1027" i="3"/>
  <c r="J892" i="3"/>
  <c r="J998" i="3"/>
  <c r="J936" i="3"/>
  <c r="J952" i="3"/>
  <c r="J1016" i="3"/>
  <c r="J903" i="3"/>
  <c r="J799" i="3"/>
  <c r="J730" i="3"/>
  <c r="J702" i="3"/>
  <c r="J791" i="3"/>
  <c r="J821" i="3"/>
  <c r="J817" i="3"/>
  <c r="J803" i="3"/>
  <c r="J763" i="3"/>
  <c r="J464" i="3"/>
  <c r="J210" i="3"/>
  <c r="J767" i="3"/>
  <c r="J388" i="3"/>
  <c r="J789" i="3"/>
  <c r="J395" i="3"/>
  <c r="J820" i="3"/>
  <c r="J773" i="3"/>
  <c r="J699" i="3"/>
  <c r="J302" i="3"/>
  <c r="J760" i="3"/>
  <c r="J574" i="3"/>
  <c r="J700" i="3"/>
  <c r="J501" i="3"/>
  <c r="J379" i="3"/>
  <c r="J787" i="3"/>
  <c r="J277" i="3"/>
  <c r="J837" i="3"/>
  <c r="J600" i="3"/>
  <c r="J235" i="3"/>
  <c r="J372" i="3"/>
  <c r="J801" i="3"/>
  <c r="J800" i="3"/>
  <c r="J805" i="3"/>
  <c r="J60" i="3"/>
  <c r="J804" i="3"/>
  <c r="J851" i="3"/>
  <c r="J720" i="3"/>
  <c r="J808" i="3"/>
  <c r="J239" i="3"/>
  <c r="J143" i="3"/>
  <c r="J819" i="3"/>
  <c r="J63" i="3"/>
  <c r="J705" i="3"/>
  <c r="J779" i="3"/>
  <c r="J57" i="3"/>
  <c r="J592" i="3"/>
  <c r="J688" i="3"/>
  <c r="J525" i="3"/>
  <c r="J513" i="3"/>
  <c r="J670" i="3"/>
  <c r="J414" i="3"/>
  <c r="J629" i="3"/>
  <c r="J598" i="3"/>
  <c r="J335" i="3"/>
  <c r="J102" i="3"/>
  <c r="J201" i="3"/>
  <c r="J478" i="3"/>
  <c r="J71" i="3"/>
  <c r="J489" i="3"/>
  <c r="J354" i="3"/>
  <c r="J698" i="3"/>
  <c r="J192" i="3"/>
  <c r="J656" i="3"/>
  <c r="J581" i="3"/>
  <c r="J597" i="3"/>
  <c r="J599" i="3"/>
  <c r="J647" i="3"/>
  <c r="J504" i="3"/>
  <c r="J424" i="3"/>
  <c r="J444" i="3"/>
  <c r="J438" i="3"/>
  <c r="J284" i="3"/>
  <c r="J208" i="3"/>
  <c r="J176" i="3"/>
  <c r="J428" i="3"/>
  <c r="J568" i="3"/>
  <c r="J98" i="3"/>
  <c r="J344" i="3"/>
  <c r="J233" i="3"/>
  <c r="J641" i="3"/>
  <c r="J631" i="3"/>
  <c r="J447" i="3"/>
  <c r="J686" i="3"/>
  <c r="J470" i="3"/>
  <c r="J469" i="3"/>
  <c r="J32" i="3"/>
  <c r="J364" i="3"/>
  <c r="J200" i="3"/>
  <c r="J662" i="3"/>
  <c r="J690" i="3"/>
  <c r="J558" i="3"/>
  <c r="J669" i="3"/>
  <c r="J652" i="3"/>
  <c r="J445" i="3"/>
  <c r="J635" i="3"/>
  <c r="J361" i="3"/>
  <c r="J589" i="3"/>
  <c r="J655" i="3"/>
  <c r="J588" i="3"/>
  <c r="J555" i="3"/>
  <c r="J681" i="3"/>
  <c r="J360" i="3"/>
  <c r="J443" i="3"/>
  <c r="J439" i="3"/>
  <c r="J393" i="3"/>
  <c r="J455" i="3"/>
  <c r="J418" i="3"/>
  <c r="J435" i="3"/>
  <c r="J454" i="3"/>
  <c r="J298" i="3"/>
  <c r="J430" i="3"/>
  <c r="J299" i="3"/>
  <c r="J258" i="3"/>
  <c r="J180" i="3"/>
  <c r="J67" i="3"/>
  <c r="J436" i="3"/>
  <c r="J244" i="3"/>
  <c r="J406" i="3"/>
  <c r="J371" i="3"/>
  <c r="J73" i="3"/>
  <c r="J486" i="3"/>
  <c r="J490" i="3"/>
  <c r="J77" i="3"/>
  <c r="J452" i="3"/>
  <c r="J339" i="3"/>
  <c r="J204" i="3"/>
  <c r="J256" i="3"/>
  <c r="J167" i="3"/>
  <c r="J4" i="3"/>
  <c r="J336" i="3"/>
  <c r="J253" i="3"/>
  <c r="J353" i="3"/>
  <c r="J343" i="3"/>
  <c r="J245" i="3"/>
  <c r="J169" i="3"/>
  <c r="J316" i="3"/>
  <c r="J16" i="3"/>
  <c r="J225" i="3"/>
  <c r="J141" i="3"/>
  <c r="J153" i="3"/>
  <c r="J181" i="3"/>
  <c r="J105" i="3"/>
  <c r="J324" i="3"/>
  <c r="J49" i="3"/>
  <c r="J128" i="3"/>
  <c r="J50" i="3"/>
  <c r="J229" i="3"/>
  <c r="J223" i="3"/>
  <c r="J135" i="3"/>
  <c r="J173" i="3"/>
  <c r="J531" i="3"/>
  <c r="J15" i="3"/>
  <c r="J292" i="3"/>
  <c r="J583" i="3"/>
  <c r="J199" i="3"/>
  <c r="J602" i="3"/>
  <c r="J20" i="3"/>
  <c r="J334" i="3"/>
  <c r="J346" i="3"/>
  <c r="J333" i="3"/>
  <c r="J626" i="3"/>
  <c r="J203" i="3"/>
  <c r="J692" i="3"/>
  <c r="J595" i="3"/>
  <c r="J269" i="3"/>
  <c r="J677" i="3"/>
  <c r="J536" i="3"/>
  <c r="J659" i="3"/>
  <c r="J556" i="3"/>
  <c r="J281" i="3"/>
  <c r="J524" i="3"/>
  <c r="J290" i="3"/>
  <c r="J502" i="3"/>
  <c r="J658" i="3"/>
  <c r="J427" i="3"/>
  <c r="J385" i="3"/>
  <c r="J317" i="3"/>
  <c r="J295" i="3"/>
  <c r="J475" i="3"/>
  <c r="J487" i="3"/>
  <c r="J294" i="3"/>
  <c r="J271" i="3"/>
  <c r="J415" i="3"/>
  <c r="J168" i="3"/>
  <c r="J126" i="3"/>
  <c r="J387" i="3"/>
  <c r="J413" i="3"/>
  <c r="J491" i="3"/>
  <c r="J308" i="3"/>
  <c r="J5" i="3"/>
  <c r="J152" i="3"/>
  <c r="J213" i="3"/>
  <c r="J81" i="3"/>
  <c r="J75" i="3"/>
  <c r="J206" i="3"/>
  <c r="J460" i="3"/>
  <c r="J76" i="3"/>
  <c r="J459" i="3"/>
  <c r="J139" i="3"/>
  <c r="J103" i="3"/>
  <c r="J255" i="3"/>
  <c r="J72" i="3"/>
  <c r="J166" i="3"/>
  <c r="J205" i="3"/>
  <c r="J307" i="3"/>
  <c r="J348" i="3"/>
  <c r="J326" i="3"/>
  <c r="J306" i="3"/>
  <c r="J341" i="3"/>
  <c r="J234" i="3"/>
  <c r="J202" i="3"/>
  <c r="J296" i="3"/>
  <c r="J36" i="3"/>
  <c r="J51" i="3"/>
  <c r="J228" i="3"/>
  <c r="J261" i="3"/>
  <c r="J250" i="3"/>
  <c r="J305" i="3"/>
  <c r="J109" i="3"/>
  <c r="J319" i="3"/>
  <c r="J325" i="3"/>
  <c r="J342" i="3"/>
  <c r="J320" i="3"/>
  <c r="J224" i="3"/>
  <c r="J222" i="3"/>
  <c r="J150" i="3"/>
  <c r="J104" i="3"/>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<sst xmlns="http://schemas.openxmlformats.org/spreadsheetml/2006/main" count="36795" uniqueCount="13102">
  <si>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</si>
  <si>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</si>
  <si>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</si>
  <si>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</si>
  <si>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</si>
  <si>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</si>
  <si>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</si>
  <si>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</si>
  <si>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</si>
  <si>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</si>
  <si>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</si>
  <si>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</si>
  <si>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</si>
  <si>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</si>
  <si>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</si>
  <si>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</si>
  <si>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</si>
  <si>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</si>
  <si>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</si>
  <si>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</si>
  <si>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</si>
  <si>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</si>
  <si>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</si>
  <si>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</si>
  <si>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</si>
  <si>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</si>
  <si>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</si>
  <si>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</si>
  <si>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</si>
  <si>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</si>
  <si>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</si>
  <si>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</si>
  <si>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</si>
  <si>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</si>
  <si>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</si>
  <si>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</si>
  <si>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</si>
  <si>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</si>
  <si>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</si>
  <si>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</si>
  <si>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</si>
  <si>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</si>
  <si>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</si>
  <si>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</si>
  <si>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</si>
  <si>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</si>
  <si>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</si>
  <si>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</si>
  <si>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</si>
  <si>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</si>
  <si>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</si>
  <si>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</si>
  <si>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</si>
  <si>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</si>
  <si>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</si>
  <si>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</si>
  <si>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</si>
  <si>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</si>
  <si>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</si>
  <si>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</si>
  <si>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</si>
  <si>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</si>
  <si>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</si>
  <si>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</si>
  <si>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</si>
  <si>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</si>
  <si>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</si>
  <si>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</si>
  <si>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</si>
  <si>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</si>
  <si>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</si>
  <si>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</si>
  <si>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</si>
  <si>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</si>
  <si>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</si>
  <si>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</si>
  <si>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</si>
  <si>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</si>
  <si>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</si>
  <si>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</si>
  <si>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</si>
  <si>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</si>
  <si>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</si>
  <si>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</si>
  <si>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</si>
  <si>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</si>
  <si>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</si>
  <si>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</si>
  <si>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</si>
  <si>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</si>
  <si>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</si>
  <si>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</si>
  <si>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</si>
  <si>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</si>
  <si>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</si>
  <si>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</si>
  <si>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</si>
  <si>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</si>
  <si>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</si>
  <si>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</si>
  <si>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</si>
  <si>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</si>
  <si>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</si>
  <si>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</si>
  <si>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</si>
  <si>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</si>
  <si>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</si>
  <si>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</si>
  <si>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</si>
  <si>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</si>
  <si>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</si>
  <si>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</si>
  <si>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</si>
  <si>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</si>
  <si>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</si>
  <si>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</si>
  <si>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</si>
  <si>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</si>
  <si>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</si>
  <si>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</si>
  <si>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</si>
  <si>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</si>
  <si>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</si>
  <si>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</si>
  <si>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</si>
  <si>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</si>
  <si>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</si>
  <si>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</si>
  <si>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</si>
  <si>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</si>
  <si>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</si>
  <si>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</si>
  <si>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</si>
  <si>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</si>
  <si>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</si>
  <si>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</si>
  <si>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</si>
  <si>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</si>
  <si>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</si>
  <si>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</si>
  <si>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</si>
  <si>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</si>
  <si>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</si>
  <si>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</si>
  <si>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</si>
  <si>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</si>
  <si>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</si>
  <si>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</si>
  <si>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</si>
  <si>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</si>
  <si>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</si>
  <si>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</si>
  <si>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</si>
  <si>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</si>
  <si>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</si>
  <si>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</si>
  <si>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</si>
  <si>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</si>
  <si>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</si>
  <si>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</si>
  <si>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</si>
  <si>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</si>
  <si>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</si>
  <si>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</si>
  <si>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</si>
  <si>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</si>
  <si>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</si>
  <si>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</si>
  <si>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</si>
  <si>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</si>
  <si>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</si>
  <si>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</si>
  <si>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</si>
  <si>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</si>
  <si>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</si>
  <si>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</si>
  <si>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</si>
  <si>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</si>
  <si>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</si>
  <si>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</si>
  <si>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</si>
  <si>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</si>
  <si>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</si>
  <si>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</si>
  <si>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</si>
  <si>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</si>
  <si>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</si>
  <si>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</si>
  <si>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</si>
  <si>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</si>
  <si>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</si>
  <si>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</si>
  <si>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</si>
  <si>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</si>
  <si>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</si>
  <si>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</si>
  <si>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</si>
  <si>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</si>
  <si>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</si>
  <si>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</si>
  <si>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</si>
  <si>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</si>
  <si>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</si>
  <si>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</si>
  <si>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</si>
  <si>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</si>
  <si>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</si>
  <si>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</si>
  <si>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</si>
  <si>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</si>
  <si>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</si>
  <si>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</si>
  <si>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</si>
  <si>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</si>
  <si>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</si>
  <si>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</si>
  <si>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</si>
  <si>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</si>
  <si>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</si>
  <si>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</si>
  <si>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</si>
  <si>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</si>
  <si>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</si>
  <si>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</si>
  <si>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</si>
  <si>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</si>
  <si>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</si>
  <si>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</si>
  <si>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</si>
  <si>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</si>
  <si>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</si>
  <si>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</si>
  <si>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</si>
  <si>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</si>
  <si>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</si>
  <si>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</si>
  <si>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</si>
  <si>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</si>
  <si>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</si>
  <si>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</si>
  <si>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</si>
  <si>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</si>
  <si>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</si>
  <si>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</si>
  <si>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</si>
  <si>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</si>
  <si>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</si>
  <si>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</si>
  <si>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</si>
  <si>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</si>
  <si>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</si>
  <si>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</si>
  <si>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</si>
  <si>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</si>
  <si>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</si>
  <si>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</si>
  <si>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</si>
  <si>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</si>
  <si>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</si>
  <si>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</si>
  <si>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</si>
  <si>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</si>
  <si>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</si>
  <si>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</si>
  <si>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</si>
  <si>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</si>
  <si>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</si>
  <si>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</si>
  <si>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</si>
  <si>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</si>
  <si>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</si>
  <si>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</si>
  <si>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</si>
  <si>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</si>
  <si>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</si>
  <si>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</si>
  <si>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</si>
  <si>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</si>
  <si>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</si>
  <si>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</si>
  <si>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</si>
  <si>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</si>
  <si>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</si>
  <si>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</si>
  <si>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</si>
  <si>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</si>
  <si>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</si>
  <si>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</si>
  <si>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</si>
  <si>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</si>
  <si>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</si>
  <si>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</si>
  <si>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</si>
  <si>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</si>
  <si>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</si>
  <si>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</si>
  <si>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</si>
  <si>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</si>
  <si>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</si>
  <si>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</si>
  <si>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</si>
  <si>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</si>
  <si>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</si>
  <si>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</si>
  <si>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</si>
  <si>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</si>
  <si>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</si>
  <si>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</si>
  <si>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</si>
  <si>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</si>
  <si>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</si>
  <si>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</si>
  <si>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</si>
  <si>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</si>
  <si>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</si>
  <si>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</si>
  <si>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</si>
  <si>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</si>
  <si>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</si>
  <si>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</si>
  <si>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</si>
  <si>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</si>
  <si>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</si>
  <si>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</si>
  <si>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</si>
  <si>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</si>
  <si>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</si>
  <si>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</si>
  <si>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</si>
  <si>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</si>
  <si>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</si>
  <si>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</si>
  <si>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</si>
  <si>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</si>
  <si>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</si>
  <si>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</si>
  <si>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</si>
  <si>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</si>
  <si>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</si>
  <si>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</si>
  <si>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</si>
  <si>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</si>
  <si>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</si>
  <si>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</si>
  <si>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</si>
  <si>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</si>
  <si>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</si>
  <si>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</si>
  <si>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</si>
  <si>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</si>
  <si>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</si>
  <si>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</si>
  <si>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</si>
  <si>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</si>
  <si>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</si>
  <si>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</si>
  <si>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</si>
  <si>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</si>
  <si>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</si>
  <si>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</si>
  <si>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</si>
  <si>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</si>
  <si>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</si>
  <si>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</si>
  <si>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</si>
  <si>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</si>
  <si>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</si>
  <si>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</si>
  <si>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</si>
  <si>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</si>
  <si>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</si>
  <si>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</si>
  <si>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</si>
  <si>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</si>
  <si>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</si>
  <si>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</si>
  <si>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</si>
  <si>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</si>
  <si>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</si>
  <si>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</si>
  <si>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</si>
  <si>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</si>
  <si>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</si>
  <si>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</si>
  <si>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</si>
  <si>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</si>
  <si>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</si>
  <si>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</si>
  <si>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</si>
  <si>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</si>
  <si>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</si>
  <si>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</si>
  <si>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</si>
  <si>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</si>
  <si>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</si>
  <si>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</si>
  <si>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</si>
  <si>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</si>
  <si>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</si>
  <si>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</si>
  <si>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</si>
  <si>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</si>
  <si>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</si>
  <si>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</si>
  <si>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</si>
  <si>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</si>
  <si>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</si>
  <si>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</si>
  <si>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</si>
  <si>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</si>
  <si>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</si>
  <si>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</si>
  <si>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</si>
  <si>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</si>
  <si>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</si>
  <si>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</si>
  <si>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</si>
  <si>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</si>
  <si>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</si>
  <si>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</si>
  <si>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</si>
  <si>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</si>
  <si>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</si>
  <si>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</si>
  <si>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</si>
  <si>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</si>
  <si>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</si>
  <si>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</si>
  <si>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</si>
  <si>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</si>
  <si>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</si>
  <si>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</si>
  <si>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</si>
  <si>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</si>
  <si>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</si>
  <si>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</si>
  <si>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</si>
  <si>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</si>
  <si>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</si>
  <si>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</si>
  <si>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</si>
  <si>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</si>
  <si>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</si>
  <si>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</si>
  <si>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</si>
  <si>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</si>
  <si>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</si>
  <si>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</si>
  <si>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</si>
  <si>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</si>
  <si>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</si>
  <si>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</si>
  <si>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</si>
  <si>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</si>
  <si>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</si>
  <si>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</si>
  <si>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</si>
  <si>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</si>
  <si>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</si>
  <si>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</si>
  <si>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</si>
  <si>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</si>
  <si>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</si>
  <si>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</si>
  <si>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</si>
  <si>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</si>
  <si>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</si>
  <si>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</si>
  <si>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</si>
  <si>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</si>
  <si>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</si>
  <si>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</si>
  <si>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</si>
  <si>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</si>
  <si>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</si>
  <si>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</si>
  <si>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</si>
  <si>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</si>
  <si>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</si>
  <si>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</si>
  <si>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</si>
  <si>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</si>
  <si>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</si>
  <si>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</si>
  <si>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</si>
  <si>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</si>
  <si>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</si>
  <si>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</si>
  <si>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</si>
  <si>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</si>
  <si>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</si>
  <si>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</si>
  <si>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</si>
  <si>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</si>
  <si>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</si>
  <si>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</si>
  <si>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</si>
  <si>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</si>
  <si>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</si>
  <si>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</si>
  <si>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</si>
  <si>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</si>
  <si>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</si>
  <si>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</si>
  <si>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</si>
  <si>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</si>
  <si>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</si>
  <si>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</si>
  <si>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</si>
  <si>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</si>
  <si>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</si>
  <si>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</si>
  <si>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</si>
  <si>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</si>
  <si>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</si>
  <si>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</si>
  <si>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</si>
  <si>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</si>
  <si>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</si>
  <si>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</si>
  <si>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</si>
  <si>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</si>
  <si>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</si>
  <si>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</si>
  <si>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</si>
  <si>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</si>
  <si>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</si>
  <si>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</si>
  <si>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</si>
  <si>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</si>
  <si>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</si>
  <si>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</si>
  <si>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</si>
  <si>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</si>
  <si>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</si>
  <si>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</si>
  <si>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</si>
  <si>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</si>
  <si>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</si>
  <si>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</si>
  <si>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</si>
  <si>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</si>
  <si>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</si>
  <si>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</si>
  <si>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</si>
  <si>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</si>
  <si>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</si>
  <si>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</si>
  <si>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</si>
  <si>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</si>
  <si>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</si>
  <si>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</si>
  <si>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</si>
  <si>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</si>
  <si>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</si>
  <si>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</si>
  <si>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</si>
  <si>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</si>
  <si>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</si>
  <si>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</si>
  <si>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</si>
  <si>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</si>
  <si>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</si>
  <si>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</si>
  <si>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</si>
  <si>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</si>
  <si>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</si>
  <si>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</si>
  <si>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</si>
  <si>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</si>
  <si>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</si>
  <si>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</si>
  <si>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</si>
  <si>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</si>
  <si>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</si>
  <si>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</si>
  <si>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</si>
  <si>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</si>
  <si>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</si>
  <si>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</si>
  <si>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</si>
  <si>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</si>
  <si>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</si>
  <si>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</si>
  <si>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</si>
  <si>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</si>
  <si>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</si>
  <si>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</si>
  <si>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</si>
  <si>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</si>
  <si>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</si>
  <si>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</si>
  <si>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</si>
  <si>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</si>
  <si>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</si>
  <si>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</si>
  <si>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</si>
  <si>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</si>
  <si>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</si>
  <si>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</si>
  <si>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</si>
  <si>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</si>
  <si>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</si>
  <si>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</si>
  <si>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</si>
  <si>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</si>
  <si>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</si>
  <si>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</si>
  <si>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</si>
  <si>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</si>
  <si>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</si>
  <si>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</si>
  <si>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</si>
  <si>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</si>
  <si>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</si>
  <si>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</si>
  <si>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</si>
  <si>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</si>
  <si>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</si>
  <si>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</si>
  <si>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</si>
  <si>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</si>
  <si>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</si>
  <si>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</si>
  <si>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</si>
  <si>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</si>
  <si>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</si>
  <si>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</si>
  <si>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</si>
  <si>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</si>
  <si>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</si>
  <si>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</si>
  <si>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</si>
  <si>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</si>
  <si>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</si>
  <si>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</si>
  <si>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</si>
  <si>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</si>
  <si>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</si>
  <si>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</si>
  <si>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</si>
  <si>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</si>
  <si>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</si>
  <si>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</si>
  <si>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</si>
  <si>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</si>
  <si>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</si>
  <si>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</si>
  <si>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</si>
  <si>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</si>
  <si>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</si>
  <si>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</si>
  <si>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</si>
  <si>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</si>
  <si>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</si>
  <si>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</si>
  <si>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</si>
  <si>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</si>
  <si>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</si>
  <si>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</si>
  <si>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</si>
  <si>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</si>
  <si>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</si>
  <si>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</si>
  <si>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</si>
  <si>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</si>
  <si>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</si>
  <si>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</si>
  <si>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</si>
  <si>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</si>
  <si>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</si>
  <si>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</si>
  <si>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</si>
  <si>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</si>
  <si>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</si>
  <si>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</si>
  <si>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</si>
  <si>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</si>
  <si>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</si>
  <si>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</si>
  <si>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</si>
  <si>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</si>
  <si>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</si>
  <si>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</si>
  <si>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</si>
  <si>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</si>
  <si>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</si>
  <si>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</si>
  <si>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</si>
  <si>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</si>
  <si>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</si>
  <si>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</si>
  <si>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</si>
  <si>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</si>
  <si>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</si>
  <si>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</si>
  <si>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</si>
  <si>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</si>
  <si>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</si>
  <si>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</si>
  <si>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</si>
  <si>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</si>
  <si>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</si>
  <si>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</si>
  <si>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</si>
  <si>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</si>
  <si>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</si>
  <si>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</si>
  <si>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</si>
  <si>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</si>
  <si>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</si>
  <si>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</si>
  <si>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</si>
  <si>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</si>
  <si>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</si>
  <si>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</si>
  <si>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</si>
  <si>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</si>
  <si>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</si>
  <si>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</si>
  <si>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</si>
  <si>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</si>
  <si>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</si>
  <si>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</si>
  <si>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</si>
  <si>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</si>
  <si>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</si>
  <si>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</si>
  <si>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</si>
  <si>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</si>
  <si>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</si>
  <si>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</si>
  <si>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</si>
  <si>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</si>
  <si>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</si>
  <si>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</si>
  <si>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</si>
  <si>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</si>
  <si>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</si>
  <si>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</si>
  <si>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</si>
  <si>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</si>
  <si>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</si>
  <si>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</si>
  <si>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</si>
  <si>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</si>
  <si>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</si>
  <si>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</si>
  <si>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</si>
  <si>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</si>
  <si>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</si>
  <si>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</si>
  <si>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</si>
  <si>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</si>
  <si>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</si>
  <si>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</si>
  <si>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</si>
  <si>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</si>
  <si>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</si>
  <si>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</si>
  <si>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</si>
  <si>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</si>
  <si>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</si>
  <si>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</si>
  <si>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</si>
  <si>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</si>
  <si>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</si>
  <si>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</si>
  <si>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</si>
  <si>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</si>
  <si>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</si>
  <si>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</si>
  <si>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</si>
  <si>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</si>
  <si>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</si>
  <si>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</si>
  <si>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</si>
  <si>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</si>
  <si>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</si>
  <si>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</si>
  <si>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</si>
  <si>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</si>
  <si>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</si>
  <si>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</si>
  <si>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</si>
  <si>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</si>
  <si>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</si>
  <si>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</si>
  <si>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</si>
  <si>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</si>
  <si>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</si>
  <si>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</si>
  <si>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</si>
  <si>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</si>
  <si>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</si>
  <si>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</si>
  <si>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</si>
  <si>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</si>
  <si>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</si>
  <si>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</si>
  <si>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</si>
  <si>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</si>
  <si>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</si>
  <si>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</si>
  <si>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</si>
  <si>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</si>
  <si>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</si>
  <si>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</si>
  <si>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</si>
  <si>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</si>
  <si>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</si>
  <si>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</si>
  <si>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</si>
  <si>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</si>
  <si>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</si>
  <si>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</si>
  <si>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</si>
  <si>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</si>
  <si>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</si>
  <si>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</si>
  <si>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</si>
  <si>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</si>
  <si>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</si>
  <si>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</si>
  <si>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</si>
  <si>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</si>
  <si>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</si>
  <si>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</si>
  <si>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</si>
  <si>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</si>
  <si>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</si>
  <si>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</si>
  <si>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</si>
  <si>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</si>
  <si>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</si>
  <si>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</si>
  <si>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</si>
  <si>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</si>
  <si>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</si>
  <si>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</si>
  <si>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</si>
  <si>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</si>
  <si>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</si>
  <si>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</si>
  <si>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</si>
  <si>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</si>
  <si>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</si>
  <si>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</si>
  <si>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</si>
  <si>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</si>
  <si>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</si>
  <si>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</si>
  <si>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</si>
  <si>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</si>
  <si>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</si>
  <si>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</si>
  <si>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</si>
  <si>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</si>
  <si>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</si>
  <si>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</si>
  <si>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</si>
  <si>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</si>
  <si>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</si>
  <si>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</si>
  <si>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</si>
  <si>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</si>
  <si>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</si>
  <si>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</si>
  <si>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</si>
  <si>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</si>
  <si>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</si>
  <si>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</si>
  <si>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</si>
  <si>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</si>
  <si>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</si>
  <si>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</si>
  <si>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</si>
  <si>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</si>
  <si>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</si>
  <si>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</si>
  <si>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</si>
  <si>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</si>
  <si>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</si>
  <si>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</si>
  <si>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</si>
  <si>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</si>
  <si>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</si>
  <si>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</si>
  <si>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</si>
  <si>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</si>
  <si>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</si>
  <si>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</si>
  <si>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</si>
  <si>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</si>
  <si>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</si>
  <si>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</si>
  <si>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</si>
  <si>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</si>
  <si>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</si>
  <si>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</si>
  <si>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</si>
  <si>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</si>
  <si>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</si>
  <si>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</si>
  <si>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</si>
  <si>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</si>
  <si>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</si>
  <si>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</si>
  <si>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</si>
  <si>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</si>
  <si>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</si>
  <si>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</si>
  <si>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</si>
  <si>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</si>
  <si>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</si>
  <si>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</si>
  <si>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</si>
  <si>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</si>
  <si>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</si>
  <si>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</si>
  <si>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</si>
  <si>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</si>
  <si>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</si>
  <si>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</si>
  <si>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</si>
  <si>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</si>
  <si>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</si>
  <si>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</si>
  <si>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</si>
  <si>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</si>
  <si>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</si>
  <si>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</si>
  <si>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</si>
  <si>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</si>
  <si>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</si>
  <si>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</si>
  <si>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</si>
  <si>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</si>
  <si>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</si>
  <si>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</si>
  <si>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</si>
  <si>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</si>
  <si>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</si>
  <si>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</si>
  <si>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</si>
  <si>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</si>
  <si>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</si>
  <si>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</si>
  <si>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</si>
  <si>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</si>
  <si>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</si>
  <si>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</si>
  <si>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</si>
  <si>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</si>
  <si>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</si>
  <si>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</si>
  <si>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</si>
  <si>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</si>
  <si>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</si>
  <si>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</si>
  <si>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</si>
  <si>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</si>
  <si>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</si>
  <si>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</si>
  <si>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</si>
  <si>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</si>
  <si>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</si>
  <si>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</si>
  <si>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</si>
  <si>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</si>
  <si>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</si>
  <si>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</si>
  <si>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</si>
  <si>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</si>
  <si>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</si>
  <si>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</si>
  <si>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</si>
  <si>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</si>
  <si>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</si>
  <si>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</si>
  <si>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</si>
  <si>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</si>
  <si>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</si>
  <si>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</si>
  <si>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</si>
  <si>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</si>
  <si>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</si>
  <si>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</si>
  <si>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</si>
  <si>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</si>
  <si>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</si>
  <si>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</si>
  <si>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</si>
  <si>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</si>
  <si>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</si>
  <si>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</si>
  <si>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</si>
  <si>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</si>
  <si>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</si>
  <si>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</si>
  <si>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</si>
  <si>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</si>
  <si>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</si>
  <si>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</si>
  <si>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</si>
  <si>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</si>
  <si>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</si>
  <si>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</si>
  <si>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</si>
  <si>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</si>
  <si>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</si>
  <si>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</si>
  <si>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</si>
  <si>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</si>
  <si>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</si>
  <si>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</si>
  <si>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</si>
  <si>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</si>
  <si>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</si>
  <si>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</si>
  <si>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</si>
  <si>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</si>
  <si>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</si>
  <si>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</si>
  <si>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</si>
  <si>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</si>
  <si>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</si>
  <si>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</si>
  <si>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</si>
  <si>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</si>
  <si>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</si>
  <si>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</si>
  <si>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</si>
  <si>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</si>
  <si>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</si>
  <si>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</si>
  <si>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</si>
  <si>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</si>
  <si>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</si>
  <si>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</si>
  <si>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</si>
  <si>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</si>
  <si>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</si>
  <si>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</si>
  <si>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</si>
  <si>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</si>
  <si>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</si>
  <si>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</si>
  <si>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</si>
  <si>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</si>
  <si>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</si>
  <si>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</si>
  <si>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</si>
  <si>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</si>
  <si>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</si>
  <si>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</si>
  <si>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</si>
  <si>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</si>
  <si>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</si>
  <si>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</si>
  <si>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</si>
  <si>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</si>
  <si>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</si>
  <si>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</si>
  <si>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</si>
  <si>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</si>
  <si>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</si>
  <si>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</si>
  <si>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</si>
  <si>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</si>
  <si>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</si>
  <si>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</si>
  <si>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</si>
  <si>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</si>
  <si>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</si>
  <si>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</si>
  <si>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</si>
  <si>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</si>
  <si>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</si>
  <si>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</si>
  <si>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</si>
  <si>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</si>
  <si>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</si>
  <si>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</si>
  <si>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</si>
  <si>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</si>
  <si>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</si>
  <si>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</si>
  <si>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</si>
  <si>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</si>
  <si>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</si>
  <si>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</si>
  <si>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</si>
  <si>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</si>
  <si>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</si>
  <si>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</si>
  <si>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</si>
  <si>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</si>
  <si>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</si>
  <si>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</si>
  <si>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</si>
  <si>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</si>
  <si>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</si>
  <si>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</si>
  <si>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</si>
  <si>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</si>
  <si>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</si>
  <si>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</si>
  <si>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</si>
  <si>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</si>
  <si>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</si>
  <si>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</si>
  <si>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</si>
  <si>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</si>
  <si>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</si>
  <si>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</si>
  <si>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</si>
  <si>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</si>
  <si>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</si>
  <si>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</si>
  <si>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</si>
  <si>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</si>
  <si>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</si>
  <si>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</si>
  <si>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</si>
  <si>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</si>
  <si>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</si>
  <si>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</si>
  <si>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</si>
  <si>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</si>
  <si>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</si>
  <si>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</si>
  <si>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</si>
  <si>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</si>
  <si>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</si>
  <si>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</si>
  <si>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</si>
  <si>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</si>
  <si>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</si>
  <si>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</si>
  <si>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</si>
  <si>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</si>
  <si>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</si>
  <si>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</si>
  <si>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</si>
  <si>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</si>
  <si>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</si>
  <si>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</si>
  <si>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</si>
  <si>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</si>
  <si>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</si>
  <si>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</si>
  <si>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</si>
  <si>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</si>
  <si>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</si>
  <si>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</si>
  <si>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</si>
  <si>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</si>
  <si>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</si>
  <si>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</si>
  <si>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</si>
  <si>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</si>
  <si>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</si>
  <si>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</si>
  <si>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</si>
  <si>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</si>
  <si>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</si>
  <si>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</si>
  <si>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</si>
  <si>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</si>
  <si>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</si>
  <si>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</si>
  <si>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</si>
  <si>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</si>
  <si>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</si>
  <si>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</si>
  <si>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</si>
  <si>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</si>
  <si>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</si>
  <si>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</si>
  <si>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</si>
  <si>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</si>
  <si>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</si>
  <si>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</si>
  <si>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</si>
  <si>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</si>
  <si>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</si>
  <si>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</si>
  <si>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</si>
  <si>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</si>
  <si>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</si>
  <si>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</si>
  <si>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</si>
  <si>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</si>
  <si>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</si>
  <si>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</si>
  <si>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</si>
  <si>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</si>
  <si>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</si>
  <si>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</si>
  <si>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</si>
  <si>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</si>
  <si>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</si>
  <si>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</si>
  <si>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</si>
  <si>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</si>
  <si>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</si>
  <si>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</si>
  <si>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</si>
  <si>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</si>
  <si>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</si>
  <si>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</si>
  <si>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</si>
  <si>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</si>
  <si>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</si>
  <si>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</si>
  <si>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</si>
  <si>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</si>
  <si>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</si>
  <si>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</si>
  <si>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</si>
  <si>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</si>
  <si>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</si>
  <si>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</si>
  <si>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</si>
  <si>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</si>
  <si>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</si>
  <si>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</si>
  <si>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</si>
  <si>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</si>
  <si>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</si>
  <si>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</si>
  <si>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</si>
  <si>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</si>
  <si>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</si>
  <si>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</si>
  <si>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</si>
  <si>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</si>
  <si>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</si>
  <si>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</si>
  <si>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</si>
  <si>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</si>
  <si>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</si>
  <si>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</si>
  <si>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</si>
  <si>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</si>
  <si>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</si>
  <si>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</si>
  <si>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</si>
  <si>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</si>
  <si>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</si>
  <si>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</si>
  <si>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</si>
  <si>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</si>
  <si>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</si>
  <si>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</si>
  <si>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</si>
  <si>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</si>
  <si>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</si>
  <si>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</si>
  <si>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</si>
  <si>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</si>
  <si>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</si>
  <si>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</si>
  <si>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</si>
  <si>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</si>
  <si>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</si>
  <si>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</si>
  <si>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</si>
  <si>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</si>
  <si>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</si>
  <si>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</si>
  <si>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</si>
  <si>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</si>
  <si>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</si>
  <si>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</si>
  <si>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</si>
  <si>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</si>
  <si>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</si>
  <si>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</si>
  <si>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</si>
  <si>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</si>
  <si>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</si>
  <si>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</si>
  <si>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</si>
  <si>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</si>
  <si>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</si>
  <si>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</si>
  <si>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</si>
  <si>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</si>
  <si>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</si>
  <si>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</si>
  <si>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</si>
  <si>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</si>
  <si>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</si>
  <si>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</si>
  <si>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</si>
  <si>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</si>
  <si>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</si>
  <si>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</si>
  <si>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</si>
  <si>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</si>
  <si>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</si>
  <si>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</si>
  <si>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</si>
  <si>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</si>
  <si>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</si>
  <si>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</si>
  <si>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</si>
  <si>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</si>
  <si>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</si>
  <si>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</si>
  <si>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</si>
  <si>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</si>
  <si>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</si>
  <si>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</si>
  <si>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</si>
  <si>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</si>
  <si>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</si>
  <si>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</si>
  <si>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</si>
  <si>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</si>
  <si>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</si>
  <si>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</si>
  <si>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</si>
  <si>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</si>
  <si>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</si>
  <si>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</si>
  <si>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</si>
  <si>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</si>
  <si>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</si>
  <si>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</si>
  <si>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</si>
  <si>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</si>
  <si>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</si>
  <si>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</si>
  <si>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</si>
  <si>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</si>
  <si>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</si>
  <si>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</si>
  <si>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</si>
  <si>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</si>
  <si>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</si>
  <si>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</si>
  <si>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</si>
  <si>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</si>
  <si>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</si>
  <si>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</si>
  <si>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</si>
  <si>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</si>
  <si>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</si>
  <si>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</si>
  <si>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</si>
  <si>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</si>
  <si>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</si>
  <si>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</si>
  <si>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</si>
  <si>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</si>
  <si>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</si>
  <si>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</si>
  <si>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</si>
  <si>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</si>
  <si>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</si>
  <si>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</si>
  <si>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</si>
  <si>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</si>
  <si>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</si>
  <si>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</si>
  <si>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</si>
  <si>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</si>
  <si>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</si>
  <si>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</si>
  <si>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</si>
  <si>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</si>
  <si>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</si>
  <si>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</si>
  <si>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</si>
  <si>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</si>
  <si>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</si>
  <si>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</si>
  <si>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</si>
  <si>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</si>
  <si>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</si>
  <si>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</si>
  <si>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</si>
  <si>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</si>
  <si>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</si>
  <si>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</si>
  <si>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</si>
  <si>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</si>
  <si>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</si>
  <si>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</si>
  <si>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</si>
  <si>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</si>
  <si>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</si>
  <si>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</si>
  <si>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</si>
  <si>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</si>
  <si>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</si>
  <si>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</si>
  <si>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</si>
  <si>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</si>
  <si>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</si>
  <si>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</si>
  <si>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</si>
  <si>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</si>
  <si>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</si>
  <si>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</si>
  <si>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</si>
  <si>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</si>
  <si>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</si>
  <si>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</si>
  <si>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</si>
  <si>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</si>
  <si>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</si>
  <si>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</si>
  <si>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</si>
  <si>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</si>
  <si>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</si>
  <si>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</si>
  <si>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</si>
  <si>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</si>
  <si>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</si>
  <si>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</si>
  <si>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</si>
  <si>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</si>
  <si>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</si>
  <si>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</si>
  <si>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</si>
  <si>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</si>
  <si>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</si>
  <si>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</si>
  <si>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</si>
  <si>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</si>
  <si>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</si>
  <si>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</si>
  <si>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</si>
  <si>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</si>
  <si>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</si>
  <si>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</si>
  <si>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</si>
  <si>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</si>
  <si>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</si>
  <si>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</si>
  <si>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</si>
  <si>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</si>
  <si>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</si>
  <si>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</si>
  <si>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</si>
  <si>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</si>
  <si>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</si>
  <si>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</si>
  <si>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</si>
  <si>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</si>
  <si>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</si>
  <si>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</si>
  <si>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</si>
  <si>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</si>
  <si>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</si>
  <si>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</si>
  <si>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</si>
  <si>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</si>
  <si>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</si>
  <si>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</si>
  <si>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</si>
  <si>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</si>
  <si>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</si>
  <si>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</si>
  <si>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</si>
  <si>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</si>
  <si>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</si>
  <si>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</si>
  <si>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</si>
  <si>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</si>
  <si>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</si>
  <si>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</si>
  <si>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</si>
  <si>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</si>
  <si>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</si>
  <si>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</si>
  <si>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</si>
  <si>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</si>
  <si>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</si>
  <si>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</si>
  <si>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</si>
  <si>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</si>
  <si>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</si>
  <si>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</si>
  <si>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</si>
  <si>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</si>
  <si>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</si>
  <si>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</si>
  <si>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</si>
  <si>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</si>
  <si>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</si>
  <si>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</si>
  <si>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</si>
  <si>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</si>
  <si>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</si>
  <si>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</si>
  <si>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</si>
  <si>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</si>
  <si>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</si>
  <si>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</si>
  <si>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</si>
  <si>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</si>
  <si>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</si>
  <si>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</si>
  <si>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</si>
  <si>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</si>
  <si>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</si>
  <si>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</si>
  <si>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</si>
  <si>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</si>
  <si>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</si>
  <si>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</si>
  <si>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</si>
  <si>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</si>
  <si>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</si>
  <si>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</si>
  <si>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</si>
  <si>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</si>
  <si>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</si>
  <si>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</si>
  <si>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</si>
  <si>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</si>
  <si>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</si>
  <si>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</si>
  <si>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</si>
  <si>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</si>
  <si>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</si>
  <si>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</si>
  <si>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</si>
  <si>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</si>
  <si>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</si>
  <si>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</si>
  <si>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</si>
  <si>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</si>
  <si>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</si>
  <si>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</si>
  <si>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</si>
  <si>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</si>
  <si>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</si>
  <si>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</si>
  <si>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</si>
  <si>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</si>
  <si>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</si>
  <si>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</si>
  <si>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</si>
  <si>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</si>
  <si>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</si>
  <si>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</si>
  <si>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</si>
  <si>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</si>
  <si>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</si>
  <si>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</si>
  <si>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</si>
  <si>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</si>
  <si>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</si>
  <si>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</si>
  <si>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</si>
  <si>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</si>
  <si>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</si>
  <si>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</si>
  <si>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</si>
  <si>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</si>
  <si>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</si>
  <si>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</si>
  <si>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</si>
  <si>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</si>
  <si>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</si>
  <si>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</si>
  <si>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</si>
  <si>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</si>
  <si>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</si>
  <si>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</si>
  <si>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</si>
  <si>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</si>
  <si>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</si>
  <si>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</si>
  <si>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</si>
  <si>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</si>
  <si>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</si>
  <si>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</si>
  <si>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</si>
  <si>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</si>
  <si>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</si>
  <si>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</si>
  <si>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</si>
  <si>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</si>
  <si>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</si>
  <si>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</si>
  <si>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</si>
  <si>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</si>
  <si>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</si>
  <si>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</si>
  <si>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</si>
  <si>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</si>
  <si>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</si>
  <si>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</si>
  <si>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</si>
  <si>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</si>
  <si>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</si>
  <si>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</si>
  <si>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</si>
  <si>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</si>
  <si>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</si>
  <si>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</si>
  <si>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</si>
  <si>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</si>
  <si>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</si>
  <si>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</si>
  <si>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</si>
  <si>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</si>
  <si>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</si>
  <si>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</si>
  <si>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</si>
  <si>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</si>
  <si>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</si>
  <si>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</si>
  <si>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</si>
  <si>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</si>
  <si>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</si>
  <si>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</si>
  <si>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</si>
  <si>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</si>
  <si>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</si>
  <si>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</si>
  <si>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</si>
  <si>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</si>
  <si>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</si>
  <si>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</si>
  <si>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</si>
  <si>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</si>
  <si>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</si>
  <si>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</si>
  <si>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</si>
  <si>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</si>
  <si>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</si>
  <si>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</si>
  <si>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</si>
  <si>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</si>
  <si>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</si>
  <si>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</si>
  <si>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</si>
  <si>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</si>
  <si>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</si>
  <si>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</si>
  <si>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</si>
  <si>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</si>
  <si>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</si>
  <si>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</si>
  <si>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</si>
  <si>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</si>
  <si>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</si>
  <si>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</si>
  <si>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</si>
  <si>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</si>
  <si>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</si>
  <si>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</si>
  <si>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</si>
  <si>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</si>
  <si>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</si>
  <si>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</si>
  <si>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</si>
  <si>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</si>
  <si>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</si>
  <si>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</si>
  <si>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</si>
  <si>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</si>
  <si>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</si>
  <si>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</si>
  <si>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</si>
  <si>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</si>
  <si>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</si>
  <si>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</si>
  <si>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</si>
  <si>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</si>
  <si>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</si>
  <si>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</si>
  <si>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</si>
  <si>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</si>
  <si>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</si>
  <si>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</si>
  <si>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</si>
  <si>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</si>
  <si>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</si>
  <si>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</si>
  <si>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</si>
  <si>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</si>
  <si>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</si>
  <si>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</si>
  <si>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</si>
  <si>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</si>
  <si>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</si>
  <si>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</si>
  <si>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</si>
  <si>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</si>
  <si>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</si>
  <si>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</si>
  <si>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</si>
  <si>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</si>
  <si>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</si>
  <si>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</si>
  <si>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</si>
  <si>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</si>
  <si>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</si>
  <si>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</si>
  <si>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</si>
  <si>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</si>
  <si>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</si>
  <si>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</si>
  <si>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</si>
  <si>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</si>
  <si>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</si>
  <si>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</si>
  <si>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</si>
  <si>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</si>
  <si>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</si>
  <si>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</si>
  <si>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</si>
  <si>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</si>
  <si>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</si>
  <si>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</si>
  <si>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</si>
  <si>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</si>
  <si>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</si>
  <si>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</si>
  <si>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</si>
  <si>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</si>
  <si>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</si>
  <si>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</si>
  <si>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</si>
  <si>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</si>
  <si>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</si>
  <si>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</si>
  <si>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</si>
  <si>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</si>
  <si>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</si>
  <si>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</si>
  <si>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</si>
  <si>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</si>
  <si>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</si>
  <si>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</si>
  <si>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</si>
  <si>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</si>
  <si>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</si>
  <si>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</si>
  <si>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</si>
  <si>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</si>
  <si>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</si>
  <si>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</si>
  <si>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</si>
  <si>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</si>
  <si>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</si>
  <si>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</si>
  <si>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</si>
  <si>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</si>
  <si>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</si>
  <si>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</si>
  <si>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</si>
  <si>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</si>
  <si>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</si>
  <si>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</si>
  <si>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</si>
  <si>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</si>
  <si>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</si>
  <si>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</si>
  <si>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</si>
  <si>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</si>
  <si>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</si>
  <si>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</si>
  <si>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</si>
  <si>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</si>
  <si>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</si>
  <si>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</si>
  <si>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</si>
  <si>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</si>
  <si>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</si>
  <si>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</si>
  <si>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</si>
  <si>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</si>
  <si>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</si>
  <si>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</si>
  <si>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</si>
  <si>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</si>
  <si>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</si>
  <si>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</si>
  <si>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</si>
  <si>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</si>
  <si>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</si>
  <si>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</si>
  <si>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</si>
  <si>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</si>
  <si>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</si>
  <si>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</si>
  <si>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</si>
  <si>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</si>
  <si>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</si>
  <si>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</si>
  <si>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</si>
  <si>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</si>
  <si>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</si>
  <si>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</si>
  <si>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</si>
  <si>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</si>
  <si>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</si>
  <si>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</si>
  <si>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</si>
  <si>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</si>
  <si>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</si>
  <si>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</si>
  <si>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</si>
  <si>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</si>
  <si>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</si>
  <si>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</si>
  <si>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</si>
  <si>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</si>
  <si>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</si>
  <si>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</si>
  <si>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</si>
  <si>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</si>
  <si>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</si>
  <si>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</si>
  <si>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</si>
  <si>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</si>
  <si>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</si>
  <si>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</si>
  <si>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</si>
  <si>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</si>
  <si>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</si>
  <si>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</si>
  <si>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</si>
  <si>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</si>
  <si>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</si>
  <si>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</si>
  <si>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</si>
  <si>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</si>
  <si>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</si>
  <si>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</si>
  <si>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</si>
  <si>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</si>
  <si>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</si>
  <si>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</si>
  <si>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</si>
  <si>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</si>
  <si>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</si>
  <si>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</si>
  <si>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</si>
  <si>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</si>
  <si>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</si>
  <si>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</si>
  <si>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</si>
  <si>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</si>
  <si>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</si>
  <si>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</si>
  <si>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</si>
  <si>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</si>
  <si>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</si>
  <si>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</si>
  <si>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</si>
  <si>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</si>
  <si>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</si>
  <si>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</si>
  <si>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</si>
  <si>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</si>
  <si>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</si>
  <si>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</si>
  <si>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</si>
  <si>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</si>
  <si>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</si>
  <si>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</si>
  <si>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</si>
  <si>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</si>
  <si>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</si>
  <si>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</si>
  <si>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</si>
  <si>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</si>
  <si>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</si>
  <si>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</si>
  <si>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</si>
  <si>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</si>
  <si>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</si>
  <si>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</si>
  <si>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</si>
  <si>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</si>
  <si>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</si>
  <si>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</si>
  <si>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</si>
  <si>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</si>
  <si>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</si>
  <si>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</si>
  <si>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</si>
  <si>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</si>
  <si>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</si>
  <si>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</si>
  <si>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</si>
  <si>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</si>
  <si>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</si>
  <si>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</si>
  <si>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</si>
  <si>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</si>
  <si>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</si>
  <si>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</si>
  <si>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</si>
  <si>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</si>
  <si>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</si>
  <si>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</si>
  <si>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</si>
  <si>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</si>
  <si>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</si>
  <si>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</si>
  <si>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</si>
  <si>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</si>
  <si>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</si>
  <si>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</si>
  <si>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</si>
  <si>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</si>
  <si>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</si>
  <si>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</si>
  <si>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</si>
  <si>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</si>
  <si>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</si>
  <si>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</si>
  <si>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</si>
  <si>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</si>
  <si>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</si>
  <si>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</si>
  <si>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</si>
  <si>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</si>
  <si>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</si>
  <si>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</si>
  <si>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</si>
  <si>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</si>
  <si>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</si>
  <si>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</si>
  <si>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</si>
  <si>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</si>
  <si>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</si>
  <si>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</si>
  <si>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</si>
  <si>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</si>
  <si>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</si>
  <si>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</si>
  <si>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</si>
  <si>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</si>
  <si>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</si>
  <si>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</si>
  <si>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</si>
  <si>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</si>
  <si>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</si>
  <si>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</si>
  <si>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</si>
  <si>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</si>
  <si>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</si>
  <si>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</si>
  <si>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</si>
  <si>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</si>
  <si>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</si>
  <si>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</si>
  <si>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</si>
  <si>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</si>
  <si>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</si>
  <si>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</si>
  <si>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</si>
  <si>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</si>
  <si>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</si>
  <si>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</si>
  <si>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</si>
  <si>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</si>
  <si>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</si>
  <si>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</si>
  <si>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</si>
  <si>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</si>
  <si>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</si>
  <si>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</si>
  <si>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</si>
  <si>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</si>
  <si>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</si>
  <si>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</si>
  <si>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</si>
  <si>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</si>
  <si>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</si>
  <si>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</si>
  <si>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</si>
  <si>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</si>
  <si>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</si>
  <si>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</si>
  <si>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</si>
  <si>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</si>
  <si>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</si>
  <si>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</si>
  <si>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</si>
  <si>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</si>
  <si>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</si>
  <si>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</si>
  <si>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</si>
  <si>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</si>
  <si>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</si>
  <si>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</si>
  <si>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</si>
  <si>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</si>
  <si>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</si>
  <si>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</si>
  <si>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</si>
  <si>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</si>
  <si>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</si>
  <si>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</si>
  <si>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</si>
  <si>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</si>
  <si>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</si>
  <si>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</si>
  <si>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</si>
  <si>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</si>
  <si>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</si>
  <si>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</si>
  <si>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</si>
  <si>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</si>
  <si>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</si>
  <si>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</si>
  <si>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</si>
  <si>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</si>
  <si>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</si>
  <si>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</si>
  <si>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</si>
  <si>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</si>
  <si>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</si>
  <si>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</si>
  <si>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</si>
  <si>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</si>
  <si>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</si>
  <si>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</si>
  <si>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</si>
  <si>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</si>
  <si>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</si>
  <si>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</si>
  <si>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</si>
  <si>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</si>
  <si>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</si>
  <si>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</si>
  <si>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</si>
  <si>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</si>
  <si>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</si>
  <si>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</si>
  <si>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</si>
  <si>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</si>
  <si>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</si>
  <si>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</si>
  <si>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</si>
  <si>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</si>
  <si>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</si>
  <si>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</si>
  <si>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</si>
  <si>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</si>
  <si>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</si>
  <si>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</si>
  <si>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</si>
  <si>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</si>
  <si>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</si>
  <si>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</si>
  <si>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</si>
  <si>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</si>
  <si>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</si>
  <si>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</si>
  <si>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</si>
  <si>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</si>
  <si>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</si>
  <si>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</si>
  <si>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</si>
  <si>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</si>
  <si>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</si>
  <si>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</si>
  <si>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</si>
  <si>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</si>
  <si>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</si>
  <si>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</si>
  <si>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</si>
  <si>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</si>
  <si>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</si>
  <si>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</si>
  <si>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</si>
  <si>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</si>
  <si>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</si>
  <si>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</si>
  <si>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</si>
  <si>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</si>
  <si>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</si>
  <si>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</si>
  <si>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</si>
  <si>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</si>
  <si>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</si>
  <si>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</si>
  <si>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</si>
  <si>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</si>
  <si>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</si>
  <si>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</si>
  <si>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</si>
  <si>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</si>
  <si>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</si>
  <si>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</si>
  <si>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</si>
  <si>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</si>
  <si>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</si>
  <si>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</si>
  <si>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</si>
  <si>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</si>
  <si>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</si>
  <si>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</si>
  <si>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</si>
  <si>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</si>
  <si>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</si>
  <si>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</si>
  <si>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</si>
  <si>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</si>
  <si>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</si>
  <si>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</si>
  <si>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</si>
  <si>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</si>
  <si>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</si>
  <si>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</si>
  <si>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</si>
  <si>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</si>
  <si>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</si>
  <si>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</si>
  <si>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</si>
  <si>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</si>
  <si>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</si>
  <si>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</si>
  <si>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</si>
  <si>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</si>
  <si>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</si>
  <si>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</si>
  <si>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</si>
  <si>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</si>
  <si>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</si>
  <si>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</si>
  <si>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</si>
  <si>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</si>
  <si>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</si>
  <si>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</si>
  <si>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</si>
  <si>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</si>
  <si>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</si>
  <si>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</si>
  <si>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</si>
  <si>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</si>
  <si>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</si>
  <si>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</si>
  <si>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</si>
  <si>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</si>
  <si>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</si>
  <si>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</si>
  <si>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</si>
  <si>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</si>
  <si>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</si>
  <si>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</si>
  <si>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</si>
  <si>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</si>
  <si>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</si>
  <si>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</si>
  <si>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</si>
  <si>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</si>
  <si>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</si>
  <si>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</si>
  <si>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</si>
  <si>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</si>
  <si>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</si>
  <si>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</si>
  <si>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</si>
  <si>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</si>
  <si>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</si>
  <si>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</si>
  <si>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</si>
  <si>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</si>
  <si>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</si>
  <si>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</si>
  <si>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</si>
  <si>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</si>
  <si>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</si>
  <si>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</si>
  <si>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</si>
  <si>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</si>
  <si>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</si>
  <si>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</si>
  <si>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</si>
  <si>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</si>
  <si>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</si>
  <si>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</si>
  <si>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</si>
  <si>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</si>
  <si>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</si>
  <si>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</si>
  <si>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</si>
  <si>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</si>
  <si>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</si>
  <si>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</si>
  <si>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</si>
  <si>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</si>
  <si>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</si>
  <si>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</si>
  <si>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</si>
  <si>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</si>
  <si>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</si>
  <si>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</si>
  <si>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</si>
  <si>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</si>
  <si>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</si>
  <si>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</si>
  <si>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</si>
  <si>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</si>
  <si>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</si>
  <si>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</si>
  <si>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</si>
  <si>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</si>
  <si>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</si>
  <si>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</si>
  <si>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</si>
  <si>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</si>
  <si>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</si>
  <si>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</si>
  <si>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</si>
  <si>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</si>
  <si>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</si>
  <si>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</si>
  <si>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</si>
  <si>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</si>
  <si>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</si>
  <si>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</si>
  <si>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</si>
  <si>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</si>
  <si>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</si>
  <si>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</si>
  <si>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</si>
  <si>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</si>
  <si>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</si>
  <si>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</si>
  <si>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</si>
  <si>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</si>
  <si>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</si>
  <si>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</si>
  <si>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</si>
  <si>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</si>
  <si>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</si>
  <si>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</si>
  <si>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</si>
  <si>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</si>
  <si>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</si>
  <si>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</si>
  <si>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</si>
  <si>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</si>
  <si>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</si>
  <si>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</si>
  <si>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</si>
  <si>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</si>
  <si>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</si>
  <si>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</si>
  <si>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</si>
  <si>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</si>
  <si>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</si>
  <si>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</si>
  <si>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</si>
  <si>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</si>
  <si>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</si>
  <si>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</si>
  <si>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</si>
  <si>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</si>
  <si>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</si>
  <si>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</si>
  <si>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</si>
  <si>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</si>
  <si>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</si>
  <si>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</si>
  <si>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</si>
  <si>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</si>
  <si>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</si>
  <si>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</si>
  <si>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</si>
  <si>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</si>
  <si>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</si>
  <si>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</si>
  <si>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</si>
  <si>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</si>
  <si>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</si>
  <si>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</si>
  <si>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</si>
  <si>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</si>
  <si>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</si>
  <si>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</si>
  <si>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</si>
  <si>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</si>
  <si>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</si>
  <si>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</si>
  <si>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</si>
  <si>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</si>
  <si>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</si>
  <si>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</si>
  <si>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</si>
  <si>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</si>
  <si>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</si>
  <si>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</si>
  <si>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</si>
  <si>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</si>
  <si>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</si>
  <si>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</si>
  <si>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</si>
  <si>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</si>
  <si>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</si>
  <si>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</si>
  <si>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</si>
  <si>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</si>
  <si>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</si>
  <si>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</si>
  <si>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</si>
  <si>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</si>
  <si>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</si>
  <si>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</si>
  <si>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</si>
  <si>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</si>
  <si>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</si>
  <si>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</si>
  <si>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</si>
  <si>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</si>
  <si>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</si>
  <si>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</si>
  <si>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</si>
  <si>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</si>
  <si>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</si>
  <si>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</si>
  <si>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</si>
  <si>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</si>
  <si>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</si>
  <si>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</si>
  <si>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</si>
  <si>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</si>
  <si>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</si>
  <si>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</si>
  <si>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</si>
  <si>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</si>
  <si>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</si>
  <si>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</si>
  <si>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</si>
  <si>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</si>
  <si>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</si>
  <si>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</si>
  <si>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</si>
  <si>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</si>
  <si>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</si>
  <si>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</si>
  <si>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</si>
  <si>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</si>
  <si>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</si>
  <si>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</si>
  <si>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</si>
  <si>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</si>
  <si>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</si>
  <si>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</si>
  <si>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</si>
  <si>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</si>
  <si>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</si>
  <si>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</si>
  <si>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</si>
  <si>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</si>
  <si>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</si>
  <si>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</si>
  <si>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</si>
  <si>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</si>
  <si>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</si>
  <si>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</si>
  <si>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</si>
  <si>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</si>
  <si>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</si>
  <si>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</si>
  <si>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</si>
  <si>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</si>
  <si>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</si>
  <si>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</si>
  <si>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</si>
  <si>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</si>
  <si>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</si>
  <si>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</si>
  <si>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</si>
  <si>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</si>
  <si>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</si>
  <si>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</si>
  <si>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</si>
  <si>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</si>
  <si>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</si>
  <si>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</si>
  <si>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</si>
  <si>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</si>
  <si>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</si>
  <si>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</si>
  <si>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</si>
  <si>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</si>
  <si>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</si>
  <si>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</si>
  <si>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</si>
  <si>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</si>
  <si>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</si>
  <si>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</si>
  <si>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</si>
  <si>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</si>
  <si>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</si>
  <si>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</si>
  <si>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</si>
  <si>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</si>
  <si>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</si>
  <si>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</si>
  <si>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</si>
  <si>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</si>
  <si>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</si>
  <si>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</si>
  <si>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</si>
  <si>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</si>
  <si>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</si>
  <si>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</si>
  <si>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</si>
  <si>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</si>
  <si>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</si>
  <si>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</si>
  <si>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</si>
  <si>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</si>
  <si>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</si>
  <si>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</si>
  <si>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</si>
  <si>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</si>
  <si>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</si>
  <si>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</si>
  <si>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</si>
  <si>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</si>
  <si>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</si>
  <si>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</si>
  <si>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</si>
  <si>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</si>
  <si>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</si>
  <si>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</si>
  <si>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</si>
  <si>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</si>
  <si>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</si>
  <si>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</si>
  <si>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</si>
  <si>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</si>
  <si>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</si>
  <si>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</si>
  <si>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</si>
  <si>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</si>
  <si>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</si>
  <si>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</si>
  <si>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</si>
  <si>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</si>
  <si>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</si>
  <si>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</si>
  <si>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</si>
  <si>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</si>
  <si>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</si>
  <si>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</si>
  <si>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</si>
  <si>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</si>
  <si>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</si>
  <si>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</si>
  <si>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</si>
  <si>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</si>
  <si>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</si>
  <si>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</si>
  <si>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</si>
  <si>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</si>
  <si>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</si>
  <si>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</si>
  <si>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</si>
  <si>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</si>
  <si>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</si>
  <si>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</si>
  <si>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</si>
  <si>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</si>
  <si>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</si>
  <si>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</si>
  <si>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</si>
  <si>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</si>
  <si>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</si>
  <si>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</si>
  <si>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</si>
  <si>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</si>
  <si>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</si>
  <si>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</si>
  <si>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</si>
  <si>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</si>
  <si>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</si>
  <si>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</si>
  <si>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</si>
  <si>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</si>
  <si>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</si>
  <si>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</si>
  <si>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</si>
  <si>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</si>
  <si>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</si>
  <si>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</si>
  <si>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</si>
  <si>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</si>
  <si>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</si>
  <si>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</si>
  <si>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</si>
  <si>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</si>
  <si>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</si>
  <si>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</si>
  <si>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</si>
  <si>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</si>
  <si>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</si>
  <si>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</si>
  <si>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</si>
  <si>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</si>
  <si>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</si>
  <si>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</si>
  <si>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</si>
  <si>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</si>
  <si>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</si>
  <si>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</si>
  <si>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</si>
  <si>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</si>
  <si>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</si>
  <si>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</si>
  <si>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</si>
  <si>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</si>
  <si>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</si>
  <si>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</si>
  <si>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</si>
  <si>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</si>
  <si>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</si>
  <si>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</si>
  <si>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</si>
  <si>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</si>
  <si>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</si>
  <si>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</si>
  <si>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</si>
  <si>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</si>
  <si>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</si>
  <si>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</si>
  <si>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</si>
  <si>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</si>
  <si>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</si>
  <si>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</si>
  <si>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</si>
  <si>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</si>
  <si>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</si>
  <si>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</si>
  <si>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</si>
  <si>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</si>
  <si>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</si>
  <si>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</si>
  <si>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</si>
  <si>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</si>
  <si>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</si>
  <si>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</si>
  <si>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</si>
  <si>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</si>
  <si>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</si>
  <si>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</si>
  <si>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</si>
  <si>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</si>
  <si>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</si>
  <si>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</si>
  <si>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</si>
  <si>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</si>
  <si>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</si>
  <si>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</si>
  <si>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</si>
  <si>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</si>
  <si>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</si>
  <si>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</si>
  <si>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</si>
  <si>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</si>
  <si>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</si>
  <si>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</si>
  <si>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</si>
  <si>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</si>
  <si>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</si>
  <si>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</si>
  <si>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</si>
  <si>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</si>
  <si>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</si>
  <si>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</si>
  <si>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</si>
  <si>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</si>
  <si>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</si>
  <si>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</si>
  <si>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</si>
  <si>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</si>
  <si>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</si>
  <si>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</si>
  <si>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</si>
  <si>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</si>
  <si>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</si>
  <si>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</si>
  <si>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</si>
  <si>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</si>
  <si>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</si>
  <si>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</si>
  <si>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</si>
  <si>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</si>
  <si>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</si>
  <si>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</si>
  <si>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</si>
  <si>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</si>
  <si>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</si>
  <si>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</si>
  <si>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</si>
  <si>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</si>
  <si>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</si>
  <si>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</si>
  <si>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</si>
  <si>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</si>
  <si>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</si>
  <si>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</si>
  <si>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</si>
  <si>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</si>
  <si>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</si>
  <si>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</si>
  <si>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</si>
  <si>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</si>
  <si>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</si>
  <si>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</si>
  <si>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</si>
  <si>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</si>
  <si>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</si>
  <si>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</si>
  <si>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</si>
  <si>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</si>
  <si>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</si>
  <si>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</si>
  <si>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</si>
  <si>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</si>
  <si>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</si>
  <si>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</si>
  <si>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</si>
  <si>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</si>
  <si>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</si>
  <si>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</si>
  <si>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</si>
  <si>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</si>
  <si>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</si>
  <si>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</si>
  <si>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</si>
  <si>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</si>
  <si>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</si>
  <si>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</si>
  <si>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</si>
  <si>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</si>
  <si>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</si>
  <si>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</si>
  <si>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</si>
  <si>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</si>
  <si>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</si>
  <si>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</si>
  <si>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</si>
  <si>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</si>
  <si>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</si>
  <si>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</si>
  <si>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</si>
  <si>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</si>
  <si>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</si>
  <si>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</si>
  <si>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</si>
  <si>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</si>
  <si>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</si>
  <si>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</si>
  <si>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</si>
  <si>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</si>
  <si>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</si>
  <si>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</si>
  <si>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</si>
  <si>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</si>
  <si>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</si>
  <si>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</si>
  <si>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</si>
  <si>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</si>
  <si>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</si>
  <si>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</si>
  <si>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</si>
  <si>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</si>
  <si>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</si>
  <si>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</si>
  <si>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</si>
  <si>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</si>
  <si>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</si>
  <si>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</si>
  <si>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</si>
  <si>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</si>
  <si>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</si>
  <si>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</si>
  <si>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</si>
  <si>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</si>
  <si>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</si>
  <si>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</si>
  <si>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</si>
  <si>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</si>
  <si>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</si>
  <si>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</si>
  <si>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</si>
  <si>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</si>
  <si>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</si>
  <si>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</si>
  <si>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</si>
  <si>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</si>
  <si>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</si>
  <si>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</si>
  <si>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</si>
  <si>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</si>
  <si>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</si>
  <si>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</si>
  <si>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</si>
  <si>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</si>
  <si>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</si>
  <si>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</si>
  <si>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</si>
  <si>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</si>
  <si>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</si>
  <si>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</si>
  <si>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</si>
  <si>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</si>
  <si>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</si>
  <si>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</si>
  <si>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</si>
  <si>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</si>
  <si>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</si>
  <si>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</si>
  <si>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</si>
  <si>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</si>
  <si>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</si>
  <si>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</si>
  <si>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</si>
  <si>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</si>
  <si>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</si>
  <si>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</si>
  <si>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</si>
  <si>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</si>
  <si>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</si>
  <si>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</si>
  <si>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</si>
  <si>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</si>
  <si>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</si>
  <si>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</si>
  <si>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</si>
  <si>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</si>
  <si>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</si>
  <si>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</si>
  <si>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</si>
  <si>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</si>
  <si>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</si>
  <si>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</si>
  <si>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</si>
  <si>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</si>
  <si>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</si>
  <si>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</si>
  <si>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</si>
  <si>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</si>
  <si>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</si>
  <si>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</si>
  <si>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</si>
  <si>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</si>
  <si>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</si>
  <si>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</si>
  <si>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</si>
  <si>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</si>
  <si>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</si>
  <si>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</si>
  <si>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</si>
  <si>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</si>
  <si>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</si>
  <si>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</si>
  <si>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</si>
  <si>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</si>
  <si>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</si>
  <si>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</si>
  <si>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</si>
  <si>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</si>
  <si>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</si>
  <si>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</si>
  <si>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</si>
  <si>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</si>
  <si>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</si>
  <si>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</si>
  <si>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</si>
  <si>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</si>
  <si>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</si>
  <si>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</si>
  <si>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</si>
  <si>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</si>
  <si>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</si>
  <si>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</si>
  <si>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</si>
  <si>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</si>
  <si>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</si>
  <si>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</si>
  <si>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</si>
  <si>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</si>
  <si>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</si>
  <si>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</si>
  <si>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</si>
  <si>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</si>
  <si>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</si>
  <si>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</si>
  <si>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</si>
  <si>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</si>
  <si>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</si>
  <si>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</si>
  <si>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</si>
  <si>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</si>
  <si>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</si>
  <si>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</si>
  <si>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</si>
  <si>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</si>
  <si>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</si>
  <si>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</si>
  <si>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</si>
  <si>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</si>
  <si>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</si>
  <si>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</si>
  <si>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</si>
  <si>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</si>
  <si>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</si>
  <si>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</si>
  <si>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</si>
  <si>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</si>
  <si>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</si>
  <si>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</si>
  <si>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</si>
  <si>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</si>
  <si>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</si>
  <si>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</si>
  <si>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</si>
  <si>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</si>
  <si>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</si>
  <si>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</si>
  <si>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</si>
  <si>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</si>
  <si>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</si>
  <si>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</si>
  <si>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</si>
  <si>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</si>
  <si>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</si>
  <si>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</si>
  <si>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</si>
  <si>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</si>
  <si>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</si>
  <si>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</si>
  <si>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</si>
  <si>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</si>
  <si>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</si>
  <si>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</si>
  <si>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</si>
  <si>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</si>
  <si>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</si>
  <si>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</si>
  <si>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</si>
  <si>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</si>
  <si>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</si>
  <si>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</si>
  <si>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</si>
  <si>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</si>
  <si>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</si>
  <si>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</si>
  <si>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</si>
  <si>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</si>
  <si>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</si>
  <si>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</si>
  <si>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</si>
  <si>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</si>
  <si>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</si>
  <si>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</si>
  <si>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</si>
  <si>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</si>
  <si>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</si>
  <si>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</si>
  <si>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</si>
  <si>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</si>
  <si>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</si>
  <si>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</si>
  <si>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</si>
  <si>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</si>
  <si>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</si>
  <si>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</si>
  <si>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</si>
  <si>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</si>
  <si>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</si>
  <si>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</si>
  <si>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</si>
  <si>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</si>
  <si>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</si>
  <si>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</si>
  <si>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</si>
  <si>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</si>
  <si>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</si>
  <si>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</si>
  <si>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</si>
  <si>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</si>
  <si>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</si>
  <si>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</si>
  <si>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</si>
  <si>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</si>
  <si>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</si>
  <si>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</si>
  <si>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</si>
  <si>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</si>
  <si>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</si>
  <si>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</si>
  <si>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</si>
  <si>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</si>
  <si>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</si>
  <si>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</si>
  <si>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</si>
  <si>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</si>
  <si>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</si>
  <si>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</si>
  <si>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</si>
  <si>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</si>
  <si>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</si>
  <si>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</si>
  <si>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</si>
  <si>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</si>
  <si>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</si>
  <si>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</si>
  <si>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</si>
  <si>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</si>
  <si>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</si>
  <si>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</si>
  <si>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</si>
  <si>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</si>
  <si>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</si>
  <si>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</si>
  <si>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</si>
  <si>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</si>
  <si>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</si>
  <si>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</si>
  <si>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</si>
  <si>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</si>
  <si>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</si>
  <si>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</si>
  <si>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</si>
  <si>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</si>
  <si>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</si>
  <si>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</si>
  <si>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</si>
  <si>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</si>
  <si>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</si>
  <si>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</si>
  <si>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</si>
  <si>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</si>
  <si>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</si>
  <si>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</si>
  <si>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</si>
  <si>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</si>
  <si>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</si>
  <si>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</si>
  <si>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</si>
  <si>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</si>
  <si>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</si>
  <si>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</si>
  <si>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</si>
  <si>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</si>
  <si>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</si>
  <si>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</si>
  <si>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</si>
  <si>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</si>
  <si>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</si>
  <si>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</si>
  <si>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</si>
  <si>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</si>
  <si>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</si>
  <si>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</si>
  <si>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</si>
  <si>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</si>
  <si>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</si>
  <si>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</si>
  <si>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</si>
  <si>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</si>
  <si>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</si>
  <si>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</si>
  <si>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</si>
  <si>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</si>
  <si>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</si>
  <si>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</si>
  <si>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</si>
  <si>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</si>
  <si>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</si>
  <si>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</si>
  <si>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</si>
  <si>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</si>
  <si>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</si>
  <si>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</si>
  <si>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</si>
  <si>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</si>
  <si>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</si>
  <si>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</si>
  <si>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</si>
  <si>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</si>
  <si>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</si>
  <si>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</si>
  <si>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</si>
  <si>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</si>
  <si>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</si>
  <si>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</si>
  <si>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</si>
  <si>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</si>
  <si>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</si>
  <si>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</si>
  <si>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</si>
  <si>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</si>
  <si>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</si>
  <si>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</si>
  <si>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</si>
  <si>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</si>
  <si>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</si>
  <si>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</si>
  <si>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</si>
  <si>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</si>
  <si>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</si>
  <si>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</si>
  <si>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</si>
  <si>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</si>
  <si>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</si>
  <si>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</si>
  <si>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</si>
  <si>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</si>
  <si>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</si>
  <si>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</si>
  <si>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</si>
  <si>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</si>
  <si>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</si>
  <si>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</si>
  <si>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</si>
  <si>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</si>
  <si>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</si>
  <si>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</si>
  <si>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</si>
  <si>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</si>
  <si>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</si>
  <si>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</si>
  <si>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</si>
  <si>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</si>
  <si>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</si>
  <si>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</si>
  <si>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</si>
  <si>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</si>
  <si>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</si>
  <si>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</si>
  <si>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</si>
  <si>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</si>
  <si>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</si>
  <si>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</si>
  <si>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</si>
  <si>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</si>
  <si>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</si>
  <si>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</si>
  <si>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</si>
  <si>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</si>
  <si>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</si>
  <si>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</si>
  <si>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</si>
  <si>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</si>
  <si>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</si>
  <si>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</si>
  <si>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</si>
  <si>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</si>
  <si>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</si>
  <si>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</si>
  <si>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</si>
  <si>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</si>
  <si>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</si>
  <si>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</si>
  <si>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</si>
  <si>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</si>
  <si>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</si>
  <si>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</si>
  <si>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</si>
  <si>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</si>
  <si>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</si>
  <si>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</si>
  <si>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</si>
  <si>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</si>
  <si>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</si>
  <si>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</si>
  <si>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</si>
  <si>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</si>
  <si>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</si>
  <si>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</si>
  <si>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</si>
  <si>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</si>
  <si>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</si>
  <si>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</si>
  <si>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</si>
  <si>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</si>
  <si>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</si>
  <si>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</si>
  <si>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</si>
  <si>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</si>
  <si>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</si>
  <si>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</si>
  <si>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</si>
  <si>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</si>
  <si>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</si>
  <si>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</si>
  <si>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</si>
  <si>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</si>
  <si>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</si>
  <si>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</si>
  <si>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</si>
  <si>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</si>
  <si>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</si>
  <si>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</si>
  <si>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</si>
  <si>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</si>
  <si>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</si>
  <si>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</si>
  <si>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</si>
  <si>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</si>
  <si>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</si>
  <si>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</si>
  <si>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</si>
  <si>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</si>
  <si>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</si>
  <si>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</si>
  <si>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</si>
  <si>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</si>
  <si>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</si>
  <si>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</si>
  <si>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</si>
  <si>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</si>
  <si>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</si>
  <si>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</si>
  <si>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</si>
  <si>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</si>
  <si>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</si>
  <si>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</si>
  <si>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</si>
  <si>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</si>
  <si>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</si>
  <si>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</si>
  <si>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</si>
  <si>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</si>
  <si>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</si>
  <si>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</si>
  <si>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</si>
  <si>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</si>
  <si>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</si>
  <si>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</si>
  <si>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</si>
  <si>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</si>
  <si>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</si>
  <si>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</si>
  <si>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</si>
  <si>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</si>
  <si>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</si>
  <si>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</si>
  <si>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</si>
  <si>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</si>
  <si>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</si>
  <si>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</si>
  <si>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</si>
  <si>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</si>
  <si>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</si>
  <si>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</si>
  <si>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</si>
  <si>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</si>
  <si>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</si>
  <si>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</si>
  <si>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</si>
  <si>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</si>
  <si>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</si>
  <si>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</si>
  <si>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</si>
  <si>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</si>
  <si>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</si>
  <si>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</si>
  <si>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</si>
  <si>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</si>
  <si>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</si>
  <si>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</si>
  <si>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</si>
  <si>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</si>
  <si>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</si>
  <si>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</si>
  <si>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</si>
  <si>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</si>
  <si>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</si>
  <si>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</si>
  <si>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</si>
  <si>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</si>
  <si>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</si>
  <si>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</si>
  <si>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</si>
  <si>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</si>
  <si>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</si>
  <si>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</si>
  <si>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</si>
  <si>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</si>
  <si>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</si>
  <si>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</si>
  <si>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</si>
  <si>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</si>
  <si>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</si>
  <si>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</si>
  <si>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</si>
  <si>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</si>
  <si>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</si>
  <si>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</si>
  <si>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</si>
  <si>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</si>
  <si>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</si>
  <si>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</si>
  <si>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</si>
  <si>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</si>
  <si>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</si>
  <si>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</si>
  <si>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</si>
  <si>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</si>
  <si>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</si>
  <si>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</si>
  <si>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</si>
  <si>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</si>
  <si>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</si>
  <si>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</si>
  <si>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</si>
  <si>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</si>
  <si>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</si>
  <si>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</si>
  <si>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</si>
  <si>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</si>
  <si>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</si>
  <si>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</si>
  <si>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</si>
  <si>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</si>
  <si>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</si>
  <si>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</si>
  <si>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</si>
  <si>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</si>
  <si>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</si>
  <si>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</si>
  <si>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</si>
  <si>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</si>
  <si>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</si>
  <si>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</si>
  <si>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</si>
  <si>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</si>
  <si>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</si>
  <si>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</si>
  <si>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</si>
  <si>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</si>
  <si>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</si>
  <si>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</si>
  <si>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</si>
  <si>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</si>
  <si>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</si>
  <si>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</si>
  <si>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</si>
  <si>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</si>
  <si>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</si>
  <si>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</si>
  <si>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</si>
  <si>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</si>
  <si>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</si>
  <si>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</si>
  <si>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</si>
  <si>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</si>
  <si>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</si>
  <si>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</si>
  <si>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</si>
  <si>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</si>
  <si>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</si>
  <si>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</si>
  <si>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</si>
  <si>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</si>
  <si>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</si>
  <si>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</si>
  <si>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</si>
  <si>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</si>
  <si>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</si>
  <si>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</si>
  <si>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</si>
  <si>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</si>
  <si>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</si>
  <si>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</si>
  <si>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</si>
  <si>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</si>
  <si>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</si>
  <si>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</si>
  <si>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</si>
  <si>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</si>
  <si>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</si>
  <si>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</si>
  <si>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</si>
  <si>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</si>
  <si>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</si>
  <si>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</si>
  <si>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</si>
  <si>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</si>
  <si>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</si>
  <si>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</si>
  <si>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</si>
  <si>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</si>
  <si>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</si>
  <si>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</si>
  <si>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</si>
  <si>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</si>
  <si>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</si>
  <si>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</si>
  <si>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</si>
  <si>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</si>
  <si>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</si>
  <si>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</si>
  <si>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</si>
  <si>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</si>
  <si>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</si>
  <si>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</si>
  <si>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</si>
  <si>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</si>
  <si>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</si>
  <si>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</si>
  <si>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</si>
  <si>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</si>
  <si>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</si>
  <si>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</si>
  <si>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</si>
  <si>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</si>
  <si>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</si>
  <si>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</si>
  <si>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</si>
  <si>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</si>
  <si>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</si>
  <si>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</si>
  <si>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</si>
  <si>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</si>
  <si>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</si>
  <si>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</si>
  <si>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</si>
  <si>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</si>
  <si>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</si>
  <si>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</si>
  <si>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</si>
  <si>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</si>
  <si>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</si>
  <si>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</si>
  <si>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</si>
  <si>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</si>
  <si>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</si>
  <si>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</si>
  <si>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</si>
  <si>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</si>
  <si>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</si>
  <si>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</si>
  <si>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</si>
  <si>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</si>
  <si>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</si>
  <si>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</si>
  <si>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</si>
  <si>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</si>
  <si>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</si>
  <si>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</si>
  <si>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</si>
  <si>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</si>
  <si>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</si>
  <si>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</si>
  <si>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</si>
  <si>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</si>
  <si>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</si>
  <si>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</si>
  <si>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</si>
  <si>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</si>
  <si>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</si>
  <si>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</si>
  <si>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</si>
  <si>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</si>
  <si>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</si>
  <si>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</si>
  <si>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</si>
  <si>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</si>
  <si>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</si>
  <si>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</si>
  <si>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</si>
  <si>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</si>
  <si>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</si>
  <si>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</si>
  <si>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</si>
  <si>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</si>
  <si>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</si>
  <si>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</si>
  <si>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</si>
  <si>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</si>
  <si>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</si>
  <si>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</si>
  <si>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</si>
  <si>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</si>
  <si>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</si>
  <si>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</si>
  <si>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</si>
  <si>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</si>
  <si>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</si>
  <si>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</si>
  <si>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</si>
  <si>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</si>
  <si>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</si>
  <si>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</si>
  <si>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</si>
  <si>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</si>
  <si>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</si>
  <si>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</si>
  <si>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</si>
  <si>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</si>
  <si>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</si>
  <si>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</si>
  <si>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</si>
  <si>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</si>
  <si>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</si>
  <si>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</si>
  <si>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</si>
  <si>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</si>
  <si>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</si>
  <si>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</si>
  <si>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</si>
  <si>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</si>
  <si>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</si>
  <si>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</si>
  <si>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</si>
  <si>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</si>
  <si>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</si>
  <si>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</si>
  <si>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</si>
  <si>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</si>
  <si>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</si>
  <si>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</si>
  <si>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</si>
  <si>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</si>
  <si>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</si>
  <si>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</si>
  <si>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</si>
  <si>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</si>
  <si>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</si>
  <si>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</si>
  <si>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</si>
  <si>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</si>
  <si>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</si>
  <si>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</si>
  <si>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</si>
  <si>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</si>
  <si>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</si>
  <si>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</si>
  <si>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</si>
  <si>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</si>
  <si>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</si>
  <si>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</si>
  <si>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</si>
  <si>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</si>
  <si>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</si>
  <si>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</si>
  <si>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</si>
  <si>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</si>
  <si>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</si>
  <si>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</si>
  <si>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</si>
  <si>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</si>
  <si>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</si>
  <si>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</si>
  <si>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</si>
  <si>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</si>
  <si>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</si>
  <si>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</si>
  <si>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</si>
  <si>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</si>
  <si>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</si>
  <si>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</si>
  <si>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</si>
  <si>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</si>
  <si>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</si>
  <si>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</si>
  <si>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</si>
  <si>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</si>
  <si>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</si>
  <si>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</si>
  <si>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</si>
  <si>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</si>
  <si>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</si>
  <si>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</si>
  <si>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</si>
  <si>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</si>
  <si>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</si>
  <si>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</si>
  <si>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</si>
  <si>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</si>
  <si>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</si>
  <si>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</si>
  <si>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</si>
  <si>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</si>
  <si>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</si>
  <si>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</si>
  <si>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</si>
  <si>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</si>
  <si>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</si>
  <si>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</si>
  <si>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</si>
  <si>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</si>
  <si>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</si>
  <si>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</si>
  <si>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</si>
  <si>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</si>
  <si>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</si>
  <si>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</si>
  <si>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</si>
  <si>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</si>
  <si>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</si>
  <si>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</si>
  <si>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</si>
  <si>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</si>
  <si>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</si>
  <si>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</si>
  <si>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</si>
  <si>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</si>
  <si>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</si>
  <si>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</si>
  <si>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</si>
  <si>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</si>
  <si>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</si>
  <si>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</si>
  <si>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</si>
  <si>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</si>
  <si>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</si>
  <si>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</si>
  <si>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</si>
  <si>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</si>
  <si>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</si>
  <si>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</si>
  <si>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</si>
  <si>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</si>
  <si>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</si>
  <si>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</si>
  <si>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</si>
  <si>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</si>
  <si>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</si>
  <si>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</si>
  <si>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</si>
  <si>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</si>
  <si>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</si>
  <si>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</si>
  <si>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</si>
  <si>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</si>
  <si>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</si>
  <si>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</si>
  <si>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</si>
  <si>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</si>
  <si>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</si>
  <si>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</si>
  <si>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</si>
  <si>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</si>
  <si>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</si>
  <si>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</si>
  <si>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</si>
  <si>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</si>
  <si>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</si>
  <si>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</si>
  <si>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</si>
  <si>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</si>
  <si>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</si>
  <si>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</si>
  <si>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</si>
  <si>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</si>
  <si>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</si>
  <si>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</si>
  <si>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</si>
  <si>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</si>
  <si>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</si>
  <si>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</si>
  <si>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</si>
  <si>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</si>
  <si>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</si>
  <si>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</si>
  <si>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</si>
  <si>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</si>
  <si>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</si>
  <si>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</si>
  <si>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</si>
  <si>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</si>
  <si>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</si>
  <si>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</si>
  <si>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</si>
  <si>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</si>
  <si>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</si>
  <si>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</si>
  <si>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</si>
  <si>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</si>
  <si>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</si>
  <si>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</si>
  <si>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</si>
  <si>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</si>
  <si>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</si>
  <si>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</si>
  <si>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</si>
  <si>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</si>
  <si>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</si>
  <si>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</si>
  <si>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</si>
  <si>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</si>
  <si>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</si>
  <si>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</si>
  <si>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</si>
  <si>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</si>
  <si>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</si>
  <si>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</si>
  <si>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</si>
  <si>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</si>
  <si>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</si>
  <si>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</si>
  <si>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</si>
  <si>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</si>
  <si>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</si>
  <si>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</si>
  <si>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</si>
  <si>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</si>
  <si>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</si>
  <si>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</si>
  <si>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</si>
  <si>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</si>
  <si>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</si>
  <si>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</si>
  <si>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</si>
  <si>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</si>
  <si>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</si>
  <si>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</si>
  <si>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</si>
  <si>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</si>
  <si>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</si>
  <si>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</si>
  <si>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</si>
  <si>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</si>
  <si>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</si>
  <si>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</si>
  <si>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</si>
  <si>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</si>
  <si>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</si>
  <si>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</si>
  <si>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</si>
  <si>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</si>
  <si>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</si>
  <si>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</si>
  <si>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</si>
  <si>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</si>
  <si>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</si>
  <si>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</si>
  <si>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</si>
  <si>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</si>
  <si>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</si>
  <si>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</si>
  <si>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</si>
  <si>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</si>
  <si>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</si>
  <si>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</si>
  <si>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</si>
  <si>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</si>
  <si>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</si>
  <si>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</si>
  <si>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</si>
  <si>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</si>
  <si>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</si>
  <si>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</si>
  <si>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</si>
  <si>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</si>
  <si>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</si>
  <si>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</si>
  <si>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</si>
  <si>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</si>
  <si>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</si>
  <si>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</si>
  <si>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</si>
  <si>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</si>
  <si>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</si>
  <si>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</si>
  <si>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</si>
  <si>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</si>
  <si>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</si>
  <si>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</si>
  <si>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</si>
  <si>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</si>
  <si>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</si>
  <si>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</si>
  <si>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</si>
  <si>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</si>
  <si>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</si>
  <si>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</si>
  <si>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</si>
  <si>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</si>
  <si>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</si>
  <si>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</si>
  <si>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</si>
  <si>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</si>
  <si>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</si>
  <si>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</si>
  <si>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</si>
  <si>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</si>
  <si>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</si>
  <si>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</si>
  <si>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</si>
  <si>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</si>
  <si>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</si>
  <si>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</si>
  <si>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</si>
  <si>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</si>
  <si>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</si>
  <si>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</si>
  <si>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</si>
  <si>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</si>
  <si>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</si>
  <si>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</si>
  <si>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</si>
  <si>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</si>
  <si>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</si>
  <si>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</si>
  <si>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</si>
  <si>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</si>
  <si>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</si>
  <si>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</si>
  <si>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</si>
  <si>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</si>
  <si>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</si>
  <si>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</si>
  <si>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</si>
  <si>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</si>
  <si>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</si>
  <si>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</si>
  <si>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</si>
  <si>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</si>
  <si>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</si>
  <si>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</si>
  <si>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</si>
  <si>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</si>
  <si>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</si>
  <si>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</si>
  <si>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</si>
  <si>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</si>
  <si>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</si>
  <si>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</si>
  <si>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</si>
  <si>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</si>
  <si>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</si>
  <si>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</si>
  <si>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</si>
  <si>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</si>
  <si>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</si>
  <si>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</si>
  <si>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</si>
  <si>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</si>
  <si>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</si>
  <si>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</si>
  <si>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</si>
  <si>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</si>
  <si>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</si>
  <si>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</si>
  <si>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</si>
  <si>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</si>
  <si>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</si>
  <si>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</si>
  <si>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</si>
  <si>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</si>
  <si>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</si>
  <si>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</si>
  <si>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</si>
  <si>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</si>
  <si>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</si>
  <si>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</si>
  <si>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</si>
  <si>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</si>
  <si>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</si>
  <si>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</si>
  <si>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</si>
  <si>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</si>
  <si>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</si>
  <si>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</si>
  <si>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</si>
  <si>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</si>
  <si>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</si>
  <si>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</si>
  <si>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</si>
  <si>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</si>
  <si>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</si>
  <si>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</si>
  <si>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</si>
  <si>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</si>
  <si>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</si>
  <si>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</si>
  <si>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</si>
  <si>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</si>
  <si>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</si>
  <si>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</si>
  <si>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</si>
  <si>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</si>
  <si>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</si>
  <si>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</si>
  <si>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</si>
  <si>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</si>
  <si>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</si>
  <si>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</si>
  <si>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</si>
  <si>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</si>
  <si>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</si>
  <si>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</si>
  <si>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</si>
  <si>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</si>
  <si>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</si>
  <si>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</si>
  <si>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</si>
  <si>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</si>
  <si>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</si>
  <si>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</si>
  <si>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</si>
  <si>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</si>
  <si>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</si>
  <si>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</si>
  <si>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</si>
  <si>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</si>
  <si>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</si>
  <si>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</si>
  <si>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</si>
  <si>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</si>
  <si>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</si>
  <si>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</si>
  <si>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</si>
  <si>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</si>
  <si>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</si>
  <si>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</si>
  <si>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</si>
  <si>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</si>
  <si>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</si>
  <si>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</si>
  <si>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</si>
  <si>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</si>
  <si>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</si>
  <si>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</si>
  <si>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</si>
  <si>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</si>
  <si>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</si>
  <si>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</si>
  <si>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</si>
  <si>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</si>
  <si>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</si>
  <si>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</si>
  <si>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</si>
  <si>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</si>
  <si>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</si>
  <si>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</si>
  <si>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</si>
  <si>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</si>
  <si>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</si>
  <si>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</si>
  <si>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</si>
  <si>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</si>
  <si>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</si>
  <si>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</si>
  <si>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</si>
  <si>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</si>
  <si>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</si>
  <si>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</si>
  <si>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</si>
  <si>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</si>
  <si>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</si>
  <si>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</si>
  <si>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</si>
  <si>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</si>
  <si>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</si>
  <si>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</si>
  <si>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</si>
  <si>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</si>
  <si>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</si>
  <si>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</si>
  <si>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</si>
  <si>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</si>
  <si>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</si>
  <si>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</si>
  <si>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</si>
  <si>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</si>
  <si>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</si>
  <si>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</si>
  <si>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</si>
  <si>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</si>
  <si>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</si>
  <si>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</si>
  <si>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</si>
  <si>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</si>
  <si>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</si>
  <si>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</si>
  <si>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</si>
  <si>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</si>
  <si>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</si>
  <si>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</si>
  <si>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</si>
  <si>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</si>
  <si>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</si>
  <si>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</si>
  <si>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</si>
  <si>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</si>
  <si>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</si>
  <si>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</si>
  <si>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</si>
  <si>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</si>
  <si>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</si>
  <si>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</si>
  <si>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</si>
  <si>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</si>
  <si>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</si>
  <si>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</si>
  <si>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</si>
  <si>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</si>
  <si>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</si>
  <si>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</si>
  <si>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</si>
  <si>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</si>
  <si>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</si>
  <si>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</si>
  <si>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</si>
  <si>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</si>
  <si>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</si>
  <si>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</si>
  <si>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</si>
  <si>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</si>
  <si>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</si>
  <si>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</si>
  <si>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</si>
  <si>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</si>
  <si>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</si>
  <si>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</si>
  <si>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</si>
  <si>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</si>
  <si>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</si>
  <si>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</si>
  <si>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</si>
  <si>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</si>
  <si>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</si>
  <si>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</si>
  <si>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</si>
  <si>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</si>
  <si>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</si>
  <si>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</si>
  <si>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</si>
  <si>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</si>
  <si>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</si>
  <si>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</si>
  <si>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</si>
  <si>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</si>
  <si>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</si>
  <si>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</si>
  <si>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</si>
  <si>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</si>
  <si>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</si>
  <si>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</si>
  <si>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</si>
  <si>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</si>
  <si>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</si>
  <si>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</si>
  <si>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</si>
  <si>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</si>
  <si>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</si>
  <si>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</si>
  <si>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</si>
  <si>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</si>
  <si>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</si>
  <si>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</si>
  <si>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</si>
  <si>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</si>
  <si>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</si>
  <si>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</si>
  <si>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</si>
  <si>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</si>
  <si>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</si>
  <si>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</si>
  <si>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</si>
  <si>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</si>
  <si>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</si>
  <si>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</si>
  <si>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</si>
  <si>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</si>
  <si>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</si>
  <si>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</si>
  <si>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</si>
  <si>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</si>
  <si>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</si>
  <si>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</si>
  <si>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</si>
  <si>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</si>
  <si>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</si>
  <si>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</si>
  <si>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</si>
  <si>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</si>
  <si>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</si>
  <si>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</si>
  <si>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</si>
  <si>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</si>
  <si>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</si>
  <si>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</si>
  <si>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</si>
  <si>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</si>
  <si>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</si>
  <si>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</si>
  <si>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</si>
  <si>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</si>
  <si>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</si>
  <si>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</si>
  <si>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</si>
  <si>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</si>
  <si>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</si>
  <si>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</si>
  <si>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</si>
  <si>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</si>
  <si>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</si>
  <si>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</si>
  <si>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</si>
  <si>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</si>
  <si>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</si>
  <si>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</si>
  <si>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</si>
  <si>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</si>
  <si>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</si>
  <si>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</si>
  <si>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</si>
  <si>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</si>
  <si>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</si>
  <si>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</si>
  <si>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</si>
  <si>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</si>
  <si>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</si>
  <si>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</si>
  <si>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</si>
  <si>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</si>
  <si>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</si>
  <si>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</si>
  <si>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</si>
  <si>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</si>
  <si>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</si>
  <si>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</si>
  <si>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</si>
  <si>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</si>
  <si>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</si>
  <si>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</si>
  <si>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</si>
  <si>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</si>
  <si>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</si>
  <si>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</si>
  <si>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</si>
  <si>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</si>
  <si>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</si>
  <si>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</si>
  <si>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</si>
  <si>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</si>
  <si>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</si>
  <si>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</si>
  <si>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</si>
  <si>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</si>
  <si>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</si>
  <si>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</si>
  <si>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</si>
  <si>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</si>
  <si>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</si>
  <si>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</si>
  <si>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</si>
  <si>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</si>
  <si>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</si>
  <si>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</si>
  <si>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</si>
  <si>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</si>
  <si>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</si>
  <si>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</si>
  <si>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</si>
  <si>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</si>
  <si>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</si>
  <si>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</si>
  <si>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</si>
  <si>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</si>
  <si>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</si>
  <si>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</si>
  <si>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</si>
  <si>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</si>
  <si>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</si>
  <si>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</si>
  <si>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</si>
  <si>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</si>
  <si>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</si>
  <si>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</si>
  <si>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</si>
  <si>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</si>
  <si>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</si>
  <si>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</si>
  <si>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</si>
  <si>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</si>
  <si>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</si>
  <si>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</si>
  <si>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</si>
  <si>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</si>
  <si>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</si>
  <si>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</si>
  <si>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</si>
  <si>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</si>
  <si>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</si>
  <si>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</si>
  <si>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</si>
  <si>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</si>
  <si>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</si>
  <si>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</si>
  <si>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</si>
  <si>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</si>
  <si>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</si>
  <si>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</si>
  <si>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</si>
  <si>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</si>
  <si>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</si>
  <si>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</si>
  <si>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</si>
  <si>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</si>
  <si>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</si>
  <si>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</si>
  <si>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</si>
  <si>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</si>
  <si>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</si>
  <si>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</si>
  <si>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</si>
  <si>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</si>
  <si>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</si>
  <si>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</si>
  <si>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</si>
  <si>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</si>
  <si>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</si>
  <si>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</si>
  <si>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</si>
  <si>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</si>
  <si>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</si>
  <si>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</si>
  <si>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</si>
  <si>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</si>
  <si>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</si>
  <si>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</si>
  <si>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</si>
  <si>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</si>
  <si>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</si>
  <si>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</si>
  <si>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</si>
  <si>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</si>
  <si>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</si>
  <si>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</si>
  <si>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</si>
  <si>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</si>
  <si>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</si>
  <si>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</si>
  <si>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</si>
  <si>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</si>
  <si>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</si>
  <si>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</si>
  <si>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</si>
  <si>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</si>
  <si>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</si>
  <si>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</si>
  <si>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</si>
  <si>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</si>
  <si>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</si>
  <si>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</si>
  <si>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</si>
  <si>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</si>
  <si>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</si>
  <si>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</si>
  <si>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</si>
  <si>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</si>
  <si>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</si>
  <si>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</si>
  <si>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</si>
  <si>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</si>
  <si>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</si>
  <si>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</si>
  <si>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</si>
  <si>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</si>
  <si>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</si>
  <si>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</si>
  <si>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</si>
  <si>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</si>
  <si>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</si>
  <si>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</si>
  <si>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</si>
  <si>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</si>
  <si>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</si>
  <si>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</si>
  <si>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</si>
  <si>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</si>
  <si>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</si>
  <si>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</si>
  <si>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</si>
  <si>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</si>
  <si>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</si>
  <si>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</si>
  <si>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</si>
  <si>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</si>
  <si>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</si>
  <si>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</si>
  <si>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</si>
  <si>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</si>
  <si>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</si>
  <si>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</si>
  <si>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</si>
  <si>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</si>
  <si>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</si>
  <si>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</si>
  <si>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</si>
  <si>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</si>
  <si>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</si>
  <si>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</si>
  <si>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</si>
  <si>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</si>
  <si>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</si>
  <si>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</si>
  <si>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</si>
  <si>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</si>
  <si>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</si>
  <si>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</si>
  <si>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</si>
  <si>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</si>
  <si>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</si>
  <si>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</si>
  <si>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</si>
  <si>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</si>
  <si>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</si>
  <si>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</si>
  <si>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</si>
  <si>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</si>
  <si>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</si>
  <si>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</si>
  <si>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</si>
  <si>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</si>
  <si>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</si>
  <si>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</si>
  <si>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</si>
  <si>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</si>
  <si>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</si>
  <si>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</si>
  <si>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</si>
  <si>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</si>
  <si>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</si>
  <si>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</si>
  <si>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</si>
  <si>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</si>
  <si>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</si>
  <si>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</si>
  <si>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</si>
  <si>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</si>
  <si>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</si>
  <si>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</si>
  <si>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</si>
  <si>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</si>
  <si>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</si>
  <si>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</si>
  <si>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</si>
  <si>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</si>
  <si>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</si>
  <si>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</si>
  <si>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</si>
  <si>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</si>
  <si>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</si>
  <si>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</si>
  <si>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</si>
  <si>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</si>
  <si>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</si>
  <si>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</si>
  <si>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</si>
  <si>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</si>
  <si>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</si>
  <si>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</si>
  <si>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</si>
  <si>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</si>
  <si>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</si>
  <si>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</si>
  <si>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</si>
  <si>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</si>
  <si>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</si>
  <si>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</si>
  <si>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</si>
  <si>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</si>
  <si>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</si>
  <si>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</si>
  <si>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</si>
  <si>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</si>
  <si>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</si>
  <si>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</si>
  <si>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</si>
  <si>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</si>
  <si>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</si>
  <si>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</si>
  <si>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</si>
  <si>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</si>
  <si>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</si>
  <si>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</si>
  <si>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</si>
  <si>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</si>
  <si>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</si>
  <si>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</si>
  <si>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</si>
  <si>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</si>
  <si>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</si>
  <si>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</si>
  <si>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</si>
  <si>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</si>
  <si>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</si>
  <si>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</si>
  <si>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</si>
  <si>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</si>
  <si>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</si>
  <si>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</si>
  <si>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</si>
  <si>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</si>
  <si>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</si>
  <si>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</si>
  <si>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</si>
  <si>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</si>
  <si>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</si>
  <si>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</si>
  <si>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</si>
  <si>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</si>
  <si>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</si>
  <si>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</si>
  <si>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</si>
  <si>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</si>
  <si>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</si>
  <si>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</si>
  <si>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</si>
  <si>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</si>
  <si>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</si>
  <si>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</si>
  <si>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</si>
  <si>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</si>
  <si>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</si>
  <si>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</si>
  <si>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</si>
  <si>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</si>
  <si>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</si>
  <si>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</si>
  <si>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</si>
  <si>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</si>
  <si>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</si>
  <si>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</si>
  <si>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</si>
  <si>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</si>
  <si>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</si>
  <si>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</si>
  <si>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</si>
  <si>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</si>
  <si>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</si>
  <si>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</si>
  <si>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</si>
  <si>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</si>
  <si>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</si>
  <si>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</si>
  <si>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</si>
  <si>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</si>
  <si>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</si>
  <si>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</si>
  <si>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</si>
  <si>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</si>
  <si>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</si>
  <si>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</si>
  <si>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</si>
  <si>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</si>
  <si>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</si>
  <si>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</si>
  <si>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</si>
  <si>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</si>
  <si>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</si>
  <si>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</si>
  <si>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</si>
  <si>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</si>
  <si>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</si>
  <si>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</si>
  <si>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</si>
  <si>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</si>
  <si>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</si>
  <si>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</si>
  <si>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</si>
  <si>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</si>
  <si>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</si>
  <si>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</si>
  <si>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</si>
  <si>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</si>
  <si>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</si>
  <si>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</si>
  <si>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</si>
  <si>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</si>
  <si>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</si>
  <si>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</si>
  <si>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</si>
  <si>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</si>
  <si>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</si>
  <si>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</si>
  <si>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</si>
  <si>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</si>
  <si>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</si>
  <si>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</si>
  <si>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</si>
  <si>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</si>
  <si>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</si>
  <si>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</si>
  <si>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</si>
  <si>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</si>
  <si>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</si>
  <si>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</si>
  <si>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</si>
  <si>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</si>
  <si>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</si>
  <si>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</si>
  <si>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</si>
  <si>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</si>
  <si>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</si>
  <si>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</si>
  <si>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</si>
  <si>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</si>
  <si>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</si>
  <si>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</si>
  <si>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</si>
  <si>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</si>
  <si>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</si>
  <si>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</si>
  <si>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</si>
  <si>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</si>
  <si>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</si>
  <si>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</si>
  <si>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</si>
  <si>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</si>
  <si>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</si>
  <si>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</si>
  <si>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</si>
  <si>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</si>
  <si>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</si>
  <si>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</si>
  <si>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</si>
  <si>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</si>
  <si>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</si>
  <si>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</si>
  <si>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</si>
  <si>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</si>
  <si>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</si>
  <si>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</si>
  <si>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</si>
  <si>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</si>
  <si>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</si>
  <si>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</si>
  <si>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</si>
  <si>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</si>
  <si>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</si>
  <si>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</si>
  <si>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</si>
  <si>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</si>
  <si>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</si>
  <si>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</si>
  <si>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</si>
  <si>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</si>
  <si>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</si>
  <si>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</si>
  <si>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</si>
  <si>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</si>
  <si>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</si>
  <si>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</si>
  <si>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</si>
  <si>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</si>
  <si>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</si>
  <si>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</si>
  <si>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</si>
  <si>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</si>
  <si>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</si>
  <si>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</si>
  <si>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</si>
  <si>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</si>
  <si>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</si>
  <si>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</si>
  <si>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</si>
  <si>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</si>
  <si>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</si>
  <si>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</si>
  <si>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</si>
  <si>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</si>
  <si>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</si>
  <si>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</si>
  <si>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</si>
  <si>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</si>
  <si>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</si>
  <si>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</si>
  <si>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</si>
  <si>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</si>
  <si>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</si>
  <si>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</si>
  <si>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</si>
  <si>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</si>
  <si>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</si>
  <si>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</si>
  <si>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</si>
  <si>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</si>
  <si>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</si>
  <si>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</si>
  <si>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</si>
  <si>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</si>
  <si>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</si>
  <si>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</si>
  <si>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</si>
  <si>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</si>
  <si>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</si>
  <si>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</si>
  <si>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</si>
  <si>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</si>
  <si>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</si>
  <si>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</si>
  <si>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</si>
  <si>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</si>
  <si>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</si>
  <si>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</si>
  <si>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</si>
  <si>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</si>
  <si>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</si>
  <si>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</si>
  <si>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</si>
  <si>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</si>
  <si>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</si>
  <si>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</si>
  <si>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</si>
  <si>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</si>
  <si>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</si>
  <si>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</si>
  <si>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</si>
  <si>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</si>
  <si>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</si>
  <si>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</si>
  <si>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</si>
  <si>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</si>
  <si>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</si>
  <si>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</si>
  <si>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</si>
  <si>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</si>
  <si>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</si>
  <si>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</si>
  <si>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</si>
  <si>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</si>
  <si>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</si>
  <si>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</si>
  <si>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</si>
  <si>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</si>
  <si>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</si>
  <si>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</si>
  <si>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</si>
  <si>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</si>
  <si>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</si>
  <si>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</si>
  <si>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</si>
  <si>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</si>
  <si>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</si>
  <si>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</si>
  <si>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</si>
  <si>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</si>
  <si>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</si>
  <si>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</si>
  <si>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</si>
  <si>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</si>
  <si>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</si>
  <si>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</si>
  <si>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</si>
  <si>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</si>
  <si>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</si>
  <si>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</si>
  <si>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</si>
  <si>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</si>
  <si>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</si>
  <si>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</si>
  <si>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</si>
  <si>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</si>
  <si>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</si>
  <si>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</si>
  <si>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</si>
  <si>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</si>
  <si>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</si>
  <si>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</si>
  <si>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</si>
  <si>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</si>
  <si>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</si>
  <si>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</si>
  <si>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</si>
  <si>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</si>
  <si>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</si>
  <si>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</si>
  <si>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</si>
  <si>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</si>
  <si>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</si>
  <si>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</si>
  <si>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</si>
  <si>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</si>
  <si>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</si>
  <si>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</si>
  <si>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</si>
  <si>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</si>
  <si>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</si>
  <si>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</si>
  <si>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</si>
  <si>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</si>
  <si>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</si>
  <si>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</si>
  <si>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</si>
  <si>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</si>
  <si>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</si>
  <si>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</si>
  <si>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</si>
  <si>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</si>
  <si>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</si>
  <si>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</si>
  <si>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</si>
  <si>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</si>
  <si>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</si>
  <si>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</si>
  <si>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</si>
  <si>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</si>
  <si>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</si>
  <si>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</si>
  <si>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</si>
  <si>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</si>
  <si>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</si>
  <si>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</si>
  <si>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</si>
  <si>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</si>
  <si>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</si>
  <si>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</si>
  <si>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</si>
  <si>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</si>
  <si>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</si>
  <si>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</si>
  <si>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</si>
  <si>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</si>
  <si>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</si>
  <si>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</si>
  <si>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</si>
  <si>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</si>
  <si>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</si>
  <si>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</si>
  <si>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</si>
  <si>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</si>
  <si>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</si>
  <si>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</si>
  <si>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</si>
  <si>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</si>
  <si>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</si>
  <si>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</si>
  <si>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</si>
  <si>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</si>
  <si>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</si>
  <si>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</si>
  <si>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</si>
  <si>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</si>
  <si>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</si>
  <si>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</si>
  <si>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</si>
  <si>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</si>
  <si>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</si>
  <si>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</si>
  <si>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</si>
  <si>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</si>
  <si>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</si>
  <si>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</si>
  <si>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</si>
  <si>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</si>
  <si>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</si>
  <si>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</si>
  <si>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</si>
  <si>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</si>
  <si>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</si>
  <si>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</si>
  <si>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</si>
  <si>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</si>
  <si>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</si>
  <si>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</si>
  <si>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</si>
  <si>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</si>
  <si>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</si>
  <si>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</si>
  <si>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</si>
  <si>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</si>
  <si>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</si>
  <si>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</si>
  <si>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</si>
  <si>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</si>
  <si>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</si>
  <si>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</si>
  <si>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</si>
  <si>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</si>
  <si>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</si>
  <si>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</si>
  <si>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</si>
  <si>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</si>
  <si>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</si>
  <si>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</si>
  <si>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</si>
  <si>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</si>
  <si>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</si>
  <si>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</si>
  <si>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</si>
  <si>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</si>
  <si>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</si>
  <si>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</si>
  <si>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</si>
  <si>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</si>
  <si>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</si>
  <si>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</si>
  <si>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</si>
  <si>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</si>
  <si>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</si>
  <si>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</si>
  <si>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</si>
  <si>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</si>
  <si>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</si>
  <si>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</si>
  <si>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</si>
  <si>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</si>
  <si>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</si>
  <si>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</si>
  <si>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</si>
  <si>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</si>
  <si>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</si>
  <si>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</si>
  <si>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</si>
  <si>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</si>
  <si>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</si>
  <si>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</si>
  <si>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</si>
  <si>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</si>
  <si>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</si>
  <si>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</si>
  <si>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</si>
  <si>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</si>
  <si>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</si>
  <si>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</si>
  <si>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</si>
  <si>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</si>
  <si>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</si>
  <si>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</si>
  <si>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</si>
  <si>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</si>
  <si>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</si>
  <si>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</si>
  <si>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</si>
  <si>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</si>
  <si>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</si>
  <si>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</si>
  <si>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</si>
  <si>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</si>
  <si>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</si>
  <si>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</si>
  <si>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</si>
  <si>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</si>
  <si>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</si>
  <si>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</si>
  <si>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</si>
  <si>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</si>
  <si>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</si>
  <si>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</si>
  <si>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</si>
  <si>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</si>
  <si>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</si>
  <si>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</si>
  <si>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</si>
  <si>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</si>
  <si>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</si>
  <si>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</si>
  <si>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</si>
  <si>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</si>
  <si>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</si>
  <si>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</si>
  <si>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</si>
  <si>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</si>
  <si>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</si>
  <si>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</si>
  <si>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</si>
  <si>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</si>
  <si>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</si>
  <si>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</si>
  <si>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</si>
  <si>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</si>
  <si>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</si>
  <si>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</si>
  <si>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</si>
  <si>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</si>
  <si>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</si>
  <si>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</si>
  <si>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</si>
  <si>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</si>
  <si>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</si>
  <si>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</si>
  <si>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</si>
  <si>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</si>
  <si>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</si>
  <si>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</si>
  <si>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</si>
  <si>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</si>
  <si>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</si>
  <si>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</si>
  <si>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</si>
  <si>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</si>
  <si>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</si>
  <si>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</si>
  <si>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</si>
  <si>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</si>
  <si>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</si>
  <si>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</si>
  <si>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</si>
  <si>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</si>
  <si>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</si>
  <si>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</si>
  <si>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</si>
  <si>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</si>
  <si>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</si>
  <si>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</si>
  <si>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</si>
  <si>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</si>
  <si>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</si>
  <si>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</si>
  <si>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</si>
  <si>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</si>
  <si>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</si>
  <si>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</si>
  <si>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</si>
  <si>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</si>
  <si>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</si>
  <si>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</si>
  <si>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</si>
  <si>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</si>
  <si>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</si>
  <si>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</si>
  <si>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</si>
  <si>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</si>
  <si>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</si>
  <si>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</si>
  <si>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</si>
  <si>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</si>
  <si>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</si>
  <si>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</si>
  <si>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</si>
  <si>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</si>
  <si>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</si>
  <si>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</si>
  <si>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</si>
  <si>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</si>
  <si>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</si>
  <si>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</si>
  <si>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</si>
  <si>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</si>
  <si>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</si>
  <si>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</si>
  <si>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</si>
  <si>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</si>
  <si>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</si>
  <si>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</si>
  <si>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</si>
  <si>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</si>
  <si>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</si>
  <si>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</si>
  <si>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</si>
  <si>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</si>
  <si>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</si>
  <si>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</si>
  <si>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</si>
  <si>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</si>
  <si>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</si>
  <si>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</si>
  <si>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</si>
  <si>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</si>
  <si>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</si>
  <si>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</si>
  <si>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</si>
  <si>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</si>
  <si>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</si>
  <si>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</si>
  <si>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</si>
  <si>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</si>
  <si>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</si>
  <si>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</si>
  <si>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</si>
  <si>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</si>
  <si>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</si>
  <si>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</si>
  <si>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</si>
  <si>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</si>
  <si>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</si>
  <si>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</si>
  <si>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</si>
  <si>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</si>
  <si>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</si>
  <si>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</si>
  <si>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</si>
  <si>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</si>
  <si>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</si>
  <si>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</si>
  <si>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</si>
  <si>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</si>
  <si>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</si>
  <si>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</si>
  <si>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</si>
  <si>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</si>
  <si>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</si>
  <si>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</si>
  <si>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</si>
  <si>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</si>
  <si>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</si>
  <si>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</si>
  <si>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</si>
  <si>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</si>
  <si>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</si>
  <si>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</si>
  <si>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</si>
  <si>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</si>
  <si>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</si>
  <si>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</si>
  <si>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</si>
  <si>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</si>
  <si>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</si>
  <si>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</si>
  <si>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</si>
  <si>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</si>
  <si>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</si>
  <si>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</si>
  <si>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</si>
  <si>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</si>
  <si>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</si>
  <si>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</si>
  <si>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</si>
  <si>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</si>
  <si>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</si>
  <si>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</si>
  <si>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</si>
  <si>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</si>
  <si>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</si>
  <si>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</si>
  <si>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</si>
  <si>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</si>
  <si>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</si>
  <si>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</si>
  <si>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</si>
  <si>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</si>
  <si>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</si>
  <si>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</si>
  <si>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</si>
  <si>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</si>
  <si>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</si>
  <si>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</si>
  <si>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</si>
  <si>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</si>
  <si>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</si>
  <si>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</si>
  <si>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</si>
  <si>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</si>
  <si>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</si>
  <si>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</si>
  <si>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</si>
  <si>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</si>
  <si>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</si>
  <si>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</si>
  <si>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</si>
  <si>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</si>
  <si>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</si>
  <si>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</si>
  <si>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</si>
  <si>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</si>
  <si>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</si>
  <si>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</si>
  <si>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</si>
  <si>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</si>
  <si>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</si>
  <si>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</si>
  <si>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</si>
  <si>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</si>
  <si>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</si>
  <si>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</si>
  <si>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</si>
  <si>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</si>
  <si>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</si>
  <si>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</si>
  <si>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</si>
  <si>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</si>
  <si>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</si>
  <si>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</si>
  <si>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</si>
  <si>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</si>
  <si>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</si>
  <si>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</si>
  <si>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</si>
  <si>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</si>
  <si>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</si>
  <si>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</si>
  <si>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</si>
  <si>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</si>
  <si>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</si>
  <si>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</si>
  <si>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</si>
  <si>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</si>
  <si>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</si>
  <si>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</si>
  <si>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</si>
  <si>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</si>
  <si>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</si>
  <si>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</si>
  <si>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</si>
  <si>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</si>
  <si>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</si>
  <si>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</si>
  <si>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</si>
  <si>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</si>
  <si>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</si>
  <si>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</si>
  <si>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</si>
  <si>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</si>
  <si>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</si>
  <si>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</si>
  <si>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</si>
  <si>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</si>
  <si>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</si>
  <si>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</si>
  <si>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</si>
  <si>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</si>
  <si>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</si>
  <si>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</si>
  <si>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</si>
  <si>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</si>
  <si>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</si>
  <si>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</si>
  <si>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</si>
  <si>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</si>
  <si>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</si>
  <si>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</si>
  <si>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</si>
  <si>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</si>
  <si>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</si>
  <si>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</si>
  <si>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</si>
  <si>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</si>
  <si>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</si>
  <si>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</si>
  <si>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</si>
  <si>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</si>
  <si>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</si>
  <si>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</si>
  <si>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</si>
  <si>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</si>
  <si>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</si>
  <si>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</si>
  <si>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</si>
  <si>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</si>
  <si>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</si>
  <si>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</si>
  <si>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</si>
  <si>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</si>
  <si>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</si>
  <si>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</si>
  <si>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</si>
  <si>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</si>
  <si>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</si>
  <si>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</si>
  <si>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</si>
  <si>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</si>
  <si>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</si>
  <si>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</si>
  <si>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</si>
  <si>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</si>
  <si>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</si>
  <si>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</si>
  <si>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</si>
  <si>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</si>
  <si>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</si>
  <si>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</si>
  <si>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</si>
  <si>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</si>
  <si>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</si>
  <si>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</si>
  <si>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</si>
  <si>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</si>
  <si>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</si>
  <si>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</si>
  <si>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</si>
  <si>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</si>
  <si>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</si>
  <si>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</si>
  <si>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</si>
  <si>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</si>
  <si>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</si>
  <si>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</si>
  <si>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</si>
  <si>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</si>
  <si>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</si>
  <si>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</si>
  <si>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</si>
  <si>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</si>
  <si>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</si>
  <si>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</si>
  <si>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</si>
  <si>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</si>
  <si>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</si>
  <si>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</si>
  <si>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</si>
  <si>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</si>
  <si>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</si>
  <si>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</si>
  <si>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</si>
  <si>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</si>
  <si>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</si>
  <si>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</si>
  <si>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</si>
  <si>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</si>
  <si>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</si>
  <si>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</si>
  <si>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</si>
  <si>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</si>
  <si>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</si>
  <si>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</si>
  <si>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</si>
  <si>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</si>
  <si>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</si>
  <si>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</si>
  <si>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</si>
  <si>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</si>
  <si>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</si>
  <si>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</si>
  <si>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</si>
  <si>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</si>
  <si>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</si>
  <si>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</si>
  <si>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</si>
  <si>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</si>
  <si>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</si>
  <si>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</si>
  <si>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</si>
  <si>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</si>
  <si>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</si>
  <si>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</si>
  <si>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</si>
  <si>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</si>
  <si>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</si>
  <si>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</si>
  <si>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</si>
  <si>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</si>
  <si>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</si>
  <si>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</si>
  <si>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</si>
  <si>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</si>
  <si>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</si>
  <si>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</si>
  <si>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</si>
  <si>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</si>
  <si>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</si>
  <si>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</si>
  <si>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</si>
  <si>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</si>
  <si>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</si>
  <si>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</si>
  <si>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</si>
  <si>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</si>
  <si>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</si>
  <si>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</si>
  <si>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</si>
  <si>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</si>
  <si>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</si>
  <si>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</si>
  <si>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</si>
  <si>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</si>
  <si>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</si>
  <si>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</si>
  <si>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</si>
  <si>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</si>
  <si>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</si>
  <si>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</si>
  <si>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</si>
  <si>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</si>
  <si>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</si>
  <si>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</si>
  <si>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</si>
  <si>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</si>
  <si>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</si>
  <si>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</si>
  <si>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</si>
  <si>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</si>
  <si>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</si>
  <si>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</si>
  <si>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</si>
  <si>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</si>
  <si>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</si>
  <si>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</si>
  <si>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</si>
  <si>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</si>
  <si>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</si>
  <si>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</si>
  <si>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</si>
  <si>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</si>
  <si>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</si>
  <si>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</si>
  <si>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</si>
  <si>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</si>
  <si>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</si>
  <si>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</si>
  <si>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</si>
  <si>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</si>
  <si>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</si>
  <si>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</si>
  <si>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</si>
  <si>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</si>
  <si>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</si>
  <si>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</si>
  <si>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</si>
  <si>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</si>
  <si>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</si>
  <si>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</si>
  <si>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</si>
  <si>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</si>
  <si>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</si>
  <si>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</si>
  <si>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</si>
  <si>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</si>
  <si>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</si>
  <si>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</si>
  <si>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</si>
  <si>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</si>
  <si>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</si>
  <si>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</si>
  <si>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</si>
  <si>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</si>
  <si>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</si>
  <si>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</si>
  <si>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</si>
  <si>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</si>
  <si>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</si>
  <si>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</si>
  <si>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</si>
  <si>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</si>
  <si>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</si>
  <si>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</si>
  <si>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</si>
  <si>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</si>
  <si>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</si>
  <si>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</si>
  <si>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</si>
  <si>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</si>
  <si>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</si>
  <si>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</si>
  <si>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</si>
  <si>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</si>
  <si>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</si>
  <si>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</si>
  <si>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</si>
  <si>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</si>
  <si>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</si>
  <si>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</si>
  <si>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</si>
  <si>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</si>
  <si>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</si>
  <si>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</si>
  <si>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</si>
  <si>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</si>
  <si>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</si>
  <si>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</si>
  <si>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</si>
  <si>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</si>
  <si>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</si>
  <si>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</si>
  <si>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</si>
  <si>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</si>
  <si>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</si>
  <si>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</si>
  <si>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</si>
  <si>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</si>
  <si>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</si>
  <si>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</si>
  <si>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</si>
  <si>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</si>
  <si>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</si>
  <si>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</si>
  <si>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</si>
  <si>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</si>
  <si>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</si>
  <si>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</si>
  <si>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</si>
  <si>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</si>
  <si>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</si>
  <si>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</si>
  <si>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</si>
  <si>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</si>
  <si>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</si>
  <si>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</si>
  <si>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</si>
  <si>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</si>
  <si>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</si>
  <si>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</si>
  <si>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</si>
  <si>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</si>
  <si>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</si>
  <si>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</si>
  <si>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</si>
  <si>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</si>
  <si>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</si>
  <si>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</si>
  <si>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</si>
  <si>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</si>
  <si>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</si>
  <si>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</si>
  <si>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</si>
  <si>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</si>
  <si>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</si>
  <si>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</si>
  <si>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</si>
  <si>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</si>
  <si>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</si>
  <si>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</si>
  <si>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</si>
  <si>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</si>
  <si>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</si>
  <si>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</si>
  <si>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</si>
  <si>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</si>
  <si>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</si>
  <si>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</si>
  <si>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</si>
  <si>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</si>
  <si>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</si>
  <si>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</si>
  <si>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</si>
  <si>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</si>
  <si>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</si>
  <si>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</si>
  <si>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</si>
  <si>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</si>
  <si>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</si>
  <si>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</si>
  <si>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</si>
  <si>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</si>
  <si>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</si>
  <si>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</si>
  <si>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</si>
  <si>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</si>
  <si>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</si>
  <si>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</si>
  <si>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</si>
  <si>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</si>
  <si>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</si>
  <si>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</si>
  <si>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</si>
  <si>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</si>
  <si>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</si>
  <si>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</si>
  <si>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</si>
  <si>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</si>
  <si>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</si>
  <si>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</si>
  <si>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</si>
  <si>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</si>
  <si>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</si>
  <si>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</si>
  <si>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</si>
  <si>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</si>
  <si>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</si>
  <si>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</si>
  <si>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</si>
  <si>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</si>
  <si>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</si>
  <si>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</si>
  <si>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</si>
  <si>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</si>
  <si>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</si>
  <si>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</si>
  <si>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</si>
  <si>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</si>
  <si>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</si>
  <si>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</si>
  <si>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</si>
  <si>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</si>
  <si>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</si>
  <si>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</si>
  <si>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</si>
  <si>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</si>
  <si>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</si>
  <si>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</si>
  <si>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</si>
  <si>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</si>
  <si>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</si>
  <si>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</si>
  <si>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</si>
  <si>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</si>
  <si>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</si>
  <si>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</si>
  <si>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</si>
  <si>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</si>
  <si>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</si>
  <si>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</si>
  <si>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</si>
  <si>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</si>
  <si>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</si>
  <si>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</si>
  <si>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</si>
  <si>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</si>
  <si>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</si>
  <si>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</si>
  <si>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</si>
  <si>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</si>
  <si>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</si>
  <si>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</si>
  <si>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</si>
  <si>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</si>
  <si>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</si>
  <si>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</si>
  <si>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</si>
  <si>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</si>
  <si>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</si>
  <si>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</si>
  <si>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</si>
  <si>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</si>
  <si>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</si>
  <si>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</si>
  <si>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</si>
  <si>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</si>
  <si>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</si>
  <si>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</si>
  <si>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</si>
  <si>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</si>
  <si>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</si>
  <si>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</si>
  <si>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</si>
  <si>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</si>
  <si>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</si>
  <si>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</si>
  <si>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</si>
  <si>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</si>
  <si>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</si>
  <si>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</si>
  <si>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</si>
  <si>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</si>
  <si>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</si>
  <si>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</si>
  <si>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</si>
  <si>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</si>
  <si>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</si>
  <si>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</si>
  <si>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</si>
  <si>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</si>
  <si>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</si>
  <si>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</si>
  <si>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</si>
  <si>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</si>
  <si>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</si>
  <si>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</si>
  <si>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</si>
  <si>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</si>
  <si>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</si>
  <si>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</si>
  <si>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</si>
  <si>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</si>
  <si>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</si>
  <si>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</si>
  <si>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</si>
  <si>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</si>
  <si>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</si>
  <si>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</si>
  <si>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</si>
  <si>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</si>
  <si>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</si>
  <si>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</si>
  <si>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</si>
  <si>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</si>
  <si>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</si>
  <si>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</si>
  <si>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</si>
  <si>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</si>
  <si>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</si>
  <si>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</si>
  <si>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</si>
  <si>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</si>
  <si>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</si>
  <si>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</si>
  <si>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</si>
  <si>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</si>
  <si>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</si>
  <si>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</si>
  <si>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</si>
  <si>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</si>
  <si>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</si>
  <si>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</si>
  <si>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</si>
  <si>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</si>
  <si>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</si>
  <si>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</si>
  <si>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</si>
  <si>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</si>
  <si>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</si>
  <si>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</si>
  <si>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</si>
  <si>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</si>
  <si>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</si>
  <si>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</si>
  <si>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</si>
  <si>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</si>
  <si>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</si>
  <si>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</si>
  <si>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</si>
  <si>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</si>
  <si>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</si>
  <si>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</si>
  <si>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</si>
  <si>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</si>
  <si>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</si>
  <si>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</si>
  <si>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</si>
  <si>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</si>
  <si>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</si>
  <si>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</si>
  <si>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</si>
  <si>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</si>
  <si>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</si>
  <si>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</si>
  <si>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</si>
  <si>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</si>
  <si>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</si>
  <si>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</si>
  <si>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</si>
  <si>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</si>
  <si>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</si>
  <si>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</si>
  <si>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</si>
  <si>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</si>
  <si>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</si>
  <si>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</si>
  <si>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</si>
  <si>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</si>
  <si>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</si>
  <si>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</si>
  <si>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</si>
  <si>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</si>
  <si>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</si>
  <si>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</si>
  <si>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</si>
  <si>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</si>
  <si>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</si>
  <si>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</si>
  <si>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</si>
  <si>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</si>
  <si>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</si>
  <si>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</si>
  <si>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</si>
  <si>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</si>
  <si>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</si>
  <si>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</si>
  <si>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</si>
  <si>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</si>
  <si>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</si>
  <si>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</si>
  <si>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</si>
  <si>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</si>
  <si>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</si>
  <si>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</si>
  <si>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</si>
  <si>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</si>
  <si>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</si>
  <si>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</si>
  <si>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</si>
  <si>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</si>
  <si>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</si>
  <si>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</si>
  <si>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</si>
  <si>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</si>
  <si>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</si>
  <si>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</si>
  <si>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</si>
  <si>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</si>
  <si>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</si>
  <si>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</si>
  <si>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</si>
  <si>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</si>
  <si>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</si>
  <si>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</si>
  <si>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</si>
  <si>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</si>
  <si>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</si>
  <si>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</si>
  <si>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</si>
  <si>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</si>
  <si>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</si>
  <si>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</si>
  <si>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</si>
  <si>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</si>
  <si>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</si>
  <si>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</si>
  <si>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</si>
  <si>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</si>
  <si>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</si>
  <si>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</si>
  <si>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</si>
  <si>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</si>
  <si>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</si>
  <si>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</si>
  <si>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</si>
  <si>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</si>
  <si>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</si>
  <si>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</si>
  <si>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</si>
  <si>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</si>
  <si>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</si>
  <si>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</si>
  <si>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</si>
  <si>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</si>
  <si>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</si>
  <si>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</si>
  <si>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</si>
  <si>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</si>
  <si>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</si>
  <si>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</si>
  <si>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</si>
  <si>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</si>
  <si>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</si>
  <si>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</si>
  <si>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</si>
  <si>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</si>
  <si>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</si>
  <si>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</si>
  <si>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</si>
  <si>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</si>
  <si>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</si>
  <si>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</si>
  <si>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</si>
  <si>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</si>
  <si>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</si>
  <si>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</si>
  <si>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</si>
  <si>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</si>
  <si>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</si>
  <si>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</si>
  <si>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</si>
  <si>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</si>
  <si>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</si>
  <si>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</si>
  <si>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</si>
  <si>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</si>
  <si>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</si>
  <si>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</si>
  <si>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</si>
  <si>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</si>
  <si>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</si>
  <si>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</si>
  <si>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</si>
  <si>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</si>
  <si>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</si>
  <si>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</si>
  <si>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</si>
  <si>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</si>
  <si>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</si>
  <si>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</si>
  <si>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</si>
  <si>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</si>
  <si>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</si>
  <si>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</si>
  <si>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</si>
  <si>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</si>
  <si>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</si>
  <si>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</si>
  <si>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</si>
  <si>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</si>
  <si>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</si>
  <si>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</si>
  <si>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</si>
  <si>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</si>
  <si>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</si>
  <si>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</si>
  <si>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</si>
  <si>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</si>
  <si>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</si>
  <si>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</si>
  <si>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</si>
  <si>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</si>
  <si>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</si>
  <si>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</si>
  <si>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</si>
  <si>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</si>
  <si>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</si>
  <si>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</si>
  <si>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</si>
  <si>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</si>
  <si>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</si>
  <si>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</si>
  <si>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</si>
  <si>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</si>
  <si>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</si>
  <si>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</si>
  <si>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</si>
  <si>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</si>
  <si>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</si>
  <si>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</si>
  <si>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</si>
  <si>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</si>
  <si>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</si>
  <si>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</si>
  <si>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</si>
  <si>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</si>
  <si>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</si>
  <si>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</si>
  <si>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</si>
  <si>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</si>
  <si>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</si>
  <si>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</si>
  <si>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</si>
  <si>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</si>
  <si>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</si>
  <si>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</si>
  <si>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</si>
  <si>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</si>
  <si>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</si>
  <si>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</si>
  <si>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</si>
  <si>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</si>
  <si>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</si>
  <si>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</si>
  <si>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</si>
  <si>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</si>
  <si>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</si>
  <si>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</si>
  <si>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</si>
  <si>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</si>
  <si>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</si>
  <si>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</si>
  <si>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</si>
  <si>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</si>
  <si>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</si>
  <si>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</si>
  <si>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</si>
  <si>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</si>
  <si>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</si>
  <si>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</si>
  <si>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</si>
  <si>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</si>
  <si>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</si>
  <si>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</si>
  <si>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</si>
  <si>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</si>
  <si>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</si>
  <si>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</si>
  <si>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</si>
  <si>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</si>
  <si>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</si>
  <si>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</si>
  <si>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</si>
  <si>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</si>
  <si>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</si>
  <si>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</si>
  <si>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</si>
  <si>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</si>
  <si>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</si>
  <si>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</si>
  <si>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</si>
  <si>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</si>
  <si>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</si>
  <si>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</si>
  <si>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</si>
  <si>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</si>
  <si>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</si>
  <si>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</si>
  <si>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</si>
  <si>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</si>
  <si>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</si>
  <si>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</si>
  <si>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</si>
  <si>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</si>
  <si>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</si>
  <si>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</si>
  <si>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</si>
  <si>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</si>
  <si>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</si>
  <si>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</si>
  <si>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</si>
  <si>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</si>
  <si>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</si>
  <si>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</si>
  <si>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</si>
  <si>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</si>
  <si>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</si>
  <si>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</si>
  <si>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</si>
  <si>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</si>
  <si>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</si>
  <si>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</si>
  <si>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</si>
  <si>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</si>
  <si>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</si>
  <si>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</si>
  <si>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</si>
  <si>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</si>
  <si>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</si>
  <si>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</si>
  <si>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</si>
  <si>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</si>
  <si>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</si>
  <si>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</si>
  <si>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</si>
  <si>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</si>
  <si>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</si>
  <si>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</si>
  <si>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</si>
  <si>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</si>
  <si>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</si>
  <si>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</si>
  <si>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</si>
  <si>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</si>
  <si>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</si>
  <si>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</si>
  <si>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</si>
  <si>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</si>
  <si>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</si>
  <si>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</si>
  <si>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</si>
  <si>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</si>
  <si>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</si>
  <si>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</si>
  <si>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</si>
  <si>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</si>
  <si>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</si>
  <si>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</si>
  <si>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</si>
  <si>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</si>
  <si>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</si>
  <si>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</si>
  <si>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</si>
  <si>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</si>
  <si>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</si>
  <si>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</si>
  <si>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</si>
  <si>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</si>
  <si>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</si>
  <si>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</si>
  <si>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</si>
  <si>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</si>
  <si>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</si>
  <si>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</si>
  <si>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</si>
  <si>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</si>
  <si>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</si>
  <si>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</si>
  <si>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</si>
  <si>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</si>
  <si>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</si>
  <si>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</si>
  <si>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</si>
  <si>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</si>
  <si>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</si>
  <si>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</si>
  <si>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</si>
  <si>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</si>
  <si>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</si>
  <si>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</si>
  <si>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</si>
  <si>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</si>
  <si>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</si>
  <si>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</si>
  <si>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</si>
  <si>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</si>
  <si>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</si>
  <si>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</si>
  <si>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</si>
  <si>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</si>
  <si>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</si>
  <si>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</si>
  <si>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</si>
  <si>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</si>
  <si>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</si>
  <si>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</si>
  <si>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</si>
  <si>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</si>
  <si>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</si>
  <si>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</si>
  <si>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</si>
  <si>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</si>
  <si>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</si>
  <si>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</si>
  <si>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</si>
  <si>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</si>
  <si>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</si>
  <si>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</si>
  <si>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</si>
  <si>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</si>
  <si>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</si>
  <si>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</si>
  <si>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</si>
  <si>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</si>
  <si>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</si>
  <si>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</si>
  <si>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</si>
  <si>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</si>
  <si>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</si>
  <si>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</si>
  <si>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</si>
  <si>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</si>
  <si>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</si>
  <si>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</si>
  <si>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</si>
  <si>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</si>
  <si>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</si>
  <si>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</si>
  <si>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</si>
  <si>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</si>
  <si>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</si>
  <si>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</si>
  <si>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</si>
  <si>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</si>
  <si>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</si>
  <si>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</si>
  <si>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</si>
  <si>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</si>
  <si>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</si>
  <si>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</si>
  <si>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</si>
  <si>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</si>
  <si>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</si>
  <si>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</si>
  <si>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</si>
  <si>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</si>
  <si>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</si>
  <si>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</si>
  <si>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</si>
  <si>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</si>
  <si>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</si>
  <si>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</si>
  <si>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</si>
  <si>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</si>
  <si>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</si>
  <si>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</si>
  <si>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</si>
  <si>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</si>
  <si>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</si>
  <si>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</si>
  <si>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</si>
  <si>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</si>
  <si>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</si>
  <si>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</si>
  <si>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</si>
  <si>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</si>
  <si>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</si>
  <si>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</si>
  <si>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</si>
  <si>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</si>
  <si>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</si>
  <si>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</si>
  <si>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</si>
  <si>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</si>
  <si>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</si>
  <si>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</si>
  <si>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</si>
  <si>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</si>
  <si>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</si>
  <si>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</si>
  <si>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</si>
  <si>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</si>
  <si>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</si>
  <si>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</si>
  <si>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</si>
  <si>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</si>
  <si>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</si>
  <si>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</si>
  <si>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</si>
  <si>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</si>
  <si>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</si>
  <si>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</si>
  <si>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</si>
  <si>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</si>
  <si>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</si>
  <si>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</si>
  <si>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</si>
  <si>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</si>
  <si>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</si>
  <si>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</si>
  <si>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</si>
  <si>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</si>
  <si>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</si>
  <si>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</si>
  <si>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</si>
  <si>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</si>
  <si>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</si>
  <si>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</si>
  <si>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</si>
  <si>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</si>
  <si>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</si>
  <si>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</si>
  <si>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</si>
  <si>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</si>
  <si>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</si>
  <si>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</si>
  <si>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</si>
  <si>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</si>
  <si>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</si>
  <si>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</si>
  <si>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</si>
  <si>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</si>
  <si>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</si>
  <si>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</si>
  <si>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</si>
  <si>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</si>
  <si>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</si>
  <si>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</si>
  <si>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</si>
  <si>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</si>
  <si>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</si>
  <si>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</si>
  <si>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</si>
  <si>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</si>
  <si>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</si>
  <si>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</si>
  <si>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</si>
  <si>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</si>
  <si>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</si>
  <si>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</si>
  <si>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</si>
  <si>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</si>
  <si>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</si>
  <si>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</si>
  <si>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</si>
  <si>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</si>
  <si>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</si>
  <si>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</si>
  <si>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</si>
  <si>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</si>
  <si>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</si>
  <si>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</si>
  <si>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</si>
  <si>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</si>
  <si>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</si>
  <si>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</si>
  <si>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</si>
  <si>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</si>
  <si>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</si>
  <si>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</si>
  <si>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</si>
  <si>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</si>
  <si>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</si>
  <si>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</si>
  <si>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</si>
  <si>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</si>
  <si>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</si>
  <si>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</si>
  <si>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</si>
  <si>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</si>
  <si>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</si>
  <si>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</si>
  <si>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</si>
  <si>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</si>
  <si>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</si>
  <si>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</si>
  <si>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</si>
  <si>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</si>
  <si>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</si>
  <si>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</si>
  <si>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</si>
  <si>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</si>
  <si>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</si>
  <si>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</si>
  <si>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</si>
  <si>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</si>
  <si>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</si>
  <si>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</si>
  <si>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</si>
  <si>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</si>
  <si>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</si>
  <si>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</si>
  <si>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</si>
  <si>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</si>
  <si>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</si>
  <si>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</si>
  <si>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</si>
  <si>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</si>
  <si>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</si>
  <si>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</si>
  <si>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</si>
  <si>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</si>
  <si>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</si>
  <si>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</si>
  <si>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</si>
  <si>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</si>
  <si>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</si>
  <si>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</si>
  <si>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</si>
  <si>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</si>
  <si>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</si>
  <si>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</si>
  <si>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</si>
  <si>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</si>
  <si>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</si>
  <si>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</si>
  <si>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</si>
  <si>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</si>
  <si>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</si>
  <si>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</si>
  <si>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</si>
  <si>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</si>
  <si>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</si>
  <si>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</si>
  <si>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</si>
  <si>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</si>
  <si>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</si>
  <si>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</si>
  <si>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</si>
  <si>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</si>
  <si>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</si>
  <si>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</si>
  <si>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</si>
  <si>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</si>
  <si>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</si>
  <si>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</si>
  <si>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</si>
  <si>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</si>
  <si>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</si>
  <si>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</si>
  <si>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</si>
  <si>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</si>
  <si>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</si>
  <si>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</si>
  <si>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</si>
  <si>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</si>
  <si>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</si>
  <si>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</si>
  <si>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</si>
  <si>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</si>
  <si>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</si>
  <si>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</si>
  <si>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</si>
  <si>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</si>
  <si>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</si>
  <si>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</si>
  <si>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</si>
  <si>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</si>
  <si>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</si>
  <si>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</si>
  <si>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</si>
  <si>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</si>
  <si>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</si>
  <si>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</si>
  <si>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</si>
  <si>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</si>
  <si>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</si>
  <si>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</si>
  <si>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</si>
  <si>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</si>
  <si>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</si>
  <si>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</si>
  <si>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</si>
  <si>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</si>
  <si>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</si>
  <si>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</si>
  <si>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</si>
  <si>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</si>
  <si>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</si>
  <si>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</si>
  <si>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</si>
  <si>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</si>
  <si>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</si>
  <si>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</si>
  <si>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</si>
  <si>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</si>
  <si>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</si>
  <si>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</si>
  <si>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</si>
  <si>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</si>
  <si>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</si>
  <si>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</si>
  <si>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</si>
  <si>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</si>
  <si>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</si>
  <si>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</si>
  <si>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</si>
  <si>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</si>
  <si>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</si>
  <si>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</si>
  <si>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</si>
  <si>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</si>
  <si>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</si>
  <si>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</si>
  <si>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</si>
  <si>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</si>
  <si>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</si>
  <si>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</si>
  <si>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</si>
  <si>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</si>
  <si>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</si>
  <si>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</si>
  <si>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</si>
  <si>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</si>
  <si>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</si>
  <si>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</si>
  <si>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</si>
  <si>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</si>
  <si>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</si>
  <si>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</si>
  <si>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</si>
  <si>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</si>
  <si>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</si>
  <si>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</si>
  <si>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</si>
  <si>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</si>
  <si>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</si>
  <si>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</si>
  <si>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</si>
  <si>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</si>
  <si>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</si>
  <si>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</si>
  <si>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</si>
  <si>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</si>
  <si>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</si>
  <si>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</si>
  <si>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</si>
  <si>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</si>
  <si>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</si>
  <si>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</si>
  <si>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</si>
  <si>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</si>
  <si>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</si>
  <si>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</si>
  <si>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</si>
  <si>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</si>
  <si>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</si>
  <si>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</si>
  <si>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</si>
  <si>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</si>
  <si>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</si>
  <si>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</si>
  <si>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</si>
  <si>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</si>
  <si>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</si>
  <si>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</si>
  <si>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</si>
  <si>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</si>
  <si>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</si>
  <si>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</si>
  <si>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</si>
  <si>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</si>
  <si>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</si>
  <si>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</si>
  <si>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</si>
  <si>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</si>
  <si>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</si>
  <si>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</si>
  <si>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</si>
  <si>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</si>
  <si>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</si>
  <si>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</si>
  <si>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</si>
  <si>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</si>
  <si>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</si>
  <si>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</si>
  <si>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</si>
  <si>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</si>
  <si>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</si>
  <si>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</si>
  <si>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</si>
  <si>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</si>
  <si>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</si>
  <si>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</si>
  <si>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</si>
  <si>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</si>
  <si>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</si>
  <si>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</si>
  <si>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</si>
  <si>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</si>
  <si>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</si>
  <si>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</si>
  <si>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</si>
  <si>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</si>
  <si>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</si>
  <si>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</si>
  <si>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</si>
  <si>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</si>
  <si>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</si>
  <si>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</si>
  <si>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</si>
  <si>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</si>
  <si>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</si>
  <si>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</si>
  <si>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</si>
  <si>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</si>
  <si>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</si>
  <si>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</si>
  <si>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</si>
  <si>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</si>
  <si>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</si>
  <si>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</si>
  <si>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</si>
  <si>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</si>
  <si>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</si>
  <si>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</si>
  <si>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</si>
  <si>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</si>
  <si>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</si>
  <si>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</si>
  <si>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</si>
  <si>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</si>
  <si>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</si>
  <si>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</si>
  <si>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</si>
  <si>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</si>
  <si>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</si>
  <si>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</si>
  <si>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</si>
  <si>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</si>
  <si>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</si>
  <si>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</si>
  <si>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</si>
  <si>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</si>
  <si>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</si>
  <si>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</si>
  <si>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</si>
  <si>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</si>
  <si>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</si>
  <si>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</si>
  <si>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</si>
  <si>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</si>
  <si>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</si>
  <si>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</si>
  <si>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</si>
  <si>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</si>
  <si>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</si>
  <si>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</si>
  <si>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</si>
  <si>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</si>
  <si>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</si>
  <si>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</si>
  <si>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</si>
  <si>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</si>
  <si>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</si>
  <si>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</si>
  <si>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</si>
  <si>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</si>
  <si>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</si>
  <si>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</si>
  <si>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</si>
  <si>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</si>
  <si>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</si>
  <si>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</si>
  <si>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</si>
  <si>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</si>
  <si>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</si>
  <si>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</si>
  <si>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</si>
  <si>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</si>
  <si>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</si>
  <si>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</si>
  <si>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</si>
  <si>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</si>
  <si>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</si>
  <si>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</si>
  <si>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</si>
  <si>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</si>
  <si>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</si>
  <si>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</si>
  <si>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</si>
  <si>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</si>
  <si>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</si>
  <si>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</si>
  <si>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</si>
  <si>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</si>
  <si>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</si>
  <si>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</si>
  <si>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</si>
  <si>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</si>
  <si>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</si>
  <si>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</si>
  <si>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</si>
  <si>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</si>
  <si>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</si>
  <si>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</si>
  <si>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</si>
  <si>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</si>
  <si>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</si>
  <si>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</si>
  <si>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</si>
  <si>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</si>
  <si>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</si>
  <si>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</si>
  <si>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</si>
  <si>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</si>
  <si>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</si>
  <si>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</si>
  <si>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</si>
  <si>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</si>
  <si>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</si>
  <si>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</si>
  <si>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</si>
  <si>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</si>
  <si>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</si>
  <si>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</si>
  <si>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</si>
  <si>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</si>
  <si>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</si>
  <si>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</si>
  <si>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</si>
  <si>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</si>
  <si>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</si>
  <si>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</si>
  <si>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</si>
  <si>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</si>
  <si>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</si>
  <si>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</si>
  <si>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</si>
  <si>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</si>
  <si>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</si>
  <si>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</si>
  <si>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</si>
  <si>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</si>
  <si>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</si>
  <si>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</si>
  <si>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</si>
  <si>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</si>
  <si>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</si>
  <si>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</si>
  <si>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</si>
  <si>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</si>
  <si>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</si>
  <si>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</si>
  <si>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</si>
  <si>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</si>
  <si>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</si>
  <si>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</si>
  <si>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</si>
  <si>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</si>
  <si>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</si>
  <si>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</si>
  <si>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</si>
  <si>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</si>
  <si>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</si>
  <si>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</si>
  <si>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</si>
  <si>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</si>
  <si>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</si>
  <si>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</si>
  <si>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</si>
  <si>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</si>
  <si>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</si>
  <si>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</si>
  <si>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</si>
  <si>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</si>
  <si>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</si>
  <si>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</si>
  <si>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</si>
  <si>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</si>
  <si>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</si>
  <si>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</si>
  <si>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</si>
  <si>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</si>
  <si>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</si>
  <si>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</si>
  <si>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</si>
  <si>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</si>
  <si>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</si>
  <si>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</si>
  <si>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</si>
  <si>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</si>
  <si>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</si>
  <si>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</si>
  <si>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</si>
  <si>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</si>
  <si>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</si>
  <si>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</si>
  <si>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</si>
  <si>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</si>
  <si>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</si>
  <si>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</si>
  <si>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</si>
  <si>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</si>
  <si>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</si>
  <si>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</si>
  <si>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</si>
  <si>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</si>
  <si>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</si>
  <si>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</si>
  <si>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</si>
  <si>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</si>
  <si>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</si>
  <si>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</si>
  <si>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</si>
  <si>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</si>
  <si>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</si>
  <si>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</si>
  <si>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</si>
  <si>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</si>
  <si>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</si>
  <si>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</si>
  <si>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</si>
  <si>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</si>
  <si>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</si>
  <si>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</si>
  <si>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</si>
  <si>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</si>
  <si>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</si>
  <si>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</si>
  <si>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</si>
  <si>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</si>
  <si>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</si>
  <si>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</si>
  <si>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</si>
  <si>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</si>
  <si>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</si>
  <si>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</si>
  <si>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</si>
  <si>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</si>
  <si>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</si>
  <si>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</si>
  <si>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</si>
  <si>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</si>
  <si>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</si>
  <si>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</si>
  <si>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</si>
  <si>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</si>
  <si>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</si>
  <si>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</si>
  <si>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</si>
  <si>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</si>
  <si>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</si>
  <si>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</si>
  <si>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</si>
  <si>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</si>
  <si>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</si>
  <si>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</si>
  <si>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</si>
  <si>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</si>
  <si>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</si>
  <si>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</si>
  <si>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</si>
  <si>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</si>
  <si>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</si>
  <si>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</si>
  <si>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</si>
  <si>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</si>
  <si>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</si>
  <si>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</si>
  <si>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</si>
  <si>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</si>
  <si>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</si>
  <si>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</si>
  <si>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</si>
  <si>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</si>
  <si>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</si>
  <si>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</si>
  <si>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</si>
  <si>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</si>
  <si>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</si>
  <si>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</si>
  <si>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</si>
  <si>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</si>
  <si>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</si>
  <si>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</si>
  <si>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</si>
  <si>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</si>
  <si>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</si>
  <si>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</si>
  <si>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</si>
  <si>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</si>
  <si>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</si>
  <si>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</si>
  <si>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</si>
  <si>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</si>
  <si>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</si>
  <si>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</si>
  <si>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</si>
  <si>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</si>
  <si>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</si>
  <si>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</si>
  <si>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</si>
  <si>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</si>
  <si>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</si>
  <si>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</si>
  <si>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</si>
  <si>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</si>
  <si>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</si>
  <si>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</si>
  <si>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</si>
  <si>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</si>
  <si>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</si>
  <si>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</si>
  <si>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</si>
  <si>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</si>
  <si>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</si>
  <si>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</si>
  <si>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</si>
  <si>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</si>
  <si>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</si>
  <si>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</si>
  <si>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</si>
  <si>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</si>
  <si>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</si>
  <si>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</si>
  <si>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</si>
  <si>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</si>
  <si>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</si>
  <si>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</si>
  <si>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</si>
  <si>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</si>
  <si>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</si>
  <si>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</si>
  <si>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</si>
  <si>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</si>
  <si>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</si>
  <si>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</si>
  <si>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</si>
  <si>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</si>
  <si>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</si>
  <si>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</si>
  <si>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</si>
  <si>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</si>
  <si>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</si>
  <si>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</si>
  <si>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</si>
  <si>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</si>
  <si>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</si>
  <si>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</si>
  <si>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</si>
  <si>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</si>
  <si>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</si>
  <si>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</si>
  <si>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</si>
  <si>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</si>
  <si>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</si>
  <si>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</si>
  <si>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</si>
  <si>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</si>
  <si>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</si>
  <si>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</si>
  <si>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</si>
  <si>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</si>
  <si>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</si>
  <si>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</si>
  <si>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</si>
  <si>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</si>
  <si>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</si>
  <si>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</si>
  <si>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</si>
  <si>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</si>
  <si>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</si>
  <si>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</si>
  <si>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</si>
  <si>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</si>
  <si>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</si>
  <si>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</si>
  <si>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</si>
  <si>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</si>
  <si>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</si>
  <si>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</si>
  <si>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</si>
  <si>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</si>
  <si>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</si>
  <si>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</si>
  <si>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</si>
  <si>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</si>
  <si>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</si>
  <si>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</si>
  <si>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</si>
  <si>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</si>
  <si>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</si>
  <si>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</si>
  <si>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</si>
  <si>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</si>
  <si>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</si>
  <si>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</si>
  <si>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</si>
  <si>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</si>
  <si>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</si>
  <si>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</si>
  <si>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</si>
  <si>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</si>
  <si>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</si>
  <si>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</si>
  <si>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</si>
  <si>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</si>
  <si>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</si>
  <si>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</si>
  <si>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</si>
  <si>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</si>
  <si>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</si>
  <si>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</si>
  <si>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</si>
  <si>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</si>
  <si>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</si>
  <si>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</si>
  <si>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</si>
  <si>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</si>
  <si>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</si>
  <si>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</si>
  <si>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</si>
  <si>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</si>
  <si>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</si>
  <si>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</si>
  <si>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</si>
  <si>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</si>
  <si>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</si>
  <si>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</si>
  <si>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</si>
  <si>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</si>
  <si>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</si>
  <si>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</si>
  <si>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</si>
  <si>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</si>
  <si>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</si>
  <si>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</si>
  <si>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</si>
  <si>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</si>
  <si>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</si>
  <si>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</si>
  <si>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</si>
  <si>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</si>
  <si>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</si>
  <si>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</si>
  <si>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</si>
  <si>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</si>
  <si>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</si>
  <si>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</si>
  <si>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</si>
  <si>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</si>
  <si>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</si>
  <si>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</si>
  <si>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</si>
  <si>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</si>
  <si>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</si>
  <si>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</si>
  <si>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</si>
  <si>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</si>
  <si>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</si>
  <si>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</si>
  <si>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</si>
  <si>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</si>
  <si>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</si>
  <si>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</si>
  <si>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</si>
  <si>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</si>
  <si>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</si>
  <si>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</si>
  <si>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</si>
  <si>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</si>
  <si>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</si>
  <si>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</si>
  <si>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</si>
  <si>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</si>
  <si>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</si>
  <si>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</si>
  <si>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</si>
  <si>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</si>
  <si>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</si>
  <si>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</si>
  <si>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</si>
  <si>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</si>
  <si>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</si>
  <si>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</si>
  <si>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</si>
  <si>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</si>
  <si>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</si>
  <si>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</si>
  <si>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</si>
  <si>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</si>
  <si>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</si>
  <si>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</si>
  <si>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</si>
  <si>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</si>
  <si>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</si>
  <si>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</si>
  <si>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</si>
  <si>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</si>
  <si>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</si>
  <si>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</si>
  <si>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</si>
  <si>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</si>
  <si>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</si>
  <si>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</si>
  <si>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</si>
  <si>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</si>
  <si>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</si>
  <si>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</si>
  <si>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</si>
  <si>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</si>
  <si>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</si>
  <si>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</si>
  <si>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</si>
  <si>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</si>
  <si>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</si>
  <si>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</si>
  <si>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</si>
  <si>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</si>
  <si>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</si>
  <si>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</si>
  <si>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</si>
  <si>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</si>
  <si>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</si>
  <si>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</si>
  <si>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</si>
  <si>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</si>
  <si>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</si>
  <si>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</si>
  <si>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</si>
  <si>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</si>
  <si>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</si>
  <si>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</si>
  <si>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</si>
  <si>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</si>
  <si>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</si>
  <si>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</si>
  <si>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</si>
  <si>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</si>
  <si>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</si>
  <si>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</si>
  <si>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</si>
  <si>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</si>
  <si>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</si>
  <si>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</si>
  <si>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</si>
  <si>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</si>
  <si>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</si>
  <si>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</si>
  <si>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</si>
  <si>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</si>
  <si>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</si>
  <si>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</si>
  <si>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</si>
  <si>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</si>
  <si>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</si>
  <si>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</si>
  <si>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</si>
  <si>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</si>
  <si>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</si>
  <si>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</si>
  <si>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</si>
  <si>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</si>
  <si>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</si>
  <si>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</si>
  <si>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</si>
  <si>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</si>
  <si>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</si>
  <si>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</si>
  <si>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</si>
  <si>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</si>
  <si>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</si>
  <si>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</si>
  <si>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</si>
  <si>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</si>
  <si>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</si>
  <si>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</si>
  <si>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</si>
  <si>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</si>
  <si>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</si>
  <si>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</si>
  <si>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</si>
  <si>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</si>
  <si>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</si>
  <si>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</si>
  <si>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</si>
  <si>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</si>
  <si>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</si>
  <si>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</si>
  <si>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</si>
  <si>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</si>
  <si>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</si>
  <si>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</si>
  <si>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</si>
  <si>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</si>
  <si>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</si>
  <si>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</si>
  <si>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</si>
  <si>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</si>
  <si>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</si>
  <si>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</si>
  <si>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</si>
  <si>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</si>
  <si>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</si>
  <si>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</si>
  <si>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</si>
  <si>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</si>
  <si>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</si>
  <si>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</si>
  <si>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</si>
  <si>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</si>
  <si>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</si>
  <si>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</si>
  <si>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</si>
  <si>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</si>
  <si>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</si>
  <si>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</si>
  <si>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</si>
  <si>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</si>
  <si>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</si>
  <si>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</si>
  <si>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</si>
  <si>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</si>
  <si>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</si>
  <si>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</si>
  <si>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</si>
  <si>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</si>
  <si>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</si>
  <si>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</si>
  <si>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</si>
  <si>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</si>
  <si>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</si>
  <si>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</si>
  <si>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</si>
  <si>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</si>
  <si>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</si>
  <si>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</si>
  <si>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</si>
  <si>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</si>
  <si>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</si>
  <si>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</si>
  <si>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</si>
  <si>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</si>
  <si>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</si>
  <si>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</si>
  <si>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</si>
  <si>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</si>
  <si>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</si>
  <si>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</si>
  <si>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</si>
  <si>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</si>
  <si>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</si>
  <si>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</si>
  <si>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</si>
  <si>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</si>
  <si>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</si>
  <si>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</si>
  <si>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</si>
  <si>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</si>
  <si>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</si>
  <si>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</si>
  <si>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</si>
  <si>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</si>
  <si>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</si>
  <si>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</si>
  <si>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</si>
  <si>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</si>
  <si>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</si>
  <si>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</si>
  <si>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</si>
  <si>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</si>
  <si>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</si>
  <si>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</si>
  <si>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</si>
  <si>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</si>
  <si>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</si>
  <si>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</si>
  <si>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</si>
  <si>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</si>
  <si>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</si>
  <si>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</si>
  <si>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</si>
  <si>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</si>
  <si>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</si>
  <si>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</si>
  <si>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</si>
  <si>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</si>
  <si>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</si>
  <si>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</si>
  <si>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</si>
  <si>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</si>
  <si>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</si>
  <si>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</si>
  <si>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</si>
  <si>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</si>
  <si>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</si>
  <si>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</si>
  <si>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</si>
  <si>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</si>
  <si>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</si>
  <si>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</si>
  <si>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</si>
  <si>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</si>
  <si>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</si>
  <si>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</si>
  <si>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</si>
  <si>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</si>
  <si>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</si>
  <si>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</si>
  <si>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</si>
  <si>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</si>
  <si>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</si>
  <si>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</si>
  <si>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</si>
  <si>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</si>
  <si>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</si>
  <si>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</si>
  <si>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</si>
  <si>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</si>
  <si>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</si>
  <si>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</si>
  <si>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</si>
  <si>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</si>
  <si>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</si>
  <si>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</si>
  <si>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</si>
  <si>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</si>
  <si>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</si>
  <si>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</si>
  <si>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</si>
  <si>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</si>
  <si>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</si>
  <si>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</si>
  <si>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</si>
  <si>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</si>
  <si>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</si>
  <si>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</si>
  <si>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</si>
  <si>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</si>
  <si>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</si>
  <si>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</si>
  <si>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</si>
  <si>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</si>
  <si>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</si>
  <si>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</si>
  <si>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</si>
  <si>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</si>
  <si>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</si>
  <si>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</si>
  <si>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</si>
  <si>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</si>
  <si>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</si>
  <si>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</si>
  <si>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</si>
  <si>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</si>
  <si>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</si>
  <si>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</si>
  <si>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</si>
  <si>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</si>
  <si>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</si>
  <si>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</si>
  <si>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</si>
  <si>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</si>
  <si>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</si>
  <si>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</si>
  <si>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</si>
  <si>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</si>
  <si>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</si>
  <si>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</si>
  <si>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</si>
  <si>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</si>
  <si>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</si>
  <si>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</si>
  <si>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</si>
  <si>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</si>
  <si>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</si>
  <si>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</si>
  <si>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</si>
  <si>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</si>
  <si>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</si>
  <si>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</si>
  <si>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</si>
  <si>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</si>
  <si>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</si>
  <si>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</si>
  <si>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</si>
  <si>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</si>
  <si>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</si>
  <si>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</si>
  <si>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</si>
  <si>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</si>
  <si>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</si>
  <si>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</si>
  <si>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</si>
  <si>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</si>
  <si>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</si>
  <si>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</si>
  <si>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</si>
  <si>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</si>
  <si>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</si>
  <si>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</si>
  <si>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</si>
  <si>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</si>
  <si>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</si>
  <si>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</si>
  <si>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</si>
  <si>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</si>
  <si>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</si>
  <si>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</si>
  <si>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</si>
  <si>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</si>
  <si>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</si>
  <si>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</si>
  <si>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</si>
  <si>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</si>
  <si>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</si>
  <si>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</si>
  <si>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</si>
  <si>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</si>
  <si>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</si>
  <si>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</si>
  <si>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</si>
  <si>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</si>
  <si>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</si>
  <si>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</si>
  <si>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</si>
  <si>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</si>
  <si>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</si>
  <si>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</si>
  <si>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</si>
  <si>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</si>
  <si>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</si>
  <si>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</si>
  <si>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</si>
  <si>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</si>
  <si>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</si>
  <si>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</si>
  <si>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</si>
  <si>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</si>
  <si>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</si>
  <si>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</si>
  <si>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</si>
  <si>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</si>
  <si>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</si>
  <si>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</si>
  <si>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</si>
  <si>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</si>
  <si>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</si>
  <si>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</si>
  <si>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</si>
  <si>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</si>
  <si>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</si>
  <si>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</si>
  <si>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</si>
  <si>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</si>
  <si>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</si>
  <si>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</si>
  <si>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</si>
  <si>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</si>
  <si>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</si>
  <si>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</si>
  <si>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</si>
  <si>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</si>
  <si>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</si>
  <si>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</si>
  <si>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</si>
  <si>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</si>
  <si>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</si>
  <si>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</si>
  <si>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</si>
  <si>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</si>
  <si>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</si>
  <si>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</si>
  <si>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</si>
  <si>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</si>
  <si>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</si>
  <si>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</si>
  <si>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</si>
  <si>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</si>
  <si>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</si>
  <si>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</si>
  <si>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</si>
  <si>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</si>
  <si>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</si>
  <si>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</si>
  <si>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</si>
  <si>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</si>
  <si>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</si>
  <si>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</si>
  <si>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</si>
  <si>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</si>
  <si>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</si>
  <si>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</si>
  <si>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</si>
  <si>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</si>
  <si>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</si>
  <si>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</si>
  <si>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</si>
  <si>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</si>
  <si>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</si>
  <si>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</si>
  <si>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</si>
  <si>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</si>
  <si>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</si>
  <si>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</si>
  <si>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</si>
  <si>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</si>
  <si>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</si>
  <si>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</si>
  <si>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</si>
  <si>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</si>
  <si>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</si>
  <si>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</si>
  <si>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</si>
  <si>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</si>
  <si>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</si>
  <si>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</si>
  <si>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</si>
  <si>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</si>
  <si>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</si>
  <si>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</si>
  <si>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</si>
  <si>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</si>
  <si>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</si>
  <si>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</si>
  <si>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</si>
  <si>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</si>
  <si>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</si>
  <si>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</si>
  <si>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</si>
  <si>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</si>
  <si>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</si>
  <si>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</si>
  <si>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</si>
  <si>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</si>
  <si>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</si>
  <si>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</si>
  <si>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</si>
  <si>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</si>
  <si>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</si>
  <si>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</si>
  <si>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</si>
  <si>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</si>
  <si>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</si>
  <si>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</si>
  <si>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</si>
  <si>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</si>
  <si>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</si>
  <si>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</si>
  <si>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</si>
  <si>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</si>
  <si>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</si>
  <si>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</si>
  <si>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</si>
  <si>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</si>
  <si>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</si>
  <si>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</si>
  <si>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</si>
  <si>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</si>
  <si>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</si>
  <si>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</si>
  <si>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</si>
  <si>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</si>
  <si>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</si>
  <si>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</si>
  <si>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</si>
  <si>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</si>
  <si>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</si>
  <si>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</si>
  <si>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</si>
  <si>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</si>
  <si>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</si>
  <si>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</si>
  <si>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</si>
  <si>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</si>
  <si>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</si>
  <si>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</si>
  <si>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</si>
  <si>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</si>
  <si>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</si>
  <si>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</si>
  <si>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</si>
  <si>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</si>
  <si>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</si>
  <si>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</si>
  <si>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</si>
  <si>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</si>
  <si>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</si>
  <si>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</si>
  <si>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</si>
  <si>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</si>
  <si>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</si>
  <si>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</si>
  <si>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</si>
  <si>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</si>
  <si>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</si>
  <si>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</si>
  <si>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</si>
  <si>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</si>
  <si>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</si>
  <si>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</si>
  <si>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</si>
  <si>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</si>
  <si>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</si>
  <si>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</si>
  <si>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</si>
  <si>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</si>
  <si>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</si>
  <si>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</si>
  <si>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</si>
  <si>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</si>
  <si>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</si>
  <si>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</si>
  <si>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</si>
  <si>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</si>
  <si>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</si>
  <si>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</si>
  <si>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</si>
  <si>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</si>
  <si>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</si>
  <si>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</si>
  <si>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</si>
  <si>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</si>
  <si>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</si>
  <si>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</si>
  <si>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</si>
  <si>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</si>
  <si>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</si>
  <si>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</si>
  <si>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</si>
  <si>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</si>
  <si>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</si>
  <si>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</si>
  <si>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</si>
  <si>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</si>
  <si>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</si>
  <si>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</si>
  <si>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</si>
  <si>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</si>
  <si>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</si>
  <si>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</si>
  <si>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</si>
  <si>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</si>
  <si>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</si>
  <si>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</si>
  <si>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</si>
  <si>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</si>
  <si>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</si>
  <si>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</si>
  <si>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</si>
  <si>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</si>
  <si>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</si>
  <si>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</si>
  <si>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</si>
  <si>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</si>
  <si>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</si>
  <si>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</si>
  <si>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</si>
  <si>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</si>
  <si>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</si>
  <si>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</si>
  <si>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</si>
  <si>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</si>
  <si>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</si>
  <si>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</si>
  <si>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</si>
  <si>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</si>
  <si>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</si>
  <si>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</si>
  <si>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</si>
  <si>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</si>
  <si>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</si>
  <si>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</si>
  <si>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</si>
  <si>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</si>
  <si>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</si>
  <si>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</si>
  <si>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</si>
  <si>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</si>
  <si>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</si>
  <si>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</si>
  <si>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</si>
  <si>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</si>
  <si>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</si>
  <si>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</si>
  <si>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</si>
  <si>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</si>
  <si>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</si>
  <si>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</si>
  <si>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</si>
  <si>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</si>
  <si>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</si>
  <si>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</si>
  <si>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</si>
  <si>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</si>
  <si>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</si>
  <si>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</si>
  <si>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</si>
  <si>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</si>
  <si>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</si>
  <si>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</si>
  <si>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</si>
  <si>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</si>
  <si>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</si>
  <si>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</si>
  <si>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</si>
  <si>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</si>
  <si>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</si>
  <si>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</si>
  <si>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</si>
  <si>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</si>
  <si>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</si>
  <si>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</si>
  <si>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</si>
  <si>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</si>
  <si>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</si>
  <si>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</si>
  <si>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</si>
  <si>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</si>
  <si>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</si>
  <si>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</si>
  <si>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</si>
  <si>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</si>
  <si>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</si>
  <si>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</si>
  <si>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</si>
  <si>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</si>
  <si>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</si>
  <si>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</si>
  <si>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</si>
  <si>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</si>
  <si>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</si>
  <si>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</si>
  <si>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</si>
  <si>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</si>
  <si>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</si>
  <si>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</si>
  <si>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</si>
  <si>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</si>
  <si>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</si>
  <si>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</si>
  <si>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</si>
  <si>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</si>
  <si>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</si>
  <si>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</si>
  <si>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</si>
  <si>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</si>
  <si>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</si>
  <si>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</si>
  <si>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</si>
  <si>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</si>
  <si>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</si>
  <si>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</si>
  <si>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</si>
  <si>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</si>
  <si>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</si>
  <si>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</si>
  <si>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</si>
  <si>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</si>
  <si>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</si>
  <si>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</si>
  <si>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</si>
  <si>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</si>
  <si>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</si>
  <si>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</si>
  <si>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</si>
  <si>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</si>
  <si>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</si>
  <si>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</si>
  <si>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</si>
  <si>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</si>
  <si>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</si>
  <si>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</si>
  <si>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</si>
  <si>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</si>
  <si>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</si>
  <si>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</si>
  <si>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</si>
  <si>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</si>
  <si>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</si>
  <si>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</si>
  <si>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</si>
  <si>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</si>
  <si>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</si>
  <si>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</si>
  <si>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</si>
  <si>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</si>
  <si>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</si>
  <si>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</si>
  <si>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</si>
  <si>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</si>
  <si>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</si>
  <si>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</si>
  <si>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</si>
  <si>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</si>
  <si>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</si>
  <si>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</si>
  <si>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</si>
  <si>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</si>
  <si>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</si>
  <si>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</si>
  <si>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</si>
  <si>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</si>
  <si>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</si>
  <si>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</si>
  <si>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</si>
  <si>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</si>
  <si>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</si>
  <si>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</si>
  <si>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</si>
  <si>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</si>
  <si>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</si>
  <si>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</si>
  <si>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</si>
  <si>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</si>
  <si>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</si>
  <si>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</si>
  <si>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</si>
  <si>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</si>
  <si>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</si>
  <si>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</si>
  <si>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</si>
  <si>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</si>
  <si>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</si>
  <si>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</si>
  <si>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</si>
  <si>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</si>
  <si>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</si>
  <si>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</si>
  <si>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</si>
  <si>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</si>
  <si>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</si>
  <si>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</si>
  <si>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</si>
  <si>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</si>
  <si>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</si>
  <si>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</si>
  <si>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</si>
  <si>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</si>
  <si>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</si>
  <si>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</si>
  <si>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</si>
  <si>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</si>
  <si>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</si>
  <si>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</si>
  <si>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</si>
  <si>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</si>
  <si>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</si>
  <si>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</si>
  <si>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</si>
  <si>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</si>
  <si>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</si>
  <si>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</si>
  <si>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</si>
  <si>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</si>
  <si>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</si>
  <si>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</si>
  <si>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</si>
  <si>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</si>
  <si>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</si>
  <si>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</si>
  <si>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</si>
  <si>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</si>
  <si>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</si>
  <si>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</si>
  <si>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</si>
  <si>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</si>
  <si>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</si>
  <si>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</si>
  <si>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</si>
  <si>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</si>
  <si>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</si>
  <si>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</si>
  <si>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</si>
  <si>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</si>
  <si>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</si>
  <si>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</si>
  <si>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</si>
  <si>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</si>
  <si>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</si>
  <si>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</si>
  <si>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</si>
  <si>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</si>
  <si>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</si>
  <si>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</si>
  <si>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</si>
  <si>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</si>
  <si>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</si>
  <si>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</si>
  <si>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</si>
  <si>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</si>
  <si>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</si>
  <si>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</si>
  <si>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</si>
  <si>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</si>
  <si>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</si>
  <si>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</si>
  <si>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</si>
  <si>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</si>
  <si>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</si>
  <si>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</si>
  <si>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</si>
  <si>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</si>
  <si>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</si>
  <si>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</si>
  <si>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</si>
  <si>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</si>
  <si>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</si>
  <si>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</si>
  <si>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</si>
  <si>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</si>
  <si>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</si>
  <si>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</si>
  <si>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</si>
  <si>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</si>
  <si>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</si>
  <si>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</si>
  <si>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</si>
  <si>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</si>
  <si>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</si>
  <si>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</si>
  <si>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</si>
  <si>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</si>
  <si>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</si>
  <si>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</si>
  <si>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</si>
  <si>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</si>
  <si>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</si>
  <si>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</si>
  <si>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</si>
  <si>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</si>
  <si>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</si>
  <si>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</si>
  <si>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</si>
  <si>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</si>
  <si>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</si>
  <si>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</si>
  <si>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</si>
  <si>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</si>
  <si>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</si>
  <si>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</si>
  <si>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</si>
  <si>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</si>
  <si>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</si>
  <si>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</si>
  <si>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</si>
  <si>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</si>
  <si>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</si>
  <si>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</si>
  <si>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</si>
  <si>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</si>
  <si>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</si>
  <si>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</si>
  <si>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</si>
  <si>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</si>
  <si>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</si>
  <si>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</si>
  <si>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</si>
  <si>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</si>
  <si>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</si>
  <si>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</si>
  <si>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</si>
  <si>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</si>
  <si>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</si>
  <si>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</si>
  <si>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</si>
  <si>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</si>
  <si>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</si>
  <si>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</si>
  <si>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</si>
  <si>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</si>
  <si>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</si>
  <si>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</si>
  <si>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</si>
  <si>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</si>
  <si>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</si>
  <si>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</si>
  <si>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</si>
  <si>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</si>
  <si>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</si>
  <si>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</si>
  <si>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</si>
  <si>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</si>
  <si>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</si>
  <si>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</si>
  <si>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</si>
  <si>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</si>
  <si>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</si>
  <si>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</si>
  <si>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</si>
  <si>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</si>
  <si>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</si>
  <si>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</si>
  <si>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</si>
  <si>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</si>
  <si>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</si>
  <si>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</si>
  <si>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</si>
  <si>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</si>
  <si>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</si>
  <si>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</si>
  <si>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</si>
  <si>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</si>
  <si>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</si>
  <si>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</si>
  <si>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</si>
  <si>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</si>
  <si>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</si>
  <si>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</si>
  <si>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</si>
  <si>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</si>
  <si>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</si>
  <si>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</si>
  <si>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</si>
  <si>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</si>
  <si>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</si>
  <si>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</si>
  <si>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</si>
  <si>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</si>
  <si>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</si>
  <si>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</si>
  <si>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</si>
  <si>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</si>
  <si>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</si>
  <si>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</si>
  <si>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</si>
  <si>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</si>
  <si>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</si>
  <si>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</si>
  <si>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</si>
  <si>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</si>
  <si>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</si>
  <si>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</si>
  <si>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</si>
  <si>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</si>
  <si>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</si>
  <si>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</si>
  <si>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</si>
  <si>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</si>
  <si>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</si>
  <si>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</si>
  <si>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</si>
  <si>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</si>
  <si>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</si>
  <si>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</si>
  <si>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</si>
  <si>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</si>
  <si>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</si>
  <si>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</si>
  <si>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</si>
  <si>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</si>
  <si>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</si>
  <si>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</si>
  <si>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</si>
  <si>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</si>
  <si>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</si>
  <si>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</si>
  <si>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</si>
  <si>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</si>
  <si>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</si>
  <si>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</si>
  <si>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</si>
  <si>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</si>
  <si>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</si>
  <si>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</si>
  <si>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</si>
  <si>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</si>
  <si>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</si>
  <si>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</si>
  <si>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</si>
  <si>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</si>
  <si>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</si>
  <si>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</si>
  <si>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</si>
  <si>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</si>
  <si>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</si>
  <si>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</si>
  <si>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</si>
  <si>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</si>
  <si>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</si>
  <si>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</si>
  <si>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</si>
  <si>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</si>
  <si>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</si>
  <si>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</si>
  <si>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</si>
  <si>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</si>
  <si>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</si>
  <si>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</si>
  <si>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</si>
  <si>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</si>
  <si>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</si>
  <si>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</si>
  <si>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</si>
  <si>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</si>
  <si>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</si>
  <si>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</si>
  <si>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</si>
  <si>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</si>
  <si>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</si>
  <si>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</si>
  <si>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</si>
  <si>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</si>
  <si>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</si>
  <si>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</si>
  <si>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</si>
  <si>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</si>
  <si>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</si>
  <si>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</si>
  <si>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</si>
  <si>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</si>
  <si>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</si>
  <si>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</si>
  <si>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</si>
  <si>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</si>
  <si>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</si>
  <si>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</si>
  <si>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</si>
  <si>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</si>
  <si>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</si>
  <si>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</si>
  <si>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</si>
  <si>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</si>
  <si>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</si>
  <si>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</si>
  <si>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</si>
  <si>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</si>
  <si>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</si>
  <si>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</si>
  <si>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</si>
  <si>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</si>
  <si>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</si>
  <si>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</si>
  <si>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</si>
  <si>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</si>
  <si>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</si>
  <si>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</si>
  <si>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</si>
  <si>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</si>
  <si>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</si>
  <si>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</si>
  <si>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</si>
  <si>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</si>
  <si>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</si>
  <si>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</si>
  <si>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</si>
  <si>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</si>
  <si>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</si>
  <si>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</si>
  <si>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</si>
  <si>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</si>
  <si>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</si>
  <si>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</si>
  <si>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</si>
  <si>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</si>
  <si>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</si>
  <si>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</si>
  <si>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</si>
  <si>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</si>
  <si>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</si>
  <si>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</si>
  <si>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</si>
  <si>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</si>
  <si>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</si>
  <si>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</si>
  <si>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</si>
  <si>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</si>
  <si>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</si>
  <si>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</si>
  <si>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</si>
  <si>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</si>
  <si>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</si>
  <si>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</si>
  <si>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</si>
  <si>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</si>
  <si>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</si>
  <si>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</si>
  <si>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</si>
  <si>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</si>
  <si>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</si>
  <si>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</si>
  <si>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</si>
  <si>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</si>
  <si>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</si>
  <si>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</si>
  <si>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</si>
  <si>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</si>
  <si>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</si>
  <si>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</si>
  <si>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</si>
  <si>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</si>
  <si>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</si>
  <si>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</si>
  <si>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</si>
  <si>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</si>
  <si>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</si>
  <si>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</si>
  <si>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</si>
  <si>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</si>
  <si>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</si>
  <si>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</si>
  <si>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</si>
  <si>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</si>
  <si>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</si>
  <si>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</si>
  <si>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</si>
  <si>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</si>
  <si>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</si>
  <si>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</si>
  <si>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</si>
  <si>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</si>
  <si>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</si>
  <si>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</si>
  <si>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</si>
  <si>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</si>
  <si>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</si>
  <si>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</si>
  <si>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</si>
  <si>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</si>
  <si>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</si>
  <si>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</si>
  <si>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</si>
  <si>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</si>
  <si>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</si>
  <si>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</si>
  <si>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</si>
  <si>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</si>
  <si>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</si>
  <si>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</si>
  <si>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</si>
  <si>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</si>
  <si>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</si>
  <si>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</si>
  <si>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</si>
  <si>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</si>
  <si>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</si>
  <si>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</si>
  <si>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</si>
  <si>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</si>
  <si>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</si>
  <si>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</si>
  <si>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</si>
  <si>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</si>
  <si>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</si>
  <si>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</si>
  <si>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</si>
  <si>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</si>
  <si>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</si>
  <si>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</si>
  <si>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</si>
  <si>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</si>
  <si>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</si>
  <si>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</si>
  <si>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</si>
  <si>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</si>
  <si>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</si>
  <si>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</si>
  <si>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</si>
  <si>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</si>
  <si>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</si>
  <si>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</si>
  <si>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</si>
  <si>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</si>
  <si>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</si>
  <si>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</si>
  <si>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</si>
  <si>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</si>
  <si>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</si>
  <si>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</si>
  <si>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</si>
  <si>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</si>
  <si>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</si>
  <si>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</si>
  <si>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</si>
  <si>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</si>
  <si>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</si>
  <si>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</si>
  <si>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</si>
  <si>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</si>
  <si>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</si>
  <si>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</si>
  <si>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</si>
  <si>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</si>
  <si>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</si>
  <si>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</si>
  <si>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</si>
  <si>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</si>
  <si>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</si>
  <si>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</si>
  <si>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</si>
  <si>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</si>
  <si>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</si>
  <si>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</si>
  <si>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</si>
  <si>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</si>
  <si>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</si>
  <si>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</si>
  <si>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</si>
  <si>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</si>
  <si>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</si>
  <si>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</si>
  <si>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</si>
  <si>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</si>
  <si>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</si>
  <si>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</si>
  <si>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</si>
  <si>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</si>
  <si>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</si>
  <si>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</si>
  <si>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</si>
  <si>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</si>
  <si>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</si>
  <si>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</si>
  <si>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</si>
  <si>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</si>
  <si>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</si>
  <si>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</si>
  <si>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</si>
  <si>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</si>
  <si>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</si>
  <si>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</si>
  <si>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</si>
  <si>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</si>
  <si>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</si>
  <si>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</si>
  <si>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</si>
  <si>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</si>
  <si>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</si>
  <si>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</si>
  <si>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</si>
  <si>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</si>
  <si>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</si>
  <si>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</si>
  <si>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</si>
  <si>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</si>
  <si>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</si>
  <si>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</si>
  <si>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</si>
  <si>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</si>
  <si>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</si>
  <si>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</si>
  <si>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</si>
  <si>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</si>
  <si>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</si>
  <si>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</si>
  <si>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</si>
  <si>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</si>
  <si>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</si>
  <si>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</si>
  <si>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</si>
  <si>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</si>
  <si>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</si>
  <si>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</si>
  <si>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</si>
  <si>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</si>
  <si>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</si>
  <si>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</si>
  <si>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</si>
  <si>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</si>
  <si>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</si>
  <si>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</si>
  <si>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</si>
  <si>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</si>
  <si>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</si>
  <si>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</si>
  <si>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</si>
  <si>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</si>
  <si>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</si>
  <si>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</si>
  <si>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</si>
  <si>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</si>
  <si>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</si>
  <si>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</si>
  <si>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</si>
  <si>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</si>
  <si>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</si>
  <si>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</si>
  <si>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</si>
  <si>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</si>
  <si>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</si>
  <si>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</si>
  <si>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</si>
  <si>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</si>
  <si>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</si>
  <si>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</si>
  <si>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</si>
  <si>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</si>
  <si>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</si>
  <si>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</si>
  <si>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</si>
  <si>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</si>
  <si>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</si>
  <si>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</si>
  <si>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</si>
  <si>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</si>
  <si>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</si>
  <si>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</si>
  <si>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</si>
  <si>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</si>
  <si>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</si>
  <si>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</si>
  <si>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</si>
  <si>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</si>
  <si>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</si>
  <si>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</si>
  <si>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</si>
  <si>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</si>
  <si>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</si>
  <si>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</si>
  <si>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</si>
  <si>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</si>
  <si>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</si>
  <si>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</si>
  <si>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</si>
  <si>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</si>
  <si>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</si>
  <si>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</si>
  <si>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</si>
  <si>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</si>
  <si>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</si>
  <si>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</si>
  <si>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</si>
  <si>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</si>
  <si>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</si>
  <si>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</si>
  <si>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</si>
  <si>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</si>
  <si>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</si>
  <si>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</si>
  <si>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</si>
  <si>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</si>
  <si>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</si>
  <si>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</si>
  <si>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</si>
  <si>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</si>
  <si>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</si>
  <si>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</si>
  <si>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</si>
  <si>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</si>
  <si>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</si>
  <si>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</si>
  <si>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</si>
  <si>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</si>
  <si>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</si>
  <si>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</si>
  <si>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</si>
  <si>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</si>
  <si>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</si>
  <si>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</si>
  <si>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</si>
  <si>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</si>
  <si>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</si>
  <si>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</si>
  <si>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</si>
  <si>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</si>
  <si>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</si>
  <si>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</si>
  <si>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</si>
  <si>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</si>
  <si>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</si>
  <si>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</si>
  <si>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</si>
  <si>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</si>
  <si>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</si>
  <si>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</si>
  <si>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</si>
  <si>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</si>
  <si>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</si>
  <si>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</si>
  <si>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</si>
  <si>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</si>
  <si>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</si>
  <si>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</si>
  <si>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</si>
  <si>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</si>
  <si>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</si>
  <si>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</si>
  <si>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</si>
  <si>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</si>
  <si>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</si>
  <si>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</si>
  <si>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</si>
  <si>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</si>
  <si>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</si>
  <si>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</si>
  <si>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</si>
  <si>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</si>
  <si>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</si>
  <si>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</si>
  <si>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</si>
  <si>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</si>
  <si>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</si>
  <si>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</si>
  <si>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</si>
  <si>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</si>
  <si>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</si>
  <si>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</si>
  <si>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</si>
  <si>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</si>
  <si>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</si>
  <si>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</si>
  <si>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</si>
  <si>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</si>
  <si>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</si>
  <si>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</si>
  <si>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</si>
  <si>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</si>
  <si>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</si>
  <si>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</si>
  <si>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</si>
  <si>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</si>
  <si>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</si>
  <si>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</si>
  <si>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</si>
  <si>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</si>
  <si>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</si>
  <si>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</si>
  <si>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</si>
  <si>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</si>
  <si>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</si>
  <si>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</si>
  <si>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</si>
  <si>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</si>
  <si>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</si>
  <si>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</si>
  <si>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</si>
  <si>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</si>
  <si>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</si>
  <si>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</si>
  <si>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</si>
  <si>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</si>
  <si>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</si>
  <si>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</si>
  <si>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</si>
  <si>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</si>
  <si>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</si>
  <si>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</si>
  <si>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</si>
  <si>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</si>
  <si>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</si>
  <si>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</si>
  <si>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</si>
  <si>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</si>
  <si>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</si>
  <si>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</si>
  <si>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</si>
  <si>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</si>
  <si>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</si>
  <si>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</si>
  <si>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</si>
  <si>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</si>
  <si>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</si>
  <si>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</si>
  <si>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</si>
  <si>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</si>
  <si>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</si>
  <si>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</si>
  <si>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</si>
  <si>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</si>
  <si>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</si>
  <si>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</si>
  <si>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</si>
  <si>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</si>
  <si>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</si>
  <si>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</si>
  <si>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</si>
  <si>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</si>
  <si>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</si>
  <si>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</si>
  <si>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</si>
  <si>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</si>
  <si>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</si>
  <si>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</si>
  <si>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</si>
  <si>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</si>
  <si>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</si>
  <si>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</si>
  <si>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</si>
  <si>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</si>
  <si>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</si>
  <si>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</si>
  <si>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</si>
  <si>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</si>
  <si>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</si>
  <si>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</si>
  <si>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</si>
  <si>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</si>
  <si>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</si>
  <si>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</si>
  <si>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</si>
  <si>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</si>
  <si>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</si>
  <si>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</si>
  <si>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</si>
  <si>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</si>
  <si>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</si>
  <si>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</si>
  <si>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</si>
  <si>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</si>
  <si>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</si>
  <si>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</si>
  <si>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</si>
  <si>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</si>
  <si>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</si>
  <si>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</si>
  <si>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</si>
  <si>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</si>
  <si>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</si>
  <si>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</si>
  <si>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</si>
  <si>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</si>
  <si>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</si>
  <si>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</si>
  <si>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</si>
  <si>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</si>
  <si>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</si>
  <si>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</si>
  <si>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</si>
  <si>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</si>
  <si>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</si>
  <si>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</si>
  <si>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</si>
  <si>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</si>
  <si>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</si>
  <si>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</si>
  <si>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</si>
  <si>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</si>
  <si>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</si>
  <si>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</si>
  <si>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</si>
  <si>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</si>
  <si>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</si>
  <si>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</si>
  <si>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</si>
  <si>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</si>
  <si>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</si>
  <si>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</si>
  <si>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</si>
  <si>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</si>
  <si>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</si>
  <si>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</si>
  <si>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</si>
  <si>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</si>
  <si>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</si>
  <si>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</si>
  <si>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</si>
  <si>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</si>
  <si>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</si>
  <si>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</si>
  <si>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</si>
  <si>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</si>
  <si>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</si>
  <si>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</si>
  <si>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</si>
  <si>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</si>
  <si>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</si>
  <si>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</si>
  <si>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</si>
  <si>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</si>
  <si>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</si>
  <si>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</si>
  <si>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</si>
  <si>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</si>
  <si>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</si>
  <si>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</si>
  <si>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</si>
  <si>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</si>
  <si>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</si>
  <si>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</si>
  <si>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</si>
  <si>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</si>
  <si>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</si>
  <si>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</si>
  <si>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</si>
  <si>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</si>
  <si>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</si>
  <si>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</si>
  <si>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</si>
  <si>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</si>
  <si>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</si>
  <si>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</si>
  <si>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</si>
  <si>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</si>
  <si>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</si>
  <si>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</si>
  <si>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</si>
  <si>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</si>
  <si>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</si>
  <si>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</si>
  <si>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</si>
  <si>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</si>
  <si>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</si>
  <si>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</si>
  <si>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</si>
  <si>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</si>
  <si>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</si>
  <si>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</si>
  <si>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</si>
  <si>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</si>
  <si>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</si>
  <si>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</si>
  <si>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</si>
  <si>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</si>
  <si>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</si>
  <si>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</si>
  <si>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</si>
  <si>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</si>
  <si>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</si>
  <si>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</si>
  <si>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</si>
  <si>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</si>
  <si>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</si>
  <si>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</si>
  <si>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</si>
  <si>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</si>
  <si>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</si>
  <si>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</si>
  <si>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</si>
  <si>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</si>
  <si>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</si>
  <si>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</si>
  <si>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</si>
  <si>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</si>
  <si>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</si>
  <si>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</si>
  <si>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</si>
  <si>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</si>
  <si>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</si>
  <si>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</si>
  <si>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</si>
  <si>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</si>
  <si>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</si>
  <si>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</si>
  <si>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</si>
  <si>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</si>
  <si>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</si>
  <si>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</si>
  <si>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</si>
  <si>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</si>
  <si>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</si>
  <si>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</si>
  <si>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</si>
  <si>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</si>
  <si>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</si>
  <si>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</si>
  <si>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</si>
  <si>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</si>
  <si>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</si>
  <si>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</si>
  <si>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</si>
  <si>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</si>
  <si>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</si>
  <si>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</si>
  <si>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</si>
  <si>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</si>
  <si>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</si>
  <si>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</si>
  <si>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</si>
  <si>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</si>
  <si>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</si>
  <si>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</si>
  <si>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</si>
  <si>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</si>
  <si>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</si>
  <si>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</si>
  <si>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</si>
  <si>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</si>
  <si>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</si>
  <si>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</si>
  <si>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</si>
  <si>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</si>
  <si>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</si>
  <si>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</si>
  <si>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</si>
  <si>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</si>
  <si>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</si>
  <si>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</si>
  <si>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</si>
  <si>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</si>
  <si>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</si>
  <si>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</si>
  <si>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</si>
  <si>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</si>
  <si>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</si>
  <si>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</si>
  <si>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</si>
  <si>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</si>
  <si>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</si>
  <si>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</si>
  <si>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</si>
  <si>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</si>
  <si>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</si>
  <si>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</si>
  <si>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</si>
  <si>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</si>
  <si>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</si>
  <si>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</si>
  <si>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</si>
  <si>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</si>
  <si>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</si>
  <si>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</si>
  <si>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</si>
  <si>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</si>
  <si>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</si>
  <si>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</si>
  <si>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</si>
  <si>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</si>
  <si>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</si>
  <si>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</si>
  <si>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</si>
  <si>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</si>
  <si>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</si>
  <si>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</si>
  <si>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</si>
  <si>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</si>
  <si>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</si>
  <si>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</si>
  <si>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</si>
  <si>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</si>
  <si>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</si>
  <si>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</si>
  <si>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</si>
  <si>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</si>
  <si>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</si>
  <si>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</si>
  <si>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</si>
  <si>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</si>
  <si>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</si>
  <si>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</si>
  <si>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</si>
  <si>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</si>
  <si>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</si>
  <si>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</si>
  <si>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</si>
  <si>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</si>
  <si>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</si>
  <si>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</si>
  <si>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</si>
  <si>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</si>
  <si>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</si>
  <si>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</si>
  <si>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</si>
  <si>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</si>
  <si>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</si>
  <si>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</si>
  <si>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</si>
  <si>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</si>
  <si>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</si>
  <si>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</si>
  <si>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</si>
  <si>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</si>
  <si>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</si>
  <si>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</si>
  <si>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</si>
  <si>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</si>
  <si>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</si>
  <si>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</si>
  <si>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</si>
  <si>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</si>
  <si>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</si>
  <si>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</si>
  <si>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</si>
  <si>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</si>
  <si>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</si>
  <si>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</si>
  <si>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</si>
  <si>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</si>
  <si>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</si>
  <si>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</si>
  <si>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</si>
  <si>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</si>
  <si>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</si>
  <si>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</si>
  <si>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</si>
  <si>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</si>
  <si>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</si>
  <si>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</si>
  <si>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</si>
  <si>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</si>
  <si>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</si>
  <si>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</si>
  <si>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</si>
  <si>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</si>
  <si>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</si>
  <si>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</si>
  <si>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</si>
  <si>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</si>
  <si>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</si>
  <si>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</si>
  <si>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</si>
  <si>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</si>
  <si>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</si>
  <si>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</si>
  <si>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</si>
  <si>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</si>
  <si>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</si>
  <si>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</si>
  <si>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</si>
  <si>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</si>
  <si>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</si>
  <si>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</si>
  <si>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</si>
  <si>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</si>
  <si>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</si>
  <si>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</si>
  <si>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</si>
  <si>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</si>
  <si>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</si>
  <si>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</si>
  <si>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</si>
  <si>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</si>
  <si>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</si>
  <si>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</si>
  <si>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</si>
  <si>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</si>
  <si>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</si>
  <si>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</si>
  <si>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</si>
  <si>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</si>
  <si>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</si>
  <si>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</si>
  <si>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</si>
  <si>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</si>
  <si>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</si>
  <si>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</si>
  <si>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</si>
  <si>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</si>
  <si>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</si>
  <si>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</si>
  <si>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</si>
  <si>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</si>
  <si>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</si>
  <si>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</si>
  <si>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</si>
  <si>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</si>
  <si>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</si>
  <si>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</si>
  <si>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</si>
  <si>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</si>
  <si>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</si>
  <si>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</si>
  <si>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</si>
  <si>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</si>
  <si>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</si>
  <si>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</si>
  <si>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</si>
  <si>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</si>
  <si>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</si>
  <si>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</si>
  <si>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</si>
  <si>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</si>
  <si>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</si>
  <si>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</si>
  <si>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</si>
  <si>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</si>
  <si>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</si>
  <si>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</si>
  <si>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</si>
  <si>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</si>
  <si>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</si>
  <si>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</si>
  <si>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</si>
  <si>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</si>
  <si>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</si>
  <si>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</si>
  <si>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</si>
  <si>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</si>
  <si>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</si>
  <si>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</si>
  <si>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</si>
  <si>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</si>
  <si>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</si>
  <si>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</si>
  <si>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</si>
  <si>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</si>
  <si>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</si>
  <si>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</si>
  <si>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</si>
  <si>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</si>
  <si>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</si>
  <si>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</si>
  <si>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</si>
  <si>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</si>
  <si>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</si>
  <si>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</si>
  <si>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</si>
  <si>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</si>
  <si>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</si>
  <si>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</si>
  <si>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</si>
  <si>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</si>
  <si>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</si>
  <si>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</si>
  <si>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</si>
  <si>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</si>
  <si>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</si>
  <si>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</si>
  <si>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</si>
  <si>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</si>
  <si>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</si>
  <si>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</si>
  <si>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</si>
  <si>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</si>
  <si>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</si>
  <si>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</si>
  <si>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</si>
  <si>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</si>
  <si>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</si>
  <si>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</si>
  <si>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</si>
  <si>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</si>
  <si>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</si>
  <si>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</si>
  <si>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</si>
  <si>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</si>
  <si>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</si>
  <si>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</si>
  <si>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</si>
  <si>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</si>
  <si>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</si>
  <si>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</si>
  <si>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</si>
  <si>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</si>
  <si>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</si>
  <si>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</si>
  <si>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</si>
  <si>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</si>
  <si>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</si>
  <si>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</si>
  <si>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</si>
  <si>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</si>
  <si>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</si>
  <si>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</si>
  <si>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</si>
  <si>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</si>
  <si>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</si>
  <si>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</si>
  <si>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</si>
  <si>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</si>
  <si>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</si>
  <si>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</si>
  <si>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</si>
  <si>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</si>
  <si>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</si>
  <si>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</si>
  <si>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</si>
  <si>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</si>
  <si>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</si>
  <si>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</si>
  <si>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</si>
  <si>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</si>
  <si>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</si>
  <si>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</si>
  <si>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</si>
  <si>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</si>
  <si>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</si>
  <si>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</si>
  <si>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</si>
  <si>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</si>
  <si>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</si>
  <si>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</si>
  <si>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</si>
  <si>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</si>
  <si>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</si>
  <si>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</si>
  <si>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</si>
  <si>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</si>
  <si>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</si>
  <si>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</si>
  <si>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</si>
  <si>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</si>
  <si>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</si>
  <si>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</si>
  <si>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</si>
  <si>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</si>
  <si>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</si>
  <si>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</si>
  <si>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</si>
  <si>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</si>
  <si>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</si>
  <si>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</si>
  <si>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</si>
  <si>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</si>
  <si>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</si>
  <si>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</si>
  <si>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</si>
  <si>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</si>
  <si>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</si>
  <si>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</si>
  <si>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</si>
  <si>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</si>
  <si>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</si>
  <si>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</si>
  <si>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</si>
  <si>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</si>
  <si>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</si>
  <si>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</si>
  <si>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</si>
  <si>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</si>
  <si>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</si>
  <si>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</si>
  <si>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</si>
  <si>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</si>
  <si>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</si>
  <si>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</si>
  <si>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</si>
  <si>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</si>
  <si>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</si>
  <si>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</si>
  <si>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</si>
  <si>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</si>
  <si>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</si>
  <si>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</si>
  <si>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</si>
  <si>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</si>
  <si>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</si>
  <si>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</si>
  <si>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</si>
  <si>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</si>
  <si>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</si>
  <si>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</si>
  <si>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</si>
  <si>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</si>
  <si>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</si>
  <si>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</si>
  <si>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</si>
  <si>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</si>
  <si>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</si>
  <si>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</si>
  <si>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</si>
  <si>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</si>
  <si>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</si>
  <si>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</si>
  <si>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</si>
  <si>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</si>
  <si>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</si>
  <si>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</si>
  <si>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</si>
  <si>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</si>
  <si>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</si>
  <si>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</si>
  <si>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</si>
  <si>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</si>
  <si>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</si>
  <si>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</si>
  <si>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</si>
  <si>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</si>
  <si>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</si>
  <si>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</si>
  <si>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</si>
  <si>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</si>
  <si>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</si>
  <si>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</si>
  <si>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</si>
  <si>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</si>
  <si>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</si>
  <si>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</si>
  <si>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</si>
  <si>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</si>
  <si>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</si>
  <si>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</si>
  <si>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</si>
  <si>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</si>
  <si>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</si>
  <si>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</si>
  <si>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</si>
  <si>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</si>
  <si>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</si>
  <si>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</si>
  <si>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</si>
  <si>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</si>
  <si>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</si>
  <si>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</si>
  <si>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</si>
  <si>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</si>
  <si>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</si>
  <si>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</si>
  <si>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</si>
  <si>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</si>
  <si>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</si>
  <si>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</si>
  <si>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</si>
  <si>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</si>
  <si>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</si>
  <si>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</si>
  <si>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</si>
  <si>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</si>
  <si>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</si>
  <si>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</si>
  <si>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</si>
  <si>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</si>
  <si>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</si>
  <si>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</si>
  <si>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</si>
  <si>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</si>
  <si>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</si>
  <si>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</si>
  <si>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</si>
  <si>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</si>
  <si>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</si>
  <si>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</si>
  <si>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</si>
  <si>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</si>
  <si>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</si>
  <si>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</si>
  <si>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</si>
  <si>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</si>
  <si>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</si>
  <si>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</si>
  <si>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</si>
  <si>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</si>
  <si>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</si>
  <si>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</si>
  <si>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</si>
  <si>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</si>
  <si>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</si>
  <si>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</si>
  <si>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</si>
  <si>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</si>
  <si>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</si>
  <si>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</si>
  <si>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</si>
  <si>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</si>
  <si>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</si>
  <si>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</si>
  <si>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</si>
  <si>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</si>
  <si>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</si>
  <si>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</si>
  <si>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</si>
  <si>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</si>
  <si>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</si>
  <si>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</si>
  <si>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</si>
  <si>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</si>
  <si>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</si>
  <si>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</si>
  <si>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</si>
  <si>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</si>
  <si>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</si>
  <si>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</si>
  <si>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</si>
  <si>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</si>
  <si>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</si>
  <si>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</si>
  <si>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</si>
  <si>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</si>
  <si>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</si>
  <si>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</si>
  <si>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</si>
  <si>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</si>
  <si>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</si>
  <si>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</si>
  <si>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</si>
  <si>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</si>
  <si>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</si>
  <si>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</si>
  <si>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</si>
  <si>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</si>
  <si>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</si>
  <si>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</si>
  <si>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</si>
  <si>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</si>
  <si>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</si>
  <si>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</si>
  <si>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</si>
  <si>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</si>
  <si>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</si>
  <si>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</si>
  <si>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</si>
  <si>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</si>
  <si>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</si>
  <si>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</si>
  <si>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</si>
  <si>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</si>
  <si>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</si>
  <si>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</si>
  <si>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</si>
  <si>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</si>
  <si>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</si>
  <si>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</si>
  <si>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</si>
  <si>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</si>
  <si>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</si>
  <si>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</si>
  <si>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</si>
  <si>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</si>
  <si>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</si>
  <si>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</si>
  <si>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</si>
  <si>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</si>
  <si>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</si>
  <si>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</si>
  <si>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</si>
  <si>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</si>
  <si>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</si>
  <si>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</si>
  <si>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</si>
  <si>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</si>
  <si>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</si>
  <si>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</si>
  <si>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</si>
  <si>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</si>
  <si>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</si>
  <si>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</si>
  <si>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</si>
  <si>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</si>
  <si>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</si>
  <si>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</si>
  <si>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</si>
  <si>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</si>
  <si>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</si>
  <si>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</si>
  <si>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</si>
  <si>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</si>
  <si>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</si>
  <si>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</si>
  <si>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</si>
  <si>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</si>
  <si>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</si>
  <si>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</si>
  <si>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</si>
  <si>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</si>
  <si>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</si>
  <si>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</si>
  <si>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</si>
  <si>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</si>
  <si>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</si>
  <si>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</si>
  <si>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</si>
  <si>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</si>
  <si>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</si>
  <si>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</si>
  <si>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</si>
  <si>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</si>
  <si>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</si>
  <si>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</si>
  <si>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</si>
  <si>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</si>
  <si>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</si>
  <si>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</si>
  <si>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</si>
  <si>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</si>
  <si>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</si>
  <si>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</si>
  <si>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</si>
  <si>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</si>
  <si>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</si>
  <si>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</si>
  <si>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</si>
  <si>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</si>
  <si>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</si>
  <si>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</si>
  <si>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</si>
  <si>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</si>
  <si>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</si>
  <si>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</si>
  <si>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</si>
  <si>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</si>
  <si>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</si>
  <si>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</si>
  <si>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</si>
  <si>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</si>
  <si>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</si>
  <si>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</si>
  <si>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</si>
  <si>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</si>
  <si>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</si>
  <si>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</si>
  <si>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</si>
  <si>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</si>
  <si>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</si>
  <si>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</si>
  <si>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</si>
  <si>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</si>
  <si>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</si>
  <si>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</si>
  <si>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</si>
  <si>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</si>
  <si>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</si>
  <si>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</si>
  <si>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</si>
  <si>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</si>
  <si>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</si>
  <si>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</si>
  <si>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</si>
  <si>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</si>
  <si>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</si>
  <si>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</si>
  <si>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</si>
  <si>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</si>
  <si>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</si>
  <si>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</si>
  <si>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</si>
  <si>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</si>
  <si>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</si>
  <si>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</si>
  <si>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</si>
  <si>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</si>
  <si>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</si>
  <si>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</si>
  <si>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</si>
  <si>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</si>
  <si>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</si>
  <si>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</si>
  <si>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</si>
  <si>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</si>
  <si>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</si>
  <si>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</si>
  <si>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</si>
  <si>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</si>
  <si>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</si>
  <si>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</si>
  <si>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</si>
  <si>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</si>
  <si>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</si>
  <si>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</si>
  <si>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</si>
  <si>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</si>
  <si>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</si>
  <si>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</si>
  <si>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</si>
  <si>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</si>
  <si>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</si>
  <si>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</si>
  <si>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</si>
  <si>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</si>
  <si>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</si>
  <si>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</si>
  <si>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</si>
  <si>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</si>
  <si>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</si>
  <si>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</si>
  <si>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</si>
  <si>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</si>
  <si>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</si>
  <si>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</si>
  <si>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</si>
  <si>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</si>
  <si>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</si>
  <si>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</si>
  <si>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</si>
  <si>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</si>
  <si>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</si>
  <si>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</si>
  <si>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</si>
  <si>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</si>
  <si>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</si>
  <si>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</si>
  <si>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</si>
  <si>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</si>
  <si>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</si>
  <si>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</si>
  <si>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</si>
  <si>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</si>
  <si>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</si>
  <si>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</si>
  <si>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</si>
  <si>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</si>
  <si>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</si>
  <si>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</si>
  <si>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</si>
  <si>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</si>
  <si>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</si>
  <si>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</si>
  <si>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</si>
  <si>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</si>
  <si>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</si>
  <si>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</si>
  <si>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</si>
  <si>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</si>
  <si>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</si>
  <si>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</si>
  <si>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</si>
  <si>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</si>
  <si>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</si>
  <si>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</si>
  <si>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</si>
  <si>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</si>
  <si>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</si>
  <si>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</si>
  <si>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</si>
  <si>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</si>
  <si>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</si>
  <si>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</si>
  <si>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</si>
  <si>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</si>
  <si>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</si>
  <si>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</si>
  <si>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</si>
  <si>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</si>
  <si>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</si>
  <si>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</si>
  <si>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</si>
  <si>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</si>
  <si>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</si>
  <si>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</si>
  <si>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</si>
  <si>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</si>
  <si>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</si>
  <si>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</si>
  <si>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</si>
  <si>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</si>
  <si>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</si>
  <si>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</si>
  <si>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</si>
  <si>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</si>
  <si>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</si>
  <si>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</si>
  <si>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</si>
  <si>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</si>
  <si>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</si>
  <si>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</si>
  <si>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</si>
  <si>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</si>
  <si>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</si>
  <si>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</si>
  <si>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</si>
  <si>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</si>
  <si>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</si>
  <si>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</si>
  <si>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</si>
  <si>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</si>
  <si>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</si>
  <si>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</si>
  <si>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</si>
  <si>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</si>
  <si>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</si>
  <si>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</si>
  <si>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</si>
  <si>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</si>
  <si>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</si>
  <si>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</si>
  <si>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</si>
  <si>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</si>
  <si>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</si>
  <si>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</si>
  <si>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</si>
  <si>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</si>
  <si>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</si>
  <si>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</si>
  <si>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</si>
  <si>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</si>
  <si>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</si>
  <si>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</si>
  <si>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</si>
  <si>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</si>
  <si>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</si>
  <si>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</si>
  <si>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</si>
  <si>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</si>
  <si>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</si>
  <si>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</si>
  <si>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</si>
  <si>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</si>
  <si>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</si>
  <si>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</si>
  <si>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</si>
  <si>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</si>
  <si>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</si>
  <si>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</si>
  <si>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</si>
  <si>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</si>
  <si>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</si>
  <si>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</si>
  <si>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</si>
  <si>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</si>
  <si>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</si>
  <si>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</si>
  <si>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</si>
  <si>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</si>
  <si>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</si>
  <si>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</si>
  <si>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</si>
  <si>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</si>
  <si>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</si>
  <si>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</si>
  <si>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</si>
  <si>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</si>
  <si>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</si>
  <si>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</si>
  <si>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</si>
  <si>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</si>
  <si>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</si>
  <si>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</si>
  <si>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</si>
  <si>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</si>
  <si>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</si>
  <si>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</si>
  <si>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</si>
  <si>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</si>
  <si>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</si>
  <si>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</si>
  <si>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</si>
  <si>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</si>
  <si>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</si>
  <si>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</si>
  <si>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</si>
  <si>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</si>
  <si>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</si>
  <si>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</si>
  <si>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</si>
  <si>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</si>
  <si>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</si>
  <si>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</si>
  <si>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</si>
  <si>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</si>
  <si>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</si>
  <si>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</si>
  <si>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</si>
  <si>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</si>
  <si>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</si>
  <si>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</si>
  <si>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</si>
  <si>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</si>
  <si>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</si>
  <si>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</si>
  <si>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</si>
  <si>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</si>
  <si>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</si>
  <si>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</si>
  <si>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</si>
  <si>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</si>
  <si>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</si>
  <si>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</si>
  <si>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</si>
  <si>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</si>
  <si>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</si>
  <si>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</si>
  <si>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</si>
  <si>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</si>
  <si>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</si>
  <si>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</si>
  <si>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</si>
  <si>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</si>
  <si>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</si>
  <si>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</si>
  <si>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</si>
  <si>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</si>
  <si>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</si>
  <si>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</si>
  <si>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</si>
  <si>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</si>
  <si>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</si>
  <si>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</si>
  <si>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</si>
  <si>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</si>
  <si>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</si>
  <si>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</si>
  <si>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</si>
  <si>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</si>
  <si>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</si>
  <si>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</si>
  <si>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</si>
  <si>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</si>
  <si>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</si>
  <si>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</si>
  <si>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</si>
  <si>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</si>
  <si>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</si>
  <si>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</si>
  <si>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</si>
  <si>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</si>
  <si>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</si>
  <si>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</si>
  <si>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</si>
  <si>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</si>
  <si>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</si>
  <si>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</si>
  <si>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</si>
  <si>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</si>
  <si>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</si>
  <si>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</si>
  <si>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</si>
  <si>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</si>
  <si>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</si>
  <si>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</si>
  <si>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</si>
  <si>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</si>
  <si>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</si>
  <si>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</si>
  <si>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</si>
  <si>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</si>
  <si>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</si>
  <si>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</si>
  <si>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</si>
  <si>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</si>
  <si>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</si>
  <si>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</si>
  <si>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</si>
  <si>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</si>
  <si>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</si>
  <si>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</si>
  <si>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</si>
  <si>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</si>
  <si>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</si>
  <si>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</si>
  <si>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</si>
  <si>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</si>
  <si>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</si>
  <si>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</si>
  <si>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</si>
  <si>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</si>
  <si>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</si>
  <si>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</si>
  <si>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</si>
  <si>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</si>
  <si>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</si>
  <si>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</si>
  <si>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</si>
  <si>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</si>
  <si>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</si>
  <si>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</si>
  <si>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</si>
  <si>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</si>
  <si>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</si>
  <si>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</si>
  <si>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</si>
  <si>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</si>
  <si>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</si>
  <si>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</si>
  <si>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</si>
  <si>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</si>
  <si>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</si>
  <si>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</si>
  <si>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</si>
  <si>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</si>
  <si>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</si>
  <si>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</si>
  <si>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</si>
  <si>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</si>
  <si>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</si>
  <si>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</si>
  <si>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</si>
  <si>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</si>
  <si>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</si>
  <si>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</si>
  <si>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</si>
  <si>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</si>
  <si>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</si>
  <si>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</si>
  <si>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</si>
  <si>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</si>
  <si>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</si>
  <si>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</si>
  <si>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</si>
  <si>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</si>
  <si>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</si>
  <si>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</si>
  <si>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</si>
  <si>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</si>
  <si>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</si>
  <si>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</si>
  <si>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</si>
  <si>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</si>
  <si>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</si>
  <si>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</si>
  <si>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</si>
  <si>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</si>
  <si>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</si>
  <si>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</si>
  <si>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</si>
  <si>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</si>
  <si>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</si>
  <si>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</si>
  <si>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</si>
  <si>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</si>
  <si>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</si>
  <si>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</si>
  <si>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</si>
  <si>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</si>
  <si>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</si>
  <si>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</si>
  <si>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</si>
  <si>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</si>
  <si>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</si>
  <si>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</si>
  <si>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</si>
  <si>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</si>
  <si>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</si>
  <si>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</si>
  <si>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</si>
  <si>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</si>
  <si>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</si>
  <si>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</si>
  <si>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</si>
  <si>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</si>
  <si>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</si>
  <si>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</si>
  <si>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</si>
  <si>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</si>
  <si>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</si>
  <si>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</si>
  <si>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</si>
  <si>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</si>
  <si>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</si>
  <si>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</si>
  <si>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</si>
  <si>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</si>
  <si>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</si>
  <si>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</si>
  <si>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</si>
  <si>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</si>
  <si>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</si>
  <si>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</si>
  <si>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</si>
  <si>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</si>
  <si>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</si>
  <si>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</si>
  <si>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</si>
  <si>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</si>
  <si>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</si>
  <si>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</si>
  <si>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</si>
  <si>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</si>
  <si>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</si>
  <si>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</si>
  <si>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</si>
  <si>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</si>
  <si>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</si>
  <si>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</si>
  <si>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</si>
  <si>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</si>
  <si>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</si>
  <si>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</si>
  <si>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</si>
  <si>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</si>
  <si>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</si>
  <si>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</si>
  <si>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</si>
  <si>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</si>
  <si>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</si>
  <si>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</si>
  <si>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</si>
  <si>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</si>
  <si>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</si>
  <si>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</si>
  <si>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</si>
  <si>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</si>
  <si>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</si>
  <si>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</si>
  <si>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</si>
  <si>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</si>
  <si>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</si>
  <si>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</si>
  <si>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</si>
  <si>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</si>
  <si>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</si>
  <si>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</si>
  <si>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</si>
  <si>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</si>
  <si>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</si>
  <si>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</si>
  <si>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</si>
  <si>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</si>
  <si>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</si>
  <si>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</si>
  <si>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</si>
  <si>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</si>
  <si>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</si>
  <si>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</si>
  <si>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</si>
  <si>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</si>
  <si>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</si>
  <si>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</si>
  <si>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</si>
  <si>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</si>
  <si>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</si>
  <si>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</si>
  <si>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</si>
  <si>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</si>
  <si>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</si>
  <si>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</si>
  <si>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</si>
  <si>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</si>
  <si>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</si>
  <si>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</si>
  <si>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</si>
  <si>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</si>
  <si>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</si>
  <si>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</si>
  <si>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</si>
  <si>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</si>
  <si>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</si>
  <si>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</si>
  <si>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</si>
  <si>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</si>
  <si>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</si>
  <si>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</si>
  <si>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</si>
  <si>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</si>
  <si>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</si>
  <si>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</si>
  <si>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</si>
  <si>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</si>
  <si>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</si>
  <si>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</si>
  <si>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</si>
  <si>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</si>
  <si>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</si>
  <si>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</si>
  <si>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</si>
  <si>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</si>
  <si>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</si>
  <si>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</si>
  <si>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</si>
  <si>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</si>
  <si>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</si>
  <si>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</si>
  <si>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</si>
  <si>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</si>
  <si>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</si>
  <si>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</si>
  <si>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</si>
  <si>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</si>
  <si>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</si>
  <si>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</si>
  <si>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</si>
  <si>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</si>
  <si>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</si>
  <si>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</si>
  <si>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</si>
  <si>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</si>
  <si>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</si>
  <si>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</si>
  <si>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</si>
  <si>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</si>
  <si>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</si>
  <si>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</si>
  <si>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</si>
  <si>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</si>
  <si>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</si>
  <si>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</si>
  <si>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</si>
  <si>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</si>
  <si>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</si>
  <si>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</si>
  <si>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</si>
  <si>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</si>
  <si>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</si>
  <si>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</si>
  <si>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</si>
  <si>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</si>
  <si>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</si>
  <si>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</si>
  <si>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</si>
  <si>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</si>
  <si>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</si>
  <si>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</si>
  <si>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</si>
  <si>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</si>
  <si>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</si>
  <si>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</si>
  <si>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</si>
  <si>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</si>
  <si>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</si>
  <si>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</si>
  <si>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</si>
  <si>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</si>
  <si>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</si>
  <si>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</si>
  <si>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</si>
  <si>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</si>
  <si>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</si>
  <si>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</si>
  <si>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</si>
  <si>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</si>
  <si>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</si>
  <si>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</si>
  <si>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</si>
  <si>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</si>
  <si>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</si>
  <si>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</si>
  <si>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</si>
  <si>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</si>
  <si>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</si>
  <si>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</si>
  <si>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</si>
  <si>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</si>
  <si>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</si>
  <si>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</si>
  <si>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</si>
  <si>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</si>
  <si>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</si>
  <si>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</si>
  <si>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</si>
  <si>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</si>
  <si>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</si>
  <si>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</si>
  <si>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</si>
  <si>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</si>
  <si>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</si>
  <si>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</si>
  <si>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</si>
  <si>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</si>
  <si>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</si>
  <si>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</si>
  <si>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</si>
  <si>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</si>
  <si>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</si>
  <si>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</si>
  <si>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</si>
  <si>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</si>
  <si>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</si>
  <si>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</si>
  <si>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</si>
  <si>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</si>
  <si>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</si>
  <si>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</si>
  <si>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</si>
  <si>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</si>
  <si>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</si>
  <si>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</si>
  <si>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</si>
  <si>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</si>
  <si>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</si>
  <si>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</si>
  <si>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</si>
  <si>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</si>
  <si>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</si>
  <si>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</si>
  <si>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</si>
  <si>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</si>
  <si>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</si>
  <si>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</si>
  <si>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</si>
  <si>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</si>
  <si>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</si>
  <si>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</si>
  <si>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</si>
  <si>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</si>
  <si>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</si>
  <si>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</si>
  <si>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</si>
  <si>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</si>
  <si>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</si>
  <si>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</si>
  <si>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</si>
  <si>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</si>
  <si>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</si>
  <si>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</si>
  <si>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</si>
  <si>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</si>
  <si>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</si>
  <si>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</si>
  <si>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</si>
  <si>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</si>
  <si>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</si>
  <si>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</si>
  <si>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</si>
  <si>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</si>
  <si>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</si>
  <si>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</si>
  <si>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</si>
  <si>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</si>
  <si>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</si>
  <si>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</si>
  <si>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</si>
  <si>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</si>
  <si>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</si>
  <si>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</si>
  <si>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</si>
  <si>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</si>
  <si>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</si>
  <si>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</si>
  <si>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</si>
  <si>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</si>
  <si>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</si>
  <si>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</si>
  <si>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</si>
  <si>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</si>
  <si>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</si>
  <si>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</si>
  <si>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</si>
  <si>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</si>
  <si>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</si>
  <si>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</si>
  <si>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</si>
  <si>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</si>
  <si>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</si>
  <si>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</si>
  <si>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</si>
  <si>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</si>
  <si>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</si>
  <si>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</si>
  <si>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</si>
  <si>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</si>
  <si>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</si>
  <si>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</si>
  <si>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</si>
  <si>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</si>
  <si>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</si>
  <si>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</si>
  <si>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</si>
  <si>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</si>
  <si>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</si>
  <si>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</si>
  <si>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</si>
  <si>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</si>
  <si>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</si>
  <si>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</si>
  <si>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</si>
  <si>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</si>
  <si>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</si>
  <si>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</si>
  <si>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</si>
  <si>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</si>
  <si>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</si>
  <si>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</si>
  <si>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</si>
  <si>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</si>
  <si>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</si>
  <si>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</si>
  <si>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</si>
  <si>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</si>
  <si>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</si>
  <si>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</si>
  <si>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</si>
  <si>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</si>
  <si>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</si>
  <si>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</si>
  <si>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</si>
  <si>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</si>
  <si>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</si>
  <si>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</si>
  <si>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</si>
  <si>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</si>
  <si>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</si>
  <si>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</si>
  <si>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</si>
  <si>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</si>
  <si>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</si>
  <si>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</si>
  <si>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</si>
  <si>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</si>
  <si>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</si>
  <si>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</si>
  <si>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</si>
  <si>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</si>
  <si>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</si>
  <si>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</si>
  <si>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</si>
  <si>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</si>
  <si>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</si>
  <si>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</si>
  <si>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</si>
  <si>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</si>
  <si>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</si>
  <si>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</si>
  <si>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</si>
  <si>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</si>
  <si>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</si>
  <si>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</si>
  <si>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</si>
  <si>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</si>
  <si>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</si>
  <si>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</si>
  <si>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</si>
  <si>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</si>
  <si>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</si>
  <si>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</si>
  <si>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</si>
  <si>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</si>
  <si>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</si>
  <si>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</si>
  <si>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</si>
  <si>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</si>
  <si>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</si>
  <si>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</si>
  <si>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</si>
  <si>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</si>
  <si>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</si>
  <si>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</si>
  <si>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</si>
  <si>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</si>
  <si>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</si>
  <si>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</si>
  <si>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</si>
  <si>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</si>
  <si>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</si>
  <si>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</si>
  <si>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</si>
  <si>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</si>
  <si>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</si>
  <si>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</si>
  <si>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</si>
  <si>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</si>
  <si>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</si>
  <si>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</si>
  <si>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</si>
  <si>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</si>
  <si>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</si>
  <si>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</si>
  <si>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</si>
  <si>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</si>
  <si>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</si>
  <si>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</si>
  <si>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</si>
  <si>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</si>
  <si>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</si>
  <si>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</si>
  <si>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</si>
  <si>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</si>
  <si>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</si>
  <si>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</si>
  <si>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</si>
  <si>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</si>
  <si>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</si>
  <si>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</si>
  <si>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</si>
  <si>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</si>
  <si>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</si>
  <si>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</si>
  <si>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</si>
  <si>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</si>
  <si>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</si>
  <si>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</si>
  <si>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</si>
  <si>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</si>
  <si>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</si>
  <si>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</si>
  <si>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</si>
  <si>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</si>
  <si>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</si>
  <si>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</si>
  <si>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</si>
  <si>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</si>
  <si>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</si>
  <si>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</si>
  <si>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</si>
  <si>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</si>
  <si>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</si>
  <si>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</si>
  <si>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</si>
  <si>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</si>
  <si>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</si>
  <si>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</si>
  <si>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</si>
  <si>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</si>
  <si>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</si>
  <si>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</si>
  <si>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</si>
  <si>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</si>
  <si>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</si>
  <si>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</si>
  <si>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</si>
  <si>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</si>
  <si>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</si>
  <si>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</si>
  <si>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</si>
  <si>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</si>
  <si>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</si>
  <si>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</si>
  <si>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</si>
  <si>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</si>
  <si>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</si>
  <si>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</si>
  <si>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</si>
  <si>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</si>
  <si>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</si>
  <si>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</si>
  <si>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</si>
  <si>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</si>
  <si>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</si>
  <si>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</si>
  <si>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</si>
  <si>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</si>
  <si>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</si>
  <si>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</si>
  <si>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</si>
  <si>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</si>
  <si>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</si>
  <si>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</si>
  <si>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</si>
  <si>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</si>
  <si>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</si>
  <si>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</si>
  <si>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</si>
  <si>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</si>
  <si>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</si>
  <si>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</si>
  <si>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</si>
  <si>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</si>
  <si>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</si>
  <si>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</si>
  <si>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</si>
  <si>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</si>
  <si>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</si>
  <si>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</si>
  <si>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</si>
  <si>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</si>
  <si>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</si>
  <si>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</si>
  <si>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</si>
  <si>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</si>
  <si>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</si>
  <si>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</si>
  <si>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</si>
  <si>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</si>
  <si>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</si>
  <si>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</si>
  <si>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</si>
  <si>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</si>
  <si>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</si>
  <si>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</si>
  <si>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</si>
  <si>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</si>
  <si>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</si>
  <si>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</si>
  <si>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</si>
  <si>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</si>
  <si>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</si>
  <si>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</si>
  <si>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</si>
  <si>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</si>
  <si>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</si>
  <si>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</si>
  <si>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</si>
  <si>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</si>
  <si>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</si>
  <si>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</si>
  <si>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</si>
  <si>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</si>
  <si>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</si>
  <si>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</si>
  <si>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</si>
  <si>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</si>
  <si>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</si>
  <si>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</si>
  <si>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</si>
  <si>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</si>
  <si>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</si>
  <si>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</si>
  <si>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</si>
  <si>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</si>
  <si>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</si>
  <si>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</si>
  <si>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</si>
  <si>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</si>
  <si>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</si>
  <si>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</si>
  <si>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</si>
  <si>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</si>
  <si>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</si>
  <si>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</si>
  <si>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</si>
  <si>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</si>
  <si>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</si>
  <si>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</si>
  <si>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</si>
  <si>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</si>
  <si>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</si>
  <si>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</si>
  <si>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</si>
  <si>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</si>
  <si>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</si>
  <si>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</si>
  <si>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</si>
  <si>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</si>
  <si>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</si>
  <si>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</si>
  <si>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</si>
  <si>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</si>
  <si>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</si>
  <si>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</si>
  <si>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</si>
  <si>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</si>
  <si>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</si>
  <si>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</si>
  <si>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</si>
  <si>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</si>
  <si>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</si>
  <si>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</si>
  <si>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</si>
  <si>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</si>
  <si>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</si>
  <si>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</si>
  <si>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</si>
  <si>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</si>
  <si>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</si>
  <si>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</si>
  <si>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</si>
  <si>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</si>
  <si>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</si>
  <si>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</si>
  <si>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</si>
  <si>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</si>
  <si>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</si>
  <si>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</si>
  <si>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</si>
  <si>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</si>
  <si>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</si>
  <si>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</si>
  <si>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</si>
  <si>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</si>
  <si>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</si>
  <si>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</si>
  <si>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</si>
  <si>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</si>
  <si>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</si>
  <si>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</si>
  <si>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</si>
  <si>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</si>
  <si>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</si>
  <si>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</si>
  <si>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</si>
  <si>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</si>
  <si>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</si>
  <si>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</si>
  <si>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</si>
  <si>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</si>
  <si>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</si>
  <si>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</si>
  <si>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</si>
  <si>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</si>
  <si>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</si>
  <si>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</si>
  <si>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</si>
  <si>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</si>
  <si>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</si>
  <si>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</si>
  <si>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</si>
  <si>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</si>
  <si>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</si>
  <si>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</si>
  <si>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</si>
  <si>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</si>
  <si>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</si>
  <si>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</si>
  <si>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</si>
  <si>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</si>
  <si>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</si>
  <si>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</si>
  <si>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</si>
  <si>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</si>
  <si>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</si>
  <si>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</si>
  <si>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</si>
  <si>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</si>
  <si>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</si>
  <si>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</si>
  <si>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</si>
  <si>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</si>
  <si>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</si>
  <si>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</si>
  <si>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</si>
  <si>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</si>
  <si>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</si>
  <si>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</si>
  <si>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</si>
  <si>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</si>
  <si>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</si>
  <si>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</si>
  <si>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</si>
  <si>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</si>
  <si>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</si>
  <si>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</si>
  <si>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</si>
  <si>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</si>
  <si>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</si>
  <si>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</si>
  <si>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</si>
  <si>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</si>
  <si>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</si>
  <si>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</si>
  <si>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</si>
  <si>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</si>
  <si>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</si>
  <si>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</si>
  <si>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</si>
  <si>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</si>
  <si>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</si>
  <si>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</si>
  <si>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</si>
  <si>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</si>
  <si>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</si>
  <si>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</si>
  <si>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</si>
  <si>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</si>
  <si>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</si>
  <si>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</si>
  <si>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</si>
  <si>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</si>
  <si>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</si>
  <si>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</si>
  <si>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</si>
  <si>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</si>
  <si>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</si>
  <si>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</si>
  <si>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</si>
  <si>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</si>
  <si>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</si>
  <si>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</si>
  <si>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</si>
  <si>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</si>
  <si>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</si>
  <si>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</si>
  <si>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</si>
  <si>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</si>
  <si>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</si>
  <si>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</si>
  <si>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</si>
  <si>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</si>
  <si>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</si>
  <si>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</si>
  <si>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</si>
  <si>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</si>
  <si>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</si>
  <si>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</si>
  <si>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</si>
  <si>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</si>
  <si>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</si>
  <si>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</si>
  <si>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</si>
  <si>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</si>
  <si>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</si>
  <si>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</si>
  <si>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</si>
  <si>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</si>
  <si>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</si>
  <si>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</si>
  <si>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</si>
  <si>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</si>
  <si>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</si>
  <si>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</si>
  <si>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</si>
  <si>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</si>
  <si>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</si>
  <si>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</si>
  <si>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</si>
  <si>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</si>
  <si>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</si>
  <si>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</si>
  <si>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</si>
  <si>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</si>
  <si>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</si>
  <si>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</si>
  <si>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</si>
  <si>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</si>
  <si>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</si>
  <si>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</si>
  <si>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</si>
  <si>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</si>
  <si>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</si>
  <si>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</si>
  <si>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</si>
  <si>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</si>
  <si>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</si>
  <si>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</si>
  <si>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</si>
  <si>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</si>
  <si>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</si>
  <si>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</si>
  <si>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</si>
  <si>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</si>
  <si>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</si>
  <si>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</si>
  <si>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</si>
  <si>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</si>
  <si>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</si>
  <si>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</si>
  <si>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</si>
  <si>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</si>
  <si>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</si>
  <si>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</si>
  <si>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</si>
  <si>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</si>
  <si>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</si>
  <si>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</si>
  <si>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</si>
  <si>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</si>
  <si>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</si>
  <si>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</si>
  <si>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</si>
  <si>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</si>
  <si>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</si>
  <si>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</si>
  <si>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</si>
  <si>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</si>
  <si>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</si>
  <si>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</si>
  <si>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</si>
  <si>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</si>
  <si>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</si>
  <si>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</si>
  <si>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</si>
  <si>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</si>
  <si>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</si>
  <si>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</si>
  <si>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</si>
  <si>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</si>
  <si>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</si>
  <si>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</si>
  <si>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</si>
  <si>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</si>
  <si>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</si>
  <si>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</si>
  <si>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</si>
  <si>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</si>
  <si>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</si>
  <si>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</si>
  <si>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</si>
  <si>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</si>
  <si>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</si>
  <si>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</si>
  <si>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</si>
  <si>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</si>
  <si>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</si>
  <si>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</si>
  <si>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</si>
  <si>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</si>
  <si>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</si>
  <si>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</si>
  <si>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</si>
  <si>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</si>
  <si>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</si>
  <si>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</si>
  <si>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</si>
  <si>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</si>
  <si>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</si>
  <si>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</si>
  <si>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</si>
  <si>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</si>
  <si>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</si>
  <si>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</si>
  <si>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</si>
  <si>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</si>
  <si>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</si>
  <si>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</si>
  <si>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</si>
  <si>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</si>
  <si>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</si>
  <si>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</si>
  <si>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</si>
  <si>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</si>
  <si>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</si>
  <si>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</si>
  <si>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</si>
  <si>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</si>
  <si>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</si>
  <si>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</si>
  <si>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</si>
  <si>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</si>
  <si>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</si>
  <si>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</si>
  <si>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</si>
  <si>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</si>
  <si>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</si>
  <si>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</si>
  <si>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</si>
  <si>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</si>
  <si>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</si>
  <si>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</si>
  <si>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</si>
  <si>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</si>
  <si>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</si>
  <si>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</si>
  <si>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</si>
  <si>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</si>
  <si>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</si>
  <si>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</si>
  <si>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</si>
  <si>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</si>
  <si>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</si>
  <si>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</si>
  <si>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</si>
  <si>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</si>
  <si>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</si>
  <si>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</si>
  <si>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</si>
  <si>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</si>
  <si>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</si>
  <si>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</si>
  <si>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</si>
  <si>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</si>
  <si>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</si>
  <si>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</si>
  <si>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</si>
  <si>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</si>
  <si>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</si>
  <si>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</si>
  <si>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</si>
  <si>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</si>
  <si>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</si>
  <si>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</si>
  <si>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</si>
  <si>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</si>
  <si>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</si>
  <si>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</si>
  <si>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</si>
  <si>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</si>
  <si>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</si>
  <si>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</si>
  <si>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</si>
  <si>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</si>
  <si>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</si>
  <si>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</si>
  <si>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</si>
  <si>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</si>
  <si>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</si>
  <si>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</si>
  <si>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</si>
  <si>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</si>
  <si>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</si>
  <si>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</si>
  <si>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</si>
  <si>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</si>
  <si>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</si>
  <si>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</si>
  <si>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</si>
  <si>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</si>
  <si>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</si>
  <si>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</si>
  <si>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</si>
  <si>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</si>
  <si>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</si>
  <si>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</si>
  <si>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</si>
  <si>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</si>
  <si>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</si>
  <si>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</si>
  <si>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</si>
  <si>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</si>
  <si>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</si>
  <si>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</si>
  <si>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</si>
  <si>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</si>
  <si>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</si>
  <si>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</si>
  <si>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</si>
  <si>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</si>
  <si>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</si>
  <si>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</si>
  <si>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</si>
  <si>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</si>
  <si>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</si>
  <si>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</si>
  <si>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</si>
  <si>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</si>
  <si>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</si>
  <si>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</si>
  <si>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</si>
  <si>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</si>
  <si>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</si>
  <si>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</si>
  <si>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</si>
  <si>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</si>
  <si>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</si>
  <si>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</si>
  <si>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</si>
  <si>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</si>
  <si>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</si>
  <si>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</si>
  <si>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</si>
  <si>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</si>
  <si>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</si>
  <si>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</si>
  <si>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</si>
  <si>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</si>
  <si>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</si>
  <si>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</si>
  <si>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</si>
  <si>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</si>
  <si>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</si>
  <si>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</si>
  <si>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</si>
  <si>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</si>
  <si>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</si>
  <si>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</si>
  <si>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</si>
  <si>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</si>
  <si>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</si>
  <si>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</si>
  <si>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</si>
  <si>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</si>
  <si>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</si>
  <si>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</si>
  <si>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</si>
  <si>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</si>
  <si>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</si>
  <si>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</si>
  <si>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</si>
  <si>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</si>
  <si>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</si>
  <si>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</si>
  <si>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</si>
  <si>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</si>
  <si>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</si>
  <si>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</si>
  <si>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</si>
  <si>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</si>
  <si>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</si>
  <si>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</si>
  <si>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</si>
  <si>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</si>
  <si>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</si>
  <si>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</si>
  <si>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</si>
  <si>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</si>
  <si>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</si>
  <si>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</si>
  <si>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</si>
  <si>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</si>
  <si>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</si>
  <si>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</si>
  <si>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</si>
  <si>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</si>
  <si>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</si>
  <si>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</si>
  <si>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</si>
  <si>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</si>
  <si>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</si>
  <si>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</si>
  <si>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</si>
  <si>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</si>
  <si>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</si>
  <si>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</si>
  <si>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</si>
  <si>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</si>
  <si>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</si>
  <si>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</si>
  <si>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</si>
  <si>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</si>
  <si>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</si>
  <si>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</si>
  <si>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</si>
  <si>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</si>
  <si>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</si>
  <si>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</si>
  <si>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</si>
  <si>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</si>
  <si>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</si>
  <si>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</si>
  <si>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</si>
  <si>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</si>
  <si>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</si>
  <si>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</si>
  <si>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</si>
  <si>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</si>
  <si>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</si>
  <si>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</si>
  <si>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</si>
  <si>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</si>
  <si>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</si>
  <si>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</si>
  <si>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</si>
  <si>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</si>
  <si>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</si>
  <si>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</si>
  <si>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</si>
  <si>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</si>
  <si>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</si>
  <si>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</si>
  <si>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</si>
  <si>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</si>
  <si>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</si>
  <si>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</si>
  <si>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</si>
  <si>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</si>
  <si>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</si>
  <si>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</si>
  <si>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</si>
  <si>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</si>
  <si>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</si>
  <si>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</si>
  <si>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</si>
  <si>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</si>
  <si>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</si>
  <si>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</si>
  <si>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</si>
  <si>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</si>
  <si>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</si>
  <si>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</si>
  <si>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</si>
  <si>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</si>
  <si>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</si>
  <si>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</si>
  <si>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</si>
  <si>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</si>
  <si>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</si>
  <si>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</si>
  <si>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</si>
  <si>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</si>
  <si>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</si>
  <si>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</si>
  <si>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</si>
  <si>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</si>
  <si>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</si>
  <si>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</si>
  <si>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</si>
  <si>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</si>
  <si>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</si>
  <si>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</si>
  <si>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</si>
  <si>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</si>
  <si>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</si>
  <si>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</si>
  <si>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</si>
  <si>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</si>
  <si>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</si>
  <si>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</si>
  <si>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</si>
  <si>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</si>
  <si>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</si>
  <si>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</si>
  <si>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</si>
  <si>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</si>
  <si>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</si>
  <si>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</si>
  <si>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</si>
  <si>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</si>
  <si>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</si>
  <si>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</si>
  <si>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</si>
  <si>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</si>
  <si>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</si>
  <si>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</si>
  <si>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</si>
  <si>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</si>
  <si>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</si>
  <si>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</si>
  <si>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</si>
  <si>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</si>
  <si>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</si>
  <si>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</si>
  <si>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</si>
  <si>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</si>
  <si>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</si>
  <si>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</si>
  <si>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</si>
  <si>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</si>
  <si>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</si>
  <si>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</si>
  <si>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</si>
  <si>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</si>
  <si>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</si>
  <si>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</si>
  <si>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</si>
  <si>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</si>
  <si>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</si>
  <si>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</si>
  <si>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</si>
  <si>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</si>
  <si>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</si>
  <si>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</si>
  <si>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</si>
  <si>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</si>
  <si>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</si>
  <si>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</si>
  <si>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</si>
  <si>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</si>
  <si>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</si>
  <si>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</si>
  <si>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</si>
  <si>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</si>
  <si>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</si>
  <si>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</si>
  <si>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</si>
  <si>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</si>
  <si>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</si>
  <si>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</si>
  <si>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</si>
  <si>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</si>
  <si>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</si>
  <si>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</si>
  <si>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</si>
  <si>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</si>
  <si>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</si>
  <si>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</si>
  <si>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</si>
  <si>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</si>
  <si>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</si>
  <si>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</si>
  <si>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</si>
  <si>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</si>
  <si>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</si>
  <si>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</si>
  <si>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</si>
  <si>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</si>
  <si>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</si>
  <si>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</si>
  <si>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</si>
  <si>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</si>
  <si>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</si>
  <si>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</si>
  <si>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</si>
  <si>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</si>
  <si>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</si>
  <si>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</si>
  <si>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</si>
  <si>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</si>
  <si>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</si>
  <si>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</si>
  <si>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</si>
  <si>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</si>
  <si>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</si>
  <si>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</si>
  <si>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</si>
  <si>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</si>
  <si>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</si>
  <si>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</si>
  <si>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</si>
  <si>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</si>
  <si>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</si>
  <si>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</si>
  <si>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</si>
  <si>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</si>
  <si>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</si>
  <si>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</si>
  <si>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</si>
  <si>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</si>
  <si>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</si>
  <si>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</si>
  <si>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</si>
  <si>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</si>
  <si>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</si>
  <si>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</si>
  <si>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</si>
  <si>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</si>
  <si>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</si>
  <si>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</si>
  <si>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</si>
  <si>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</si>
  <si>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</si>
  <si>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</si>
  <si>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</si>
  <si>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</si>
  <si>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</si>
  <si>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</si>
  <si>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</si>
  <si>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</si>
  <si>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</si>
  <si>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</si>
  <si>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</si>
  <si>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</si>
  <si>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</si>
  <si>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</si>
  <si>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</si>
  <si>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</si>
  <si>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</si>
  <si>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</si>
  <si>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</si>
  <si>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</si>
  <si>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</si>
  <si>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</si>
  <si>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</si>
  <si>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</si>
  <si>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</si>
  <si>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</si>
  <si>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</si>
  <si>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</si>
  <si>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</si>
  <si>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</si>
  <si>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</si>
  <si>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</si>
  <si>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</si>
  <si>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</si>
  <si>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</si>
  <si>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</si>
  <si>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</si>
  <si>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</si>
  <si>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</si>
  <si>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</si>
  <si>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</si>
  <si>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</si>
  <si>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</si>
  <si>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</si>
  <si>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</si>
  <si>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</si>
  <si>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</si>
  <si>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</si>
  <si>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</si>
  <si>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</si>
  <si>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</si>
  <si>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</si>
  <si>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</si>
  <si>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</si>
  <si>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</si>
  <si>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</si>
  <si>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</si>
  <si>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</si>
  <si>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</si>
  <si>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</si>
  <si>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</si>
  <si>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</si>
  <si>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</si>
  <si>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</si>
  <si>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</si>
  <si>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</si>
  <si>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</si>
  <si>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</si>
  <si>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</si>
  <si>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</si>
  <si>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</si>
  <si>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</si>
  <si>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</si>
  <si>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</si>
  <si>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</si>
  <si>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</si>
  <si>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</si>
  <si>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</si>
  <si>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</si>
  <si>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</si>
  <si>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</si>
  <si>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</si>
  <si>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</si>
  <si>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</si>
  <si>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</si>
  <si>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</si>
  <si>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</si>
  <si>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</si>
  <si>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</si>
  <si>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</si>
  <si>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</si>
  <si>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</si>
  <si>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</si>
  <si>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</si>
  <si>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</si>
  <si>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</si>
  <si>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</si>
  <si>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</si>
  <si>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</si>
  <si>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</si>
  <si>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</si>
  <si>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</si>
  <si>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</si>
  <si>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</si>
  <si>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</si>
  <si>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</si>
  <si>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</si>
  <si>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</si>
  <si>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</si>
  <si>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</si>
  <si>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</si>
  <si>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</si>
  <si>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</si>
  <si>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</si>
  <si>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</si>
  <si>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</si>
  <si>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</si>
  <si>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</si>
  <si>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</si>
  <si>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</si>
  <si>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</si>
  <si>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</si>
  <si>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</si>
  <si>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</si>
  <si>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</si>
  <si>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</si>
  <si>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</si>
  <si>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</si>
  <si>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</si>
  <si>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</si>
  <si>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</si>
  <si>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</si>
  <si>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</si>
  <si>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</si>
  <si>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</si>
  <si>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</si>
  <si>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</si>
  <si>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</si>
  <si>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</si>
  <si>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</si>
  <si>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</si>
  <si>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</si>
  <si>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</si>
  <si>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</si>
  <si>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</si>
  <si>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</si>
  <si>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</si>
  <si>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</si>
  <si>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</si>
  <si>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</si>
  <si>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</si>
  <si>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</si>
  <si>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</si>
  <si>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</si>
  <si>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</si>
  <si>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</si>
  <si>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</si>
  <si>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</si>
  <si>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</si>
  <si>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</si>
  <si>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</si>
  <si>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</si>
  <si>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</si>
  <si>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</si>
  <si>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</si>
  <si>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</si>
  <si>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</si>
  <si>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</si>
  <si>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</si>
  <si>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</si>
  <si>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</si>
  <si>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</si>
  <si>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</si>
  <si>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</si>
  <si>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</si>
  <si>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</si>
  <si>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</si>
  <si>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</si>
  <si>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</si>
  <si>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</si>
  <si>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</si>
  <si>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</si>
  <si>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</si>
  <si>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</si>
  <si>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</si>
  <si>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</si>
  <si>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</si>
  <si>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</si>
  <si>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</si>
  <si>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</si>
  <si>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</si>
  <si>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</si>
  <si>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</si>
  <si>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</si>
  <si>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</si>
  <si>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</si>
  <si>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</si>
  <si>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</si>
  <si>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</si>
  <si>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</si>
  <si>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</si>
  <si>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</si>
  <si>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</si>
  <si>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</si>
  <si>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</si>
  <si>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</si>
  <si>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</si>
  <si>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</si>
  <si>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</si>
  <si>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</si>
  <si>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</si>
  <si>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</si>
  <si>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</si>
  <si>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</si>
  <si>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</si>
  <si>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</si>
  <si>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</si>
  <si>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</si>
  <si>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</si>
  <si>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</si>
  <si>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</si>
  <si>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</si>
  <si>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</si>
  <si>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</si>
  <si>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</si>
  <si>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</si>
  <si>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</si>
  <si>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</si>
  <si>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</si>
  <si>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</si>
  <si>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</si>
  <si>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</si>
  <si>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</si>
  <si>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</si>
  <si>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</si>
  <si>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</si>
  <si>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</si>
  <si>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</si>
  <si>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</si>
  <si>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</si>
  <si>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</si>
  <si>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</si>
  <si>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</si>
  <si>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</si>
  <si>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</si>
  <si>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</si>
  <si>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</si>
  <si>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</si>
  <si>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</si>
  <si>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</si>
  <si>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</si>
  <si>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</si>
  <si>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</si>
  <si>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</si>
  <si>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</si>
  <si>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</si>
  <si>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</si>
  <si>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</si>
  <si>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</si>
  <si>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</si>
  <si>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</si>
  <si>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</si>
  <si>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</si>
  <si>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</si>
  <si>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</si>
  <si>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</si>
  <si>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</si>
  <si>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</si>
  <si>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</si>
  <si>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</si>
  <si>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</si>
  <si>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</si>
  <si>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</si>
  <si>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</si>
  <si>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</si>
  <si>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</si>
  <si>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</si>
  <si>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</si>
  <si>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</si>
  <si>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</si>
  <si>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</si>
  <si>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</si>
  <si>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</si>
  <si>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</si>
  <si>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</si>
  <si>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</si>
  <si>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</si>
  <si>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</si>
  <si>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</si>
  <si>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</si>
  <si>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</si>
  <si>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</si>
  <si>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</si>
  <si>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</si>
  <si>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</si>
  <si>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</si>
  <si>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</si>
  <si>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</si>
  <si>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</si>
  <si>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</si>
  <si>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</si>
  <si>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</si>
  <si>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</si>
  <si>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</si>
  <si>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</si>
  <si>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</si>
  <si>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</si>
  <si>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</si>
  <si>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</si>
  <si>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</si>
  <si>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</si>
  <si>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</si>
  <si>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</si>
  <si>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</si>
  <si>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</si>
  <si>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</si>
  <si>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</si>
  <si>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</si>
  <si>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</si>
  <si>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</si>
  <si>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</si>
  <si>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</si>
  <si>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</si>
  <si>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</si>
  <si>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</si>
  <si>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</si>
  <si>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</si>
  <si>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</si>
  <si>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</si>
  <si>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</si>
  <si>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</si>
  <si>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</si>
  <si>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</si>
  <si>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</si>
  <si>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</si>
  <si>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</si>
  <si>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</si>
  <si>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</si>
  <si>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</si>
  <si>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</si>
  <si>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</si>
  <si>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</si>
  <si>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</si>
  <si>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</si>
  <si>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</si>
  <si>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</si>
  <si>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</si>
  <si>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</si>
  <si>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</si>
  <si>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</si>
  <si>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</si>
  <si>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</si>
  <si>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</si>
  <si>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</si>
  <si>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</si>
  <si>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</si>
  <si>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</si>
  <si>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</si>
  <si>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</si>
  <si>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</si>
  <si>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</si>
  <si>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</si>
  <si>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</si>
  <si>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</si>
  <si>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</si>
  <si>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</si>
  <si>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</si>
  <si>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</si>
  <si>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</si>
  <si>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</si>
  <si>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</si>
  <si>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</si>
  <si>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</si>
  <si>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</si>
  <si>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</si>
  <si>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</si>
  <si>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</si>
  <si>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</si>
  <si>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</si>
  <si>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</si>
  <si>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</si>
  <si>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</si>
  <si>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</si>
  <si>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</si>
  <si>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</si>
  <si>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</si>
  <si>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</si>
  <si>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</si>
  <si>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</si>
  <si>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</si>
  <si>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</si>
  <si>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</si>
  <si>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</si>
  <si>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</si>
  <si>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</si>
  <si>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</si>
  <si>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</si>
  <si>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</si>
  <si>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</si>
  <si>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</si>
  <si>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</si>
  <si>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</si>
  <si>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</si>
  <si>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</si>
  <si>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</si>
  <si>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</si>
  <si>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</si>
  <si>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</si>
  <si>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</si>
  <si>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</si>
  <si>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</si>
  <si>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</si>
  <si>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</si>
  <si>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</si>
  <si>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</si>
  <si>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</si>
  <si>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</si>
  <si>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</si>
  <si>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</si>
  <si>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</si>
  <si>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</si>
  <si>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</si>
  <si>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</si>
  <si>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</si>
  <si>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</si>
  <si>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</si>
  <si>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</si>
  <si>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</si>
  <si>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</si>
  <si>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</si>
  <si>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</si>
  <si>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</si>
  <si>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</si>
  <si>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</si>
  <si>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</si>
  <si>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</si>
  <si>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</si>
  <si>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</si>
  <si>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</si>
  <si>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</si>
  <si>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</si>
  <si>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</si>
  <si>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</si>
  <si>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</si>
  <si>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</si>
  <si>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</si>
  <si>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</si>
  <si>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</si>
  <si>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</si>
  <si>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</si>
  <si>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</si>
  <si>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</si>
  <si>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</si>
  <si>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</si>
  <si>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</si>
  <si>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</si>
  <si>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</si>
  <si>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</si>
  <si>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</si>
  <si>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</si>
  <si>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</si>
  <si>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</si>
  <si>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</si>
  <si>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</si>
  <si>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</si>
  <si>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</si>
  <si>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</si>
  <si>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</si>
  <si>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</si>
  <si>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</si>
  <si>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</si>
  <si>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</si>
  <si>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</si>
  <si>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</si>
  <si>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</si>
  <si>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</si>
  <si>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</si>
  <si>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</si>
  <si>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</si>
  <si>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</si>
  <si>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</si>
  <si>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</si>
  <si>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</si>
  <si>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</si>
  <si>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</si>
  <si>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</si>
  <si>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</si>
  <si>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</si>
  <si>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</si>
  <si>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</si>
  <si>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</si>
  <si>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</si>
  <si>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</si>
  <si>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</si>
  <si>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</si>
  <si>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</si>
  <si>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</si>
  <si>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</si>
  <si>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</si>
  <si>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</si>
  <si>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</si>
  <si>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</si>
  <si>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</si>
  <si>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</si>
  <si>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</si>
  <si>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</si>
  <si>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</si>
  <si>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</si>
  <si>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</si>
  <si>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</si>
  <si>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</si>
  <si>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</si>
  <si>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</si>
  <si>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</si>
  <si>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</si>
  <si>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</si>
  <si>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</si>
  <si>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</si>
  <si>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</si>
  <si>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</si>
  <si>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</si>
  <si>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</si>
  <si>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</si>
  <si>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</si>
  <si>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</si>
  <si>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</si>
  <si>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</si>
  <si>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</si>
  <si>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</si>
  <si>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</si>
  <si>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</si>
  <si>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</si>
  <si>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</si>
  <si>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</si>
  <si>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</si>
  <si>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</si>
  <si>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</si>
  <si>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</si>
  <si>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</si>
  <si>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</si>
  <si>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</si>
  <si>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</si>
  <si>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</si>
  <si>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</si>
  <si>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</si>
  <si>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</si>
  <si>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</si>
  <si>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</si>
  <si>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</si>
  <si>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</si>
  <si>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</si>
  <si>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</si>
  <si>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</si>
  <si>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</si>
  <si>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</si>
  <si>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</si>
  <si>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</si>
  <si>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</si>
  <si>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</si>
  <si>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</si>
  <si>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</si>
  <si>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</si>
  <si>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</si>
  <si>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</si>
  <si>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</si>
  <si>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</si>
  <si>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</si>
  <si>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</si>
  <si>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</si>
  <si>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</si>
  <si>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</si>
  <si>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</si>
  <si>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</si>
  <si>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</si>
  <si>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</si>
  <si>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</si>
  <si>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</si>
  <si>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</si>
  <si>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</si>
  <si>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</si>
  <si>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</si>
  <si>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</si>
  <si>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</si>
  <si>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</si>
  <si>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</si>
  <si>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</si>
  <si>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</si>
  <si>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</si>
  <si>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</si>
  <si>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</si>
  <si>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</si>
  <si>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</si>
  <si>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</si>
  <si>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</si>
  <si>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</si>
  <si>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</si>
  <si>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</si>
  <si>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</si>
  <si>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</si>
  <si>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</si>
  <si>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</si>
  <si>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</si>
  <si>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</si>
  <si>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</si>
  <si>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</si>
  <si>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</si>
  <si>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</si>
  <si>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</si>
  <si>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</si>
  <si>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</si>
  <si>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</si>
  <si>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</si>
  <si>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</si>
  <si>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</si>
  <si>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</si>
  <si>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</si>
  <si>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</si>
  <si>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</si>
  <si>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</si>
  <si>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</si>
  <si>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</si>
  <si>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</si>
  <si>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</si>
  <si>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</si>
  <si>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</si>
  <si>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</si>
  <si>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</si>
  <si>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</si>
  <si>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</si>
  <si>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</si>
  <si>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</si>
  <si>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</si>
  <si>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</si>
  <si>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</si>
  <si>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</si>
  <si>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</si>
  <si>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</si>
  <si>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</si>
  <si>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</si>
  <si>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</si>
  <si>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</si>
  <si>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</si>
  <si>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</si>
  <si>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</si>
  <si>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</si>
  <si>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</si>
  <si>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</si>
  <si>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</si>
  <si>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</si>
  <si>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</si>
  <si>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</si>
  <si>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</si>
  <si>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</si>
  <si>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</si>
  <si>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</si>
  <si>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</si>
  <si>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</si>
  <si>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</si>
  <si>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</si>
  <si>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</si>
  <si>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</si>
  <si>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</si>
  <si>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</si>
  <si>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</si>
  <si>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</si>
  <si>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</si>
  <si>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</si>
  <si>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</si>
  <si>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</si>
  <si>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</si>
  <si>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</si>
  <si>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</si>
  <si>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</si>
  <si>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</si>
  <si>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</si>
  <si>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</si>
  <si>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</si>
  <si>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</si>
  <si>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</si>
  <si>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</si>
  <si>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</si>
  <si>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</si>
  <si>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</si>
  <si>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</si>
  <si>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</si>
  <si>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</si>
  <si>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</si>
  <si>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</si>
  <si>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</si>
  <si>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</si>
  <si>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</si>
  <si>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</si>
  <si>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</si>
  <si>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</si>
  <si>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</si>
  <si>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</si>
  <si>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</si>
  <si>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</si>
  <si>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</si>
  <si>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</si>
  <si>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</si>
  <si>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</si>
  <si>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</si>
  <si>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</si>
  <si>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</si>
  <si>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</si>
  <si>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</si>
  <si>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</si>
  <si>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</si>
  <si>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</si>
  <si>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</si>
  <si>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</si>
  <si>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</si>
  <si>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</si>
  <si>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</si>
  <si>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</si>
  <si>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</si>
  <si>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</si>
  <si>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</si>
  <si>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</si>
  <si>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</si>
  <si>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</si>
  <si>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</si>
  <si>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</si>
  <si>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</si>
  <si>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</si>
  <si>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</si>
  <si>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</si>
  <si>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</si>
  <si>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</si>
  <si>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</si>
  <si>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</si>
  <si>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</si>
  <si>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</si>
  <si>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</si>
  <si>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</si>
  <si>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</si>
  <si>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</si>
  <si>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</si>
  <si>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</si>
  <si>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</si>
  <si>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</si>
  <si>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</si>
  <si>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</si>
  <si>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</si>
  <si>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</si>
  <si>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</si>
  <si>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</si>
  <si>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</si>
  <si>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</si>
  <si>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</si>
  <si>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</si>
  <si>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</si>
  <si>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</si>
  <si>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</si>
  <si>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</si>
  <si>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</si>
  <si>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</si>
  <si>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</si>
  <si>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</si>
  <si>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</si>
  <si>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</si>
  <si>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</si>
  <si>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</si>
  <si>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</si>
  <si>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</si>
  <si>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</si>
  <si>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</si>
  <si>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</si>
  <si>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</si>
  <si>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</si>
  <si>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</si>
  <si>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</si>
  <si>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</si>
  <si>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</si>
  <si>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</si>
  <si>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</si>
  <si>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</si>
  <si>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</si>
  <si>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</si>
  <si>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</si>
  <si>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</si>
  <si>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</si>
  <si>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</si>
  <si>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</si>
  <si>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</si>
  <si>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</si>
  <si>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</si>
  <si>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</si>
  <si>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</si>
  <si>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</si>
  <si>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</si>
  <si>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</si>
  <si>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</si>
  <si>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</si>
  <si>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</si>
  <si>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</si>
  <si>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</si>
  <si>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</si>
  <si>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</si>
  <si>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</si>
  <si>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</si>
  <si>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</si>
  <si>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</si>
  <si>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</si>
  <si>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</si>
  <si>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</si>
  <si>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</si>
  <si>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</si>
  <si>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</si>
  <si>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</si>
  <si>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</si>
  <si>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</si>
  <si>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</si>
  <si>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</si>
  <si>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</si>
  <si>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</si>
  <si>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</si>
  <si>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</si>
  <si>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</si>
  <si>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</si>
  <si>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</si>
  <si>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</si>
  <si>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</si>
  <si>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</si>
  <si>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</si>
  <si>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</si>
  <si>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</si>
  <si>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</si>
  <si>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</si>
  <si>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</si>
  <si>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</si>
  <si>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</si>
  <si>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</si>
  <si>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</si>
  <si>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</si>
  <si>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</si>
  <si>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</si>
  <si>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</si>
  <si>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</si>
  <si>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</si>
  <si>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</si>
  <si>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</si>
  <si>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</si>
  <si>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</si>
  <si>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</si>
  <si>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</si>
  <si>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</si>
  <si>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</si>
  <si>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</si>
  <si>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</si>
  <si>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</si>
  <si>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</si>
  <si>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</si>
  <si>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</si>
  <si>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</si>
  <si>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</si>
  <si>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</si>
  <si>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</si>
  <si>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</si>
  <si>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</si>
  <si>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</si>
  <si>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</si>
  <si>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</si>
  <si>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</si>
  <si>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</si>
  <si>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</si>
  <si>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</si>
  <si>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</si>
  <si>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</si>
  <si>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</si>
  <si>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</si>
  <si>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</si>
  <si>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</si>
  <si>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</si>
  <si>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</si>
  <si>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</si>
  <si>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</si>
  <si>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</si>
  <si>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</si>
  <si>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</si>
  <si>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</si>
  <si>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</si>
  <si>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</si>
  <si>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</si>
  <si>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</si>
  <si>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</si>
  <si>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</si>
  <si>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</si>
  <si>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</si>
  <si>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</si>
  <si>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</si>
  <si>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</si>
  <si>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</si>
  <si>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</si>
  <si>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</si>
  <si>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</si>
  <si>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</si>
  <si>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</si>
  <si>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</si>
  <si>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</si>
  <si>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</si>
  <si>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</si>
  <si>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</si>
  <si>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</si>
  <si>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</si>
  <si>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</si>
  <si>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</si>
  <si>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</si>
  <si>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</si>
  <si>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</si>
  <si>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</si>
  <si>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</si>
  <si>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</si>
  <si>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</si>
  <si>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</si>
  <si>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</si>
  <si>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</si>
  <si>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</si>
  <si>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</si>
  <si>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</si>
  <si>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</si>
  <si>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</si>
  <si>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</si>
  <si>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</si>
  <si>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</si>
  <si>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</si>
  <si>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</si>
  <si>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</si>
  <si>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</si>
  <si>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</si>
  <si>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</si>
  <si>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</si>
  <si>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</si>
  <si>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</si>
  <si>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</si>
  <si>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</si>
  <si>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</si>
  <si>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</si>
  <si>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</si>
  <si>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</si>
  <si>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</si>
  <si>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</si>
  <si>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</si>
  <si>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</si>
  <si>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</si>
  <si>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</si>
  <si>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</si>
  <si>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</si>
  <si>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</si>
  <si>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</si>
  <si>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</si>
  <si>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</si>
  <si>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</si>
  <si>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</si>
  <si>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</si>
  <si>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</si>
  <si>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</si>
  <si>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</si>
  <si>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</si>
  <si>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</si>
  <si>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</si>
  <si>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</si>
  <si>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</si>
  <si>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</si>
  <si>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</si>
  <si>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</si>
  <si>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</si>
  <si>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</si>
  <si>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</si>
  <si>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</si>
  <si>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</si>
  <si>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</si>
  <si>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</si>
  <si>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</si>
  <si>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</si>
  <si>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</si>
  <si>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</si>
  <si>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</si>
  <si>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</si>
  <si>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</si>
  <si>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</si>
  <si>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</si>
  <si>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</si>
  <si>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</si>
  <si>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</si>
  <si>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</si>
  <si>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</si>
  <si>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</si>
  <si>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</si>
  <si>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</si>
  <si>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</si>
  <si>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</si>
  <si>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</si>
  <si>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</si>
  <si>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</si>
  <si>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</si>
  <si>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</si>
  <si>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</si>
  <si>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</si>
  <si>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</si>
  <si>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</si>
  <si>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</si>
  <si>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</si>
  <si>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</si>
  <si>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</si>
  <si>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</si>
  <si>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</si>
  <si>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</si>
  <si>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</si>
  <si>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</si>
  <si>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</si>
  <si>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</si>
  <si>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</si>
  <si>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</si>
  <si>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</si>
  <si>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</si>
  <si>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</si>
  <si>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</si>
  <si>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</si>
  <si>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</si>
  <si>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</si>
  <si>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</si>
  <si>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</si>
  <si>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</si>
  <si>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</si>
  <si>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</si>
  <si>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</si>
  <si>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</si>
  <si>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</si>
  <si>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</si>
  <si>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</si>
  <si>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</si>
  <si>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</si>
  <si>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</si>
  <si>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</si>
  <si>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</si>
  <si>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</si>
  <si>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</si>
  <si>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</si>
  <si>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</si>
  <si>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</si>
  <si>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</si>
  <si>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</si>
  <si>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</si>
  <si>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</si>
  <si>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</si>
  <si>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</si>
  <si>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</si>
  <si>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</si>
  <si>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</si>
  <si>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</si>
  <si>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</si>
  <si>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</si>
  <si>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</si>
  <si>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</si>
  <si>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</si>
  <si>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</si>
  <si>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</si>
  <si>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</si>
  <si>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</si>
  <si>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</si>
  <si>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</si>
  <si>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</si>
  <si>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</si>
  <si>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</si>
  <si>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</si>
  <si>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</si>
  <si>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</si>
  <si>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</si>
  <si>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</si>
  <si>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</si>
  <si>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</si>
  <si>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</si>
  <si>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</si>
  <si>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</si>
  <si>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</si>
  <si>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</si>
  <si>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</si>
  <si>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</si>
  <si>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</si>
  <si>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</si>
  <si>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</si>
  <si>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</si>
  <si>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</si>
  <si>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</si>
  <si>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</si>
  <si>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</si>
  <si>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</si>
  <si>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</si>
  <si>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</si>
  <si>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</si>
  <si>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</si>
  <si>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</si>
  <si>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</si>
  <si>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</si>
  <si>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</si>
  <si>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</si>
  <si>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</si>
  <si>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</si>
  <si>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</si>
  <si>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</si>
  <si>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</si>
  <si>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</si>
  <si>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</si>
  <si>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</si>
  <si>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</si>
  <si>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</si>
  <si>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</si>
  <si>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</si>
  <si>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</si>
  <si>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</si>
  <si>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</si>
  <si>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</si>
  <si>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</si>
  <si>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</si>
  <si>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</si>
  <si>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</si>
  <si>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</si>
  <si>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</si>
  <si>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</si>
  <si>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</si>
  <si>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</si>
  <si>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</si>
  <si>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</si>
  <si>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</si>
  <si>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</si>
  <si>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</si>
  <si>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</si>
  <si>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</si>
  <si>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</si>
  <si>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</si>
  <si>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</si>
  <si>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</si>
  <si>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</si>
  <si>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</si>
  <si>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</si>
  <si>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</si>
  <si>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</si>
  <si>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</si>
  <si>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</si>
  <si>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</si>
  <si>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</si>
  <si>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</si>
  <si>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</si>
  <si>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</si>
  <si>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</si>
  <si>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</si>
  <si>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</si>
  <si>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</si>
  <si>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</si>
  <si>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</si>
  <si>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</si>
  <si>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</si>
  <si>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</si>
  <si>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</si>
  <si>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</si>
  <si>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</si>
  <si>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</si>
  <si>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</si>
  <si>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</si>
  <si>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</si>
  <si>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</si>
  <si>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</si>
  <si>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</si>
  <si>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</si>
  <si>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</si>
  <si>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</si>
  <si>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</si>
  <si>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</si>
  <si>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</si>
  <si>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</si>
  <si>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</si>
  <si>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</si>
  <si>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</si>
  <si>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</si>
  <si>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</si>
  <si>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</si>
  <si>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</si>
  <si>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</si>
  <si>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</si>
  <si>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</si>
  <si>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</si>
  <si>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</si>
  <si>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</si>
  <si>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</si>
  <si>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</si>
  <si>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</si>
  <si>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</si>
  <si>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</si>
  <si>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</si>
  <si>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</si>
  <si>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</si>
  <si>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</si>
  <si>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</si>
  <si>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</si>
  <si>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</si>
  <si>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</si>
  <si>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</si>
  <si>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</si>
  <si>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</si>
  <si>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</si>
  <si>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</si>
  <si>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</si>
  <si>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</si>
  <si>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</si>
  <si>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</si>
  <si>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</si>
  <si>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</si>
  <si>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</si>
  <si>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</si>
  <si>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</si>
  <si>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</si>
  <si>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</si>
  <si>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</si>
  <si>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</si>
  <si>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</si>
  <si>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</si>
  <si>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</si>
  <si>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</si>
  <si>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</si>
  <si>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</si>
  <si>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</si>
  <si>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</si>
  <si>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</si>
  <si>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</si>
  <si>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</si>
  <si>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</si>
  <si>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</si>
  <si>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</si>
  <si>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</si>
  <si>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</si>
  <si>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</si>
  <si>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</si>
  <si>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</si>
  <si>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</si>
  <si>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</si>
  <si>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</si>
  <si>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</si>
  <si>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</si>
  <si>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</si>
  <si>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</si>
  <si>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</si>
  <si>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</si>
  <si>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</si>
  <si>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</si>
  <si>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</si>
  <si>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</si>
  <si>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</si>
  <si>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</si>
  <si>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</si>
  <si>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</si>
  <si>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</si>
  <si>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</si>
  <si>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</si>
  <si>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</si>
  <si>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</si>
  <si>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</si>
  <si>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</si>
  <si>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</si>
  <si>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</si>
  <si>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</si>
  <si>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</si>
  <si>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</si>
  <si>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</si>
  <si>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</si>
  <si>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</si>
  <si>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</si>
  <si>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</si>
  <si>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</si>
  <si>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</si>
  <si>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</si>
  <si>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</si>
  <si>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</si>
  <si>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</si>
  <si>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</si>
  <si>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</si>
  <si>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</si>
  <si>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</si>
  <si>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</si>
  <si>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</si>
  <si>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</si>
  <si>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</si>
  <si>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</si>
  <si>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</si>
  <si>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</si>
  <si>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</si>
  <si>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</si>
  <si>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</si>
  <si>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</si>
  <si>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</si>
  <si>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</si>
  <si>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</si>
  <si>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</si>
  <si>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</si>
  <si>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</si>
  <si>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</si>
  <si>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</si>
  <si>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</si>
  <si>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</si>
  <si>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</si>
  <si>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</si>
  <si>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</si>
  <si>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</si>
  <si>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</si>
  <si>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</si>
  <si>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</si>
  <si>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</si>
  <si>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</si>
  <si>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</si>
  <si>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</si>
  <si>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</si>
  <si>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</si>
  <si>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</si>
  <si>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</si>
  <si>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</si>
  <si>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</si>
  <si>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</si>
  <si>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</si>
  <si>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</si>
  <si>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</si>
  <si>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</si>
  <si>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</si>
  <si>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</si>
  <si>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</si>
  <si>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</si>
  <si>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</si>
  <si>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</si>
  <si>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</si>
  <si>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</si>
  <si>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</si>
  <si>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</si>
  <si>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</si>
  <si>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</si>
  <si>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</si>
  <si>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</si>
  <si>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</si>
  <si>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</si>
  <si>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</si>
  <si>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</si>
  <si>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</si>
  <si>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</si>
  <si>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</si>
  <si>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</si>
  <si>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</si>
  <si>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</si>
  <si>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</si>
  <si>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</si>
  <si>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</si>
  <si>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</si>
  <si>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</si>
  <si>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</si>
  <si>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</si>
  <si>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</si>
  <si>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</si>
  <si>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</si>
  <si>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</si>
  <si>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</si>
  <si>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</si>
  <si>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</si>
  <si>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</si>
  <si>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</si>
  <si>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</si>
  <si>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</si>
  <si>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</si>
  <si>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</si>
  <si>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</si>
  <si>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</si>
  <si>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</si>
  <si>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</si>
  <si>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</si>
  <si>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</si>
  <si>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</si>
  <si>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</si>
  <si>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</si>
  <si>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</si>
  <si>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</si>
  <si>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</si>
  <si>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</si>
  <si>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</si>
  <si>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</si>
  <si>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</si>
  <si>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</si>
  <si>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</si>
  <si>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</si>
  <si>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</si>
  <si>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</si>
  <si>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</si>
  <si>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</si>
  <si>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</si>
  <si>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</si>
  <si>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</si>
  <si>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</si>
  <si>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</si>
  <si>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</si>
  <si>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</si>
  <si>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</si>
  <si>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</si>
  <si>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</si>
  <si>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</si>
  <si>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</si>
  <si>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</si>
  <si>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</si>
  <si>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</si>
  <si>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</si>
  <si>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</si>
  <si>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</si>
  <si>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</si>
  <si>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</si>
  <si>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</si>
  <si>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</si>
  <si>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</si>
  <si>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</si>
  <si>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</si>
  <si>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</si>
  <si>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</si>
  <si>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</si>
  <si>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</si>
  <si>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</si>
  <si>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</si>
  <si>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</si>
  <si>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</si>
  <si>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</si>
  <si>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</si>
  <si>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</si>
  <si>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</si>
  <si>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</si>
  <si>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</si>
  <si>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</si>
  <si>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</si>
  <si>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</si>
  <si>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</si>
  <si>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</si>
  <si>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</si>
  <si>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</si>
  <si>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</si>
  <si>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</si>
  <si>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</si>
  <si>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</si>
  <si>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</si>
  <si>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</si>
  <si>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</si>
  <si>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</si>
  <si>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</si>
  <si>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</si>
  <si>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</si>
  <si>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</si>
  <si>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</si>
  <si>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</si>
  <si>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</si>
  <si>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</si>
  <si>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</si>
  <si>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</si>
  <si>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</si>
  <si>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</si>
  <si>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</si>
  <si>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</si>
  <si>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</si>
  <si>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</si>
  <si>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</si>
  <si>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</si>
  <si>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</si>
  <si>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</si>
  <si>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</si>
  <si>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</si>
  <si>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</si>
  <si>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</si>
  <si>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</si>
  <si>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</si>
  <si>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</si>
  <si>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</si>
  <si>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</si>
  <si>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</si>
  <si>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</si>
  <si>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</si>
  <si>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</si>
  <si>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</si>
  <si>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</si>
  <si>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</si>
  <si>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</si>
  <si>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</si>
  <si>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</si>
  <si>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</si>
  <si>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</si>
  <si>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</si>
  <si>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</si>
  <si>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</si>
  <si>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</si>
  <si>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</si>
  <si>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</si>
  <si>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</si>
  <si>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</si>
  <si>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</si>
  <si>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</si>
  <si>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</si>
  <si>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</si>
  <si>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</si>
  <si>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</si>
  <si>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</si>
  <si>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</si>
  <si>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</si>
  <si>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</si>
  <si>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</si>
  <si>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</si>
  <si>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</si>
  <si>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</si>
  <si>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</si>
  <si>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</si>
  <si>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</si>
  <si>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</si>
  <si>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</si>
  <si>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</si>
  <si>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</si>
  <si>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</si>
  <si>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</si>
  <si>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</si>
  <si>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</si>
  <si>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</si>
  <si>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</si>
  <si>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</si>
  <si>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</si>
  <si>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</si>
  <si>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</si>
  <si>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</si>
  <si>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</si>
  <si>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</si>
  <si>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</si>
  <si>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</si>
  <si>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</si>
  <si>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</si>
  <si>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</si>
  <si>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</si>
  <si>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</si>
  <si>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</si>
  <si>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</si>
  <si>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</si>
  <si>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</si>
  <si>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</si>
  <si>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</si>
  <si>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</si>
  <si>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</si>
  <si>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</si>
  <si>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</si>
  <si>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</si>
  <si>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</si>
  <si>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</si>
  <si>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</si>
  <si>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</si>
  <si>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</si>
  <si>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</si>
  <si>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</si>
  <si>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</si>
  <si>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</si>
  <si>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</si>
  <si>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</si>
  <si>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</si>
  <si>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</si>
  <si>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</si>
  <si>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</si>
  <si>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</si>
  <si>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</si>
  <si>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</si>
  <si>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</si>
  <si>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</si>
  <si>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</si>
  <si>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</si>
  <si>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</si>
  <si>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</si>
  <si>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</si>
  <si>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</si>
  <si>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</si>
  <si>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</si>
  <si>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</si>
  <si>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</si>
  <si>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</si>
  <si>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</si>
  <si>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</si>
  <si>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</si>
  <si>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</si>
  <si>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</si>
  <si>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</si>
  <si>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</si>
  <si>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</si>
  <si>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</si>
  <si>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</si>
  <si>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</si>
  <si>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</si>
  <si>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</si>
  <si>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</si>
  <si>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</si>
  <si>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</si>
  <si>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</si>
  <si>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</si>
  <si>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</si>
  <si>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</si>
  <si>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</si>
  <si>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</si>
  <si>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</si>
  <si>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</si>
  <si>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</si>
  <si>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</si>
  <si>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</si>
  <si>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</si>
  <si>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</si>
  <si>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</si>
  <si>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</si>
  <si>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</si>
  <si>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</si>
  <si>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</si>
  <si>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</si>
  <si>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</si>
  <si>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</si>
  <si>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</si>
  <si>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</si>
  <si>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</si>
  <si>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</si>
  <si>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</si>
  <si>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</si>
  <si>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</si>
  <si>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</si>
  <si>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</si>
  <si>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</si>
  <si>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</si>
  <si>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</si>
  <si>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</si>
  <si>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</si>
  <si>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</si>
  <si>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</si>
  <si>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</si>
  <si>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</si>
  <si>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</si>
  <si>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</si>
  <si>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</si>
  <si>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</si>
  <si>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</si>
  <si>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</si>
  <si>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</si>
  <si>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</si>
  <si>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</si>
  <si>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</si>
  <si>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</si>
  <si>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</si>
  <si>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</si>
  <si>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</si>
  <si>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</si>
  <si>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</si>
  <si>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</si>
  <si>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</si>
  <si>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</si>
  <si>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</si>
  <si>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</si>
  <si>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</si>
  <si>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</si>
  <si>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</si>
  <si>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</si>
  <si>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</si>
  <si>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</si>
  <si>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</si>
  <si>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</si>
  <si>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</si>
  <si>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</si>
  <si>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</si>
  <si>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</si>
  <si>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</si>
  <si>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</si>
  <si>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</si>
  <si>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</si>
  <si>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</si>
  <si>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</si>
  <si>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</si>
  <si>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</si>
  <si>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</si>
  <si>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</si>
  <si>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</si>
  <si>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</si>
  <si>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</si>
  <si>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</si>
  <si>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</si>
  <si>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</si>
  <si>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</si>
  <si>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</si>
  <si>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</si>
  <si>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</si>
  <si>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</si>
  <si>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</si>
  <si>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</si>
  <si>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</si>
  <si>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</si>
  <si>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</si>
  <si>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</si>
  <si>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</si>
  <si>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</si>
  <si>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</si>
  <si>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</si>
  <si>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</si>
  <si>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</si>
  <si>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</si>
  <si>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</si>
  <si>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</si>
  <si>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</si>
  <si>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</si>
  <si>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</si>
  <si>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</si>
  <si>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</si>
  <si>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</si>
  <si>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</si>
  <si>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</si>
  <si>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</si>
  <si>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</si>
  <si>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</si>
  <si>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</si>
  <si>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</si>
  <si>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</si>
  <si>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</si>
  <si>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</si>
  <si>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</si>
  <si>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</si>
  <si>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</si>
  <si>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</si>
  <si>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</si>
  <si>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</si>
  <si>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</si>
  <si>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</si>
  <si>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</si>
  <si>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</si>
  <si>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</si>
  <si>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</si>
  <si>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</si>
  <si>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</si>
  <si>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</si>
  <si>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</si>
  <si>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</si>
  <si>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</si>
  <si>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</si>
  <si>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</si>
  <si>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</si>
  <si>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</si>
  <si>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</si>
  <si>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</si>
  <si>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</si>
  <si>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</si>
  <si>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</si>
  <si>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</si>
  <si>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</si>
  <si>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</si>
  <si>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</si>
  <si>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</si>
  <si>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</si>
  <si>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</si>
  <si>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</si>
  <si>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</si>
  <si>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</si>
  <si>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</si>
  <si>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</si>
  <si>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</si>
  <si>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</si>
  <si>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</si>
  <si>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</si>
  <si>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</si>
  <si>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</si>
  <si>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</si>
  <si>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</si>
  <si>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</si>
  <si>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</si>
  <si>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</si>
  <si>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</si>
  <si>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</si>
  <si>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</si>
  <si>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</si>
  <si>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</si>
  <si>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</si>
  <si>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</si>
  <si>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</si>
  <si>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</si>
  <si>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</si>
  <si>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</si>
  <si>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</si>
  <si>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</si>
  <si>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</si>
  <si>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</si>
  <si>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</si>
  <si>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</si>
  <si>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</si>
  <si>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</si>
  <si>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</si>
  <si>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</si>
  <si>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</si>
  <si>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</si>
  <si>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</si>
  <si>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</si>
  <si>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</si>
  <si>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</si>
  <si>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</si>
  <si>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</si>
  <si>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</si>
  <si>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</si>
  <si>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</si>
  <si>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</si>
  <si>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</si>
  <si>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</si>
  <si>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</si>
  <si>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</si>
  <si>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</si>
  <si>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</si>
  <si>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</si>
  <si>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</si>
  <si>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</si>
  <si>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</si>
  <si>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</si>
  <si>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</si>
  <si>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</si>
  <si>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</si>
  <si>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</si>
  <si>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</si>
  <si>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</si>
  <si>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</si>
  <si>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</si>
  <si>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</si>
  <si>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</si>
  <si>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</si>
  <si>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</si>
  <si>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</si>
  <si>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</si>
  <si>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</si>
  <si>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</si>
  <si>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</si>
  <si>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</si>
  <si>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</si>
  <si>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</si>
  <si>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</si>
  <si>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</si>
  <si>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</si>
  <si>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</si>
  <si>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</si>
  <si>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</si>
  <si>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</si>
  <si>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</si>
  <si>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</si>
  <si>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</si>
  <si>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</si>
  <si>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</si>
  <si>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</si>
  <si>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</si>
  <si>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</si>
  <si>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</si>
  <si>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</si>
  <si>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</si>
  <si>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</si>
  <si>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</si>
  <si>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</si>
  <si>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</si>
  <si>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</si>
  <si>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</si>
  <si>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</si>
  <si>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</si>
  <si>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</si>
  <si>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</si>
  <si>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</si>
  <si>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</si>
  <si>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</si>
  <si>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</si>
  <si>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</si>
  <si>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</si>
  <si>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</si>
  <si>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</si>
  <si>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</si>
  <si>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</si>
  <si>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</si>
  <si>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</si>
  <si>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</si>
  <si>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</si>
  <si>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</si>
  <si>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</si>
  <si>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</si>
  <si>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</si>
  <si>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</si>
  <si>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</si>
  <si>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</si>
  <si>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</si>
  <si>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</si>
  <si>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</si>
  <si>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</si>
  <si>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</si>
  <si>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</si>
  <si>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</si>
  <si>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</si>
  <si>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</si>
  <si>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</si>
  <si>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</si>
  <si>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</si>
  <si>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</si>
  <si>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</si>
  <si>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</si>
  <si>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</si>
  <si>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</si>
  <si>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</si>
  <si>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</si>
  <si>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</si>
  <si>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</si>
  <si>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</si>
  <si>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</si>
  <si>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</si>
  <si>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</si>
  <si>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</si>
  <si>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</si>
  <si>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</si>
  <si>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</si>
  <si>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</si>
  <si>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</si>
  <si>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</si>
  <si>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</si>
  <si>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</si>
  <si>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</si>
  <si>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</si>
  <si>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</si>
  <si>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</si>
  <si>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</si>
  <si>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</si>
  <si>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</si>
  <si>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</si>
  <si>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</si>
  <si>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</si>
  <si>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</si>
  <si>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</si>
  <si>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</si>
  <si>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</si>
  <si>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</si>
  <si>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</si>
  <si>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</si>
  <si>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</si>
  <si>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</si>
  <si>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</si>
  <si>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</si>
  <si>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</si>
  <si>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</si>
  <si>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</si>
  <si>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</si>
  <si>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</si>
  <si>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</si>
  <si>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</si>
  <si>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</si>
  <si>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</si>
  <si>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</si>
  <si>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</si>
  <si>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</si>
  <si>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</si>
  <si>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</si>
  <si>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</si>
  <si>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</si>
  <si>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</si>
  <si>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</si>
  <si>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</si>
  <si>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</si>
  <si>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</si>
  <si>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</si>
  <si>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</si>
  <si>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</si>
  <si>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</si>
  <si>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</si>
  <si>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</si>
  <si>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</si>
  <si>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</si>
  <si>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</si>
  <si>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</si>
  <si>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</si>
  <si>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</si>
  <si>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</si>
  <si>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</si>
  <si>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</si>
  <si>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</si>
  <si>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</si>
  <si>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</si>
  <si>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</si>
  <si>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</si>
  <si>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</si>
  <si>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</si>
  <si>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</si>
  <si>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</si>
  <si>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</si>
  <si>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</si>
  <si>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</si>
  <si>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</si>
  <si>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</si>
  <si>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</si>
  <si>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</si>
  <si>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</si>
  <si>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</si>
  <si>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</si>
  <si>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</si>
  <si>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</si>
  <si>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</si>
  <si>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</si>
  <si>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</si>
  <si>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</si>
  <si>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</si>
  <si>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</si>
  <si>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</si>
  <si>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</si>
  <si>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</si>
  <si>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</si>
  <si>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</si>
  <si>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</si>
  <si>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</si>
  <si>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</si>
  <si>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</si>
  <si>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</si>
  <si>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</si>
  <si>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</si>
  <si>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</si>
  <si>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</si>
  <si>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</si>
  <si>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</si>
  <si>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</si>
  <si>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</si>
  <si>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</si>
  <si>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</si>
  <si>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</si>
  <si>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</si>
  <si>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</si>
  <si>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</si>
  <si>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</si>
  <si>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</si>
  <si>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</si>
  <si>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</si>
  <si>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</si>
  <si>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</si>
  <si>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</si>
  <si>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</si>
  <si>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</si>
  <si>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</si>
  <si>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</si>
  <si>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</si>
  <si>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</si>
  <si>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</si>
  <si>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</si>
  <si>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</si>
  <si>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</si>
  <si>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</si>
  <si>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</si>
  <si>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</si>
  <si>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</si>
  <si>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</si>
  <si>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</si>
  <si>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</si>
  <si>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</si>
  <si>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</si>
  <si>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</si>
  <si>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</si>
  <si>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</si>
  <si>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</si>
  <si>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</si>
  <si>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</si>
  <si>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</si>
  <si>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</si>
  <si>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</si>
  <si>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</si>
  <si>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</si>
  <si>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</si>
  <si>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</si>
  <si>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</si>
  <si>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</si>
  <si>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</si>
  <si>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</si>
  <si>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</si>
  <si>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</si>
  <si>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</si>
  <si>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</si>
  <si>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</si>
  <si>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</si>
  <si>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</si>
  <si>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</si>
  <si>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</si>
  <si>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</si>
  <si>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</si>
  <si>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</si>
  <si>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</si>
  <si>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</si>
  <si>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</si>
  <si>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</si>
  <si>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</si>
  <si>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</si>
  <si>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</si>
  <si>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</si>
  <si>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</si>
  <si>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</si>
  <si>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</si>
  <si>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</si>
  <si>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</si>
  <si>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</si>
  <si>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</si>
  <si>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</si>
  <si>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</si>
  <si>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</si>
  <si>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</si>
  <si>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</si>
  <si>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</si>
  <si>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</si>
  <si>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</si>
  <si>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</si>
  <si>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</si>
  <si>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</si>
  <si>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</si>
  <si>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</si>
  <si>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</si>
  <si>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</si>
  <si>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</si>
  <si>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</si>
  <si>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</si>
  <si>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</si>
  <si>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</si>
  <si>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</si>
  <si>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</si>
  <si>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</si>
  <si>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</si>
  <si>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</si>
  <si>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</si>
  <si>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</si>
  <si>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</si>
  <si>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</si>
  <si>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</si>
  <si>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</si>
  <si>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</si>
  <si>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</si>
  <si>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</si>
  <si>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</si>
  <si>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</si>
  <si>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</si>
  <si>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</si>
  <si>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</si>
  <si>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</si>
  <si>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</si>
  <si>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</si>
  <si>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</si>
  <si>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</si>
  <si>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</si>
  <si>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</si>
  <si>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</si>
  <si>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</si>
  <si>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</si>
  <si>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</si>
  <si>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</si>
  <si>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</si>
  <si>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</si>
  <si>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</si>
  <si>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</si>
  <si>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</si>
  <si>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</si>
  <si>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</si>
  <si>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</si>
  <si>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</si>
  <si>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</si>
  <si>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</si>
  <si>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</si>
  <si>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</si>
  <si>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</si>
  <si>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</si>
  <si>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</si>
  <si>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</si>
  <si>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</si>
  <si>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</si>
  <si>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</si>
  <si>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</si>
  <si>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</si>
  <si>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</si>
  <si>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</si>
  <si>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</si>
  <si>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</si>
  <si>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</si>
  <si>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</si>
  <si>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</si>
  <si>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</si>
  <si>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</si>
  <si>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</si>
  <si>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</si>
  <si>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</si>
  <si>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</si>
  <si>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</si>
  <si>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</si>
  <si>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</si>
  <si>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</si>
  <si>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</si>
  <si>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</si>
  <si>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</si>
  <si>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</si>
  <si>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</si>
  <si>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</si>
  <si>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</si>
  <si>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</si>
  <si>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</si>
  <si>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</si>
  <si>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</si>
  <si>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</si>
  <si>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</si>
  <si>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</si>
  <si>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</si>
  <si>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</si>
  <si>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</si>
  <si>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</si>
  <si>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</si>
  <si>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</si>
  <si>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</si>
  <si>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</si>
  <si>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</si>
  <si>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</si>
  <si>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</si>
  <si>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</si>
  <si>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</si>
  <si>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</si>
  <si>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</si>
  <si>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</si>
  <si>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</si>
  <si>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</si>
  <si>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</si>
  <si>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</si>
  <si>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</si>
  <si>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</si>
  <si>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</si>
  <si>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</si>
  <si>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</si>
  <si>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</si>
  <si>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</si>
  <si>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</si>
  <si>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</si>
  <si>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</si>
  <si>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</si>
  <si>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</si>
  <si>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</si>
  <si>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</si>
  <si>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</si>
  <si>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</si>
  <si>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</si>
  <si>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</si>
  <si>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</si>
  <si>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</si>
  <si>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</si>
  <si>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</si>
  <si>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</si>
  <si>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</si>
  <si>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</si>
  <si>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</si>
  <si>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</si>
  <si>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</si>
  <si>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</si>
  <si>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</si>
  <si>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</si>
  <si>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</si>
  <si>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</si>
  <si>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</si>
  <si>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</si>
  <si>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</si>
  <si>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</si>
  <si>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</si>
  <si>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</si>
  <si>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</si>
  <si>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</si>
  <si>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</si>
  <si>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</si>
  <si>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</si>
  <si>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</si>
  <si>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</si>
  <si>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</si>
  <si>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</si>
  <si>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</si>
  <si>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</si>
  <si>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</si>
  <si>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</si>
  <si>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</si>
  <si>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</si>
  <si>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</si>
  <si>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</si>
  <si>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</si>
  <si>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</si>
  <si>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</si>
  <si>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</si>
  <si>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</si>
  <si>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</si>
  <si>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</si>
  <si>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</si>
  <si>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</si>
  <si>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</si>
  <si>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</si>
  <si>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</si>
  <si>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</si>
  <si>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</si>
  <si>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</si>
  <si>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</si>
  <si>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</si>
  <si>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</si>
  <si>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</si>
  <si>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</si>
  <si>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</si>
  <si>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</si>
  <si>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</si>
  <si>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</si>
  <si>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</si>
  <si>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</si>
  <si>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</si>
  <si>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</si>
  <si>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</si>
  <si>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</si>
  <si>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</si>
  <si>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</si>
  <si>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</si>
  <si>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</si>
  <si>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</si>
  <si>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</si>
  <si>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</si>
  <si>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</si>
  <si>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</si>
  <si>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</si>
  <si>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</si>
  <si>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</si>
  <si>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</si>
  <si>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</si>
  <si>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</si>
  <si>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</si>
  <si>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</si>
  <si>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</si>
  <si>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</si>
  <si>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</si>
  <si>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</si>
  <si>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</si>
  <si>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</si>
  <si>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</si>
  <si>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</si>
  <si>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</si>
  <si>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</si>
  <si>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</si>
  <si>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</si>
  <si>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</si>
  <si>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</si>
  <si>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</si>
  <si>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</si>
  <si>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</si>
  <si>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</si>
  <si>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</si>
  <si>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</si>
  <si>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</si>
  <si>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</si>
  <si>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</si>
  <si>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</si>
  <si>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</si>
  <si>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</si>
  <si>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</si>
  <si>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</si>
  <si>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</si>
  <si>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</si>
  <si>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</si>
  <si>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</si>
  <si>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</si>
  <si>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</si>
  <si>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</si>
  <si>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</si>
  <si>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</si>
  <si>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</si>
  <si>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</si>
  <si>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</si>
  <si>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</si>
  <si>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</si>
  <si>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</si>
  <si>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</si>
  <si>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</si>
  <si>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</si>
  <si>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</si>
  <si>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</si>
  <si>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</si>
  <si>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</si>
  <si>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</si>
  <si>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</si>
  <si>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</si>
  <si>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</si>
  <si>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</si>
  <si>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</si>
  <si>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</si>
  <si>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</si>
  <si>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</si>
  <si>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</si>
  <si>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</si>
  <si>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</si>
  <si>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</si>
  <si>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</si>
  <si>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</si>
  <si>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</si>
  <si>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</si>
  <si>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</si>
  <si>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</si>
  <si>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</si>
  <si>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</si>
  <si>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</si>
  <si>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</si>
  <si>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</si>
  <si>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</si>
  <si>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</si>
  <si>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</si>
  <si>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</si>
  <si>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</si>
  <si>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</si>
  <si>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PRODUCT_ID</t>
  </si>
  <si>
    <t>CATEGORY</t>
  </si>
  <si>
    <t>DISCOUNTED_PRICE</t>
  </si>
  <si>
    <t>ACTUAL_PRICE</t>
  </si>
  <si>
    <t>DISCOUNT_PERCENTAGE</t>
  </si>
  <si>
    <t>RATING</t>
  </si>
  <si>
    <t>RATING_COUNT</t>
  </si>
  <si>
    <t>Electronics|Mobiles&amp;Accessories|MobileAccessories|Dv©cor</t>
  </si>
  <si>
    <t>Electronics|Mobiles&amp;Accessories|MobileAccessories|Dv©cor|PhoneCharms</t>
  </si>
  <si>
    <t>Row Labels</t>
  </si>
  <si>
    <t>Grand Total</t>
  </si>
  <si>
    <t>Average of DISCOUNT_PERCENTAGE</t>
  </si>
  <si>
    <t>Count of PRODUCT_ID</t>
  </si>
  <si>
    <t>Question 1</t>
  </si>
  <si>
    <t>Question 2</t>
  </si>
  <si>
    <t>Sum of RATING_COUNT</t>
  </si>
  <si>
    <t>Question 3</t>
  </si>
  <si>
    <t>Question 5</t>
  </si>
  <si>
    <t>Question 6</t>
  </si>
  <si>
    <t>POTENTIAL REVENUE</t>
  </si>
  <si>
    <t>Sum of POTENTIAL REVENUE</t>
  </si>
  <si>
    <t>Question 9</t>
  </si>
  <si>
    <t>(Multiple Items)</t>
  </si>
  <si>
    <t>Question 13</t>
  </si>
  <si>
    <t>RANKING</t>
  </si>
  <si>
    <t>&lt;200</t>
  </si>
  <si>
    <t>&gt;500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</si>
</sst>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 #,##0_);_(* \(#,##0\);_(* &quot;-&quot;??_);_(@_)"/>
    <numFmt numFmtId="169" formatCode="_-[$£-809]* #,##0.00_-;\-[$£-809]* #,##0.00_-;_-[$£-809]* &quot;-&quot;??_-;_-@_-"/>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5"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15">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0" fontId="0" fillId="0" borderId="0" xfId="0" applyAlignment="1">
      <alignment horizontal="center"/>
    </xf>
    <xf numFmtId="169" fontId="0" fillId="0" borderId="0" xfId="0" applyNumberFormat="1"/>
    <xf numFmtId="169" fontId="0" fillId="0" borderId="0" xfId="43" applyNumberFormat="1" applyFont="1"/>
    <xf numFmtId="0" fontId="0" fillId="34" borderId="0" xfId="0" applyFill="1"/>
    <xf numFmtId="10" fontId="0" fillId="33" borderId="0" xfId="44" applyNumberFormat="1" applyFont="1" applyFill="1"/>
    <xf numFmtId="9" fontId="0" fillId="33" borderId="0" xfId="44" applyFont="1" applyFill="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4"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Tables'!$T$3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Tables'!$S$4:$S$12</c:f>
              <c:strCache>
                <c:ptCount val="8"/>
                <c:pt idx="0">
                  <c:v>Computers&amp;Accessories|Accessories&amp;Peripherals|Adapters|USBtoUSBAdapters</c:v>
                </c:pt>
                <c:pt idx="1">
                  <c:v>Electronics|WearableTechnology|SmartWatches</c:v>
                </c:pt>
                <c:pt idx="2">
                  <c:v>Electronics|Mobiles&amp;Accessories|MobileAccessories|Cases&amp;Covers|BasicCases</c:v>
                </c:pt>
                <c:pt idx="3">
                  <c:v>Electronics|Mobiles&amp;Accessories|MobileAccessories|Dv©cor|PhoneCharms</c:v>
                </c:pt>
                <c:pt idx="4">
                  <c:v>Computers&amp;Accessories|Accessories&amp;Peripherals|Cables&amp;Accessories|Cables|USBCables</c:v>
                </c:pt>
                <c:pt idx="5">
                  <c:v>Computers&amp;Accessories|Accessories&amp;Peripherals|Cables&amp;Accessories|CableConnectionProtectors</c:v>
                </c:pt>
                <c:pt idx="6">
                  <c:v>Home&amp;Kitchen|Kitchen&amp;HomeAppliances|SmallKitchenAppliances|DigitalKitchenScales</c:v>
                </c:pt>
                <c:pt idx="7">
                  <c:v>Electronics|Headphones,Earbuds&amp;Accessories|Earpads</c:v>
                </c:pt>
              </c:strCache>
            </c:strRef>
          </c:cat>
          <c:val>
            <c:numRef>
              <c:f>'Pivot Tables'!$T$4:$T$12</c:f>
              <c:numCache>
                <c:formatCode>0%</c:formatCode>
                <c:ptCount val="8"/>
                <c:pt idx="0">
                  <c:v>0.94</c:v>
                </c:pt>
                <c:pt idx="1">
                  <c:v>0.90999999999999992</c:v>
                </c:pt>
                <c:pt idx="2">
                  <c:v>0.9</c:v>
                </c:pt>
                <c:pt idx="3">
                  <c:v>0.9</c:v>
                </c:pt>
                <c:pt idx="4">
                  <c:v>0.9</c:v>
                </c:pt>
                <c:pt idx="5">
                  <c:v>0.9</c:v>
                </c:pt>
                <c:pt idx="6">
                  <c:v>0.9</c:v>
                </c:pt>
                <c:pt idx="7">
                  <c:v>0.9</c:v>
                </c:pt>
              </c:numCache>
            </c:numRef>
          </c:val>
          <c:extLst>
            <c:ext xmlns:c16="http://schemas.microsoft.com/office/drawing/2014/chart" uri="{C3380CC4-5D6E-409C-BE32-E72D297353CC}">
              <c16:uniqueId val="{00000000-0FE6-46AD-A4BC-8FEFEEDB0589}"/>
            </c:ext>
          </c:extLst>
        </c:ser>
        <c:dLbls>
          <c:dLblPos val="outEnd"/>
          <c:showLegendKey val="0"/>
          <c:showVal val="1"/>
          <c:showCatName val="0"/>
          <c:showSerName val="0"/>
          <c:showPercent val="0"/>
          <c:showBubbleSize val="0"/>
        </c:dLbls>
        <c:gapWidth val="219"/>
        <c:overlap val="-27"/>
        <c:axId val="37337471"/>
        <c:axId val="37353311"/>
      </c:barChart>
      <c:catAx>
        <c:axId val="37337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53311"/>
        <c:crosses val="autoZero"/>
        <c:auto val="1"/>
        <c:lblAlgn val="ctr"/>
        <c:lblOffset val="100"/>
        <c:noMultiLvlLbl val="0"/>
      </c:catAx>
      <c:valAx>
        <c:axId val="373533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37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products &lt;200 vs =&gt;500</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10'!$J$10:$J$11</c:f>
              <c:strCache>
                <c:ptCount val="2"/>
                <c:pt idx="0">
                  <c:v>&lt;200</c:v>
                </c:pt>
                <c:pt idx="1">
                  <c:v>&gt;500</c:v>
                </c:pt>
              </c:strCache>
            </c:strRef>
          </c:cat>
          <c:val>
            <c:numRef>
              <c:f>'question 10'!$K$10:$K$11</c:f>
              <c:numCache>
                <c:formatCode>General</c:formatCode>
                <c:ptCount val="2"/>
                <c:pt idx="0">
                  <c:v>39</c:v>
                </c:pt>
                <c:pt idx="1">
                  <c:v>1245</c:v>
                </c:pt>
              </c:numCache>
            </c:numRef>
          </c:val>
          <c:extLst>
            <c:ext xmlns:c16="http://schemas.microsoft.com/office/drawing/2014/chart" uri="{C3380CC4-5D6E-409C-BE32-E72D297353CC}">
              <c16:uniqueId val="{00000000-B04E-412C-B875-EF23B409C03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xVal>
            <c:numRef>
              <c:f>'QUESTION 11'!$E$2:$E$1466</c:f>
              <c:numCache>
                <c:formatCode>0%</c:formatCode>
                <c:ptCount val="1465"/>
                <c:pt idx="0">
                  <c:v>0.16</c:v>
                </c:pt>
                <c:pt idx="1">
                  <c:v>0.8</c:v>
                </c:pt>
                <c:pt idx="2">
                  <c:v>0.75</c:v>
                </c:pt>
                <c:pt idx="3">
                  <c:v>0.5</c:v>
                </c:pt>
                <c:pt idx="4">
                  <c:v>0.28000000000000003</c:v>
                </c:pt>
                <c:pt idx="5">
                  <c:v>0.44</c:v>
                </c:pt>
                <c:pt idx="6">
                  <c:v>0.75</c:v>
                </c:pt>
                <c:pt idx="7">
                  <c:v>0.44</c:v>
                </c:pt>
                <c:pt idx="8">
                  <c:v>0.66</c:v>
                </c:pt>
                <c:pt idx="9">
                  <c:v>0.56000000000000005</c:v>
                </c:pt>
                <c:pt idx="10">
                  <c:v>0.62</c:v>
                </c:pt>
                <c:pt idx="11">
                  <c:v>0.56000000000000005</c:v>
                </c:pt>
                <c:pt idx="12">
                  <c:v>0.56999999999999995</c:v>
                </c:pt>
                <c:pt idx="13">
                  <c:v>0.57999999999999996</c:v>
                </c:pt>
                <c:pt idx="14">
                  <c:v>0.66</c:v>
                </c:pt>
                <c:pt idx="15">
                  <c:v>0.66</c:v>
                </c:pt>
                <c:pt idx="16">
                  <c:v>0.55000000000000004</c:v>
                </c:pt>
                <c:pt idx="17">
                  <c:v>0.46</c:v>
                </c:pt>
                <c:pt idx="18">
                  <c:v>0.35</c:v>
                </c:pt>
                <c:pt idx="19">
                  <c:v>0.21</c:v>
                </c:pt>
                <c:pt idx="20">
                  <c:v>0.31</c:v>
                </c:pt>
                <c:pt idx="21">
                  <c:v>0.28999999999999998</c:v>
                </c:pt>
                <c:pt idx="22">
                  <c:v>0.55000000000000004</c:v>
                </c:pt>
                <c:pt idx="23">
                  <c:v>0.56999999999999995</c:v>
                </c:pt>
                <c:pt idx="24">
                  <c:v>0.46</c:v>
                </c:pt>
                <c:pt idx="25">
                  <c:v>0.5</c:v>
                </c:pt>
                <c:pt idx="26">
                  <c:v>0.8</c:v>
                </c:pt>
                <c:pt idx="27">
                  <c:v>0.67</c:v>
                </c:pt>
                <c:pt idx="28">
                  <c:v>0.28000000000000003</c:v>
                </c:pt>
                <c:pt idx="29">
                  <c:v>0.24</c:v>
                </c:pt>
                <c:pt idx="30">
                  <c:v>0.46</c:v>
                </c:pt>
                <c:pt idx="31">
                  <c:v>0.73</c:v>
                </c:pt>
                <c:pt idx="32">
                  <c:v>0.7</c:v>
                </c:pt>
                <c:pt idx="33">
                  <c:v>0.61</c:v>
                </c:pt>
                <c:pt idx="34">
                  <c:v>0.8</c:v>
                </c:pt>
                <c:pt idx="35">
                  <c:v>0.42</c:v>
                </c:pt>
                <c:pt idx="36">
                  <c:v>0.8</c:v>
                </c:pt>
                <c:pt idx="37">
                  <c:v>0.52</c:v>
                </c:pt>
                <c:pt idx="38">
                  <c:v>0.28999999999999998</c:v>
                </c:pt>
                <c:pt idx="39">
                  <c:v>0.63</c:v>
                </c:pt>
                <c:pt idx="40">
                  <c:v>0.28999999999999998</c:v>
                </c:pt>
                <c:pt idx="41">
                  <c:v>0</c:v>
                </c:pt>
                <c:pt idx="42">
                  <c:v>0.59</c:v>
                </c:pt>
                <c:pt idx="43">
                  <c:v>0.52</c:v>
                </c:pt>
                <c:pt idx="44">
                  <c:v>0.42</c:v>
                </c:pt>
                <c:pt idx="45">
                  <c:v>0.46</c:v>
                </c:pt>
                <c:pt idx="46">
                  <c:v>0.82</c:v>
                </c:pt>
                <c:pt idx="47">
                  <c:v>0.75</c:v>
                </c:pt>
                <c:pt idx="48">
                  <c:v>0.75</c:v>
                </c:pt>
                <c:pt idx="49">
                  <c:v>0.79</c:v>
                </c:pt>
                <c:pt idx="50">
                  <c:v>0.63</c:v>
                </c:pt>
                <c:pt idx="51">
                  <c:v>0.54</c:v>
                </c:pt>
                <c:pt idx="52">
                  <c:v>0.16</c:v>
                </c:pt>
                <c:pt idx="53">
                  <c:v>0.18</c:v>
                </c:pt>
                <c:pt idx="54">
                  <c:v>0</c:v>
                </c:pt>
                <c:pt idx="55">
                  <c:v>0.67</c:v>
                </c:pt>
                <c:pt idx="56">
                  <c:v>0.02</c:v>
                </c:pt>
                <c:pt idx="57">
                  <c:v>0.46</c:v>
                </c:pt>
                <c:pt idx="58">
                  <c:v>0</c:v>
                </c:pt>
                <c:pt idx="59">
                  <c:v>0.15</c:v>
                </c:pt>
                <c:pt idx="60">
                  <c:v>0.4</c:v>
                </c:pt>
                <c:pt idx="61">
                  <c:v>0.3</c:v>
                </c:pt>
                <c:pt idx="62">
                  <c:v>0</c:v>
                </c:pt>
                <c:pt idx="63">
                  <c:v>0.54</c:v>
                </c:pt>
                <c:pt idx="64">
                  <c:v>0.2</c:v>
                </c:pt>
                <c:pt idx="65">
                  <c:v>0.49</c:v>
                </c:pt>
                <c:pt idx="66">
                  <c:v>0.73</c:v>
                </c:pt>
                <c:pt idx="67">
                  <c:v>0.5</c:v>
                </c:pt>
                <c:pt idx="68">
                  <c:v>0.41</c:v>
                </c:pt>
                <c:pt idx="69">
                  <c:v>0.28000000000000003</c:v>
                </c:pt>
                <c:pt idx="70">
                  <c:v>0.7</c:v>
                </c:pt>
                <c:pt idx="71">
                  <c:v>0.48</c:v>
                </c:pt>
                <c:pt idx="72">
                  <c:v>0.5</c:v>
                </c:pt>
                <c:pt idx="73">
                  <c:v>0.02</c:v>
                </c:pt>
                <c:pt idx="74">
                  <c:v>0.7</c:v>
                </c:pt>
                <c:pt idx="75">
                  <c:v>0.53</c:v>
                </c:pt>
                <c:pt idx="76">
                  <c:v>0</c:v>
                </c:pt>
                <c:pt idx="77">
                  <c:v>0.62</c:v>
                </c:pt>
                <c:pt idx="78">
                  <c:v>0.25</c:v>
                </c:pt>
                <c:pt idx="79">
                  <c:v>0.24</c:v>
                </c:pt>
                <c:pt idx="80">
                  <c:v>0.23</c:v>
                </c:pt>
                <c:pt idx="81">
                  <c:v>0.4</c:v>
                </c:pt>
                <c:pt idx="82">
                  <c:v>0.5</c:v>
                </c:pt>
                <c:pt idx="83">
                  <c:v>0.17</c:v>
                </c:pt>
                <c:pt idx="84">
                  <c:v>0.14000000000000001</c:v>
                </c:pt>
                <c:pt idx="85">
                  <c:v>0</c:v>
                </c:pt>
                <c:pt idx="86">
                  <c:v>0.61</c:v>
                </c:pt>
                <c:pt idx="87">
                  <c:v>0.57999999999999996</c:v>
                </c:pt>
                <c:pt idx="88">
                  <c:v>0</c:v>
                </c:pt>
                <c:pt idx="89">
                  <c:v>0</c:v>
                </c:pt>
                <c:pt idx="90">
                  <c:v>0.63</c:v>
                </c:pt>
                <c:pt idx="91">
                  <c:v>0.8</c:v>
                </c:pt>
                <c:pt idx="92">
                  <c:v>0.46</c:v>
                </c:pt>
                <c:pt idx="93">
                  <c:v>0</c:v>
                </c:pt>
                <c:pt idx="94">
                  <c:v>0.2</c:v>
                </c:pt>
                <c:pt idx="95">
                  <c:v>0.51</c:v>
                </c:pt>
                <c:pt idx="96">
                  <c:v>0.52</c:v>
                </c:pt>
                <c:pt idx="97">
                  <c:v>0.22</c:v>
                </c:pt>
                <c:pt idx="98">
                  <c:v>0.73</c:v>
                </c:pt>
                <c:pt idx="99">
                  <c:v>0.26</c:v>
                </c:pt>
                <c:pt idx="100">
                  <c:v>0.08</c:v>
                </c:pt>
                <c:pt idx="101">
                  <c:v>0.27</c:v>
                </c:pt>
                <c:pt idx="102">
                  <c:v>0.24</c:v>
                </c:pt>
                <c:pt idx="103">
                  <c:v>0.8</c:v>
                </c:pt>
                <c:pt idx="104">
                  <c:v>0.38</c:v>
                </c:pt>
                <c:pt idx="105">
                  <c:v>0.69</c:v>
                </c:pt>
                <c:pt idx="106">
                  <c:v>0.13</c:v>
                </c:pt>
                <c:pt idx="107">
                  <c:v>0.51</c:v>
                </c:pt>
                <c:pt idx="108">
                  <c:v>0.53</c:v>
                </c:pt>
                <c:pt idx="109">
                  <c:v>0.35</c:v>
                </c:pt>
                <c:pt idx="110">
                  <c:v>0.45</c:v>
                </c:pt>
                <c:pt idx="111">
                  <c:v>0.78</c:v>
                </c:pt>
                <c:pt idx="112">
                  <c:v>0.63</c:v>
                </c:pt>
                <c:pt idx="113">
                  <c:v>0.2</c:v>
                </c:pt>
                <c:pt idx="114">
                  <c:v>0.59</c:v>
                </c:pt>
                <c:pt idx="115">
                  <c:v>0.43</c:v>
                </c:pt>
                <c:pt idx="116">
                  <c:v>0.25</c:v>
                </c:pt>
                <c:pt idx="117">
                  <c:v>0.44</c:v>
                </c:pt>
                <c:pt idx="118">
                  <c:v>0.53</c:v>
                </c:pt>
                <c:pt idx="119">
                  <c:v>0.53</c:v>
                </c:pt>
                <c:pt idx="120">
                  <c:v>0.41</c:v>
                </c:pt>
                <c:pt idx="121">
                  <c:v>0.66</c:v>
                </c:pt>
                <c:pt idx="122">
                  <c:v>0.22</c:v>
                </c:pt>
                <c:pt idx="123">
                  <c:v>0.65</c:v>
                </c:pt>
                <c:pt idx="124">
                  <c:v>0.55000000000000004</c:v>
                </c:pt>
                <c:pt idx="125">
                  <c:v>0.5</c:v>
                </c:pt>
                <c:pt idx="126">
                  <c:v>0.63</c:v>
                </c:pt>
                <c:pt idx="127">
                  <c:v>0.56999999999999995</c:v>
                </c:pt>
                <c:pt idx="128">
                  <c:v>0.35</c:v>
                </c:pt>
                <c:pt idx="129">
                  <c:v>0.59</c:v>
                </c:pt>
                <c:pt idx="130">
                  <c:v>0.41</c:v>
                </c:pt>
                <c:pt idx="131">
                  <c:v>0.45</c:v>
                </c:pt>
                <c:pt idx="132">
                  <c:v>0.63</c:v>
                </c:pt>
                <c:pt idx="133">
                  <c:v>0.2</c:v>
                </c:pt>
                <c:pt idx="134">
                  <c:v>0.43</c:v>
                </c:pt>
                <c:pt idx="135">
                  <c:v>0.47</c:v>
                </c:pt>
                <c:pt idx="136">
                  <c:v>0.28000000000000003</c:v>
                </c:pt>
                <c:pt idx="137">
                  <c:v>0.47</c:v>
                </c:pt>
                <c:pt idx="138">
                  <c:v>0.49</c:v>
                </c:pt>
                <c:pt idx="139">
                  <c:v>0.37</c:v>
                </c:pt>
                <c:pt idx="140">
                  <c:v>0.17</c:v>
                </c:pt>
                <c:pt idx="141">
                  <c:v>0.6</c:v>
                </c:pt>
                <c:pt idx="142">
                  <c:v>0.13</c:v>
                </c:pt>
                <c:pt idx="143">
                  <c:v>0.51</c:v>
                </c:pt>
                <c:pt idx="144">
                  <c:v>0.43</c:v>
                </c:pt>
                <c:pt idx="145">
                  <c:v>0.53</c:v>
                </c:pt>
                <c:pt idx="146">
                  <c:v>0.73</c:v>
                </c:pt>
                <c:pt idx="147">
                  <c:v>0.9</c:v>
                </c:pt>
                <c:pt idx="148">
                  <c:v>0.56000000000000005</c:v>
                </c:pt>
                <c:pt idx="149">
                  <c:v>0.75</c:v>
                </c:pt>
                <c:pt idx="150">
                  <c:v>0.33</c:v>
                </c:pt>
                <c:pt idx="151">
                  <c:v>0.43</c:v>
                </c:pt>
                <c:pt idx="152">
                  <c:v>0.56000000000000005</c:v>
                </c:pt>
                <c:pt idx="153">
                  <c:v>0.17</c:v>
                </c:pt>
                <c:pt idx="154">
                  <c:v>0.27</c:v>
                </c:pt>
                <c:pt idx="155">
                  <c:v>0.15</c:v>
                </c:pt>
                <c:pt idx="156">
                  <c:v>0.05</c:v>
                </c:pt>
                <c:pt idx="157">
                  <c:v>0.5</c:v>
                </c:pt>
                <c:pt idx="158">
                  <c:v>0.1</c:v>
                </c:pt>
                <c:pt idx="159">
                  <c:v>0.43</c:v>
                </c:pt>
                <c:pt idx="160">
                  <c:v>0.24</c:v>
                </c:pt>
                <c:pt idx="161">
                  <c:v>0.38</c:v>
                </c:pt>
                <c:pt idx="162">
                  <c:v>0.69</c:v>
                </c:pt>
                <c:pt idx="163">
                  <c:v>0.38</c:v>
                </c:pt>
                <c:pt idx="164">
                  <c:v>0.13</c:v>
                </c:pt>
                <c:pt idx="165">
                  <c:v>0.14000000000000001</c:v>
                </c:pt>
                <c:pt idx="166">
                  <c:v>0.55000000000000004</c:v>
                </c:pt>
                <c:pt idx="167">
                  <c:v>0.14000000000000001</c:v>
                </c:pt>
                <c:pt idx="168">
                  <c:v>0.66</c:v>
                </c:pt>
                <c:pt idx="169">
                  <c:v>0.31</c:v>
                </c:pt>
                <c:pt idx="170">
                  <c:v>0.51</c:v>
                </c:pt>
                <c:pt idx="171">
                  <c:v>0.44</c:v>
                </c:pt>
                <c:pt idx="172">
                  <c:v>0.22</c:v>
                </c:pt>
                <c:pt idx="173">
                  <c:v>0.51</c:v>
                </c:pt>
                <c:pt idx="174">
                  <c:v>0.7</c:v>
                </c:pt>
                <c:pt idx="175">
                  <c:v>0.24</c:v>
                </c:pt>
                <c:pt idx="176">
                  <c:v>0.5</c:v>
                </c:pt>
                <c:pt idx="177">
                  <c:v>0.22</c:v>
                </c:pt>
                <c:pt idx="178">
                  <c:v>0.55000000000000004</c:v>
                </c:pt>
                <c:pt idx="179">
                  <c:v>0.21</c:v>
                </c:pt>
                <c:pt idx="180">
                  <c:v>0.49</c:v>
                </c:pt>
                <c:pt idx="181">
                  <c:v>0.42</c:v>
                </c:pt>
                <c:pt idx="182">
                  <c:v>0.21</c:v>
                </c:pt>
                <c:pt idx="183">
                  <c:v>0.53</c:v>
                </c:pt>
                <c:pt idx="184">
                  <c:v>0.3</c:v>
                </c:pt>
                <c:pt idx="185">
                  <c:v>0.56999999999999995</c:v>
                </c:pt>
                <c:pt idx="186">
                  <c:v>0.45</c:v>
                </c:pt>
                <c:pt idx="187">
                  <c:v>0.1</c:v>
                </c:pt>
                <c:pt idx="188">
                  <c:v>0.42</c:v>
                </c:pt>
                <c:pt idx="189">
                  <c:v>0.13</c:v>
                </c:pt>
                <c:pt idx="190">
                  <c:v>0.55000000000000004</c:v>
                </c:pt>
                <c:pt idx="191">
                  <c:v>0.18</c:v>
                </c:pt>
                <c:pt idx="192">
                  <c:v>0.68</c:v>
                </c:pt>
                <c:pt idx="193">
                  <c:v>0</c:v>
                </c:pt>
                <c:pt idx="194">
                  <c:v>0.38</c:v>
                </c:pt>
                <c:pt idx="195">
                  <c:v>0.59</c:v>
                </c:pt>
                <c:pt idx="196">
                  <c:v>0</c:v>
                </c:pt>
                <c:pt idx="197">
                  <c:v>0.47</c:v>
                </c:pt>
                <c:pt idx="198">
                  <c:v>0.55000000000000004</c:v>
                </c:pt>
                <c:pt idx="199">
                  <c:v>0.05</c:v>
                </c:pt>
                <c:pt idx="200">
                  <c:v>0.12</c:v>
                </c:pt>
                <c:pt idx="201">
                  <c:v>0.27</c:v>
                </c:pt>
                <c:pt idx="202">
                  <c:v>0.34</c:v>
                </c:pt>
                <c:pt idx="203">
                  <c:v>0.24</c:v>
                </c:pt>
                <c:pt idx="204">
                  <c:v>0.1</c:v>
                </c:pt>
                <c:pt idx="205">
                  <c:v>0.51</c:v>
                </c:pt>
                <c:pt idx="206">
                  <c:v>0.4</c:v>
                </c:pt>
                <c:pt idx="207">
                  <c:v>0.76</c:v>
                </c:pt>
                <c:pt idx="208">
                  <c:v>0.24</c:v>
                </c:pt>
                <c:pt idx="209">
                  <c:v>0.39</c:v>
                </c:pt>
                <c:pt idx="210">
                  <c:v>0.43</c:v>
                </c:pt>
                <c:pt idx="211">
                  <c:v>0.28000000000000003</c:v>
                </c:pt>
                <c:pt idx="212">
                  <c:v>0.2</c:v>
                </c:pt>
                <c:pt idx="213">
                  <c:v>0.27</c:v>
                </c:pt>
                <c:pt idx="214">
                  <c:v>0.31</c:v>
                </c:pt>
                <c:pt idx="215">
                  <c:v>0.39</c:v>
                </c:pt>
                <c:pt idx="216">
                  <c:v>0.39</c:v>
                </c:pt>
                <c:pt idx="217">
                  <c:v>0.44</c:v>
                </c:pt>
                <c:pt idx="218">
                  <c:v>0.53</c:v>
                </c:pt>
                <c:pt idx="219">
                  <c:v>0.73</c:v>
                </c:pt>
                <c:pt idx="220">
                  <c:v>0.57999999999999996</c:v>
                </c:pt>
                <c:pt idx="221">
                  <c:v>0.47</c:v>
                </c:pt>
                <c:pt idx="222">
                  <c:v>0.04</c:v>
                </c:pt>
                <c:pt idx="223">
                  <c:v>0.25</c:v>
                </c:pt>
                <c:pt idx="224">
                  <c:v>0.33</c:v>
                </c:pt>
                <c:pt idx="225">
                  <c:v>0.33</c:v>
                </c:pt>
                <c:pt idx="226">
                  <c:v>0.32</c:v>
                </c:pt>
                <c:pt idx="227">
                  <c:v>0</c:v>
                </c:pt>
                <c:pt idx="228">
                  <c:v>0.23</c:v>
                </c:pt>
                <c:pt idx="229">
                  <c:v>0.55000000000000004</c:v>
                </c:pt>
                <c:pt idx="230">
                  <c:v>0.39</c:v>
                </c:pt>
                <c:pt idx="231">
                  <c:v>0.41</c:v>
                </c:pt>
                <c:pt idx="232">
                  <c:v>0.42</c:v>
                </c:pt>
                <c:pt idx="233">
                  <c:v>0.7</c:v>
                </c:pt>
                <c:pt idx="234">
                  <c:v>0.65</c:v>
                </c:pt>
                <c:pt idx="235">
                  <c:v>0</c:v>
                </c:pt>
                <c:pt idx="236">
                  <c:v>0.43</c:v>
                </c:pt>
                <c:pt idx="237">
                  <c:v>0.38</c:v>
                </c:pt>
                <c:pt idx="238">
                  <c:v>0.62</c:v>
                </c:pt>
                <c:pt idx="239">
                  <c:v>0.56000000000000005</c:v>
                </c:pt>
                <c:pt idx="240">
                  <c:v>0.31</c:v>
                </c:pt>
                <c:pt idx="241">
                  <c:v>0.47</c:v>
                </c:pt>
                <c:pt idx="242">
                  <c:v>0.69</c:v>
                </c:pt>
                <c:pt idx="243">
                  <c:v>0.32</c:v>
                </c:pt>
                <c:pt idx="244">
                  <c:v>0.41</c:v>
                </c:pt>
                <c:pt idx="245">
                  <c:v>0.77</c:v>
                </c:pt>
                <c:pt idx="246">
                  <c:v>0.53</c:v>
                </c:pt>
                <c:pt idx="247">
                  <c:v>0.6</c:v>
                </c:pt>
                <c:pt idx="248">
                  <c:v>0.7</c:v>
                </c:pt>
                <c:pt idx="249">
                  <c:v>0.42</c:v>
                </c:pt>
                <c:pt idx="250">
                  <c:v>0.73</c:v>
                </c:pt>
                <c:pt idx="251">
                  <c:v>0.33</c:v>
                </c:pt>
                <c:pt idx="252">
                  <c:v>0.47</c:v>
                </c:pt>
                <c:pt idx="253">
                  <c:v>0.62</c:v>
                </c:pt>
                <c:pt idx="254">
                  <c:v>0.31</c:v>
                </c:pt>
                <c:pt idx="255">
                  <c:v>0.6</c:v>
                </c:pt>
                <c:pt idx="256">
                  <c:v>0.38</c:v>
                </c:pt>
                <c:pt idx="257">
                  <c:v>0.5</c:v>
                </c:pt>
                <c:pt idx="258">
                  <c:v>0.69</c:v>
                </c:pt>
                <c:pt idx="259">
                  <c:v>0.26</c:v>
                </c:pt>
                <c:pt idx="260">
                  <c:v>0.62</c:v>
                </c:pt>
                <c:pt idx="261">
                  <c:v>0.5</c:v>
                </c:pt>
                <c:pt idx="262">
                  <c:v>0.66</c:v>
                </c:pt>
                <c:pt idx="263">
                  <c:v>0.46</c:v>
                </c:pt>
                <c:pt idx="264">
                  <c:v>0.31</c:v>
                </c:pt>
                <c:pt idx="265">
                  <c:v>0.67</c:v>
                </c:pt>
                <c:pt idx="266">
                  <c:v>0.57999999999999996</c:v>
                </c:pt>
                <c:pt idx="267">
                  <c:v>0.38</c:v>
                </c:pt>
                <c:pt idx="268">
                  <c:v>0.66</c:v>
                </c:pt>
                <c:pt idx="269">
                  <c:v>0.32</c:v>
                </c:pt>
                <c:pt idx="270">
                  <c:v>0.82</c:v>
                </c:pt>
                <c:pt idx="271">
                  <c:v>0.83</c:v>
                </c:pt>
                <c:pt idx="272">
                  <c:v>0.46</c:v>
                </c:pt>
                <c:pt idx="273">
                  <c:v>0.73</c:v>
                </c:pt>
                <c:pt idx="274">
                  <c:v>0.36</c:v>
                </c:pt>
                <c:pt idx="275">
                  <c:v>0.42</c:v>
                </c:pt>
                <c:pt idx="276">
                  <c:v>0.66</c:v>
                </c:pt>
                <c:pt idx="277">
                  <c:v>0.35</c:v>
                </c:pt>
                <c:pt idx="278">
                  <c:v>0.7</c:v>
                </c:pt>
                <c:pt idx="279">
                  <c:v>0.24</c:v>
                </c:pt>
                <c:pt idx="280">
                  <c:v>0.28000000000000003</c:v>
                </c:pt>
                <c:pt idx="281">
                  <c:v>0.34</c:v>
                </c:pt>
                <c:pt idx="282">
                  <c:v>0.37</c:v>
                </c:pt>
                <c:pt idx="283">
                  <c:v>0.4</c:v>
                </c:pt>
                <c:pt idx="284">
                  <c:v>0.75</c:v>
                </c:pt>
                <c:pt idx="285">
                  <c:v>0.59</c:v>
                </c:pt>
                <c:pt idx="286">
                  <c:v>0.8</c:v>
                </c:pt>
                <c:pt idx="287">
                  <c:v>0.15</c:v>
                </c:pt>
                <c:pt idx="288">
                  <c:v>0.66</c:v>
                </c:pt>
                <c:pt idx="289">
                  <c:v>0.61</c:v>
                </c:pt>
                <c:pt idx="290">
                  <c:v>0</c:v>
                </c:pt>
                <c:pt idx="291">
                  <c:v>0.65</c:v>
                </c:pt>
                <c:pt idx="292">
                  <c:v>0.48</c:v>
                </c:pt>
                <c:pt idx="293">
                  <c:v>0.33</c:v>
                </c:pt>
                <c:pt idx="294">
                  <c:v>0.63</c:v>
                </c:pt>
                <c:pt idx="295">
                  <c:v>0.8</c:v>
                </c:pt>
                <c:pt idx="296">
                  <c:v>7.0000000000000007E-2</c:v>
                </c:pt>
                <c:pt idx="297">
                  <c:v>0</c:v>
                </c:pt>
                <c:pt idx="298">
                  <c:v>0</c:v>
                </c:pt>
                <c:pt idx="299">
                  <c:v>0.4</c:v>
                </c:pt>
                <c:pt idx="300">
                  <c:v>0.48</c:v>
                </c:pt>
                <c:pt idx="301">
                  <c:v>0.72</c:v>
                </c:pt>
                <c:pt idx="302">
                  <c:v>0.76</c:v>
                </c:pt>
                <c:pt idx="303">
                  <c:v>0.8</c:v>
                </c:pt>
                <c:pt idx="304">
                  <c:v>0.71</c:v>
                </c:pt>
                <c:pt idx="305">
                  <c:v>0.8</c:v>
                </c:pt>
                <c:pt idx="306">
                  <c:v>0</c:v>
                </c:pt>
                <c:pt idx="307">
                  <c:v>0.68</c:v>
                </c:pt>
                <c:pt idx="308">
                  <c:v>0.23</c:v>
                </c:pt>
                <c:pt idx="309">
                  <c:v>0.55000000000000004</c:v>
                </c:pt>
                <c:pt idx="310">
                  <c:v>0.48</c:v>
                </c:pt>
                <c:pt idx="311">
                  <c:v>0.3</c:v>
                </c:pt>
                <c:pt idx="312">
                  <c:v>0.5</c:v>
                </c:pt>
                <c:pt idx="313">
                  <c:v>0.65</c:v>
                </c:pt>
                <c:pt idx="314">
                  <c:v>0.85</c:v>
                </c:pt>
                <c:pt idx="315">
                  <c:v>0.3</c:v>
                </c:pt>
                <c:pt idx="316">
                  <c:v>0.28999999999999998</c:v>
                </c:pt>
                <c:pt idx="317">
                  <c:v>0.7</c:v>
                </c:pt>
                <c:pt idx="318">
                  <c:v>0.8</c:v>
                </c:pt>
                <c:pt idx="319">
                  <c:v>0.76</c:v>
                </c:pt>
                <c:pt idx="320">
                  <c:v>0.66</c:v>
                </c:pt>
                <c:pt idx="321">
                  <c:v>0.7</c:v>
                </c:pt>
                <c:pt idx="322">
                  <c:v>0.1</c:v>
                </c:pt>
                <c:pt idx="323">
                  <c:v>0</c:v>
                </c:pt>
                <c:pt idx="324">
                  <c:v>0.62</c:v>
                </c:pt>
                <c:pt idx="325">
                  <c:v>0.25</c:v>
                </c:pt>
                <c:pt idx="326">
                  <c:v>0.5</c:v>
                </c:pt>
                <c:pt idx="327">
                  <c:v>0.38</c:v>
                </c:pt>
                <c:pt idx="328">
                  <c:v>0.21</c:v>
                </c:pt>
                <c:pt idx="329">
                  <c:v>0.75</c:v>
                </c:pt>
                <c:pt idx="330">
                  <c:v>0.69</c:v>
                </c:pt>
                <c:pt idx="331">
                  <c:v>0.74</c:v>
                </c:pt>
                <c:pt idx="332">
                  <c:v>0.78</c:v>
                </c:pt>
                <c:pt idx="333">
                  <c:v>0.8</c:v>
                </c:pt>
                <c:pt idx="334">
                  <c:v>0.56000000000000005</c:v>
                </c:pt>
                <c:pt idx="335">
                  <c:v>0.77</c:v>
                </c:pt>
                <c:pt idx="336">
                  <c:v>0.59</c:v>
                </c:pt>
                <c:pt idx="337">
                  <c:v>0.69</c:v>
                </c:pt>
                <c:pt idx="338">
                  <c:v>0</c:v>
                </c:pt>
                <c:pt idx="339">
                  <c:v>0.76</c:v>
                </c:pt>
                <c:pt idx="340">
                  <c:v>0.8</c:v>
                </c:pt>
                <c:pt idx="341">
                  <c:v>0.62</c:v>
                </c:pt>
                <c:pt idx="342">
                  <c:v>0.74</c:v>
                </c:pt>
                <c:pt idx="343">
                  <c:v>0.64</c:v>
                </c:pt>
                <c:pt idx="344">
                  <c:v>0.23</c:v>
                </c:pt>
                <c:pt idx="345">
                  <c:v>0.55000000000000004</c:v>
                </c:pt>
                <c:pt idx="346">
                  <c:v>0.56000000000000005</c:v>
                </c:pt>
                <c:pt idx="347">
                  <c:v>0.6</c:v>
                </c:pt>
                <c:pt idx="348">
                  <c:v>0.2</c:v>
                </c:pt>
                <c:pt idx="349">
                  <c:v>0.33</c:v>
                </c:pt>
                <c:pt idx="350">
                  <c:v>0.56999999999999995</c:v>
                </c:pt>
                <c:pt idx="351">
                  <c:v>0.94</c:v>
                </c:pt>
                <c:pt idx="352">
                  <c:v>0.6</c:v>
                </c:pt>
                <c:pt idx="353">
                  <c:v>0.43</c:v>
                </c:pt>
                <c:pt idx="354">
                  <c:v>0.65</c:v>
                </c:pt>
                <c:pt idx="355">
                  <c:v>0.39</c:v>
                </c:pt>
                <c:pt idx="356">
                  <c:v>0.59</c:v>
                </c:pt>
                <c:pt idx="357">
                  <c:v>0.2</c:v>
                </c:pt>
                <c:pt idx="358">
                  <c:v>0.41</c:v>
                </c:pt>
                <c:pt idx="359">
                  <c:v>0.26</c:v>
                </c:pt>
                <c:pt idx="360">
                  <c:v>0.33</c:v>
                </c:pt>
                <c:pt idx="361">
                  <c:v>0.25</c:v>
                </c:pt>
                <c:pt idx="362">
                  <c:v>0.25</c:v>
                </c:pt>
                <c:pt idx="363">
                  <c:v>0.12</c:v>
                </c:pt>
                <c:pt idx="364">
                  <c:v>0.45</c:v>
                </c:pt>
                <c:pt idx="365">
                  <c:v>0.36</c:v>
                </c:pt>
                <c:pt idx="366">
                  <c:v>0</c:v>
                </c:pt>
                <c:pt idx="367">
                  <c:v>0.19</c:v>
                </c:pt>
                <c:pt idx="368">
                  <c:v>0.56000000000000005</c:v>
                </c:pt>
                <c:pt idx="369">
                  <c:v>0.2</c:v>
                </c:pt>
                <c:pt idx="370">
                  <c:v>0.6</c:v>
                </c:pt>
                <c:pt idx="371">
                  <c:v>0.7</c:v>
                </c:pt>
                <c:pt idx="372">
                  <c:v>0.76</c:v>
                </c:pt>
                <c:pt idx="373">
                  <c:v>0.23</c:v>
                </c:pt>
                <c:pt idx="374">
                  <c:v>0.38</c:v>
                </c:pt>
                <c:pt idx="375">
                  <c:v>0.55000000000000004</c:v>
                </c:pt>
                <c:pt idx="376">
                  <c:v>0.77</c:v>
                </c:pt>
                <c:pt idx="377">
                  <c:v>0.44</c:v>
                </c:pt>
                <c:pt idx="378">
                  <c:v>0</c:v>
                </c:pt>
                <c:pt idx="379">
                  <c:v>0.3</c:v>
                </c:pt>
                <c:pt idx="380">
                  <c:v>0.65</c:v>
                </c:pt>
                <c:pt idx="381">
                  <c:v>0.38</c:v>
                </c:pt>
                <c:pt idx="382">
                  <c:v>0</c:v>
                </c:pt>
                <c:pt idx="383">
                  <c:v>0.63</c:v>
                </c:pt>
                <c:pt idx="384">
                  <c:v>0</c:v>
                </c:pt>
                <c:pt idx="385">
                  <c:v>0.15</c:v>
                </c:pt>
                <c:pt idx="386">
                  <c:v>0.6</c:v>
                </c:pt>
                <c:pt idx="387">
                  <c:v>0.38</c:v>
                </c:pt>
                <c:pt idx="388">
                  <c:v>0.1</c:v>
                </c:pt>
                <c:pt idx="389">
                  <c:v>0.78</c:v>
                </c:pt>
                <c:pt idx="390">
                  <c:v>0</c:v>
                </c:pt>
                <c:pt idx="391">
                  <c:v>0.62</c:v>
                </c:pt>
                <c:pt idx="392">
                  <c:v>0.42</c:v>
                </c:pt>
                <c:pt idx="393">
                  <c:v>0.25</c:v>
                </c:pt>
                <c:pt idx="394">
                  <c:v>0.47</c:v>
                </c:pt>
                <c:pt idx="395">
                  <c:v>0.55000000000000004</c:v>
                </c:pt>
                <c:pt idx="396">
                  <c:v>0</c:v>
                </c:pt>
                <c:pt idx="397">
                  <c:v>0.56000000000000005</c:v>
                </c:pt>
                <c:pt idx="398">
                  <c:v>0.36</c:v>
                </c:pt>
                <c:pt idx="399">
                  <c:v>0.73</c:v>
                </c:pt>
                <c:pt idx="400">
                  <c:v>0.66</c:v>
                </c:pt>
                <c:pt idx="401">
                  <c:v>0.53</c:v>
                </c:pt>
                <c:pt idx="402">
                  <c:v>0.46</c:v>
                </c:pt>
                <c:pt idx="403">
                  <c:v>0.24</c:v>
                </c:pt>
                <c:pt idx="404">
                  <c:v>0.34</c:v>
                </c:pt>
                <c:pt idx="405">
                  <c:v>0.34</c:v>
                </c:pt>
                <c:pt idx="406">
                  <c:v>0.69</c:v>
                </c:pt>
                <c:pt idx="407">
                  <c:v>0.5</c:v>
                </c:pt>
                <c:pt idx="408">
                  <c:v>0.14000000000000001</c:v>
                </c:pt>
                <c:pt idx="409">
                  <c:v>0.36</c:v>
                </c:pt>
                <c:pt idx="410">
                  <c:v>0.56999999999999995</c:v>
                </c:pt>
                <c:pt idx="411">
                  <c:v>0.46</c:v>
                </c:pt>
                <c:pt idx="412">
                  <c:v>0.7</c:v>
                </c:pt>
                <c:pt idx="413">
                  <c:v>0.42</c:v>
                </c:pt>
                <c:pt idx="414">
                  <c:v>0.08</c:v>
                </c:pt>
                <c:pt idx="415">
                  <c:v>0.62</c:v>
                </c:pt>
                <c:pt idx="416">
                  <c:v>0.14000000000000001</c:v>
                </c:pt>
                <c:pt idx="417">
                  <c:v>0.6</c:v>
                </c:pt>
                <c:pt idx="418">
                  <c:v>0.47</c:v>
                </c:pt>
                <c:pt idx="419">
                  <c:v>0.47</c:v>
                </c:pt>
                <c:pt idx="420">
                  <c:v>0.71</c:v>
                </c:pt>
                <c:pt idx="421">
                  <c:v>0.42</c:v>
                </c:pt>
                <c:pt idx="422">
                  <c:v>0.55000000000000004</c:v>
                </c:pt>
                <c:pt idx="423">
                  <c:v>0.31</c:v>
                </c:pt>
                <c:pt idx="424">
                  <c:v>0.23</c:v>
                </c:pt>
                <c:pt idx="425">
                  <c:v>0.31</c:v>
                </c:pt>
                <c:pt idx="426">
                  <c:v>0</c:v>
                </c:pt>
                <c:pt idx="427">
                  <c:v>0.42</c:v>
                </c:pt>
                <c:pt idx="428">
                  <c:v>0.12</c:v>
                </c:pt>
                <c:pt idx="429">
                  <c:v>0.41</c:v>
                </c:pt>
                <c:pt idx="430">
                  <c:v>0.28000000000000003</c:v>
                </c:pt>
                <c:pt idx="431">
                  <c:v>0</c:v>
                </c:pt>
                <c:pt idx="432">
                  <c:v>0.66</c:v>
                </c:pt>
                <c:pt idx="433">
                  <c:v>0.38</c:v>
                </c:pt>
                <c:pt idx="434">
                  <c:v>0.41</c:v>
                </c:pt>
                <c:pt idx="435">
                  <c:v>0.19</c:v>
                </c:pt>
                <c:pt idx="436">
                  <c:v>0.12</c:v>
                </c:pt>
                <c:pt idx="437">
                  <c:v>0.17</c:v>
                </c:pt>
                <c:pt idx="438">
                  <c:v>0.16</c:v>
                </c:pt>
                <c:pt idx="439">
                  <c:v>0.55000000000000004</c:v>
                </c:pt>
                <c:pt idx="440">
                  <c:v>0.48</c:v>
                </c:pt>
                <c:pt idx="441">
                  <c:v>0.03</c:v>
                </c:pt>
                <c:pt idx="442">
                  <c:v>0</c:v>
                </c:pt>
                <c:pt idx="443">
                  <c:v>0.28000000000000003</c:v>
                </c:pt>
                <c:pt idx="444">
                  <c:v>0.43</c:v>
                </c:pt>
                <c:pt idx="445">
                  <c:v>0.5</c:v>
                </c:pt>
                <c:pt idx="446">
                  <c:v>0.6</c:v>
                </c:pt>
                <c:pt idx="447">
                  <c:v>0.31</c:v>
                </c:pt>
                <c:pt idx="448">
                  <c:v>0.31</c:v>
                </c:pt>
                <c:pt idx="449">
                  <c:v>0.62</c:v>
                </c:pt>
                <c:pt idx="450">
                  <c:v>0.45</c:v>
                </c:pt>
                <c:pt idx="451">
                  <c:v>0.43</c:v>
                </c:pt>
                <c:pt idx="452">
                  <c:v>0.33</c:v>
                </c:pt>
                <c:pt idx="453">
                  <c:v>0.55000000000000004</c:v>
                </c:pt>
                <c:pt idx="454">
                  <c:v>0.48</c:v>
                </c:pt>
                <c:pt idx="455">
                  <c:v>0.49</c:v>
                </c:pt>
                <c:pt idx="456">
                  <c:v>0.43</c:v>
                </c:pt>
                <c:pt idx="457">
                  <c:v>0.22</c:v>
                </c:pt>
                <c:pt idx="458">
                  <c:v>0.64</c:v>
                </c:pt>
                <c:pt idx="459">
                  <c:v>0.53</c:v>
                </c:pt>
                <c:pt idx="460">
                  <c:v>0.61</c:v>
                </c:pt>
                <c:pt idx="461">
                  <c:v>0.5</c:v>
                </c:pt>
                <c:pt idx="462">
                  <c:v>0.63</c:v>
                </c:pt>
                <c:pt idx="463">
                  <c:v>0.61</c:v>
                </c:pt>
                <c:pt idx="464">
                  <c:v>0.44</c:v>
                </c:pt>
                <c:pt idx="465">
                  <c:v>0.72</c:v>
                </c:pt>
                <c:pt idx="466">
                  <c:v>0.25</c:v>
                </c:pt>
                <c:pt idx="467">
                  <c:v>0.28000000000000003</c:v>
                </c:pt>
                <c:pt idx="468">
                  <c:v>0.51</c:v>
                </c:pt>
                <c:pt idx="469">
                  <c:v>0.64</c:v>
                </c:pt>
                <c:pt idx="470">
                  <c:v>0.5</c:v>
                </c:pt>
                <c:pt idx="471">
                  <c:v>0.64</c:v>
                </c:pt>
                <c:pt idx="472">
                  <c:v>0.46</c:v>
                </c:pt>
                <c:pt idx="473">
                  <c:v>0.54</c:v>
                </c:pt>
                <c:pt idx="474">
                  <c:v>0.27</c:v>
                </c:pt>
                <c:pt idx="475">
                  <c:v>0.77</c:v>
                </c:pt>
                <c:pt idx="476">
                  <c:v>0.61</c:v>
                </c:pt>
                <c:pt idx="477">
                  <c:v>0.44</c:v>
                </c:pt>
                <c:pt idx="478">
                  <c:v>0.47</c:v>
                </c:pt>
                <c:pt idx="479">
                  <c:v>0.37</c:v>
                </c:pt>
                <c:pt idx="480">
                  <c:v>0.64</c:v>
                </c:pt>
                <c:pt idx="481">
                  <c:v>0.75</c:v>
                </c:pt>
                <c:pt idx="482">
                  <c:v>0.25</c:v>
                </c:pt>
                <c:pt idx="483">
                  <c:v>0.68</c:v>
                </c:pt>
                <c:pt idx="484">
                  <c:v>0.22</c:v>
                </c:pt>
                <c:pt idx="485">
                  <c:v>0.56999999999999995</c:v>
                </c:pt>
                <c:pt idx="486">
                  <c:v>0.54</c:v>
                </c:pt>
                <c:pt idx="487">
                  <c:v>0.27</c:v>
                </c:pt>
                <c:pt idx="488">
                  <c:v>0.65</c:v>
                </c:pt>
                <c:pt idx="489">
                  <c:v>0.65</c:v>
                </c:pt>
                <c:pt idx="490">
                  <c:v>0.27</c:v>
                </c:pt>
                <c:pt idx="491">
                  <c:v>0.64</c:v>
                </c:pt>
                <c:pt idx="492">
                  <c:v>0.42</c:v>
                </c:pt>
                <c:pt idx="493">
                  <c:v>0.54</c:v>
                </c:pt>
                <c:pt idx="494">
                  <c:v>0.44</c:v>
                </c:pt>
                <c:pt idx="495">
                  <c:v>0.23</c:v>
                </c:pt>
                <c:pt idx="496">
                  <c:v>0.44</c:v>
                </c:pt>
                <c:pt idx="497">
                  <c:v>0.31</c:v>
                </c:pt>
                <c:pt idx="498">
                  <c:v>0.47</c:v>
                </c:pt>
                <c:pt idx="499">
                  <c:v>0.69</c:v>
                </c:pt>
                <c:pt idx="500">
                  <c:v>0.76</c:v>
                </c:pt>
                <c:pt idx="501">
                  <c:v>0.48</c:v>
                </c:pt>
                <c:pt idx="502">
                  <c:v>0.31</c:v>
                </c:pt>
                <c:pt idx="503">
                  <c:v>0.63</c:v>
                </c:pt>
                <c:pt idx="504">
                  <c:v>0.6</c:v>
                </c:pt>
                <c:pt idx="505">
                  <c:v>0.68</c:v>
                </c:pt>
                <c:pt idx="506">
                  <c:v>0.88</c:v>
                </c:pt>
                <c:pt idx="507">
                  <c:v>0.5</c:v>
                </c:pt>
                <c:pt idx="508">
                  <c:v>0.45</c:v>
                </c:pt>
                <c:pt idx="509">
                  <c:v>0.63</c:v>
                </c:pt>
                <c:pt idx="510">
                  <c:v>0.42</c:v>
                </c:pt>
                <c:pt idx="511">
                  <c:v>0.63</c:v>
                </c:pt>
                <c:pt idx="512">
                  <c:v>0.61</c:v>
                </c:pt>
                <c:pt idx="513">
                  <c:v>0.7</c:v>
                </c:pt>
                <c:pt idx="514">
                  <c:v>0.8</c:v>
                </c:pt>
                <c:pt idx="515">
                  <c:v>0.65</c:v>
                </c:pt>
                <c:pt idx="516">
                  <c:v>0.6</c:v>
                </c:pt>
                <c:pt idx="517">
                  <c:v>0.27</c:v>
                </c:pt>
                <c:pt idx="518">
                  <c:v>0.7</c:v>
                </c:pt>
                <c:pt idx="519">
                  <c:v>0.5</c:v>
                </c:pt>
                <c:pt idx="520">
                  <c:v>0.62</c:v>
                </c:pt>
                <c:pt idx="521">
                  <c:v>0.63</c:v>
                </c:pt>
                <c:pt idx="522">
                  <c:v>0.78</c:v>
                </c:pt>
                <c:pt idx="523">
                  <c:v>0.37</c:v>
                </c:pt>
                <c:pt idx="524">
                  <c:v>0.35</c:v>
                </c:pt>
                <c:pt idx="525">
                  <c:v>0.59</c:v>
                </c:pt>
                <c:pt idx="526">
                  <c:v>0.52</c:v>
                </c:pt>
                <c:pt idx="527">
                  <c:v>0.46</c:v>
                </c:pt>
                <c:pt idx="528">
                  <c:v>0.91</c:v>
                </c:pt>
                <c:pt idx="529">
                  <c:v>0.21</c:v>
                </c:pt>
                <c:pt idx="530">
                  <c:v>0.21</c:v>
                </c:pt>
                <c:pt idx="531">
                  <c:v>0.81</c:v>
                </c:pt>
                <c:pt idx="532">
                  <c:v>0.91</c:v>
                </c:pt>
                <c:pt idx="533">
                  <c:v>0.78</c:v>
                </c:pt>
                <c:pt idx="534">
                  <c:v>0.91</c:v>
                </c:pt>
                <c:pt idx="535">
                  <c:v>0.64</c:v>
                </c:pt>
                <c:pt idx="536">
                  <c:v>0.91</c:v>
                </c:pt>
                <c:pt idx="537">
                  <c:v>0.91</c:v>
                </c:pt>
                <c:pt idx="538">
                  <c:v>0.19</c:v>
                </c:pt>
                <c:pt idx="539">
                  <c:v>0.26</c:v>
                </c:pt>
                <c:pt idx="540">
                  <c:v>0.53</c:v>
                </c:pt>
                <c:pt idx="541">
                  <c:v>0.61</c:v>
                </c:pt>
                <c:pt idx="542">
                  <c:v>0.71</c:v>
                </c:pt>
                <c:pt idx="543">
                  <c:v>0.1</c:v>
                </c:pt>
                <c:pt idx="544">
                  <c:v>0.35</c:v>
                </c:pt>
                <c:pt idx="545">
                  <c:v>0.63</c:v>
                </c:pt>
                <c:pt idx="546">
                  <c:v>0.26</c:v>
                </c:pt>
                <c:pt idx="547">
                  <c:v>0.22</c:v>
                </c:pt>
                <c:pt idx="548">
                  <c:v>0.61</c:v>
                </c:pt>
                <c:pt idx="549">
                  <c:v>0.52</c:v>
                </c:pt>
                <c:pt idx="550">
                  <c:v>0</c:v>
                </c:pt>
                <c:pt idx="551">
                  <c:v>0.22</c:v>
                </c:pt>
                <c:pt idx="552">
                  <c:v>0.7</c:v>
                </c:pt>
                <c:pt idx="553">
                  <c:v>0.81</c:v>
                </c:pt>
                <c:pt idx="554">
                  <c:v>0.17</c:v>
                </c:pt>
                <c:pt idx="555">
                  <c:v>0.78</c:v>
                </c:pt>
                <c:pt idx="556">
                  <c:v>0.81</c:v>
                </c:pt>
                <c:pt idx="557">
                  <c:v>0.67</c:v>
                </c:pt>
                <c:pt idx="558">
                  <c:v>0.85</c:v>
                </c:pt>
                <c:pt idx="559">
                  <c:v>0.84</c:v>
                </c:pt>
                <c:pt idx="560">
                  <c:v>0.05</c:v>
                </c:pt>
                <c:pt idx="561">
                  <c:v>0.81</c:v>
                </c:pt>
                <c:pt idx="562">
                  <c:v>0.49</c:v>
                </c:pt>
                <c:pt idx="563">
                  <c:v>0.72</c:v>
                </c:pt>
                <c:pt idx="564">
                  <c:v>0.68</c:v>
                </c:pt>
                <c:pt idx="565">
                  <c:v>0.81</c:v>
                </c:pt>
                <c:pt idx="566">
                  <c:v>0.78</c:v>
                </c:pt>
                <c:pt idx="567">
                  <c:v>0.64</c:v>
                </c:pt>
                <c:pt idx="568">
                  <c:v>0.69</c:v>
                </c:pt>
                <c:pt idx="569">
                  <c:v>0.44</c:v>
                </c:pt>
                <c:pt idx="570">
                  <c:v>0.53</c:v>
                </c:pt>
                <c:pt idx="571">
                  <c:v>0.61</c:v>
                </c:pt>
                <c:pt idx="572">
                  <c:v>0.71</c:v>
                </c:pt>
                <c:pt idx="573">
                  <c:v>0.66</c:v>
                </c:pt>
                <c:pt idx="574">
                  <c:v>0.87</c:v>
                </c:pt>
                <c:pt idx="575">
                  <c:v>0.43</c:v>
                </c:pt>
                <c:pt idx="576">
                  <c:v>0.61</c:v>
                </c:pt>
                <c:pt idx="577">
                  <c:v>0.04</c:v>
                </c:pt>
                <c:pt idx="578">
                  <c:v>0.41</c:v>
                </c:pt>
                <c:pt idx="579">
                  <c:v>0.7</c:v>
                </c:pt>
                <c:pt idx="580">
                  <c:v>0.54</c:v>
                </c:pt>
                <c:pt idx="581">
                  <c:v>0.4</c:v>
                </c:pt>
                <c:pt idx="582">
                  <c:v>0.24</c:v>
                </c:pt>
                <c:pt idx="583">
                  <c:v>0.72</c:v>
                </c:pt>
                <c:pt idx="584">
                  <c:v>0.57999999999999996</c:v>
                </c:pt>
                <c:pt idx="585">
                  <c:v>0.81</c:v>
                </c:pt>
                <c:pt idx="586">
                  <c:v>0.32</c:v>
                </c:pt>
                <c:pt idx="587">
                  <c:v>0.43</c:v>
                </c:pt>
                <c:pt idx="588">
                  <c:v>0.8</c:v>
                </c:pt>
                <c:pt idx="589">
                  <c:v>0.1</c:v>
                </c:pt>
                <c:pt idx="590">
                  <c:v>0.77</c:v>
                </c:pt>
                <c:pt idx="591">
                  <c:v>0.5</c:v>
                </c:pt>
                <c:pt idx="592">
                  <c:v>0.4</c:v>
                </c:pt>
                <c:pt idx="593">
                  <c:v>0.64</c:v>
                </c:pt>
                <c:pt idx="594">
                  <c:v>0.75</c:v>
                </c:pt>
                <c:pt idx="595">
                  <c:v>0.41</c:v>
                </c:pt>
                <c:pt idx="596">
                  <c:v>0.65</c:v>
                </c:pt>
                <c:pt idx="597">
                  <c:v>0.05</c:v>
                </c:pt>
                <c:pt idx="598">
                  <c:v>0.51</c:v>
                </c:pt>
                <c:pt idx="599">
                  <c:v>0.79</c:v>
                </c:pt>
                <c:pt idx="600">
                  <c:v>0.8</c:v>
                </c:pt>
                <c:pt idx="601">
                  <c:v>0.63</c:v>
                </c:pt>
                <c:pt idx="602">
                  <c:v>0.5</c:v>
                </c:pt>
                <c:pt idx="603">
                  <c:v>0</c:v>
                </c:pt>
                <c:pt idx="604">
                  <c:v>0.66</c:v>
                </c:pt>
                <c:pt idx="605">
                  <c:v>0.6</c:v>
                </c:pt>
                <c:pt idx="606">
                  <c:v>0.69</c:v>
                </c:pt>
                <c:pt idx="607">
                  <c:v>0.77</c:v>
                </c:pt>
                <c:pt idx="608">
                  <c:v>0.75</c:v>
                </c:pt>
                <c:pt idx="609">
                  <c:v>0.56000000000000005</c:v>
                </c:pt>
                <c:pt idx="610">
                  <c:v>0.61</c:v>
                </c:pt>
                <c:pt idx="611">
                  <c:v>0.25</c:v>
                </c:pt>
                <c:pt idx="612">
                  <c:v>0.8</c:v>
                </c:pt>
                <c:pt idx="613">
                  <c:v>0</c:v>
                </c:pt>
                <c:pt idx="614">
                  <c:v>0.44</c:v>
                </c:pt>
                <c:pt idx="615">
                  <c:v>0.5</c:v>
                </c:pt>
                <c:pt idx="616">
                  <c:v>0.56000000000000005</c:v>
                </c:pt>
                <c:pt idx="617">
                  <c:v>0.7</c:v>
                </c:pt>
                <c:pt idx="618">
                  <c:v>0.27</c:v>
                </c:pt>
                <c:pt idx="619">
                  <c:v>0</c:v>
                </c:pt>
                <c:pt idx="620">
                  <c:v>0.75</c:v>
                </c:pt>
                <c:pt idx="621">
                  <c:v>0.65</c:v>
                </c:pt>
                <c:pt idx="622">
                  <c:v>0.66</c:v>
                </c:pt>
                <c:pt idx="623">
                  <c:v>0.55000000000000004</c:v>
                </c:pt>
                <c:pt idx="624">
                  <c:v>0.57999999999999996</c:v>
                </c:pt>
                <c:pt idx="625">
                  <c:v>0.24</c:v>
                </c:pt>
                <c:pt idx="626">
                  <c:v>0.38</c:v>
                </c:pt>
                <c:pt idx="627">
                  <c:v>0.55000000000000004</c:v>
                </c:pt>
                <c:pt idx="628">
                  <c:v>0.44</c:v>
                </c:pt>
                <c:pt idx="629">
                  <c:v>0.55000000000000004</c:v>
                </c:pt>
                <c:pt idx="630">
                  <c:v>0.39</c:v>
                </c:pt>
                <c:pt idx="631">
                  <c:v>0.26</c:v>
                </c:pt>
                <c:pt idx="632">
                  <c:v>0</c:v>
                </c:pt>
                <c:pt idx="633">
                  <c:v>0.5</c:v>
                </c:pt>
                <c:pt idx="634">
                  <c:v>0.11</c:v>
                </c:pt>
                <c:pt idx="635">
                  <c:v>0.33</c:v>
                </c:pt>
                <c:pt idx="636">
                  <c:v>0.48</c:v>
                </c:pt>
                <c:pt idx="637">
                  <c:v>0</c:v>
                </c:pt>
                <c:pt idx="638">
                  <c:v>0.2</c:v>
                </c:pt>
                <c:pt idx="639">
                  <c:v>0.16</c:v>
                </c:pt>
                <c:pt idx="640">
                  <c:v>0.39</c:v>
                </c:pt>
                <c:pt idx="641">
                  <c:v>0</c:v>
                </c:pt>
                <c:pt idx="642">
                  <c:v>0.52</c:v>
                </c:pt>
                <c:pt idx="643">
                  <c:v>0.48</c:v>
                </c:pt>
                <c:pt idx="644">
                  <c:v>0</c:v>
                </c:pt>
                <c:pt idx="645">
                  <c:v>0.43</c:v>
                </c:pt>
                <c:pt idx="646">
                  <c:v>0.4</c:v>
                </c:pt>
                <c:pt idx="647">
                  <c:v>0</c:v>
                </c:pt>
                <c:pt idx="648">
                  <c:v>0.6</c:v>
                </c:pt>
                <c:pt idx="649">
                  <c:v>0.57999999999999996</c:v>
                </c:pt>
                <c:pt idx="650">
                  <c:v>0.37</c:v>
                </c:pt>
                <c:pt idx="651">
                  <c:v>0.57999999999999996</c:v>
                </c:pt>
                <c:pt idx="652">
                  <c:v>0.43</c:v>
                </c:pt>
                <c:pt idx="653">
                  <c:v>0.61</c:v>
                </c:pt>
                <c:pt idx="654">
                  <c:v>0.28999999999999998</c:v>
                </c:pt>
                <c:pt idx="655">
                  <c:v>0.39</c:v>
                </c:pt>
                <c:pt idx="656">
                  <c:v>0</c:v>
                </c:pt>
                <c:pt idx="657">
                  <c:v>0.22</c:v>
                </c:pt>
                <c:pt idx="658">
                  <c:v>0.4</c:v>
                </c:pt>
                <c:pt idx="659">
                  <c:v>0.25</c:v>
                </c:pt>
                <c:pt idx="660">
                  <c:v>0.33</c:v>
                </c:pt>
                <c:pt idx="661">
                  <c:v>0.4</c:v>
                </c:pt>
                <c:pt idx="662">
                  <c:v>0.25</c:v>
                </c:pt>
                <c:pt idx="663">
                  <c:v>0.62</c:v>
                </c:pt>
                <c:pt idx="664">
                  <c:v>0.21</c:v>
                </c:pt>
                <c:pt idx="665">
                  <c:v>0.33</c:v>
                </c:pt>
                <c:pt idx="666">
                  <c:v>0.37</c:v>
                </c:pt>
                <c:pt idx="667">
                  <c:v>0.09</c:v>
                </c:pt>
                <c:pt idx="668">
                  <c:v>0.3</c:v>
                </c:pt>
                <c:pt idx="669">
                  <c:v>0.5</c:v>
                </c:pt>
                <c:pt idx="670">
                  <c:v>0.49</c:v>
                </c:pt>
                <c:pt idx="671">
                  <c:v>0.39</c:v>
                </c:pt>
                <c:pt idx="672">
                  <c:v>0.54</c:v>
                </c:pt>
                <c:pt idx="673">
                  <c:v>0.28999999999999998</c:v>
                </c:pt>
                <c:pt idx="674">
                  <c:v>0.33</c:v>
                </c:pt>
                <c:pt idx="675">
                  <c:v>0.37</c:v>
                </c:pt>
                <c:pt idx="676">
                  <c:v>0.03</c:v>
                </c:pt>
                <c:pt idx="677">
                  <c:v>0.27</c:v>
                </c:pt>
                <c:pt idx="678">
                  <c:v>0.4</c:v>
                </c:pt>
                <c:pt idx="679">
                  <c:v>0.59</c:v>
                </c:pt>
                <c:pt idx="680">
                  <c:v>0.59</c:v>
                </c:pt>
                <c:pt idx="681">
                  <c:v>0.15</c:v>
                </c:pt>
                <c:pt idx="682">
                  <c:v>0.44</c:v>
                </c:pt>
                <c:pt idx="683">
                  <c:v>0.18</c:v>
                </c:pt>
                <c:pt idx="684">
                  <c:v>0.28000000000000003</c:v>
                </c:pt>
                <c:pt idx="685">
                  <c:v>0.55000000000000004</c:v>
                </c:pt>
                <c:pt idx="686">
                  <c:v>0.65</c:v>
                </c:pt>
                <c:pt idx="687">
                  <c:v>0.6</c:v>
                </c:pt>
                <c:pt idx="688">
                  <c:v>0.6</c:v>
                </c:pt>
                <c:pt idx="689">
                  <c:v>0.57999999999999996</c:v>
                </c:pt>
                <c:pt idx="690">
                  <c:v>0.43</c:v>
                </c:pt>
                <c:pt idx="691">
                  <c:v>0.62</c:v>
                </c:pt>
                <c:pt idx="692">
                  <c:v>0.42</c:v>
                </c:pt>
                <c:pt idx="693">
                  <c:v>0.6</c:v>
                </c:pt>
                <c:pt idx="694">
                  <c:v>0.6</c:v>
                </c:pt>
                <c:pt idx="695">
                  <c:v>0.65</c:v>
                </c:pt>
                <c:pt idx="696">
                  <c:v>0.8</c:v>
                </c:pt>
                <c:pt idx="697">
                  <c:v>0.52</c:v>
                </c:pt>
                <c:pt idx="698">
                  <c:v>0.63</c:v>
                </c:pt>
                <c:pt idx="699">
                  <c:v>0.6</c:v>
                </c:pt>
                <c:pt idx="700">
                  <c:v>0.47</c:v>
                </c:pt>
                <c:pt idx="701">
                  <c:v>0.53</c:v>
                </c:pt>
                <c:pt idx="702">
                  <c:v>0.53</c:v>
                </c:pt>
                <c:pt idx="703">
                  <c:v>0.64</c:v>
                </c:pt>
                <c:pt idx="704">
                  <c:v>0.54</c:v>
                </c:pt>
                <c:pt idx="705">
                  <c:v>0.57999999999999996</c:v>
                </c:pt>
                <c:pt idx="706">
                  <c:v>0.64</c:v>
                </c:pt>
                <c:pt idx="707">
                  <c:v>0.56999999999999995</c:v>
                </c:pt>
                <c:pt idx="708">
                  <c:v>0.15</c:v>
                </c:pt>
                <c:pt idx="709">
                  <c:v>0.65</c:v>
                </c:pt>
                <c:pt idx="710">
                  <c:v>0.47</c:v>
                </c:pt>
                <c:pt idx="711">
                  <c:v>0.55000000000000004</c:v>
                </c:pt>
                <c:pt idx="712">
                  <c:v>0.28000000000000003</c:v>
                </c:pt>
                <c:pt idx="713">
                  <c:v>0.5</c:v>
                </c:pt>
                <c:pt idx="714">
                  <c:v>0.5</c:v>
                </c:pt>
                <c:pt idx="715">
                  <c:v>0.54</c:v>
                </c:pt>
                <c:pt idx="716">
                  <c:v>0.52</c:v>
                </c:pt>
                <c:pt idx="717">
                  <c:v>0.4</c:v>
                </c:pt>
                <c:pt idx="718">
                  <c:v>0.61</c:v>
                </c:pt>
                <c:pt idx="719">
                  <c:v>0.78</c:v>
                </c:pt>
                <c:pt idx="720">
                  <c:v>0.11</c:v>
                </c:pt>
                <c:pt idx="721">
                  <c:v>0.62</c:v>
                </c:pt>
                <c:pt idx="722">
                  <c:v>0.4</c:v>
                </c:pt>
                <c:pt idx="723">
                  <c:v>0.65</c:v>
                </c:pt>
                <c:pt idx="724">
                  <c:v>0.28999999999999998</c:v>
                </c:pt>
                <c:pt idx="725">
                  <c:v>0.28000000000000003</c:v>
                </c:pt>
                <c:pt idx="726">
                  <c:v>0.32</c:v>
                </c:pt>
                <c:pt idx="727">
                  <c:v>0.23</c:v>
                </c:pt>
                <c:pt idx="728">
                  <c:v>0.24</c:v>
                </c:pt>
                <c:pt idx="729">
                  <c:v>0.5</c:v>
                </c:pt>
                <c:pt idx="730">
                  <c:v>0.18</c:v>
                </c:pt>
                <c:pt idx="731">
                  <c:v>0.65</c:v>
                </c:pt>
                <c:pt idx="732">
                  <c:v>0.28000000000000003</c:v>
                </c:pt>
                <c:pt idx="733">
                  <c:v>0.62</c:v>
                </c:pt>
                <c:pt idx="734">
                  <c:v>0.3</c:v>
                </c:pt>
                <c:pt idx="735">
                  <c:v>0.27</c:v>
                </c:pt>
                <c:pt idx="736">
                  <c:v>0.32</c:v>
                </c:pt>
                <c:pt idx="737">
                  <c:v>0.6</c:v>
                </c:pt>
                <c:pt idx="738">
                  <c:v>0.28000000000000003</c:v>
                </c:pt>
                <c:pt idx="739">
                  <c:v>0.65</c:v>
                </c:pt>
                <c:pt idx="740">
                  <c:v>0.27</c:v>
                </c:pt>
                <c:pt idx="741">
                  <c:v>0.62</c:v>
                </c:pt>
                <c:pt idx="742">
                  <c:v>0.28000000000000003</c:v>
                </c:pt>
                <c:pt idx="743">
                  <c:v>0.6</c:v>
                </c:pt>
                <c:pt idx="744">
                  <c:v>0.28000000000000003</c:v>
                </c:pt>
                <c:pt idx="745">
                  <c:v>0.26</c:v>
                </c:pt>
                <c:pt idx="746">
                  <c:v>0.18</c:v>
                </c:pt>
                <c:pt idx="747">
                  <c:v>0.6</c:v>
                </c:pt>
                <c:pt idx="748">
                  <c:v>0.81</c:v>
                </c:pt>
                <c:pt idx="749">
                  <c:v>0.3</c:v>
                </c:pt>
                <c:pt idx="750">
                  <c:v>0.28000000000000003</c:v>
                </c:pt>
                <c:pt idx="751">
                  <c:v>0.6</c:v>
                </c:pt>
                <c:pt idx="752">
                  <c:v>0.62</c:v>
                </c:pt>
                <c:pt idx="753">
                  <c:v>0.6</c:v>
                </c:pt>
                <c:pt idx="754">
                  <c:v>0.19</c:v>
                </c:pt>
                <c:pt idx="755">
                  <c:v>0.54</c:v>
                </c:pt>
                <c:pt idx="756">
                  <c:v>0.28000000000000003</c:v>
                </c:pt>
                <c:pt idx="757">
                  <c:v>0.26</c:v>
                </c:pt>
                <c:pt idx="758">
                  <c:v>0.04</c:v>
                </c:pt>
                <c:pt idx="759">
                  <c:v>0.19</c:v>
                </c:pt>
                <c:pt idx="760">
                  <c:v>0.32</c:v>
                </c:pt>
                <c:pt idx="761">
                  <c:v>0.5</c:v>
                </c:pt>
                <c:pt idx="762">
                  <c:v>0.32</c:v>
                </c:pt>
                <c:pt idx="763">
                  <c:v>0.19</c:v>
                </c:pt>
                <c:pt idx="764">
                  <c:v>0.8</c:v>
                </c:pt>
                <c:pt idx="765">
                  <c:v>0.69</c:v>
                </c:pt>
                <c:pt idx="766">
                  <c:v>0.74</c:v>
                </c:pt>
                <c:pt idx="767">
                  <c:v>0.35</c:v>
                </c:pt>
                <c:pt idx="768">
                  <c:v>0.19</c:v>
                </c:pt>
                <c:pt idx="769">
                  <c:v>0.56999999999999995</c:v>
                </c:pt>
                <c:pt idx="770">
                  <c:v>0.53</c:v>
                </c:pt>
                <c:pt idx="771">
                  <c:v>0.74</c:v>
                </c:pt>
                <c:pt idx="772">
                  <c:v>0.43</c:v>
                </c:pt>
                <c:pt idx="773">
                  <c:v>0.32</c:v>
                </c:pt>
                <c:pt idx="774">
                  <c:v>0.21</c:v>
                </c:pt>
                <c:pt idx="775">
                  <c:v>0.6</c:v>
                </c:pt>
                <c:pt idx="776">
                  <c:v>0.56999999999999995</c:v>
                </c:pt>
                <c:pt idx="777">
                  <c:v>0.17</c:v>
                </c:pt>
                <c:pt idx="778">
                  <c:v>0.82</c:v>
                </c:pt>
                <c:pt idx="779">
                  <c:v>0.28000000000000003</c:v>
                </c:pt>
                <c:pt idx="780">
                  <c:v>0.63</c:v>
                </c:pt>
                <c:pt idx="781">
                  <c:v>0.6</c:v>
                </c:pt>
                <c:pt idx="782">
                  <c:v>0.65</c:v>
                </c:pt>
                <c:pt idx="783">
                  <c:v>0.4</c:v>
                </c:pt>
                <c:pt idx="784">
                  <c:v>0.69</c:v>
                </c:pt>
                <c:pt idx="785">
                  <c:v>0.9</c:v>
                </c:pt>
                <c:pt idx="786">
                  <c:v>0.5</c:v>
                </c:pt>
                <c:pt idx="787">
                  <c:v>0.65</c:v>
                </c:pt>
                <c:pt idx="788">
                  <c:v>0.5</c:v>
                </c:pt>
                <c:pt idx="789">
                  <c:v>0.62</c:v>
                </c:pt>
                <c:pt idx="790">
                  <c:v>0.69</c:v>
                </c:pt>
                <c:pt idx="791">
                  <c:v>0.28000000000000003</c:v>
                </c:pt>
                <c:pt idx="792">
                  <c:v>0.65</c:v>
                </c:pt>
                <c:pt idx="793">
                  <c:v>0.66</c:v>
                </c:pt>
                <c:pt idx="794">
                  <c:v>0.64</c:v>
                </c:pt>
                <c:pt idx="795">
                  <c:v>0.28000000000000003</c:v>
                </c:pt>
                <c:pt idx="796">
                  <c:v>0.6</c:v>
                </c:pt>
                <c:pt idx="797">
                  <c:v>0.62</c:v>
                </c:pt>
                <c:pt idx="798">
                  <c:v>0.6</c:v>
                </c:pt>
                <c:pt idx="799">
                  <c:v>0.75</c:v>
                </c:pt>
                <c:pt idx="800">
                  <c:v>0.47</c:v>
                </c:pt>
                <c:pt idx="801">
                  <c:v>0.73</c:v>
                </c:pt>
                <c:pt idx="802">
                  <c:v>0.71</c:v>
                </c:pt>
                <c:pt idx="803">
                  <c:v>0.75</c:v>
                </c:pt>
                <c:pt idx="804">
                  <c:v>0.55000000000000004</c:v>
                </c:pt>
                <c:pt idx="805">
                  <c:v>0.28000000000000003</c:v>
                </c:pt>
                <c:pt idx="806">
                  <c:v>0.3</c:v>
                </c:pt>
                <c:pt idx="807">
                  <c:v>0.8</c:v>
                </c:pt>
                <c:pt idx="808">
                  <c:v>0.66</c:v>
                </c:pt>
                <c:pt idx="809">
                  <c:v>0.51</c:v>
                </c:pt>
                <c:pt idx="810">
                  <c:v>0.7</c:v>
                </c:pt>
                <c:pt idx="811">
                  <c:v>0.6</c:v>
                </c:pt>
                <c:pt idx="812">
                  <c:v>0.62</c:v>
                </c:pt>
                <c:pt idx="813">
                  <c:v>0.11</c:v>
                </c:pt>
                <c:pt idx="814">
                  <c:v>0.64</c:v>
                </c:pt>
                <c:pt idx="815">
                  <c:v>0.22</c:v>
                </c:pt>
                <c:pt idx="816">
                  <c:v>0.69</c:v>
                </c:pt>
                <c:pt idx="817">
                  <c:v>0.38</c:v>
                </c:pt>
                <c:pt idx="818">
                  <c:v>0.18</c:v>
                </c:pt>
                <c:pt idx="819">
                  <c:v>0</c:v>
                </c:pt>
                <c:pt idx="820">
                  <c:v>0.57999999999999996</c:v>
                </c:pt>
                <c:pt idx="821">
                  <c:v>0.65</c:v>
                </c:pt>
                <c:pt idx="822">
                  <c:v>0.5</c:v>
                </c:pt>
                <c:pt idx="823">
                  <c:v>0.66</c:v>
                </c:pt>
                <c:pt idx="824">
                  <c:v>0.57999999999999996</c:v>
                </c:pt>
                <c:pt idx="825">
                  <c:v>0.23</c:v>
                </c:pt>
                <c:pt idx="826">
                  <c:v>0.38</c:v>
                </c:pt>
                <c:pt idx="827">
                  <c:v>0.43</c:v>
                </c:pt>
                <c:pt idx="828">
                  <c:v>0.57999999999999996</c:v>
                </c:pt>
                <c:pt idx="829">
                  <c:v>0.53</c:v>
                </c:pt>
                <c:pt idx="830">
                  <c:v>0.6</c:v>
                </c:pt>
                <c:pt idx="831">
                  <c:v>0.16</c:v>
                </c:pt>
                <c:pt idx="832">
                  <c:v>0.5</c:v>
                </c:pt>
                <c:pt idx="833">
                  <c:v>0.75</c:v>
                </c:pt>
                <c:pt idx="834">
                  <c:v>0.76</c:v>
                </c:pt>
                <c:pt idx="835">
                  <c:v>0.42</c:v>
                </c:pt>
                <c:pt idx="836">
                  <c:v>0.62</c:v>
                </c:pt>
                <c:pt idx="837">
                  <c:v>0.69</c:v>
                </c:pt>
                <c:pt idx="838">
                  <c:v>0.25</c:v>
                </c:pt>
                <c:pt idx="839">
                  <c:v>0.6</c:v>
                </c:pt>
                <c:pt idx="840">
                  <c:v>0.48</c:v>
                </c:pt>
                <c:pt idx="841">
                  <c:v>0.62</c:v>
                </c:pt>
                <c:pt idx="842">
                  <c:v>0.6</c:v>
                </c:pt>
                <c:pt idx="843">
                  <c:v>0.1</c:v>
                </c:pt>
                <c:pt idx="844">
                  <c:v>0</c:v>
                </c:pt>
                <c:pt idx="845">
                  <c:v>0.75</c:v>
                </c:pt>
                <c:pt idx="846">
                  <c:v>0.5</c:v>
                </c:pt>
                <c:pt idx="847">
                  <c:v>0.54</c:v>
                </c:pt>
                <c:pt idx="848">
                  <c:v>0.6</c:v>
                </c:pt>
                <c:pt idx="849">
                  <c:v>0.5</c:v>
                </c:pt>
                <c:pt idx="850">
                  <c:v>0.11</c:v>
                </c:pt>
                <c:pt idx="851">
                  <c:v>0.56000000000000005</c:v>
                </c:pt>
                <c:pt idx="852">
                  <c:v>0.8</c:v>
                </c:pt>
                <c:pt idx="853">
                  <c:v>0.25</c:v>
                </c:pt>
                <c:pt idx="854">
                  <c:v>0.56000000000000005</c:v>
                </c:pt>
                <c:pt idx="855">
                  <c:v>0.41</c:v>
                </c:pt>
                <c:pt idx="856">
                  <c:v>0.61</c:v>
                </c:pt>
                <c:pt idx="857">
                  <c:v>0.59</c:v>
                </c:pt>
                <c:pt idx="858">
                  <c:v>0.4</c:v>
                </c:pt>
                <c:pt idx="859">
                  <c:v>0.6</c:v>
                </c:pt>
                <c:pt idx="860">
                  <c:v>0.44</c:v>
                </c:pt>
                <c:pt idx="861">
                  <c:v>0.61</c:v>
                </c:pt>
                <c:pt idx="862">
                  <c:v>0.34</c:v>
                </c:pt>
                <c:pt idx="863">
                  <c:v>0.36</c:v>
                </c:pt>
                <c:pt idx="864">
                  <c:v>0.14000000000000001</c:v>
                </c:pt>
                <c:pt idx="865">
                  <c:v>0.11</c:v>
                </c:pt>
                <c:pt idx="866">
                  <c:v>0.4</c:v>
                </c:pt>
                <c:pt idx="867">
                  <c:v>0.33</c:v>
                </c:pt>
                <c:pt idx="868">
                  <c:v>0.41</c:v>
                </c:pt>
                <c:pt idx="869">
                  <c:v>0</c:v>
                </c:pt>
                <c:pt idx="870">
                  <c:v>0.62</c:v>
                </c:pt>
                <c:pt idx="871">
                  <c:v>0.47</c:v>
                </c:pt>
                <c:pt idx="872">
                  <c:v>0.2</c:v>
                </c:pt>
                <c:pt idx="873">
                  <c:v>0.48</c:v>
                </c:pt>
                <c:pt idx="874">
                  <c:v>0.28999999999999998</c:v>
                </c:pt>
                <c:pt idx="875">
                  <c:v>0.26</c:v>
                </c:pt>
                <c:pt idx="876">
                  <c:v>0.33</c:v>
                </c:pt>
                <c:pt idx="877">
                  <c:v>0.59</c:v>
                </c:pt>
                <c:pt idx="878">
                  <c:v>0.48</c:v>
                </c:pt>
                <c:pt idx="879">
                  <c:v>0.41</c:v>
                </c:pt>
                <c:pt idx="880">
                  <c:v>0.18</c:v>
                </c:pt>
                <c:pt idx="881">
                  <c:v>0.55000000000000004</c:v>
                </c:pt>
                <c:pt idx="882">
                  <c:v>0.47</c:v>
                </c:pt>
                <c:pt idx="883">
                  <c:v>0.47</c:v>
                </c:pt>
                <c:pt idx="884">
                  <c:v>0.6</c:v>
                </c:pt>
                <c:pt idx="885">
                  <c:v>0.64</c:v>
                </c:pt>
                <c:pt idx="886">
                  <c:v>0.35</c:v>
                </c:pt>
                <c:pt idx="887">
                  <c:v>0.15</c:v>
                </c:pt>
                <c:pt idx="888">
                  <c:v>0.37</c:v>
                </c:pt>
                <c:pt idx="889">
                  <c:v>0.53</c:v>
                </c:pt>
                <c:pt idx="890">
                  <c:v>0.27</c:v>
                </c:pt>
                <c:pt idx="891">
                  <c:v>0.2</c:v>
                </c:pt>
                <c:pt idx="892">
                  <c:v>0.04</c:v>
                </c:pt>
                <c:pt idx="893">
                  <c:v>0.38</c:v>
                </c:pt>
                <c:pt idx="894">
                  <c:v>0.33</c:v>
                </c:pt>
                <c:pt idx="895">
                  <c:v>7.0000000000000007E-2</c:v>
                </c:pt>
                <c:pt idx="896">
                  <c:v>0.55000000000000004</c:v>
                </c:pt>
                <c:pt idx="897">
                  <c:v>0.41</c:v>
                </c:pt>
                <c:pt idx="898">
                  <c:v>0.15</c:v>
                </c:pt>
                <c:pt idx="899">
                  <c:v>0.18</c:v>
                </c:pt>
                <c:pt idx="900">
                  <c:v>0.41</c:v>
                </c:pt>
                <c:pt idx="901">
                  <c:v>0.14000000000000001</c:v>
                </c:pt>
                <c:pt idx="902">
                  <c:v>0.56999999999999995</c:v>
                </c:pt>
                <c:pt idx="903">
                  <c:v>0.5</c:v>
                </c:pt>
                <c:pt idx="904">
                  <c:v>0.38</c:v>
                </c:pt>
                <c:pt idx="905">
                  <c:v>0.52</c:v>
                </c:pt>
                <c:pt idx="906">
                  <c:v>0.03</c:v>
                </c:pt>
                <c:pt idx="907">
                  <c:v>0.45</c:v>
                </c:pt>
                <c:pt idx="908">
                  <c:v>0.68</c:v>
                </c:pt>
                <c:pt idx="909">
                  <c:v>0.27</c:v>
                </c:pt>
                <c:pt idx="910">
                  <c:v>0.55000000000000004</c:v>
                </c:pt>
                <c:pt idx="911">
                  <c:v>0.18</c:v>
                </c:pt>
                <c:pt idx="912">
                  <c:v>0.37</c:v>
                </c:pt>
                <c:pt idx="913">
                  <c:v>0.6</c:v>
                </c:pt>
                <c:pt idx="914">
                  <c:v>0.41</c:v>
                </c:pt>
                <c:pt idx="915">
                  <c:v>0.38</c:v>
                </c:pt>
                <c:pt idx="916">
                  <c:v>0.33</c:v>
                </c:pt>
                <c:pt idx="917">
                  <c:v>0.56999999999999995</c:v>
                </c:pt>
                <c:pt idx="918">
                  <c:v>0.54</c:v>
                </c:pt>
                <c:pt idx="919">
                  <c:v>0.46</c:v>
                </c:pt>
                <c:pt idx="920">
                  <c:v>0.5</c:v>
                </c:pt>
                <c:pt idx="921">
                  <c:v>0.35</c:v>
                </c:pt>
                <c:pt idx="922">
                  <c:v>0.59</c:v>
                </c:pt>
                <c:pt idx="923">
                  <c:v>0.11</c:v>
                </c:pt>
                <c:pt idx="924">
                  <c:v>0.37</c:v>
                </c:pt>
                <c:pt idx="925">
                  <c:v>0.4</c:v>
                </c:pt>
                <c:pt idx="926">
                  <c:v>0.5</c:v>
                </c:pt>
                <c:pt idx="927">
                  <c:v>0.56999999999999995</c:v>
                </c:pt>
                <c:pt idx="928">
                  <c:v>0.3</c:v>
                </c:pt>
                <c:pt idx="929">
                  <c:v>0.25</c:v>
                </c:pt>
                <c:pt idx="930">
                  <c:v>0.43</c:v>
                </c:pt>
                <c:pt idx="931">
                  <c:v>0.33</c:v>
                </c:pt>
                <c:pt idx="932">
                  <c:v>0.38</c:v>
                </c:pt>
                <c:pt idx="933">
                  <c:v>0.7</c:v>
                </c:pt>
                <c:pt idx="934">
                  <c:v>0.25</c:v>
                </c:pt>
                <c:pt idx="935">
                  <c:v>0.64</c:v>
                </c:pt>
                <c:pt idx="936">
                  <c:v>0.8</c:v>
                </c:pt>
                <c:pt idx="937">
                  <c:v>0.7</c:v>
                </c:pt>
                <c:pt idx="938">
                  <c:v>0.86</c:v>
                </c:pt>
                <c:pt idx="939">
                  <c:v>0.77</c:v>
                </c:pt>
                <c:pt idx="940">
                  <c:v>0.55000000000000004</c:v>
                </c:pt>
                <c:pt idx="941">
                  <c:v>0.64</c:v>
                </c:pt>
                <c:pt idx="942">
                  <c:v>0.44</c:v>
                </c:pt>
                <c:pt idx="943">
                  <c:v>0.67</c:v>
                </c:pt>
                <c:pt idx="944">
                  <c:v>0.85</c:v>
                </c:pt>
                <c:pt idx="945">
                  <c:v>0.73</c:v>
                </c:pt>
                <c:pt idx="946">
                  <c:v>0.32</c:v>
                </c:pt>
                <c:pt idx="947">
                  <c:v>0.7</c:v>
                </c:pt>
                <c:pt idx="948">
                  <c:v>0.83</c:v>
                </c:pt>
                <c:pt idx="949">
                  <c:v>0.38</c:v>
                </c:pt>
                <c:pt idx="950">
                  <c:v>0.63</c:v>
                </c:pt>
                <c:pt idx="951">
                  <c:v>0.71</c:v>
                </c:pt>
                <c:pt idx="952">
                  <c:v>0.71</c:v>
                </c:pt>
                <c:pt idx="953">
                  <c:v>0.48</c:v>
                </c:pt>
                <c:pt idx="954">
                  <c:v>0.65</c:v>
                </c:pt>
                <c:pt idx="955">
                  <c:v>0.25</c:v>
                </c:pt>
                <c:pt idx="956">
                  <c:v>0.35</c:v>
                </c:pt>
                <c:pt idx="957">
                  <c:v>0.57999999999999996</c:v>
                </c:pt>
                <c:pt idx="958">
                  <c:v>0.59</c:v>
                </c:pt>
                <c:pt idx="959">
                  <c:v>0.68</c:v>
                </c:pt>
                <c:pt idx="960">
                  <c:v>0.55000000000000004</c:v>
                </c:pt>
                <c:pt idx="961">
                  <c:v>0.6</c:v>
                </c:pt>
                <c:pt idx="962">
                  <c:v>0.7</c:v>
                </c:pt>
                <c:pt idx="963">
                  <c:v>0.36</c:v>
                </c:pt>
                <c:pt idx="964">
                  <c:v>0.53</c:v>
                </c:pt>
                <c:pt idx="965">
                  <c:v>0.46</c:v>
                </c:pt>
                <c:pt idx="966">
                  <c:v>0.59</c:v>
                </c:pt>
                <c:pt idx="967">
                  <c:v>0.63</c:v>
                </c:pt>
                <c:pt idx="968">
                  <c:v>0.5</c:v>
                </c:pt>
                <c:pt idx="969">
                  <c:v>0.28000000000000003</c:v>
                </c:pt>
                <c:pt idx="970">
                  <c:v>0.28000000000000003</c:v>
                </c:pt>
                <c:pt idx="971">
                  <c:v>0.28000000000000003</c:v>
                </c:pt>
                <c:pt idx="972">
                  <c:v>0.19</c:v>
                </c:pt>
                <c:pt idx="973">
                  <c:v>0.25</c:v>
                </c:pt>
                <c:pt idx="974">
                  <c:v>0.73</c:v>
                </c:pt>
                <c:pt idx="975">
                  <c:v>0.6</c:v>
                </c:pt>
                <c:pt idx="976">
                  <c:v>0.21</c:v>
                </c:pt>
                <c:pt idx="977">
                  <c:v>0.25</c:v>
                </c:pt>
                <c:pt idx="978">
                  <c:v>0.43</c:v>
                </c:pt>
                <c:pt idx="979">
                  <c:v>0.25</c:v>
                </c:pt>
                <c:pt idx="980">
                  <c:v>0.43</c:v>
                </c:pt>
                <c:pt idx="981">
                  <c:v>0.5</c:v>
                </c:pt>
                <c:pt idx="982">
                  <c:v>0.8</c:v>
                </c:pt>
                <c:pt idx="983">
                  <c:v>0.7</c:v>
                </c:pt>
                <c:pt idx="984">
                  <c:v>0.9</c:v>
                </c:pt>
                <c:pt idx="985">
                  <c:v>0.38</c:v>
                </c:pt>
                <c:pt idx="986">
                  <c:v>0.19</c:v>
                </c:pt>
                <c:pt idx="987">
                  <c:v>0.33</c:v>
                </c:pt>
                <c:pt idx="988">
                  <c:v>0.62</c:v>
                </c:pt>
                <c:pt idx="989">
                  <c:v>0.76</c:v>
                </c:pt>
                <c:pt idx="990">
                  <c:v>0.77</c:v>
                </c:pt>
                <c:pt idx="991">
                  <c:v>0.06</c:v>
                </c:pt>
                <c:pt idx="992">
                  <c:v>0.22</c:v>
                </c:pt>
                <c:pt idx="993">
                  <c:v>0.38</c:v>
                </c:pt>
                <c:pt idx="994">
                  <c:v>0.68</c:v>
                </c:pt>
                <c:pt idx="995">
                  <c:v>0.22</c:v>
                </c:pt>
                <c:pt idx="996">
                  <c:v>0.18</c:v>
                </c:pt>
                <c:pt idx="997">
                  <c:v>0.14000000000000001</c:v>
                </c:pt>
                <c:pt idx="998">
                  <c:v>0.21</c:v>
                </c:pt>
                <c:pt idx="999">
                  <c:v>0.38</c:v>
                </c:pt>
                <c:pt idx="1000">
                  <c:v>0.7</c:v>
                </c:pt>
                <c:pt idx="1001">
                  <c:v>0.44</c:v>
                </c:pt>
                <c:pt idx="1002">
                  <c:v>0.4</c:v>
                </c:pt>
                <c:pt idx="1003">
                  <c:v>0.82</c:v>
                </c:pt>
                <c:pt idx="1004">
                  <c:v>0.74</c:v>
                </c:pt>
                <c:pt idx="1005">
                  <c:v>0.7</c:v>
                </c:pt>
                <c:pt idx="1006">
                  <c:v>0.14000000000000001</c:v>
                </c:pt>
                <c:pt idx="1007">
                  <c:v>0.46</c:v>
                </c:pt>
                <c:pt idx="1008">
                  <c:v>0.9</c:v>
                </c:pt>
                <c:pt idx="1009">
                  <c:v>0.54</c:v>
                </c:pt>
                <c:pt idx="1010">
                  <c:v>0.42</c:v>
                </c:pt>
                <c:pt idx="1011">
                  <c:v>0.77</c:v>
                </c:pt>
                <c:pt idx="1012">
                  <c:v>0.55000000000000004</c:v>
                </c:pt>
                <c:pt idx="1013">
                  <c:v>0.5</c:v>
                </c:pt>
                <c:pt idx="1014">
                  <c:v>0.73</c:v>
                </c:pt>
                <c:pt idx="1015">
                  <c:v>0.6</c:v>
                </c:pt>
                <c:pt idx="1016">
                  <c:v>0.6</c:v>
                </c:pt>
                <c:pt idx="1017">
                  <c:v>0.43</c:v>
                </c:pt>
                <c:pt idx="1018">
                  <c:v>0.8</c:v>
                </c:pt>
                <c:pt idx="1019">
                  <c:v>0.06</c:v>
                </c:pt>
                <c:pt idx="1020">
                  <c:v>0.9</c:v>
                </c:pt>
                <c:pt idx="1021">
                  <c:v>0.52</c:v>
                </c:pt>
                <c:pt idx="1022">
                  <c:v>0.55000000000000004</c:v>
                </c:pt>
                <c:pt idx="1023">
                  <c:v>0.77</c:v>
                </c:pt>
                <c:pt idx="1024">
                  <c:v>0.33</c:v>
                </c:pt>
                <c:pt idx="1025">
                  <c:v>0.68</c:v>
                </c:pt>
                <c:pt idx="1026">
                  <c:v>0.06</c:v>
                </c:pt>
                <c:pt idx="1027">
                  <c:v>0.7</c:v>
                </c:pt>
                <c:pt idx="1028">
                  <c:v>0.83</c:v>
                </c:pt>
                <c:pt idx="1029">
                  <c:v>0.63</c:v>
                </c:pt>
                <c:pt idx="1030">
                  <c:v>0.7</c:v>
                </c:pt>
                <c:pt idx="1031">
                  <c:v>0.74</c:v>
                </c:pt>
                <c:pt idx="1032">
                  <c:v>0.25</c:v>
                </c:pt>
                <c:pt idx="1033">
                  <c:v>0.39</c:v>
                </c:pt>
                <c:pt idx="1034">
                  <c:v>0.56999999999999995</c:v>
                </c:pt>
                <c:pt idx="1035">
                  <c:v>0.59</c:v>
                </c:pt>
                <c:pt idx="1036">
                  <c:v>0.64</c:v>
                </c:pt>
                <c:pt idx="1037">
                  <c:v>0</c:v>
                </c:pt>
                <c:pt idx="1038">
                  <c:v>0.8</c:v>
                </c:pt>
                <c:pt idx="1039">
                  <c:v>0.43</c:v>
                </c:pt>
                <c:pt idx="1040">
                  <c:v>0.62</c:v>
                </c:pt>
                <c:pt idx="1041">
                  <c:v>0.4</c:v>
                </c:pt>
                <c:pt idx="1042">
                  <c:v>0.75</c:v>
                </c:pt>
                <c:pt idx="1043">
                  <c:v>0.4</c:v>
                </c:pt>
                <c:pt idx="1044">
                  <c:v>0.64</c:v>
                </c:pt>
                <c:pt idx="1045">
                  <c:v>0.15</c:v>
                </c:pt>
                <c:pt idx="1046">
                  <c:v>0.56000000000000005</c:v>
                </c:pt>
                <c:pt idx="1047">
                  <c:v>0.53</c:v>
                </c:pt>
                <c:pt idx="1048">
                  <c:v>0.76</c:v>
                </c:pt>
                <c:pt idx="1049">
                  <c:v>0.86</c:v>
                </c:pt>
                <c:pt idx="1050">
                  <c:v>0.57999999999999996</c:v>
                </c:pt>
                <c:pt idx="1051">
                  <c:v>0.42</c:v>
                </c:pt>
                <c:pt idx="1052">
                  <c:v>0.48</c:v>
                </c:pt>
                <c:pt idx="1053">
                  <c:v>0.8</c:v>
                </c:pt>
                <c:pt idx="1054">
                  <c:v>0.79</c:v>
                </c:pt>
                <c:pt idx="1055">
                  <c:v>0.77</c:v>
                </c:pt>
                <c:pt idx="1056">
                  <c:v>0.73</c:v>
                </c:pt>
                <c:pt idx="1057">
                  <c:v>0.55000000000000004</c:v>
                </c:pt>
                <c:pt idx="1058">
                  <c:v>0.38</c:v>
                </c:pt>
                <c:pt idx="1059">
                  <c:v>0.4</c:v>
                </c:pt>
                <c:pt idx="1060">
                  <c:v>0.48</c:v>
                </c:pt>
                <c:pt idx="1061">
                  <c:v>0.53</c:v>
                </c:pt>
                <c:pt idx="1062">
                  <c:v>0.4</c:v>
                </c:pt>
                <c:pt idx="1063">
                  <c:v>0.65</c:v>
                </c:pt>
                <c:pt idx="1064">
                  <c:v>0.21</c:v>
                </c:pt>
                <c:pt idx="1065">
                  <c:v>0.34</c:v>
                </c:pt>
                <c:pt idx="1066">
                  <c:v>0.42</c:v>
                </c:pt>
                <c:pt idx="1067">
                  <c:v>0.45</c:v>
                </c:pt>
                <c:pt idx="1068">
                  <c:v>0.24</c:v>
                </c:pt>
                <c:pt idx="1069">
                  <c:v>0.46</c:v>
                </c:pt>
                <c:pt idx="1070">
                  <c:v>0.37</c:v>
                </c:pt>
                <c:pt idx="1071">
                  <c:v>0.65</c:v>
                </c:pt>
                <c:pt idx="1072">
                  <c:v>0.51</c:v>
                </c:pt>
                <c:pt idx="1073">
                  <c:v>0.18</c:v>
                </c:pt>
                <c:pt idx="1074">
                  <c:v>0.36</c:v>
                </c:pt>
                <c:pt idx="1075">
                  <c:v>0.62</c:v>
                </c:pt>
                <c:pt idx="1076">
                  <c:v>0</c:v>
                </c:pt>
                <c:pt idx="1077">
                  <c:v>0.32</c:v>
                </c:pt>
                <c:pt idx="1078">
                  <c:v>0.47</c:v>
                </c:pt>
                <c:pt idx="1079">
                  <c:v>0.49</c:v>
                </c:pt>
                <c:pt idx="1080">
                  <c:v>0.49</c:v>
                </c:pt>
                <c:pt idx="1081">
                  <c:v>0.55000000000000004</c:v>
                </c:pt>
                <c:pt idx="1082">
                  <c:v>0.74</c:v>
                </c:pt>
                <c:pt idx="1083">
                  <c:v>0.6</c:v>
                </c:pt>
                <c:pt idx="1084">
                  <c:v>0.53</c:v>
                </c:pt>
                <c:pt idx="1085">
                  <c:v>0.11</c:v>
                </c:pt>
                <c:pt idx="1086">
                  <c:v>0.13</c:v>
                </c:pt>
                <c:pt idx="1087">
                  <c:v>0.49</c:v>
                </c:pt>
                <c:pt idx="1088">
                  <c:v>0.53</c:v>
                </c:pt>
                <c:pt idx="1089">
                  <c:v>0.55000000000000004</c:v>
                </c:pt>
                <c:pt idx="1090">
                  <c:v>0.37</c:v>
                </c:pt>
                <c:pt idx="1091">
                  <c:v>0.24</c:v>
                </c:pt>
                <c:pt idx="1092">
                  <c:v>0.21</c:v>
                </c:pt>
                <c:pt idx="1093">
                  <c:v>0.48</c:v>
                </c:pt>
                <c:pt idx="1094">
                  <c:v>0.28000000000000003</c:v>
                </c:pt>
                <c:pt idx="1095">
                  <c:v>0.5</c:v>
                </c:pt>
                <c:pt idx="1096">
                  <c:v>0.35</c:v>
                </c:pt>
                <c:pt idx="1097">
                  <c:v>0.53</c:v>
                </c:pt>
                <c:pt idx="1098">
                  <c:v>0.38</c:v>
                </c:pt>
                <c:pt idx="1099">
                  <c:v>0.41</c:v>
                </c:pt>
                <c:pt idx="1100">
                  <c:v>0</c:v>
                </c:pt>
                <c:pt idx="1101">
                  <c:v>0.28999999999999998</c:v>
                </c:pt>
                <c:pt idx="1102">
                  <c:v>0.55000000000000004</c:v>
                </c:pt>
                <c:pt idx="1103">
                  <c:v>0.51</c:v>
                </c:pt>
                <c:pt idx="1104">
                  <c:v>0.45</c:v>
                </c:pt>
                <c:pt idx="1105">
                  <c:v>0.26</c:v>
                </c:pt>
                <c:pt idx="1106">
                  <c:v>0.49</c:v>
                </c:pt>
                <c:pt idx="1107">
                  <c:v>0.12</c:v>
                </c:pt>
                <c:pt idx="1108">
                  <c:v>0.17</c:v>
                </c:pt>
                <c:pt idx="1109">
                  <c:v>0.59</c:v>
                </c:pt>
                <c:pt idx="1110">
                  <c:v>0.26</c:v>
                </c:pt>
                <c:pt idx="1111">
                  <c:v>0.9</c:v>
                </c:pt>
                <c:pt idx="1112">
                  <c:v>0.85</c:v>
                </c:pt>
                <c:pt idx="1113">
                  <c:v>0.8</c:v>
                </c:pt>
                <c:pt idx="1114">
                  <c:v>0.85</c:v>
                </c:pt>
                <c:pt idx="1115">
                  <c:v>0.57999999999999996</c:v>
                </c:pt>
                <c:pt idx="1116">
                  <c:v>0.88</c:v>
                </c:pt>
                <c:pt idx="1117">
                  <c:v>0.4</c:v>
                </c:pt>
                <c:pt idx="1118">
                  <c:v>0.73</c:v>
                </c:pt>
                <c:pt idx="1119">
                  <c:v>0</c:v>
                </c:pt>
                <c:pt idx="1120">
                  <c:v>0.41</c:v>
                </c:pt>
                <c:pt idx="1121">
                  <c:v>0.56000000000000005</c:v>
                </c:pt>
                <c:pt idx="1122">
                  <c:v>0.63</c:v>
                </c:pt>
                <c:pt idx="1123">
                  <c:v>0.75</c:v>
                </c:pt>
                <c:pt idx="1124">
                  <c:v>0.53</c:v>
                </c:pt>
                <c:pt idx="1125">
                  <c:v>0.75</c:v>
                </c:pt>
                <c:pt idx="1126">
                  <c:v>0.42</c:v>
                </c:pt>
                <c:pt idx="1127">
                  <c:v>0.43</c:v>
                </c:pt>
                <c:pt idx="1128">
                  <c:v>0.77</c:v>
                </c:pt>
                <c:pt idx="1129">
                  <c:v>0.89</c:v>
                </c:pt>
                <c:pt idx="1130">
                  <c:v>0.87</c:v>
                </c:pt>
                <c:pt idx="1131">
                  <c:v>0.38</c:v>
                </c:pt>
                <c:pt idx="1132">
                  <c:v>0.88</c:v>
                </c:pt>
                <c:pt idx="1133">
                  <c:v>0.5</c:v>
                </c:pt>
                <c:pt idx="1134">
                  <c:v>0.38</c:v>
                </c:pt>
                <c:pt idx="1135">
                  <c:v>0.56999999999999995</c:v>
                </c:pt>
                <c:pt idx="1136">
                  <c:v>0.51</c:v>
                </c:pt>
                <c:pt idx="1137">
                  <c:v>0.79</c:v>
                </c:pt>
                <c:pt idx="1138">
                  <c:v>0.76</c:v>
                </c:pt>
                <c:pt idx="1139">
                  <c:v>0.65</c:v>
                </c:pt>
                <c:pt idx="1140">
                  <c:v>0.8</c:v>
                </c:pt>
                <c:pt idx="1141">
                  <c:v>0.2</c:v>
                </c:pt>
                <c:pt idx="1142">
                  <c:v>0.85</c:v>
                </c:pt>
                <c:pt idx="1143">
                  <c:v>0.22</c:v>
                </c:pt>
                <c:pt idx="1144">
                  <c:v>0.21</c:v>
                </c:pt>
                <c:pt idx="1145">
                  <c:v>0.79</c:v>
                </c:pt>
                <c:pt idx="1146">
                  <c:v>0.13</c:v>
                </c:pt>
                <c:pt idx="1147">
                  <c:v>0.6</c:v>
                </c:pt>
                <c:pt idx="1148">
                  <c:v>0.79</c:v>
                </c:pt>
                <c:pt idx="1149">
                  <c:v>0.85</c:v>
                </c:pt>
                <c:pt idx="1150">
                  <c:v>0.57999999999999996</c:v>
                </c:pt>
                <c:pt idx="1151">
                  <c:v>0.13</c:v>
                </c:pt>
                <c:pt idx="1152">
                  <c:v>0.13</c:v>
                </c:pt>
                <c:pt idx="1153">
                  <c:v>0.27</c:v>
                </c:pt>
                <c:pt idx="1154">
                  <c:v>0.88</c:v>
                </c:pt>
                <c:pt idx="1155">
                  <c:v>0.6</c:v>
                </c:pt>
                <c:pt idx="1156">
                  <c:v>0.28999999999999998</c:v>
                </c:pt>
                <c:pt idx="1157">
                  <c:v>0.67</c:v>
                </c:pt>
                <c:pt idx="1158">
                  <c:v>0.79</c:v>
                </c:pt>
                <c:pt idx="1159">
                  <c:v>0.5</c:v>
                </c:pt>
                <c:pt idx="1160">
                  <c:v>0.67</c:v>
                </c:pt>
                <c:pt idx="1161">
                  <c:v>0.21</c:v>
                </c:pt>
                <c:pt idx="1162">
                  <c:v>0.8</c:v>
                </c:pt>
                <c:pt idx="1163">
                  <c:v>0.75</c:v>
                </c:pt>
                <c:pt idx="1164">
                  <c:v>0.6</c:v>
                </c:pt>
                <c:pt idx="1165">
                  <c:v>0.85</c:v>
                </c:pt>
                <c:pt idx="1166">
                  <c:v>0.54</c:v>
                </c:pt>
                <c:pt idx="1167">
                  <c:v>0.63</c:v>
                </c:pt>
                <c:pt idx="1168">
                  <c:v>0.45</c:v>
                </c:pt>
                <c:pt idx="1169">
                  <c:v>0.36</c:v>
                </c:pt>
                <c:pt idx="1170">
                  <c:v>0.8</c:v>
                </c:pt>
                <c:pt idx="1171">
                  <c:v>0.5</c:v>
                </c:pt>
                <c:pt idx="1172">
                  <c:v>0.55000000000000004</c:v>
                </c:pt>
                <c:pt idx="1173">
                  <c:v>0.85</c:v>
                </c:pt>
                <c:pt idx="1174">
                  <c:v>0.53</c:v>
                </c:pt>
                <c:pt idx="1175">
                  <c:v>0.2</c:v>
                </c:pt>
                <c:pt idx="1176">
                  <c:v>0.38</c:v>
                </c:pt>
                <c:pt idx="1177">
                  <c:v>0.8</c:v>
                </c:pt>
                <c:pt idx="1178">
                  <c:v>0</c:v>
                </c:pt>
                <c:pt idx="1179">
                  <c:v>0.62</c:v>
                </c:pt>
                <c:pt idx="1180">
                  <c:v>0.65</c:v>
                </c:pt>
                <c:pt idx="1181">
                  <c:v>0.74</c:v>
                </c:pt>
                <c:pt idx="1182">
                  <c:v>0.36</c:v>
                </c:pt>
                <c:pt idx="1183">
                  <c:v>0.88</c:v>
                </c:pt>
                <c:pt idx="1184">
                  <c:v>0.17</c:v>
                </c:pt>
                <c:pt idx="1185">
                  <c:v>0.57999999999999996</c:v>
                </c:pt>
                <c:pt idx="1186">
                  <c:v>0.64</c:v>
                </c:pt>
                <c:pt idx="1187">
                  <c:v>0.48</c:v>
                </c:pt>
                <c:pt idx="1188">
                  <c:v>0.41</c:v>
                </c:pt>
                <c:pt idx="1189">
                  <c:v>0.4</c:v>
                </c:pt>
                <c:pt idx="1190">
                  <c:v>0.1</c:v>
                </c:pt>
                <c:pt idx="1191">
                  <c:v>0.48</c:v>
                </c:pt>
                <c:pt idx="1192">
                  <c:v>0.4</c:v>
                </c:pt>
                <c:pt idx="1193">
                  <c:v>0.39</c:v>
                </c:pt>
                <c:pt idx="1194">
                  <c:v>0.26</c:v>
                </c:pt>
                <c:pt idx="1195">
                  <c:v>0.28000000000000003</c:v>
                </c:pt>
                <c:pt idx="1196">
                  <c:v>0.16</c:v>
                </c:pt>
                <c:pt idx="1197">
                  <c:v>0.48</c:v>
                </c:pt>
                <c:pt idx="1198">
                  <c:v>0.38</c:v>
                </c:pt>
                <c:pt idx="1199">
                  <c:v>0.48</c:v>
                </c:pt>
                <c:pt idx="1200">
                  <c:v>0.39</c:v>
                </c:pt>
                <c:pt idx="1201">
                  <c:v>0.79</c:v>
                </c:pt>
                <c:pt idx="1202">
                  <c:v>0.26</c:v>
                </c:pt>
                <c:pt idx="1203">
                  <c:v>0.38</c:v>
                </c:pt>
                <c:pt idx="1204">
                  <c:v>0.28999999999999998</c:v>
                </c:pt>
                <c:pt idx="1205">
                  <c:v>0.49</c:v>
                </c:pt>
                <c:pt idx="1206">
                  <c:v>0.46</c:v>
                </c:pt>
                <c:pt idx="1207">
                  <c:v>0.51</c:v>
                </c:pt>
                <c:pt idx="1208">
                  <c:v>0.17</c:v>
                </c:pt>
                <c:pt idx="1209">
                  <c:v>0.61</c:v>
                </c:pt>
                <c:pt idx="1210">
                  <c:v>0.52</c:v>
                </c:pt>
                <c:pt idx="1211">
                  <c:v>0.4</c:v>
                </c:pt>
                <c:pt idx="1212">
                  <c:v>0.37</c:v>
                </c:pt>
                <c:pt idx="1213">
                  <c:v>0.63</c:v>
                </c:pt>
                <c:pt idx="1214">
                  <c:v>0.45</c:v>
                </c:pt>
                <c:pt idx="1215">
                  <c:v>0.49</c:v>
                </c:pt>
                <c:pt idx="1216">
                  <c:v>0.41</c:v>
                </c:pt>
                <c:pt idx="1217">
                  <c:v>0.51</c:v>
                </c:pt>
                <c:pt idx="1218">
                  <c:v>0.28000000000000003</c:v>
                </c:pt>
                <c:pt idx="1219">
                  <c:v>0.43</c:v>
                </c:pt>
                <c:pt idx="1220">
                  <c:v>0.43</c:v>
                </c:pt>
                <c:pt idx="1221">
                  <c:v>0.43</c:v>
                </c:pt>
                <c:pt idx="1222">
                  <c:v>0.69</c:v>
                </c:pt>
                <c:pt idx="1223">
                  <c:v>0.86</c:v>
                </c:pt>
                <c:pt idx="1224">
                  <c:v>0.08</c:v>
                </c:pt>
                <c:pt idx="1225">
                  <c:v>0.44</c:v>
                </c:pt>
                <c:pt idx="1226">
                  <c:v>0.17</c:v>
                </c:pt>
                <c:pt idx="1227">
                  <c:v>0.28999999999999998</c:v>
                </c:pt>
                <c:pt idx="1228">
                  <c:v>0.62</c:v>
                </c:pt>
                <c:pt idx="1229">
                  <c:v>0.48</c:v>
                </c:pt>
                <c:pt idx="1230">
                  <c:v>0.38</c:v>
                </c:pt>
                <c:pt idx="1231">
                  <c:v>0.59</c:v>
                </c:pt>
                <c:pt idx="1232">
                  <c:v>0.46</c:v>
                </c:pt>
                <c:pt idx="1233">
                  <c:v>0.5</c:v>
                </c:pt>
                <c:pt idx="1234">
                  <c:v>0.69</c:v>
                </c:pt>
                <c:pt idx="1235">
                  <c:v>0.75</c:v>
                </c:pt>
                <c:pt idx="1236">
                  <c:v>0.59</c:v>
                </c:pt>
                <c:pt idx="1237">
                  <c:v>0.63</c:v>
                </c:pt>
                <c:pt idx="1238">
                  <c:v>0.7</c:v>
                </c:pt>
                <c:pt idx="1239">
                  <c:v>0.59</c:v>
                </c:pt>
                <c:pt idx="1240">
                  <c:v>0.67</c:v>
                </c:pt>
                <c:pt idx="1241">
                  <c:v>0.83</c:v>
                </c:pt>
                <c:pt idx="1242">
                  <c:v>0.43</c:v>
                </c:pt>
                <c:pt idx="1243">
                  <c:v>0.6</c:v>
                </c:pt>
                <c:pt idx="1244">
                  <c:v>0.5</c:v>
                </c:pt>
                <c:pt idx="1245">
                  <c:v>0.6</c:v>
                </c:pt>
                <c:pt idx="1246">
                  <c:v>0.61</c:v>
                </c:pt>
                <c:pt idx="1247">
                  <c:v>0.75</c:v>
                </c:pt>
                <c:pt idx="1248">
                  <c:v>0.66</c:v>
                </c:pt>
                <c:pt idx="1249">
                  <c:v>0.75</c:v>
                </c:pt>
                <c:pt idx="1250">
                  <c:v>0.75</c:v>
                </c:pt>
                <c:pt idx="1251">
                  <c:v>0.75</c:v>
                </c:pt>
                <c:pt idx="1252">
                  <c:v>0.33</c:v>
                </c:pt>
                <c:pt idx="1253">
                  <c:v>0.65</c:v>
                </c:pt>
                <c:pt idx="1254">
                  <c:v>0.65</c:v>
                </c:pt>
                <c:pt idx="1255">
                  <c:v>0.28999999999999998</c:v>
                </c:pt>
                <c:pt idx="1256">
                  <c:v>0.8</c:v>
                </c:pt>
                <c:pt idx="1257">
                  <c:v>0.33</c:v>
                </c:pt>
                <c:pt idx="1258">
                  <c:v>0.16</c:v>
                </c:pt>
                <c:pt idx="1259">
                  <c:v>0.77</c:v>
                </c:pt>
                <c:pt idx="1260">
                  <c:v>0.08</c:v>
                </c:pt>
                <c:pt idx="1261">
                  <c:v>0.56999999999999995</c:v>
                </c:pt>
                <c:pt idx="1262">
                  <c:v>0.76</c:v>
                </c:pt>
                <c:pt idx="1263">
                  <c:v>0.78</c:v>
                </c:pt>
                <c:pt idx="1264">
                  <c:v>0.8</c:v>
                </c:pt>
                <c:pt idx="1265">
                  <c:v>0.6</c:v>
                </c:pt>
                <c:pt idx="1266">
                  <c:v>0.54</c:v>
                </c:pt>
                <c:pt idx="1267">
                  <c:v>0.56999999999999995</c:v>
                </c:pt>
                <c:pt idx="1268">
                  <c:v>0.5</c:v>
                </c:pt>
                <c:pt idx="1269">
                  <c:v>0.47</c:v>
                </c:pt>
                <c:pt idx="1270">
                  <c:v>0</c:v>
                </c:pt>
                <c:pt idx="1271">
                  <c:v>0.65</c:v>
                </c:pt>
                <c:pt idx="1272">
                  <c:v>0.85</c:v>
                </c:pt>
                <c:pt idx="1273">
                  <c:v>0.56999999999999995</c:v>
                </c:pt>
                <c:pt idx="1274">
                  <c:v>0.32</c:v>
                </c:pt>
                <c:pt idx="1275">
                  <c:v>0.35</c:v>
                </c:pt>
                <c:pt idx="1276">
                  <c:v>0.25</c:v>
                </c:pt>
                <c:pt idx="1277">
                  <c:v>0.56999999999999995</c:v>
                </c:pt>
                <c:pt idx="1278">
                  <c:v>0.25</c:v>
                </c:pt>
                <c:pt idx="1279">
                  <c:v>0.9</c:v>
                </c:pt>
                <c:pt idx="1280">
                  <c:v>0.78</c:v>
                </c:pt>
                <c:pt idx="1281">
                  <c:v>0</c:v>
                </c:pt>
                <c:pt idx="1282">
                  <c:v>0.13</c:v>
                </c:pt>
                <c:pt idx="1283">
                  <c:v>0.47</c:v>
                </c:pt>
                <c:pt idx="1284">
                  <c:v>0.22</c:v>
                </c:pt>
                <c:pt idx="1285">
                  <c:v>0.63</c:v>
                </c:pt>
                <c:pt idx="1286">
                  <c:v>0.5</c:v>
                </c:pt>
                <c:pt idx="1287">
                  <c:v>0.37</c:v>
                </c:pt>
                <c:pt idx="1288">
                  <c:v>0.5</c:v>
                </c:pt>
                <c:pt idx="1289">
                  <c:v>0.54</c:v>
                </c:pt>
                <c:pt idx="1290">
                  <c:v>0.48</c:v>
                </c:pt>
                <c:pt idx="1291">
                  <c:v>0.5</c:v>
                </c:pt>
                <c:pt idx="1292">
                  <c:v>0.23</c:v>
                </c:pt>
                <c:pt idx="1293">
                  <c:v>0.35</c:v>
                </c:pt>
                <c:pt idx="1294">
                  <c:v>0.26</c:v>
                </c:pt>
                <c:pt idx="1295">
                  <c:v>0.54</c:v>
                </c:pt>
                <c:pt idx="1296">
                  <c:v>0.35</c:v>
                </c:pt>
                <c:pt idx="1297">
                  <c:v>0.42</c:v>
                </c:pt>
                <c:pt idx="1298">
                  <c:v>0.45</c:v>
                </c:pt>
                <c:pt idx="1299">
                  <c:v>0.49</c:v>
                </c:pt>
                <c:pt idx="1300">
                  <c:v>0.2</c:v>
                </c:pt>
                <c:pt idx="1301">
                  <c:v>0.35</c:v>
                </c:pt>
                <c:pt idx="1302">
                  <c:v>0.28999999999999998</c:v>
                </c:pt>
                <c:pt idx="1303">
                  <c:v>0.46</c:v>
                </c:pt>
                <c:pt idx="1304">
                  <c:v>0.5</c:v>
                </c:pt>
                <c:pt idx="1305">
                  <c:v>0.47</c:v>
                </c:pt>
                <c:pt idx="1306">
                  <c:v>0.34</c:v>
                </c:pt>
                <c:pt idx="1307">
                  <c:v>0.5</c:v>
                </c:pt>
                <c:pt idx="1308">
                  <c:v>0.06</c:v>
                </c:pt>
                <c:pt idx="1309">
                  <c:v>0.55000000000000004</c:v>
                </c:pt>
                <c:pt idx="1310">
                  <c:v>0.46</c:v>
                </c:pt>
                <c:pt idx="1311">
                  <c:v>0.43</c:v>
                </c:pt>
                <c:pt idx="1312">
                  <c:v>0.45</c:v>
                </c:pt>
                <c:pt idx="1313">
                  <c:v>0.54</c:v>
                </c:pt>
                <c:pt idx="1314">
                  <c:v>0.34</c:v>
                </c:pt>
                <c:pt idx="1315">
                  <c:v>0.53</c:v>
                </c:pt>
                <c:pt idx="1316">
                  <c:v>0.45</c:v>
                </c:pt>
                <c:pt idx="1317">
                  <c:v>0.51</c:v>
                </c:pt>
                <c:pt idx="1318">
                  <c:v>0.6</c:v>
                </c:pt>
                <c:pt idx="1319">
                  <c:v>0.28999999999999998</c:v>
                </c:pt>
                <c:pt idx="1320">
                  <c:v>0.44</c:v>
                </c:pt>
                <c:pt idx="1321">
                  <c:v>0.54</c:v>
                </c:pt>
                <c:pt idx="1322">
                  <c:v>0.78</c:v>
                </c:pt>
                <c:pt idx="1323">
                  <c:v>0.17</c:v>
                </c:pt>
                <c:pt idx="1324">
                  <c:v>0.65</c:v>
                </c:pt>
                <c:pt idx="1325">
                  <c:v>0.63</c:v>
                </c:pt>
                <c:pt idx="1326">
                  <c:v>0.61</c:v>
                </c:pt>
                <c:pt idx="1327">
                  <c:v>0.6</c:v>
                </c:pt>
                <c:pt idx="1328">
                  <c:v>0.75</c:v>
                </c:pt>
                <c:pt idx="1329">
                  <c:v>0.75</c:v>
                </c:pt>
                <c:pt idx="1330">
                  <c:v>0.56999999999999995</c:v>
                </c:pt>
                <c:pt idx="1331">
                  <c:v>0.44</c:v>
                </c:pt>
                <c:pt idx="1332">
                  <c:v>0.5</c:v>
                </c:pt>
                <c:pt idx="1333">
                  <c:v>0.71</c:v>
                </c:pt>
                <c:pt idx="1334">
                  <c:v>0.45</c:v>
                </c:pt>
                <c:pt idx="1335">
                  <c:v>0.75</c:v>
                </c:pt>
                <c:pt idx="1336">
                  <c:v>0.57999999999999996</c:v>
                </c:pt>
                <c:pt idx="1337">
                  <c:v>0.73</c:v>
                </c:pt>
                <c:pt idx="1338">
                  <c:v>0.75</c:v>
                </c:pt>
                <c:pt idx="1339">
                  <c:v>0.83</c:v>
                </c:pt>
                <c:pt idx="1340">
                  <c:v>0.5</c:v>
                </c:pt>
                <c:pt idx="1341">
                  <c:v>0.44</c:v>
                </c:pt>
                <c:pt idx="1342">
                  <c:v>0.8</c:v>
                </c:pt>
                <c:pt idx="1343">
                  <c:v>0.54</c:v>
                </c:pt>
                <c:pt idx="1344">
                  <c:v>0.34</c:v>
                </c:pt>
                <c:pt idx="1345">
                  <c:v>0.6</c:v>
                </c:pt>
                <c:pt idx="1346">
                  <c:v>0.9</c:v>
                </c:pt>
                <c:pt idx="1347">
                  <c:v>0.48</c:v>
                </c:pt>
                <c:pt idx="1348">
                  <c:v>0.14000000000000001</c:v>
                </c:pt>
                <c:pt idx="1349">
                  <c:v>0.71</c:v>
                </c:pt>
                <c:pt idx="1350">
                  <c:v>0.45</c:v>
                </c:pt>
                <c:pt idx="1351">
                  <c:v>0.31</c:v>
                </c:pt>
                <c:pt idx="1352">
                  <c:v>0.41</c:v>
                </c:pt>
                <c:pt idx="1353">
                  <c:v>0.49</c:v>
                </c:pt>
                <c:pt idx="1354">
                  <c:v>0.77</c:v>
                </c:pt>
                <c:pt idx="1355">
                  <c:v>0.7</c:v>
                </c:pt>
                <c:pt idx="1356">
                  <c:v>0.68</c:v>
                </c:pt>
                <c:pt idx="1357">
                  <c:v>0.57999999999999996</c:v>
                </c:pt>
                <c:pt idx="1358">
                  <c:v>0.57999999999999996</c:v>
                </c:pt>
                <c:pt idx="1359">
                  <c:v>0.14000000000000001</c:v>
                </c:pt>
                <c:pt idx="1360">
                  <c:v>0.5</c:v>
                </c:pt>
                <c:pt idx="1361">
                  <c:v>0.3</c:v>
                </c:pt>
                <c:pt idx="1362">
                  <c:v>0.6</c:v>
                </c:pt>
                <c:pt idx="1363">
                  <c:v>0.66</c:v>
                </c:pt>
                <c:pt idx="1364">
                  <c:v>0.35</c:v>
                </c:pt>
                <c:pt idx="1365">
                  <c:v>0.66</c:v>
                </c:pt>
                <c:pt idx="1366">
                  <c:v>0.56000000000000005</c:v>
                </c:pt>
                <c:pt idx="1367">
                  <c:v>0.76</c:v>
                </c:pt>
                <c:pt idx="1368">
                  <c:v>0.84</c:v>
                </c:pt>
                <c:pt idx="1369">
                  <c:v>0.57999999999999996</c:v>
                </c:pt>
                <c:pt idx="1370">
                  <c:v>0.18</c:v>
                </c:pt>
                <c:pt idx="1371">
                  <c:v>0.85</c:v>
                </c:pt>
                <c:pt idx="1372">
                  <c:v>0.73</c:v>
                </c:pt>
                <c:pt idx="1373">
                  <c:v>0.67</c:v>
                </c:pt>
                <c:pt idx="1374">
                  <c:v>0.6</c:v>
                </c:pt>
                <c:pt idx="1375">
                  <c:v>0.43</c:v>
                </c:pt>
                <c:pt idx="1376">
                  <c:v>0.16</c:v>
                </c:pt>
                <c:pt idx="1377">
                  <c:v>0.51</c:v>
                </c:pt>
                <c:pt idx="1378">
                  <c:v>0</c:v>
                </c:pt>
                <c:pt idx="1379">
                  <c:v>0.66</c:v>
                </c:pt>
                <c:pt idx="1380">
                  <c:v>0.28999999999999998</c:v>
                </c:pt>
                <c:pt idx="1381">
                  <c:v>0.45</c:v>
                </c:pt>
                <c:pt idx="1382">
                  <c:v>0.55000000000000004</c:v>
                </c:pt>
                <c:pt idx="1383">
                  <c:v>0.11</c:v>
                </c:pt>
                <c:pt idx="1384">
                  <c:v>0.36</c:v>
                </c:pt>
                <c:pt idx="1385">
                  <c:v>0.57999999999999996</c:v>
                </c:pt>
                <c:pt idx="1386">
                  <c:v>0.52</c:v>
                </c:pt>
                <c:pt idx="1387">
                  <c:v>0.4</c:v>
                </c:pt>
                <c:pt idx="1388">
                  <c:v>0.62</c:v>
                </c:pt>
                <c:pt idx="1389">
                  <c:v>0.71</c:v>
                </c:pt>
                <c:pt idx="1390">
                  <c:v>0.35</c:v>
                </c:pt>
                <c:pt idx="1391">
                  <c:v>0.78</c:v>
                </c:pt>
                <c:pt idx="1392">
                  <c:v>0.31</c:v>
                </c:pt>
                <c:pt idx="1393">
                  <c:v>0.38</c:v>
                </c:pt>
                <c:pt idx="1394">
                  <c:v>0.43</c:v>
                </c:pt>
                <c:pt idx="1395">
                  <c:v>0.59</c:v>
                </c:pt>
                <c:pt idx="1396">
                  <c:v>0.28000000000000003</c:v>
                </c:pt>
                <c:pt idx="1397">
                  <c:v>0.65</c:v>
                </c:pt>
                <c:pt idx="1398">
                  <c:v>0.61</c:v>
                </c:pt>
                <c:pt idx="1399">
                  <c:v>0.75</c:v>
                </c:pt>
                <c:pt idx="1400">
                  <c:v>0.56999999999999995</c:v>
                </c:pt>
                <c:pt idx="1401">
                  <c:v>0.23</c:v>
                </c:pt>
                <c:pt idx="1402">
                  <c:v>0.67</c:v>
                </c:pt>
                <c:pt idx="1403">
                  <c:v>0.44</c:v>
                </c:pt>
                <c:pt idx="1404">
                  <c:v>0.28000000000000003</c:v>
                </c:pt>
                <c:pt idx="1405">
                  <c:v>0.62</c:v>
                </c:pt>
                <c:pt idx="1406">
                  <c:v>0.63</c:v>
                </c:pt>
                <c:pt idx="1407">
                  <c:v>0.33</c:v>
                </c:pt>
                <c:pt idx="1408">
                  <c:v>0.3</c:v>
                </c:pt>
                <c:pt idx="1409">
                  <c:v>0.87</c:v>
                </c:pt>
                <c:pt idx="1410">
                  <c:v>0.8</c:v>
                </c:pt>
                <c:pt idx="1411">
                  <c:v>0.85</c:v>
                </c:pt>
                <c:pt idx="1412">
                  <c:v>0.82</c:v>
                </c:pt>
                <c:pt idx="1413">
                  <c:v>0.08</c:v>
                </c:pt>
                <c:pt idx="1414">
                  <c:v>0.76</c:v>
                </c:pt>
                <c:pt idx="1415">
                  <c:v>0.35</c:v>
                </c:pt>
                <c:pt idx="1416">
                  <c:v>0.78</c:v>
                </c:pt>
                <c:pt idx="1417">
                  <c:v>0.54</c:v>
                </c:pt>
                <c:pt idx="1418">
                  <c:v>0.45</c:v>
                </c:pt>
                <c:pt idx="1419">
                  <c:v>0.64</c:v>
                </c:pt>
                <c:pt idx="1420">
                  <c:v>0.53</c:v>
                </c:pt>
                <c:pt idx="1421">
                  <c:v>0.39</c:v>
                </c:pt>
                <c:pt idx="1422">
                  <c:v>0.5</c:v>
                </c:pt>
                <c:pt idx="1423">
                  <c:v>0.62</c:v>
                </c:pt>
                <c:pt idx="1424">
                  <c:v>0.38</c:v>
                </c:pt>
                <c:pt idx="1425">
                  <c:v>0.56000000000000005</c:v>
                </c:pt>
                <c:pt idx="1426">
                  <c:v>0.64</c:v>
                </c:pt>
                <c:pt idx="1427">
                  <c:v>0.43</c:v>
                </c:pt>
                <c:pt idx="1428">
                  <c:v>0.1</c:v>
                </c:pt>
                <c:pt idx="1429">
                  <c:v>0.62</c:v>
                </c:pt>
                <c:pt idx="1430">
                  <c:v>0.44</c:v>
                </c:pt>
                <c:pt idx="1431">
                  <c:v>0.53</c:v>
                </c:pt>
                <c:pt idx="1432">
                  <c:v>0.76</c:v>
                </c:pt>
                <c:pt idx="1433">
                  <c:v>0.67</c:v>
                </c:pt>
                <c:pt idx="1434">
                  <c:v>0.6</c:v>
                </c:pt>
                <c:pt idx="1435">
                  <c:v>0.6</c:v>
                </c:pt>
                <c:pt idx="1436">
                  <c:v>0.48</c:v>
                </c:pt>
                <c:pt idx="1437">
                  <c:v>0.54</c:v>
                </c:pt>
                <c:pt idx="1438">
                  <c:v>0.78</c:v>
                </c:pt>
                <c:pt idx="1439">
                  <c:v>0.77</c:v>
                </c:pt>
                <c:pt idx="1440">
                  <c:v>0.78</c:v>
                </c:pt>
                <c:pt idx="1441">
                  <c:v>0.6</c:v>
                </c:pt>
                <c:pt idx="1442">
                  <c:v>0.67</c:v>
                </c:pt>
                <c:pt idx="1443">
                  <c:v>0.88</c:v>
                </c:pt>
                <c:pt idx="1444">
                  <c:v>0.5</c:v>
                </c:pt>
                <c:pt idx="1445">
                  <c:v>0.51</c:v>
                </c:pt>
                <c:pt idx="1446">
                  <c:v>0.6</c:v>
                </c:pt>
                <c:pt idx="1447">
                  <c:v>0.49</c:v>
                </c:pt>
                <c:pt idx="1448">
                  <c:v>0.22</c:v>
                </c:pt>
                <c:pt idx="1449">
                  <c:v>0.4</c:v>
                </c:pt>
                <c:pt idx="1450">
                  <c:v>0.59</c:v>
                </c:pt>
                <c:pt idx="1451">
                  <c:v>0.38</c:v>
                </c:pt>
                <c:pt idx="1452">
                  <c:v>0.52</c:v>
                </c:pt>
                <c:pt idx="1453">
                  <c:v>0.77</c:v>
                </c:pt>
                <c:pt idx="1454">
                  <c:v>0.8</c:v>
                </c:pt>
                <c:pt idx="1455">
                  <c:v>0.6</c:v>
                </c:pt>
                <c:pt idx="1456">
                  <c:v>0.8</c:v>
                </c:pt>
                <c:pt idx="1457">
                  <c:v>0.74</c:v>
                </c:pt>
                <c:pt idx="1458">
                  <c:v>0.56999999999999995</c:v>
                </c:pt>
                <c:pt idx="1459">
                  <c:v>0.72</c:v>
                </c:pt>
                <c:pt idx="1460">
                  <c:v>0.86</c:v>
                </c:pt>
                <c:pt idx="1461">
                  <c:v>0.77</c:v>
                </c:pt>
                <c:pt idx="1462">
                  <c:v>0.46</c:v>
                </c:pt>
                <c:pt idx="1463">
                  <c:v>0.55000000000000004</c:v>
                </c:pt>
                <c:pt idx="1464">
                  <c:v>0.48</c:v>
                </c:pt>
              </c:numCache>
            </c:numRef>
          </c:xVal>
          <c:yVal>
            <c:numRef>
              <c:f>'QUESTION 11'!$F$2:$F$1466</c:f>
              <c:numCache>
                <c:formatCode>General</c:formatCode>
                <c:ptCount val="1465"/>
                <c:pt idx="0">
                  <c:v>5</c:v>
                </c:pt>
                <c:pt idx="1">
                  <c:v>5</c:v>
                </c:pt>
                <c:pt idx="2">
                  <c:v>5</c:v>
                </c:pt>
                <c:pt idx="3">
                  <c:v>5</c:v>
                </c:pt>
                <c:pt idx="4">
                  <c:v>4.8</c:v>
                </c:pt>
                <c:pt idx="5">
                  <c:v>4.8</c:v>
                </c:pt>
                <c:pt idx="6">
                  <c:v>4.8</c:v>
                </c:pt>
                <c:pt idx="7">
                  <c:v>4.7</c:v>
                </c:pt>
                <c:pt idx="8">
                  <c:v>4.7</c:v>
                </c:pt>
                <c:pt idx="9">
                  <c:v>4.7</c:v>
                </c:pt>
                <c:pt idx="10">
                  <c:v>4.7</c:v>
                </c:pt>
                <c:pt idx="11">
                  <c:v>4.7</c:v>
                </c:pt>
                <c:pt idx="12">
                  <c:v>4.7</c:v>
                </c:pt>
                <c:pt idx="13">
                  <c:v>4.5999999999999996</c:v>
                </c:pt>
                <c:pt idx="14">
                  <c:v>4.5999999999999996</c:v>
                </c:pt>
                <c:pt idx="15">
                  <c:v>4.5999999999999996</c:v>
                </c:pt>
                <c:pt idx="16">
                  <c:v>4.5999999999999996</c:v>
                </c:pt>
                <c:pt idx="17">
                  <c:v>4.5999999999999996</c:v>
                </c:pt>
                <c:pt idx="18">
                  <c:v>4.5999999999999996</c:v>
                </c:pt>
                <c:pt idx="19">
                  <c:v>4.5999999999999996</c:v>
                </c:pt>
                <c:pt idx="20">
                  <c:v>4.5999999999999996</c:v>
                </c:pt>
                <c:pt idx="21">
                  <c:v>4.5999999999999996</c:v>
                </c:pt>
                <c:pt idx="22">
                  <c:v>4.5999999999999996</c:v>
                </c:pt>
                <c:pt idx="23">
                  <c:v>4.5999999999999996</c:v>
                </c:pt>
                <c:pt idx="24">
                  <c:v>4.5999999999999996</c:v>
                </c:pt>
                <c:pt idx="25">
                  <c:v>4.5999999999999996</c:v>
                </c:pt>
                <c:pt idx="26">
                  <c:v>4.5999999999999996</c:v>
                </c:pt>
                <c:pt idx="27">
                  <c:v>4.5999999999999996</c:v>
                </c:pt>
                <c:pt idx="28">
                  <c:v>4.5999999999999996</c:v>
                </c:pt>
                <c:pt idx="29">
                  <c:v>4.5999999999999996</c:v>
                </c:pt>
                <c:pt idx="30">
                  <c:v>4.5</c:v>
                </c:pt>
                <c:pt idx="31">
                  <c:v>4.5</c:v>
                </c:pt>
                <c:pt idx="32">
                  <c:v>4.5</c:v>
                </c:pt>
                <c:pt idx="33">
                  <c:v>4.5</c:v>
                </c:pt>
                <c:pt idx="34">
                  <c:v>4.5</c:v>
                </c:pt>
                <c:pt idx="35">
                  <c:v>4.5</c:v>
                </c:pt>
                <c:pt idx="36">
                  <c:v>4.5</c:v>
                </c:pt>
                <c:pt idx="37">
                  <c:v>4.5</c:v>
                </c:pt>
                <c:pt idx="38">
                  <c:v>4.5</c:v>
                </c:pt>
                <c:pt idx="39">
                  <c:v>4.5</c:v>
                </c:pt>
                <c:pt idx="40">
                  <c:v>4.5</c:v>
                </c:pt>
                <c:pt idx="41">
                  <c:v>4.5</c:v>
                </c:pt>
                <c:pt idx="42">
                  <c:v>4.5</c:v>
                </c:pt>
                <c:pt idx="43">
                  <c:v>4.5</c:v>
                </c:pt>
                <c:pt idx="44">
                  <c:v>4.5</c:v>
                </c:pt>
                <c:pt idx="45">
                  <c:v>4.5</c:v>
                </c:pt>
                <c:pt idx="46">
                  <c:v>4.5</c:v>
                </c:pt>
                <c:pt idx="47">
                  <c:v>4.5</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4.5</c:v>
                </c:pt>
                <c:pt idx="62">
                  <c:v>4.5</c:v>
                </c:pt>
                <c:pt idx="63">
                  <c:v>4.5</c:v>
                </c:pt>
                <c:pt idx="64">
                  <c:v>4.5</c:v>
                </c:pt>
                <c:pt idx="65">
                  <c:v>4.5</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4.5</c:v>
                </c:pt>
                <c:pt idx="81">
                  <c:v>4.5</c:v>
                </c:pt>
                <c:pt idx="82">
                  <c:v>4.5</c:v>
                </c:pt>
                <c:pt idx="83">
                  <c:v>4.5</c:v>
                </c:pt>
                <c:pt idx="84">
                  <c:v>4.5</c:v>
                </c:pt>
                <c:pt idx="85">
                  <c:v>4.5</c:v>
                </c:pt>
                <c:pt idx="86">
                  <c:v>4.5</c:v>
                </c:pt>
                <c:pt idx="87">
                  <c:v>4.5</c:v>
                </c:pt>
                <c:pt idx="88">
                  <c:v>4.5</c:v>
                </c:pt>
                <c:pt idx="89">
                  <c:v>4.5</c:v>
                </c:pt>
                <c:pt idx="90">
                  <c:v>4.5</c:v>
                </c:pt>
                <c:pt idx="91">
                  <c:v>4.5</c:v>
                </c:pt>
                <c:pt idx="92">
                  <c:v>4.5</c:v>
                </c:pt>
                <c:pt idx="93">
                  <c:v>4.5</c:v>
                </c:pt>
                <c:pt idx="94">
                  <c:v>4.5</c:v>
                </c:pt>
                <c:pt idx="95">
                  <c:v>4.5</c:v>
                </c:pt>
                <c:pt idx="96">
                  <c:v>4.5</c:v>
                </c:pt>
                <c:pt idx="97">
                  <c:v>4.5</c:v>
                </c:pt>
                <c:pt idx="98">
                  <c:v>4.5</c:v>
                </c:pt>
                <c:pt idx="99">
                  <c:v>4.5</c:v>
                </c:pt>
                <c:pt idx="100">
                  <c:v>4.5</c:v>
                </c:pt>
                <c:pt idx="101">
                  <c:v>4.5</c:v>
                </c:pt>
                <c:pt idx="102">
                  <c:v>4.5</c:v>
                </c:pt>
                <c:pt idx="103">
                  <c:v>4.5</c:v>
                </c:pt>
                <c:pt idx="104">
                  <c:v>4.5</c:v>
                </c:pt>
                <c:pt idx="105">
                  <c:v>4.4000000000000004</c:v>
                </c:pt>
                <c:pt idx="106">
                  <c:v>4.4000000000000004</c:v>
                </c:pt>
                <c:pt idx="107">
                  <c:v>4.4000000000000004</c:v>
                </c:pt>
                <c:pt idx="108">
                  <c:v>4.4000000000000004</c:v>
                </c:pt>
                <c:pt idx="109">
                  <c:v>4.4000000000000004</c:v>
                </c:pt>
                <c:pt idx="110">
                  <c:v>4.4000000000000004</c:v>
                </c:pt>
                <c:pt idx="111">
                  <c:v>4.4000000000000004</c:v>
                </c:pt>
                <c:pt idx="112">
                  <c:v>4.4000000000000004</c:v>
                </c:pt>
                <c:pt idx="113">
                  <c:v>4.4000000000000004</c:v>
                </c:pt>
                <c:pt idx="114">
                  <c:v>4.4000000000000004</c:v>
                </c:pt>
                <c:pt idx="115">
                  <c:v>4.4000000000000004</c:v>
                </c:pt>
                <c:pt idx="116">
                  <c:v>4.4000000000000004</c:v>
                </c:pt>
                <c:pt idx="117">
                  <c:v>4.4000000000000004</c:v>
                </c:pt>
                <c:pt idx="118">
                  <c:v>4.4000000000000004</c:v>
                </c:pt>
                <c:pt idx="119">
                  <c:v>4.4000000000000004</c:v>
                </c:pt>
                <c:pt idx="120">
                  <c:v>4.4000000000000004</c:v>
                </c:pt>
                <c:pt idx="121">
                  <c:v>4.4000000000000004</c:v>
                </c:pt>
                <c:pt idx="122">
                  <c:v>4.4000000000000004</c:v>
                </c:pt>
                <c:pt idx="123">
                  <c:v>4.4000000000000004</c:v>
                </c:pt>
                <c:pt idx="124">
                  <c:v>4.4000000000000004</c:v>
                </c:pt>
                <c:pt idx="125">
                  <c:v>4.4000000000000004</c:v>
                </c:pt>
                <c:pt idx="126">
                  <c:v>4.4000000000000004</c:v>
                </c:pt>
                <c:pt idx="127">
                  <c:v>4.4000000000000004</c:v>
                </c:pt>
                <c:pt idx="128">
                  <c:v>4.4000000000000004</c:v>
                </c:pt>
                <c:pt idx="129">
                  <c:v>4.4000000000000004</c:v>
                </c:pt>
                <c:pt idx="130">
                  <c:v>4.4000000000000004</c:v>
                </c:pt>
                <c:pt idx="131">
                  <c:v>4.4000000000000004</c:v>
                </c:pt>
                <c:pt idx="132">
                  <c:v>4.4000000000000004</c:v>
                </c:pt>
                <c:pt idx="133">
                  <c:v>4.4000000000000004</c:v>
                </c:pt>
                <c:pt idx="134">
                  <c:v>4.4000000000000004</c:v>
                </c:pt>
                <c:pt idx="135">
                  <c:v>4.4000000000000004</c:v>
                </c:pt>
                <c:pt idx="136">
                  <c:v>4.4000000000000004</c:v>
                </c:pt>
                <c:pt idx="137">
                  <c:v>4.4000000000000004</c:v>
                </c:pt>
                <c:pt idx="138">
                  <c:v>4.4000000000000004</c:v>
                </c:pt>
                <c:pt idx="139">
                  <c:v>4.4000000000000004</c:v>
                </c:pt>
                <c:pt idx="140">
                  <c:v>4.4000000000000004</c:v>
                </c:pt>
                <c:pt idx="141">
                  <c:v>4.4000000000000004</c:v>
                </c:pt>
                <c:pt idx="142">
                  <c:v>4.4000000000000004</c:v>
                </c:pt>
                <c:pt idx="143">
                  <c:v>4.4000000000000004</c:v>
                </c:pt>
                <c:pt idx="144">
                  <c:v>4.4000000000000004</c:v>
                </c:pt>
                <c:pt idx="145">
                  <c:v>4.4000000000000004</c:v>
                </c:pt>
                <c:pt idx="146">
                  <c:v>4.4000000000000004</c:v>
                </c:pt>
                <c:pt idx="147">
                  <c:v>4.4000000000000004</c:v>
                </c:pt>
                <c:pt idx="148">
                  <c:v>4.4000000000000004</c:v>
                </c:pt>
                <c:pt idx="149">
                  <c:v>4.4000000000000004</c:v>
                </c:pt>
                <c:pt idx="150">
                  <c:v>4.4000000000000004</c:v>
                </c:pt>
                <c:pt idx="151">
                  <c:v>4.4000000000000004</c:v>
                </c:pt>
                <c:pt idx="152">
                  <c:v>4.4000000000000004</c:v>
                </c:pt>
                <c:pt idx="153">
                  <c:v>4.4000000000000004</c:v>
                </c:pt>
                <c:pt idx="154">
                  <c:v>4.4000000000000004</c:v>
                </c:pt>
                <c:pt idx="155">
                  <c:v>4.4000000000000004</c:v>
                </c:pt>
                <c:pt idx="156">
                  <c:v>4.4000000000000004</c:v>
                </c:pt>
                <c:pt idx="157">
                  <c:v>4.4000000000000004</c:v>
                </c:pt>
                <c:pt idx="158">
                  <c:v>4.4000000000000004</c:v>
                </c:pt>
                <c:pt idx="159">
                  <c:v>4.4000000000000004</c:v>
                </c:pt>
                <c:pt idx="160">
                  <c:v>4.4000000000000004</c:v>
                </c:pt>
                <c:pt idx="161">
                  <c:v>4.4000000000000004</c:v>
                </c:pt>
                <c:pt idx="162">
                  <c:v>4.4000000000000004</c:v>
                </c:pt>
                <c:pt idx="163">
                  <c:v>4.4000000000000004</c:v>
                </c:pt>
                <c:pt idx="164">
                  <c:v>4.4000000000000004</c:v>
                </c:pt>
                <c:pt idx="165">
                  <c:v>4.4000000000000004</c:v>
                </c:pt>
                <c:pt idx="166">
                  <c:v>4.4000000000000004</c:v>
                </c:pt>
                <c:pt idx="167">
                  <c:v>4.4000000000000004</c:v>
                </c:pt>
                <c:pt idx="168">
                  <c:v>4.4000000000000004</c:v>
                </c:pt>
                <c:pt idx="169">
                  <c:v>4.4000000000000004</c:v>
                </c:pt>
                <c:pt idx="170">
                  <c:v>4.4000000000000004</c:v>
                </c:pt>
                <c:pt idx="171">
                  <c:v>4.4000000000000004</c:v>
                </c:pt>
                <c:pt idx="172">
                  <c:v>4.4000000000000004</c:v>
                </c:pt>
                <c:pt idx="173">
                  <c:v>4.4000000000000004</c:v>
                </c:pt>
                <c:pt idx="174">
                  <c:v>4.4000000000000004</c:v>
                </c:pt>
                <c:pt idx="175">
                  <c:v>4.4000000000000004</c:v>
                </c:pt>
                <c:pt idx="176">
                  <c:v>4.4000000000000004</c:v>
                </c:pt>
                <c:pt idx="177">
                  <c:v>4.4000000000000004</c:v>
                </c:pt>
                <c:pt idx="178">
                  <c:v>4.4000000000000004</c:v>
                </c:pt>
                <c:pt idx="179">
                  <c:v>4.4000000000000004</c:v>
                </c:pt>
                <c:pt idx="180">
                  <c:v>4.4000000000000004</c:v>
                </c:pt>
                <c:pt idx="181">
                  <c:v>4.4000000000000004</c:v>
                </c:pt>
                <c:pt idx="182">
                  <c:v>4.4000000000000004</c:v>
                </c:pt>
                <c:pt idx="183">
                  <c:v>4.4000000000000004</c:v>
                </c:pt>
                <c:pt idx="184">
                  <c:v>4.4000000000000004</c:v>
                </c:pt>
                <c:pt idx="185">
                  <c:v>4.4000000000000004</c:v>
                </c:pt>
                <c:pt idx="186">
                  <c:v>4.4000000000000004</c:v>
                </c:pt>
                <c:pt idx="187">
                  <c:v>4.4000000000000004</c:v>
                </c:pt>
                <c:pt idx="188">
                  <c:v>4.4000000000000004</c:v>
                </c:pt>
                <c:pt idx="189">
                  <c:v>4.4000000000000004</c:v>
                </c:pt>
                <c:pt idx="190">
                  <c:v>4.4000000000000004</c:v>
                </c:pt>
                <c:pt idx="191">
                  <c:v>4.4000000000000004</c:v>
                </c:pt>
                <c:pt idx="192">
                  <c:v>4.4000000000000004</c:v>
                </c:pt>
                <c:pt idx="193">
                  <c:v>4.4000000000000004</c:v>
                </c:pt>
                <c:pt idx="194">
                  <c:v>4.4000000000000004</c:v>
                </c:pt>
                <c:pt idx="195">
                  <c:v>4.4000000000000004</c:v>
                </c:pt>
                <c:pt idx="196">
                  <c:v>4.4000000000000004</c:v>
                </c:pt>
                <c:pt idx="197">
                  <c:v>4.4000000000000004</c:v>
                </c:pt>
                <c:pt idx="198">
                  <c:v>4.4000000000000004</c:v>
                </c:pt>
                <c:pt idx="199">
                  <c:v>4.4000000000000004</c:v>
                </c:pt>
                <c:pt idx="200">
                  <c:v>4.4000000000000004</c:v>
                </c:pt>
                <c:pt idx="201">
                  <c:v>4.4000000000000004</c:v>
                </c:pt>
                <c:pt idx="202">
                  <c:v>4.4000000000000004</c:v>
                </c:pt>
                <c:pt idx="203">
                  <c:v>4.4000000000000004</c:v>
                </c:pt>
                <c:pt idx="204">
                  <c:v>4.4000000000000004</c:v>
                </c:pt>
                <c:pt idx="205">
                  <c:v>4.4000000000000004</c:v>
                </c:pt>
                <c:pt idx="206">
                  <c:v>4.4000000000000004</c:v>
                </c:pt>
                <c:pt idx="207">
                  <c:v>4.4000000000000004</c:v>
                </c:pt>
                <c:pt idx="208">
                  <c:v>4.4000000000000004</c:v>
                </c:pt>
                <c:pt idx="209">
                  <c:v>4.4000000000000004</c:v>
                </c:pt>
                <c:pt idx="210">
                  <c:v>4.4000000000000004</c:v>
                </c:pt>
                <c:pt idx="211">
                  <c:v>4.4000000000000004</c:v>
                </c:pt>
                <c:pt idx="212">
                  <c:v>4.4000000000000004</c:v>
                </c:pt>
                <c:pt idx="213">
                  <c:v>4.4000000000000004</c:v>
                </c:pt>
                <c:pt idx="214">
                  <c:v>4.4000000000000004</c:v>
                </c:pt>
                <c:pt idx="215">
                  <c:v>4.4000000000000004</c:v>
                </c:pt>
                <c:pt idx="216">
                  <c:v>4.4000000000000004</c:v>
                </c:pt>
                <c:pt idx="217">
                  <c:v>4.4000000000000004</c:v>
                </c:pt>
                <c:pt idx="218">
                  <c:v>4.4000000000000004</c:v>
                </c:pt>
                <c:pt idx="219">
                  <c:v>4.4000000000000004</c:v>
                </c:pt>
                <c:pt idx="220">
                  <c:v>4.4000000000000004</c:v>
                </c:pt>
                <c:pt idx="221">
                  <c:v>4.4000000000000004</c:v>
                </c:pt>
                <c:pt idx="222">
                  <c:v>4.4000000000000004</c:v>
                </c:pt>
                <c:pt idx="223">
                  <c:v>4.4000000000000004</c:v>
                </c:pt>
                <c:pt idx="224">
                  <c:v>4.4000000000000004</c:v>
                </c:pt>
                <c:pt idx="225">
                  <c:v>4.4000000000000004</c:v>
                </c:pt>
                <c:pt idx="226">
                  <c:v>4.4000000000000004</c:v>
                </c:pt>
                <c:pt idx="227">
                  <c:v>4.4000000000000004</c:v>
                </c:pt>
                <c:pt idx="228">
                  <c:v>4.3</c:v>
                </c:pt>
                <c:pt idx="229">
                  <c:v>4.3</c:v>
                </c:pt>
                <c:pt idx="230">
                  <c:v>4.3</c:v>
                </c:pt>
                <c:pt idx="231">
                  <c:v>4.3</c:v>
                </c:pt>
                <c:pt idx="232">
                  <c:v>4.3</c:v>
                </c:pt>
                <c:pt idx="233">
                  <c:v>4.3</c:v>
                </c:pt>
                <c:pt idx="234">
                  <c:v>4.3</c:v>
                </c:pt>
                <c:pt idx="235">
                  <c:v>4.3</c:v>
                </c:pt>
                <c:pt idx="236">
                  <c:v>4.3</c:v>
                </c:pt>
                <c:pt idx="237">
                  <c:v>4.3</c:v>
                </c:pt>
                <c:pt idx="238">
                  <c:v>4.3</c:v>
                </c:pt>
                <c:pt idx="239">
                  <c:v>4.3</c:v>
                </c:pt>
                <c:pt idx="240">
                  <c:v>4.3</c:v>
                </c:pt>
                <c:pt idx="241">
                  <c:v>4.3</c:v>
                </c:pt>
                <c:pt idx="242">
                  <c:v>4.3</c:v>
                </c:pt>
                <c:pt idx="243">
                  <c:v>4.3</c:v>
                </c:pt>
                <c:pt idx="244">
                  <c:v>4.3</c:v>
                </c:pt>
                <c:pt idx="245">
                  <c:v>4.3</c:v>
                </c:pt>
                <c:pt idx="246">
                  <c:v>4.3</c:v>
                </c:pt>
                <c:pt idx="247">
                  <c:v>4.3</c:v>
                </c:pt>
                <c:pt idx="248">
                  <c:v>4.3</c:v>
                </c:pt>
                <c:pt idx="249">
                  <c:v>4.3</c:v>
                </c:pt>
                <c:pt idx="250">
                  <c:v>4.3</c:v>
                </c:pt>
                <c:pt idx="251">
                  <c:v>4.3</c:v>
                </c:pt>
                <c:pt idx="252">
                  <c:v>4.3</c:v>
                </c:pt>
                <c:pt idx="253">
                  <c:v>4.3</c:v>
                </c:pt>
                <c:pt idx="254">
                  <c:v>4.3</c:v>
                </c:pt>
                <c:pt idx="255">
                  <c:v>4.3</c:v>
                </c:pt>
                <c:pt idx="256">
                  <c:v>4.3</c:v>
                </c:pt>
                <c:pt idx="257">
                  <c:v>4.3</c:v>
                </c:pt>
                <c:pt idx="258">
                  <c:v>4.3</c:v>
                </c:pt>
                <c:pt idx="259">
                  <c:v>4.3</c:v>
                </c:pt>
                <c:pt idx="260">
                  <c:v>4.3</c:v>
                </c:pt>
                <c:pt idx="261">
                  <c:v>4.3</c:v>
                </c:pt>
                <c:pt idx="262">
                  <c:v>4.3</c:v>
                </c:pt>
                <c:pt idx="263">
                  <c:v>4.3</c:v>
                </c:pt>
                <c:pt idx="264">
                  <c:v>4.3</c:v>
                </c:pt>
                <c:pt idx="265">
                  <c:v>4.3</c:v>
                </c:pt>
                <c:pt idx="266">
                  <c:v>4.3</c:v>
                </c:pt>
                <c:pt idx="267">
                  <c:v>4.3</c:v>
                </c:pt>
                <c:pt idx="268">
                  <c:v>4.3</c:v>
                </c:pt>
                <c:pt idx="269">
                  <c:v>4.3</c:v>
                </c:pt>
                <c:pt idx="270">
                  <c:v>4.3</c:v>
                </c:pt>
                <c:pt idx="271">
                  <c:v>4.3</c:v>
                </c:pt>
                <c:pt idx="272">
                  <c:v>4.3</c:v>
                </c:pt>
                <c:pt idx="273">
                  <c:v>4.3</c:v>
                </c:pt>
                <c:pt idx="274">
                  <c:v>4.3</c:v>
                </c:pt>
                <c:pt idx="275">
                  <c:v>4.3</c:v>
                </c:pt>
                <c:pt idx="276">
                  <c:v>4.3</c:v>
                </c:pt>
                <c:pt idx="277">
                  <c:v>4.3</c:v>
                </c:pt>
                <c:pt idx="278">
                  <c:v>4.3</c:v>
                </c:pt>
                <c:pt idx="279">
                  <c:v>4.3</c:v>
                </c:pt>
                <c:pt idx="280">
                  <c:v>4.3</c:v>
                </c:pt>
                <c:pt idx="281">
                  <c:v>4.3</c:v>
                </c:pt>
                <c:pt idx="282">
                  <c:v>4.3</c:v>
                </c:pt>
                <c:pt idx="283">
                  <c:v>4.3</c:v>
                </c:pt>
                <c:pt idx="284">
                  <c:v>4.3</c:v>
                </c:pt>
                <c:pt idx="285">
                  <c:v>4.3</c:v>
                </c:pt>
                <c:pt idx="286">
                  <c:v>4.3</c:v>
                </c:pt>
                <c:pt idx="287">
                  <c:v>4.3</c:v>
                </c:pt>
                <c:pt idx="288">
                  <c:v>4.3</c:v>
                </c:pt>
                <c:pt idx="289">
                  <c:v>4.3</c:v>
                </c:pt>
                <c:pt idx="290">
                  <c:v>4.3</c:v>
                </c:pt>
                <c:pt idx="291">
                  <c:v>4.3</c:v>
                </c:pt>
                <c:pt idx="292">
                  <c:v>4.3</c:v>
                </c:pt>
                <c:pt idx="293">
                  <c:v>4.3</c:v>
                </c:pt>
                <c:pt idx="294">
                  <c:v>4.3</c:v>
                </c:pt>
                <c:pt idx="295">
                  <c:v>4.3</c:v>
                </c:pt>
                <c:pt idx="296">
                  <c:v>4.3</c:v>
                </c:pt>
                <c:pt idx="297">
                  <c:v>4.3</c:v>
                </c:pt>
                <c:pt idx="298">
                  <c:v>4.3</c:v>
                </c:pt>
                <c:pt idx="299">
                  <c:v>4.3</c:v>
                </c:pt>
                <c:pt idx="300">
                  <c:v>4.3</c:v>
                </c:pt>
                <c:pt idx="301">
                  <c:v>4.3</c:v>
                </c:pt>
                <c:pt idx="302">
                  <c:v>4.3</c:v>
                </c:pt>
                <c:pt idx="303">
                  <c:v>4.3</c:v>
                </c:pt>
                <c:pt idx="304">
                  <c:v>4.3</c:v>
                </c:pt>
                <c:pt idx="305">
                  <c:v>4.3</c:v>
                </c:pt>
                <c:pt idx="306">
                  <c:v>4.3</c:v>
                </c:pt>
                <c:pt idx="307">
                  <c:v>4.3</c:v>
                </c:pt>
                <c:pt idx="308">
                  <c:v>4.3</c:v>
                </c:pt>
                <c:pt idx="309">
                  <c:v>4.3</c:v>
                </c:pt>
                <c:pt idx="310">
                  <c:v>4.3</c:v>
                </c:pt>
                <c:pt idx="311">
                  <c:v>4.3</c:v>
                </c:pt>
                <c:pt idx="312">
                  <c:v>4.3</c:v>
                </c:pt>
                <c:pt idx="313">
                  <c:v>4.3</c:v>
                </c:pt>
                <c:pt idx="314">
                  <c:v>4.3</c:v>
                </c:pt>
                <c:pt idx="315">
                  <c:v>4.3</c:v>
                </c:pt>
                <c:pt idx="316">
                  <c:v>4.3</c:v>
                </c:pt>
                <c:pt idx="317">
                  <c:v>4.3</c:v>
                </c:pt>
                <c:pt idx="318">
                  <c:v>4.3</c:v>
                </c:pt>
                <c:pt idx="319">
                  <c:v>4.3</c:v>
                </c:pt>
                <c:pt idx="320">
                  <c:v>4.3</c:v>
                </c:pt>
                <c:pt idx="321">
                  <c:v>4.3</c:v>
                </c:pt>
                <c:pt idx="322">
                  <c:v>4.3</c:v>
                </c:pt>
                <c:pt idx="323">
                  <c:v>4.3</c:v>
                </c:pt>
                <c:pt idx="324">
                  <c:v>4.3</c:v>
                </c:pt>
                <c:pt idx="325">
                  <c:v>4.3</c:v>
                </c:pt>
                <c:pt idx="326">
                  <c:v>4.3</c:v>
                </c:pt>
                <c:pt idx="327">
                  <c:v>4.3</c:v>
                </c:pt>
                <c:pt idx="328">
                  <c:v>4.3</c:v>
                </c:pt>
                <c:pt idx="329">
                  <c:v>4.3</c:v>
                </c:pt>
                <c:pt idx="330">
                  <c:v>4.3</c:v>
                </c:pt>
                <c:pt idx="331">
                  <c:v>4.3</c:v>
                </c:pt>
                <c:pt idx="332">
                  <c:v>4.3</c:v>
                </c:pt>
                <c:pt idx="333">
                  <c:v>4.3</c:v>
                </c:pt>
                <c:pt idx="334">
                  <c:v>4.3</c:v>
                </c:pt>
                <c:pt idx="335">
                  <c:v>4.3</c:v>
                </c:pt>
                <c:pt idx="336">
                  <c:v>4.3</c:v>
                </c:pt>
                <c:pt idx="337">
                  <c:v>4.3</c:v>
                </c:pt>
                <c:pt idx="338">
                  <c:v>4.3</c:v>
                </c:pt>
                <c:pt idx="339">
                  <c:v>4.3</c:v>
                </c:pt>
                <c:pt idx="340">
                  <c:v>4.3</c:v>
                </c:pt>
                <c:pt idx="341">
                  <c:v>4.3</c:v>
                </c:pt>
                <c:pt idx="342">
                  <c:v>4.3</c:v>
                </c:pt>
                <c:pt idx="343">
                  <c:v>4.3</c:v>
                </c:pt>
                <c:pt idx="344">
                  <c:v>4.3</c:v>
                </c:pt>
                <c:pt idx="345">
                  <c:v>4.3</c:v>
                </c:pt>
                <c:pt idx="346">
                  <c:v>4.3</c:v>
                </c:pt>
                <c:pt idx="347">
                  <c:v>4.3</c:v>
                </c:pt>
                <c:pt idx="348">
                  <c:v>4.3</c:v>
                </c:pt>
                <c:pt idx="349">
                  <c:v>4.3</c:v>
                </c:pt>
                <c:pt idx="350">
                  <c:v>4.3</c:v>
                </c:pt>
                <c:pt idx="351">
                  <c:v>4.3</c:v>
                </c:pt>
                <c:pt idx="352">
                  <c:v>4.3</c:v>
                </c:pt>
                <c:pt idx="353">
                  <c:v>4.3</c:v>
                </c:pt>
                <c:pt idx="354">
                  <c:v>4.3</c:v>
                </c:pt>
                <c:pt idx="355">
                  <c:v>4.3</c:v>
                </c:pt>
                <c:pt idx="356">
                  <c:v>4.3</c:v>
                </c:pt>
                <c:pt idx="357">
                  <c:v>4.3</c:v>
                </c:pt>
                <c:pt idx="358">
                  <c:v>4.3</c:v>
                </c:pt>
                <c:pt idx="359">
                  <c:v>4.3</c:v>
                </c:pt>
                <c:pt idx="360">
                  <c:v>4.3</c:v>
                </c:pt>
                <c:pt idx="361">
                  <c:v>4.3</c:v>
                </c:pt>
                <c:pt idx="362">
                  <c:v>4.3</c:v>
                </c:pt>
                <c:pt idx="363">
                  <c:v>4.3</c:v>
                </c:pt>
                <c:pt idx="364">
                  <c:v>4.3</c:v>
                </c:pt>
                <c:pt idx="365">
                  <c:v>4.3</c:v>
                </c:pt>
                <c:pt idx="366">
                  <c:v>4.3</c:v>
                </c:pt>
                <c:pt idx="367">
                  <c:v>4.3</c:v>
                </c:pt>
                <c:pt idx="368">
                  <c:v>4.3</c:v>
                </c:pt>
                <c:pt idx="369">
                  <c:v>4.3</c:v>
                </c:pt>
                <c:pt idx="370">
                  <c:v>4.3</c:v>
                </c:pt>
                <c:pt idx="371">
                  <c:v>4.3</c:v>
                </c:pt>
                <c:pt idx="372">
                  <c:v>4.3</c:v>
                </c:pt>
                <c:pt idx="373">
                  <c:v>4.3</c:v>
                </c:pt>
                <c:pt idx="374">
                  <c:v>4.3</c:v>
                </c:pt>
                <c:pt idx="375">
                  <c:v>4.3</c:v>
                </c:pt>
                <c:pt idx="376">
                  <c:v>4.3</c:v>
                </c:pt>
                <c:pt idx="377">
                  <c:v>4.3</c:v>
                </c:pt>
                <c:pt idx="378">
                  <c:v>4.3</c:v>
                </c:pt>
                <c:pt idx="379">
                  <c:v>4.3</c:v>
                </c:pt>
                <c:pt idx="380">
                  <c:v>4.3</c:v>
                </c:pt>
                <c:pt idx="381">
                  <c:v>4.3</c:v>
                </c:pt>
                <c:pt idx="382">
                  <c:v>4.3</c:v>
                </c:pt>
                <c:pt idx="383">
                  <c:v>4.3</c:v>
                </c:pt>
                <c:pt idx="384">
                  <c:v>4.3</c:v>
                </c:pt>
                <c:pt idx="385">
                  <c:v>4.3</c:v>
                </c:pt>
                <c:pt idx="386">
                  <c:v>4.3</c:v>
                </c:pt>
                <c:pt idx="387">
                  <c:v>4.3</c:v>
                </c:pt>
                <c:pt idx="388">
                  <c:v>4.3</c:v>
                </c:pt>
                <c:pt idx="389">
                  <c:v>4.3</c:v>
                </c:pt>
                <c:pt idx="390">
                  <c:v>4.3</c:v>
                </c:pt>
                <c:pt idx="391">
                  <c:v>4.3</c:v>
                </c:pt>
                <c:pt idx="392">
                  <c:v>4.3</c:v>
                </c:pt>
                <c:pt idx="393">
                  <c:v>4.3</c:v>
                </c:pt>
                <c:pt idx="394">
                  <c:v>4.3</c:v>
                </c:pt>
                <c:pt idx="395">
                  <c:v>4.3</c:v>
                </c:pt>
                <c:pt idx="396">
                  <c:v>4.3</c:v>
                </c:pt>
                <c:pt idx="397">
                  <c:v>4.3</c:v>
                </c:pt>
                <c:pt idx="398">
                  <c:v>4.3</c:v>
                </c:pt>
                <c:pt idx="399">
                  <c:v>4.3</c:v>
                </c:pt>
                <c:pt idx="400">
                  <c:v>4.3</c:v>
                </c:pt>
                <c:pt idx="401">
                  <c:v>4.3</c:v>
                </c:pt>
                <c:pt idx="402">
                  <c:v>4.3</c:v>
                </c:pt>
                <c:pt idx="403">
                  <c:v>4.3</c:v>
                </c:pt>
                <c:pt idx="404">
                  <c:v>4.3</c:v>
                </c:pt>
                <c:pt idx="405">
                  <c:v>4.3</c:v>
                </c:pt>
                <c:pt idx="406">
                  <c:v>4.3</c:v>
                </c:pt>
                <c:pt idx="407">
                  <c:v>4.3</c:v>
                </c:pt>
                <c:pt idx="408">
                  <c:v>4.3</c:v>
                </c:pt>
                <c:pt idx="409">
                  <c:v>4.3</c:v>
                </c:pt>
                <c:pt idx="410">
                  <c:v>4.3</c:v>
                </c:pt>
                <c:pt idx="411">
                  <c:v>4.3</c:v>
                </c:pt>
                <c:pt idx="412">
                  <c:v>4.3</c:v>
                </c:pt>
                <c:pt idx="413">
                  <c:v>4.3</c:v>
                </c:pt>
                <c:pt idx="414">
                  <c:v>4.3</c:v>
                </c:pt>
                <c:pt idx="415">
                  <c:v>4.3</c:v>
                </c:pt>
                <c:pt idx="416">
                  <c:v>4.3</c:v>
                </c:pt>
                <c:pt idx="417">
                  <c:v>4.3</c:v>
                </c:pt>
                <c:pt idx="418">
                  <c:v>4.3</c:v>
                </c:pt>
                <c:pt idx="419">
                  <c:v>4.3</c:v>
                </c:pt>
                <c:pt idx="420">
                  <c:v>4.3</c:v>
                </c:pt>
                <c:pt idx="421">
                  <c:v>4.3</c:v>
                </c:pt>
                <c:pt idx="422">
                  <c:v>4.3</c:v>
                </c:pt>
                <c:pt idx="423">
                  <c:v>4.3</c:v>
                </c:pt>
                <c:pt idx="424">
                  <c:v>4.3</c:v>
                </c:pt>
                <c:pt idx="425">
                  <c:v>4.3</c:v>
                </c:pt>
                <c:pt idx="426">
                  <c:v>4.3</c:v>
                </c:pt>
                <c:pt idx="427">
                  <c:v>4.3</c:v>
                </c:pt>
                <c:pt idx="428">
                  <c:v>4.3</c:v>
                </c:pt>
                <c:pt idx="429">
                  <c:v>4.3</c:v>
                </c:pt>
                <c:pt idx="430">
                  <c:v>4.3</c:v>
                </c:pt>
                <c:pt idx="431">
                  <c:v>4.3</c:v>
                </c:pt>
                <c:pt idx="432">
                  <c:v>4.3</c:v>
                </c:pt>
                <c:pt idx="433">
                  <c:v>4.3</c:v>
                </c:pt>
                <c:pt idx="434">
                  <c:v>4.3</c:v>
                </c:pt>
                <c:pt idx="435">
                  <c:v>4.3</c:v>
                </c:pt>
                <c:pt idx="436">
                  <c:v>4.3</c:v>
                </c:pt>
                <c:pt idx="437">
                  <c:v>4.3</c:v>
                </c:pt>
                <c:pt idx="438">
                  <c:v>4.3</c:v>
                </c:pt>
                <c:pt idx="439">
                  <c:v>4.3</c:v>
                </c:pt>
                <c:pt idx="440">
                  <c:v>4.3</c:v>
                </c:pt>
                <c:pt idx="441">
                  <c:v>4.3</c:v>
                </c:pt>
                <c:pt idx="442">
                  <c:v>4.3</c:v>
                </c:pt>
                <c:pt idx="443">
                  <c:v>4.3</c:v>
                </c:pt>
                <c:pt idx="444">
                  <c:v>4.3</c:v>
                </c:pt>
                <c:pt idx="445">
                  <c:v>4.3</c:v>
                </c:pt>
                <c:pt idx="446">
                  <c:v>4.3</c:v>
                </c:pt>
                <c:pt idx="447">
                  <c:v>4.3</c:v>
                </c:pt>
                <c:pt idx="448">
                  <c:v>4.3</c:v>
                </c:pt>
                <c:pt idx="449">
                  <c:v>4.3</c:v>
                </c:pt>
                <c:pt idx="450">
                  <c:v>4.3</c:v>
                </c:pt>
                <c:pt idx="451">
                  <c:v>4.3</c:v>
                </c:pt>
                <c:pt idx="452">
                  <c:v>4.3</c:v>
                </c:pt>
                <c:pt idx="453">
                  <c:v>4.3</c:v>
                </c:pt>
                <c:pt idx="454">
                  <c:v>4.3</c:v>
                </c:pt>
                <c:pt idx="455">
                  <c:v>4.3</c:v>
                </c:pt>
                <c:pt idx="456">
                  <c:v>4.3</c:v>
                </c:pt>
                <c:pt idx="457">
                  <c:v>4.3</c:v>
                </c:pt>
                <c:pt idx="458">
                  <c:v>4.2</c:v>
                </c:pt>
                <c:pt idx="459">
                  <c:v>4.2</c:v>
                </c:pt>
                <c:pt idx="460">
                  <c:v>4.2</c:v>
                </c:pt>
                <c:pt idx="461">
                  <c:v>4.2</c:v>
                </c:pt>
                <c:pt idx="462">
                  <c:v>4.2</c:v>
                </c:pt>
                <c:pt idx="463">
                  <c:v>4.2</c:v>
                </c:pt>
                <c:pt idx="464">
                  <c:v>4.2</c:v>
                </c:pt>
                <c:pt idx="465">
                  <c:v>4.2</c:v>
                </c:pt>
                <c:pt idx="466">
                  <c:v>4.2</c:v>
                </c:pt>
                <c:pt idx="467">
                  <c:v>4.2</c:v>
                </c:pt>
                <c:pt idx="468">
                  <c:v>4.2</c:v>
                </c:pt>
                <c:pt idx="469">
                  <c:v>4.2</c:v>
                </c:pt>
                <c:pt idx="470">
                  <c:v>4.2</c:v>
                </c:pt>
                <c:pt idx="471">
                  <c:v>4.2</c:v>
                </c:pt>
                <c:pt idx="472">
                  <c:v>4.2</c:v>
                </c:pt>
                <c:pt idx="473">
                  <c:v>4.2</c:v>
                </c:pt>
                <c:pt idx="474">
                  <c:v>4.2</c:v>
                </c:pt>
                <c:pt idx="475">
                  <c:v>4.2</c:v>
                </c:pt>
                <c:pt idx="476">
                  <c:v>4.2</c:v>
                </c:pt>
                <c:pt idx="477">
                  <c:v>4.2</c:v>
                </c:pt>
                <c:pt idx="478">
                  <c:v>4.2</c:v>
                </c:pt>
                <c:pt idx="479">
                  <c:v>4.2</c:v>
                </c:pt>
                <c:pt idx="480">
                  <c:v>4.2</c:v>
                </c:pt>
                <c:pt idx="481">
                  <c:v>4.2</c:v>
                </c:pt>
                <c:pt idx="482">
                  <c:v>4.2</c:v>
                </c:pt>
                <c:pt idx="483">
                  <c:v>4.2</c:v>
                </c:pt>
                <c:pt idx="484">
                  <c:v>4.2</c:v>
                </c:pt>
                <c:pt idx="485">
                  <c:v>4.2</c:v>
                </c:pt>
                <c:pt idx="486">
                  <c:v>4.2</c:v>
                </c:pt>
                <c:pt idx="487">
                  <c:v>4.2</c:v>
                </c:pt>
                <c:pt idx="488">
                  <c:v>4.2</c:v>
                </c:pt>
                <c:pt idx="489">
                  <c:v>4.2</c:v>
                </c:pt>
                <c:pt idx="490">
                  <c:v>4.2</c:v>
                </c:pt>
                <c:pt idx="491">
                  <c:v>4.2</c:v>
                </c:pt>
                <c:pt idx="492">
                  <c:v>4.2</c:v>
                </c:pt>
                <c:pt idx="493">
                  <c:v>4.2</c:v>
                </c:pt>
                <c:pt idx="494">
                  <c:v>4.2</c:v>
                </c:pt>
                <c:pt idx="495">
                  <c:v>4.2</c:v>
                </c:pt>
                <c:pt idx="496">
                  <c:v>4.2</c:v>
                </c:pt>
                <c:pt idx="497">
                  <c:v>4.2</c:v>
                </c:pt>
                <c:pt idx="498">
                  <c:v>4.2</c:v>
                </c:pt>
                <c:pt idx="499">
                  <c:v>4.2</c:v>
                </c:pt>
                <c:pt idx="500">
                  <c:v>4.2</c:v>
                </c:pt>
                <c:pt idx="501">
                  <c:v>4.2</c:v>
                </c:pt>
                <c:pt idx="502">
                  <c:v>4.2</c:v>
                </c:pt>
                <c:pt idx="503">
                  <c:v>4.2</c:v>
                </c:pt>
                <c:pt idx="504">
                  <c:v>4.2</c:v>
                </c:pt>
                <c:pt idx="505">
                  <c:v>4.2</c:v>
                </c:pt>
                <c:pt idx="506">
                  <c:v>4.2</c:v>
                </c:pt>
                <c:pt idx="507">
                  <c:v>4.2</c:v>
                </c:pt>
                <c:pt idx="508">
                  <c:v>4.2</c:v>
                </c:pt>
                <c:pt idx="509">
                  <c:v>4.2</c:v>
                </c:pt>
                <c:pt idx="510">
                  <c:v>4.2</c:v>
                </c:pt>
                <c:pt idx="511">
                  <c:v>4.2</c:v>
                </c:pt>
                <c:pt idx="512">
                  <c:v>4.2</c:v>
                </c:pt>
                <c:pt idx="513">
                  <c:v>4.2</c:v>
                </c:pt>
                <c:pt idx="514">
                  <c:v>4.2</c:v>
                </c:pt>
                <c:pt idx="515">
                  <c:v>4.2</c:v>
                </c:pt>
                <c:pt idx="516">
                  <c:v>4.2</c:v>
                </c:pt>
                <c:pt idx="517">
                  <c:v>4.2</c:v>
                </c:pt>
                <c:pt idx="518">
                  <c:v>4.2</c:v>
                </c:pt>
                <c:pt idx="519">
                  <c:v>4.2</c:v>
                </c:pt>
                <c:pt idx="520">
                  <c:v>4.2</c:v>
                </c:pt>
                <c:pt idx="521">
                  <c:v>4.2</c:v>
                </c:pt>
                <c:pt idx="522">
                  <c:v>4.2</c:v>
                </c:pt>
                <c:pt idx="523">
                  <c:v>4.2</c:v>
                </c:pt>
                <c:pt idx="524">
                  <c:v>4.2</c:v>
                </c:pt>
                <c:pt idx="525">
                  <c:v>4.2</c:v>
                </c:pt>
                <c:pt idx="526">
                  <c:v>4.2</c:v>
                </c:pt>
                <c:pt idx="527">
                  <c:v>4.2</c:v>
                </c:pt>
                <c:pt idx="528">
                  <c:v>4.2</c:v>
                </c:pt>
                <c:pt idx="529">
                  <c:v>4.2</c:v>
                </c:pt>
                <c:pt idx="530">
                  <c:v>4.2</c:v>
                </c:pt>
                <c:pt idx="531">
                  <c:v>4.2</c:v>
                </c:pt>
                <c:pt idx="532">
                  <c:v>4.2</c:v>
                </c:pt>
                <c:pt idx="533">
                  <c:v>4.2</c:v>
                </c:pt>
                <c:pt idx="534">
                  <c:v>4.2</c:v>
                </c:pt>
                <c:pt idx="535">
                  <c:v>4.2</c:v>
                </c:pt>
                <c:pt idx="536">
                  <c:v>4.2</c:v>
                </c:pt>
                <c:pt idx="537">
                  <c:v>4.2</c:v>
                </c:pt>
                <c:pt idx="538">
                  <c:v>4.2</c:v>
                </c:pt>
                <c:pt idx="539">
                  <c:v>4.2</c:v>
                </c:pt>
                <c:pt idx="540">
                  <c:v>4.2</c:v>
                </c:pt>
                <c:pt idx="541">
                  <c:v>4.2</c:v>
                </c:pt>
                <c:pt idx="542">
                  <c:v>4.2</c:v>
                </c:pt>
                <c:pt idx="543">
                  <c:v>4.2</c:v>
                </c:pt>
                <c:pt idx="544">
                  <c:v>4.2</c:v>
                </c:pt>
                <c:pt idx="545">
                  <c:v>4.2</c:v>
                </c:pt>
                <c:pt idx="546">
                  <c:v>4.2</c:v>
                </c:pt>
                <c:pt idx="547">
                  <c:v>4.2</c:v>
                </c:pt>
                <c:pt idx="548">
                  <c:v>4.2</c:v>
                </c:pt>
                <c:pt idx="549">
                  <c:v>4.2</c:v>
                </c:pt>
                <c:pt idx="550">
                  <c:v>4.2</c:v>
                </c:pt>
                <c:pt idx="551">
                  <c:v>4.2</c:v>
                </c:pt>
                <c:pt idx="552">
                  <c:v>4.2</c:v>
                </c:pt>
                <c:pt idx="553">
                  <c:v>4.2</c:v>
                </c:pt>
                <c:pt idx="554">
                  <c:v>4.2</c:v>
                </c:pt>
                <c:pt idx="555">
                  <c:v>4.2</c:v>
                </c:pt>
                <c:pt idx="556">
                  <c:v>4.2</c:v>
                </c:pt>
                <c:pt idx="557">
                  <c:v>4.2</c:v>
                </c:pt>
                <c:pt idx="558">
                  <c:v>4.2</c:v>
                </c:pt>
                <c:pt idx="559">
                  <c:v>4.2</c:v>
                </c:pt>
                <c:pt idx="560">
                  <c:v>4.2</c:v>
                </c:pt>
                <c:pt idx="561">
                  <c:v>4.2</c:v>
                </c:pt>
                <c:pt idx="562">
                  <c:v>4.2</c:v>
                </c:pt>
                <c:pt idx="563">
                  <c:v>4.2</c:v>
                </c:pt>
                <c:pt idx="564">
                  <c:v>4.2</c:v>
                </c:pt>
                <c:pt idx="565">
                  <c:v>4.2</c:v>
                </c:pt>
                <c:pt idx="566">
                  <c:v>4.2</c:v>
                </c:pt>
                <c:pt idx="567">
                  <c:v>4.2</c:v>
                </c:pt>
                <c:pt idx="568">
                  <c:v>4.2</c:v>
                </c:pt>
                <c:pt idx="569">
                  <c:v>4.2</c:v>
                </c:pt>
                <c:pt idx="570">
                  <c:v>4.2</c:v>
                </c:pt>
                <c:pt idx="571">
                  <c:v>4.2</c:v>
                </c:pt>
                <c:pt idx="572">
                  <c:v>4.2</c:v>
                </c:pt>
                <c:pt idx="573">
                  <c:v>4.2</c:v>
                </c:pt>
                <c:pt idx="574">
                  <c:v>4.2</c:v>
                </c:pt>
                <c:pt idx="575">
                  <c:v>4.2</c:v>
                </c:pt>
                <c:pt idx="576">
                  <c:v>4.2</c:v>
                </c:pt>
                <c:pt idx="577">
                  <c:v>4.2</c:v>
                </c:pt>
                <c:pt idx="578">
                  <c:v>4.2</c:v>
                </c:pt>
                <c:pt idx="579">
                  <c:v>4.2</c:v>
                </c:pt>
                <c:pt idx="580">
                  <c:v>4.2</c:v>
                </c:pt>
                <c:pt idx="581">
                  <c:v>4.2</c:v>
                </c:pt>
                <c:pt idx="582">
                  <c:v>4.2</c:v>
                </c:pt>
                <c:pt idx="583">
                  <c:v>4.2</c:v>
                </c:pt>
                <c:pt idx="584">
                  <c:v>4.2</c:v>
                </c:pt>
                <c:pt idx="585">
                  <c:v>4.2</c:v>
                </c:pt>
                <c:pt idx="586">
                  <c:v>4.2</c:v>
                </c:pt>
                <c:pt idx="587">
                  <c:v>4.2</c:v>
                </c:pt>
                <c:pt idx="588">
                  <c:v>4.2</c:v>
                </c:pt>
                <c:pt idx="589">
                  <c:v>4.2</c:v>
                </c:pt>
                <c:pt idx="590">
                  <c:v>4.2</c:v>
                </c:pt>
                <c:pt idx="591">
                  <c:v>4.2</c:v>
                </c:pt>
                <c:pt idx="592">
                  <c:v>4.2</c:v>
                </c:pt>
                <c:pt idx="593">
                  <c:v>4.2</c:v>
                </c:pt>
                <c:pt idx="594">
                  <c:v>4.2</c:v>
                </c:pt>
                <c:pt idx="595">
                  <c:v>4.2</c:v>
                </c:pt>
                <c:pt idx="596">
                  <c:v>4.2</c:v>
                </c:pt>
                <c:pt idx="597">
                  <c:v>4.2</c:v>
                </c:pt>
                <c:pt idx="598">
                  <c:v>4.2</c:v>
                </c:pt>
                <c:pt idx="599">
                  <c:v>4.2</c:v>
                </c:pt>
                <c:pt idx="600">
                  <c:v>4.2</c:v>
                </c:pt>
                <c:pt idx="601">
                  <c:v>4.2</c:v>
                </c:pt>
                <c:pt idx="602">
                  <c:v>4.2</c:v>
                </c:pt>
                <c:pt idx="603">
                  <c:v>4.2</c:v>
                </c:pt>
                <c:pt idx="604">
                  <c:v>4.2</c:v>
                </c:pt>
                <c:pt idx="605">
                  <c:v>4.2</c:v>
                </c:pt>
                <c:pt idx="606">
                  <c:v>4.2</c:v>
                </c:pt>
                <c:pt idx="607">
                  <c:v>4.2</c:v>
                </c:pt>
                <c:pt idx="608">
                  <c:v>4.2</c:v>
                </c:pt>
                <c:pt idx="609">
                  <c:v>4.2</c:v>
                </c:pt>
                <c:pt idx="610">
                  <c:v>4.2</c:v>
                </c:pt>
                <c:pt idx="611">
                  <c:v>4.2</c:v>
                </c:pt>
                <c:pt idx="612">
                  <c:v>4.2</c:v>
                </c:pt>
                <c:pt idx="613">
                  <c:v>4.2</c:v>
                </c:pt>
                <c:pt idx="614">
                  <c:v>4.2</c:v>
                </c:pt>
                <c:pt idx="615">
                  <c:v>4.2</c:v>
                </c:pt>
                <c:pt idx="616">
                  <c:v>4.2</c:v>
                </c:pt>
                <c:pt idx="617">
                  <c:v>4.2</c:v>
                </c:pt>
                <c:pt idx="618">
                  <c:v>4.2</c:v>
                </c:pt>
                <c:pt idx="619">
                  <c:v>4.2</c:v>
                </c:pt>
                <c:pt idx="620">
                  <c:v>4.2</c:v>
                </c:pt>
                <c:pt idx="621">
                  <c:v>4.2</c:v>
                </c:pt>
                <c:pt idx="622">
                  <c:v>4.2</c:v>
                </c:pt>
                <c:pt idx="623">
                  <c:v>4.2</c:v>
                </c:pt>
                <c:pt idx="624">
                  <c:v>4.2</c:v>
                </c:pt>
                <c:pt idx="625">
                  <c:v>4.2</c:v>
                </c:pt>
                <c:pt idx="626">
                  <c:v>4.2</c:v>
                </c:pt>
                <c:pt idx="627">
                  <c:v>4.2</c:v>
                </c:pt>
                <c:pt idx="628">
                  <c:v>4.2</c:v>
                </c:pt>
                <c:pt idx="629">
                  <c:v>4.2</c:v>
                </c:pt>
                <c:pt idx="630">
                  <c:v>4.2</c:v>
                </c:pt>
                <c:pt idx="631">
                  <c:v>4.2</c:v>
                </c:pt>
                <c:pt idx="632">
                  <c:v>4.2</c:v>
                </c:pt>
                <c:pt idx="633">
                  <c:v>4.2</c:v>
                </c:pt>
                <c:pt idx="634">
                  <c:v>4.2</c:v>
                </c:pt>
                <c:pt idx="635">
                  <c:v>4.2</c:v>
                </c:pt>
                <c:pt idx="636">
                  <c:v>4.2</c:v>
                </c:pt>
                <c:pt idx="637">
                  <c:v>4.2</c:v>
                </c:pt>
                <c:pt idx="638">
                  <c:v>4.2</c:v>
                </c:pt>
                <c:pt idx="639">
                  <c:v>4.2</c:v>
                </c:pt>
                <c:pt idx="640">
                  <c:v>4.2</c:v>
                </c:pt>
                <c:pt idx="641">
                  <c:v>4.2</c:v>
                </c:pt>
                <c:pt idx="642">
                  <c:v>4.2</c:v>
                </c:pt>
                <c:pt idx="643">
                  <c:v>4.2</c:v>
                </c:pt>
                <c:pt idx="644">
                  <c:v>4.2</c:v>
                </c:pt>
                <c:pt idx="645">
                  <c:v>4.2</c:v>
                </c:pt>
                <c:pt idx="646">
                  <c:v>4.2</c:v>
                </c:pt>
                <c:pt idx="647">
                  <c:v>4.2</c:v>
                </c:pt>
                <c:pt idx="648">
                  <c:v>4.2</c:v>
                </c:pt>
                <c:pt idx="649">
                  <c:v>4.2</c:v>
                </c:pt>
                <c:pt idx="650">
                  <c:v>4.2</c:v>
                </c:pt>
                <c:pt idx="651">
                  <c:v>4.2</c:v>
                </c:pt>
                <c:pt idx="652">
                  <c:v>4.2</c:v>
                </c:pt>
                <c:pt idx="653">
                  <c:v>4.2</c:v>
                </c:pt>
                <c:pt idx="654">
                  <c:v>4.2</c:v>
                </c:pt>
                <c:pt idx="655">
                  <c:v>4.2</c:v>
                </c:pt>
                <c:pt idx="656">
                  <c:v>4.2</c:v>
                </c:pt>
                <c:pt idx="657">
                  <c:v>4.2</c:v>
                </c:pt>
                <c:pt idx="658">
                  <c:v>4.2</c:v>
                </c:pt>
                <c:pt idx="659">
                  <c:v>4.2</c:v>
                </c:pt>
                <c:pt idx="660">
                  <c:v>4.2</c:v>
                </c:pt>
                <c:pt idx="661">
                  <c:v>4.2</c:v>
                </c:pt>
                <c:pt idx="662">
                  <c:v>4.2</c:v>
                </c:pt>
                <c:pt idx="663">
                  <c:v>4.2</c:v>
                </c:pt>
                <c:pt idx="664">
                  <c:v>4.2</c:v>
                </c:pt>
                <c:pt idx="665">
                  <c:v>4.2</c:v>
                </c:pt>
                <c:pt idx="666">
                  <c:v>4.2</c:v>
                </c:pt>
                <c:pt idx="667">
                  <c:v>4.2</c:v>
                </c:pt>
                <c:pt idx="668">
                  <c:v>4.2</c:v>
                </c:pt>
                <c:pt idx="669">
                  <c:v>4.2</c:v>
                </c:pt>
                <c:pt idx="670">
                  <c:v>4.2</c:v>
                </c:pt>
                <c:pt idx="671">
                  <c:v>4.2</c:v>
                </c:pt>
                <c:pt idx="672">
                  <c:v>4.2</c:v>
                </c:pt>
                <c:pt idx="673">
                  <c:v>4.2</c:v>
                </c:pt>
                <c:pt idx="674">
                  <c:v>4.2</c:v>
                </c:pt>
                <c:pt idx="675">
                  <c:v>4.2</c:v>
                </c:pt>
                <c:pt idx="676">
                  <c:v>4.2</c:v>
                </c:pt>
                <c:pt idx="677">
                  <c:v>4.2</c:v>
                </c:pt>
                <c:pt idx="678">
                  <c:v>4.2</c:v>
                </c:pt>
                <c:pt idx="679">
                  <c:v>4.2</c:v>
                </c:pt>
                <c:pt idx="680">
                  <c:v>4.2</c:v>
                </c:pt>
                <c:pt idx="681">
                  <c:v>4.2</c:v>
                </c:pt>
                <c:pt idx="682">
                  <c:v>4.2</c:v>
                </c:pt>
                <c:pt idx="683">
                  <c:v>4.2</c:v>
                </c:pt>
                <c:pt idx="684">
                  <c:v>4.2</c:v>
                </c:pt>
                <c:pt idx="685">
                  <c:v>4.2</c:v>
                </c:pt>
                <c:pt idx="686">
                  <c:v>4.0999999999999996</c:v>
                </c:pt>
                <c:pt idx="687">
                  <c:v>4.0999999999999996</c:v>
                </c:pt>
                <c:pt idx="688">
                  <c:v>4.0999999999999996</c:v>
                </c:pt>
                <c:pt idx="689">
                  <c:v>4.0999999999999996</c:v>
                </c:pt>
                <c:pt idx="690">
                  <c:v>4.0999999999999996</c:v>
                </c:pt>
                <c:pt idx="691">
                  <c:v>4.0999999999999996</c:v>
                </c:pt>
                <c:pt idx="692">
                  <c:v>4.0999999999999996</c:v>
                </c:pt>
                <c:pt idx="693">
                  <c:v>4.0999999999999996</c:v>
                </c:pt>
                <c:pt idx="694">
                  <c:v>4.0999999999999996</c:v>
                </c:pt>
                <c:pt idx="695">
                  <c:v>4.0999999999999996</c:v>
                </c:pt>
                <c:pt idx="696">
                  <c:v>4.0999999999999996</c:v>
                </c:pt>
                <c:pt idx="697">
                  <c:v>4.0999999999999996</c:v>
                </c:pt>
                <c:pt idx="698">
                  <c:v>4.0999999999999996</c:v>
                </c:pt>
                <c:pt idx="699">
                  <c:v>4.0999999999999996</c:v>
                </c:pt>
                <c:pt idx="700">
                  <c:v>4.0999999999999996</c:v>
                </c:pt>
                <c:pt idx="701">
                  <c:v>4.0999999999999996</c:v>
                </c:pt>
                <c:pt idx="702">
                  <c:v>4.0999999999999996</c:v>
                </c:pt>
                <c:pt idx="703">
                  <c:v>4.0999999999999996</c:v>
                </c:pt>
                <c:pt idx="704">
                  <c:v>4.0999999999999996</c:v>
                </c:pt>
                <c:pt idx="705">
                  <c:v>4.0999999999999996</c:v>
                </c:pt>
                <c:pt idx="706">
                  <c:v>4.0999999999999996</c:v>
                </c:pt>
                <c:pt idx="707">
                  <c:v>4.0999999999999996</c:v>
                </c:pt>
                <c:pt idx="708">
                  <c:v>4.0999999999999996</c:v>
                </c:pt>
                <c:pt idx="709">
                  <c:v>4.0999999999999996</c:v>
                </c:pt>
                <c:pt idx="710">
                  <c:v>4.0999999999999996</c:v>
                </c:pt>
                <c:pt idx="711">
                  <c:v>4.0999999999999996</c:v>
                </c:pt>
                <c:pt idx="712">
                  <c:v>4.0999999999999996</c:v>
                </c:pt>
                <c:pt idx="713">
                  <c:v>4.0999999999999996</c:v>
                </c:pt>
                <c:pt idx="714">
                  <c:v>4.0999999999999996</c:v>
                </c:pt>
                <c:pt idx="715">
                  <c:v>4.0999999999999996</c:v>
                </c:pt>
                <c:pt idx="716">
                  <c:v>4.0999999999999996</c:v>
                </c:pt>
                <c:pt idx="717">
                  <c:v>4.0999999999999996</c:v>
                </c:pt>
                <c:pt idx="718">
                  <c:v>4.0999999999999996</c:v>
                </c:pt>
                <c:pt idx="719">
                  <c:v>4.0999999999999996</c:v>
                </c:pt>
                <c:pt idx="720">
                  <c:v>4.0999999999999996</c:v>
                </c:pt>
                <c:pt idx="721">
                  <c:v>4.0999999999999996</c:v>
                </c:pt>
                <c:pt idx="722">
                  <c:v>4.0999999999999996</c:v>
                </c:pt>
                <c:pt idx="723">
                  <c:v>4.0999999999999996</c:v>
                </c:pt>
                <c:pt idx="724">
                  <c:v>4.0999999999999996</c:v>
                </c:pt>
                <c:pt idx="725">
                  <c:v>4.0999999999999996</c:v>
                </c:pt>
                <c:pt idx="726">
                  <c:v>4.0999999999999996</c:v>
                </c:pt>
                <c:pt idx="727">
                  <c:v>4.0999999999999996</c:v>
                </c:pt>
                <c:pt idx="728">
                  <c:v>4.0999999999999996</c:v>
                </c:pt>
                <c:pt idx="729">
                  <c:v>4.0999999999999996</c:v>
                </c:pt>
                <c:pt idx="730">
                  <c:v>4.0999999999999996</c:v>
                </c:pt>
                <c:pt idx="731">
                  <c:v>4.0999999999999996</c:v>
                </c:pt>
                <c:pt idx="732">
                  <c:v>4.0999999999999996</c:v>
                </c:pt>
                <c:pt idx="733">
                  <c:v>4.0999999999999996</c:v>
                </c:pt>
                <c:pt idx="734">
                  <c:v>4.0999999999999996</c:v>
                </c:pt>
                <c:pt idx="735">
                  <c:v>4.0999999999999996</c:v>
                </c:pt>
                <c:pt idx="736">
                  <c:v>4.0999999999999996</c:v>
                </c:pt>
                <c:pt idx="737">
                  <c:v>4.0999999999999996</c:v>
                </c:pt>
                <c:pt idx="738">
                  <c:v>4.0999999999999996</c:v>
                </c:pt>
                <c:pt idx="739">
                  <c:v>4.0999999999999996</c:v>
                </c:pt>
                <c:pt idx="740">
                  <c:v>4.0999999999999996</c:v>
                </c:pt>
                <c:pt idx="741">
                  <c:v>4.0999999999999996</c:v>
                </c:pt>
                <c:pt idx="742">
                  <c:v>4.0999999999999996</c:v>
                </c:pt>
                <c:pt idx="743">
                  <c:v>4.0999999999999996</c:v>
                </c:pt>
                <c:pt idx="744">
                  <c:v>4.0999999999999996</c:v>
                </c:pt>
                <c:pt idx="745">
                  <c:v>4.0999999999999996</c:v>
                </c:pt>
                <c:pt idx="746">
                  <c:v>4.0999999999999996</c:v>
                </c:pt>
                <c:pt idx="747">
                  <c:v>4.0999999999999996</c:v>
                </c:pt>
                <c:pt idx="748">
                  <c:v>4.0999999999999996</c:v>
                </c:pt>
                <c:pt idx="749">
                  <c:v>4.0999999999999996</c:v>
                </c:pt>
                <c:pt idx="750">
                  <c:v>4.0999999999999996</c:v>
                </c:pt>
                <c:pt idx="751">
                  <c:v>4.0999999999999996</c:v>
                </c:pt>
                <c:pt idx="752">
                  <c:v>4.0999999999999996</c:v>
                </c:pt>
                <c:pt idx="753">
                  <c:v>4.0999999999999996</c:v>
                </c:pt>
                <c:pt idx="754">
                  <c:v>4.0999999999999996</c:v>
                </c:pt>
                <c:pt idx="755">
                  <c:v>4.0999999999999996</c:v>
                </c:pt>
                <c:pt idx="756">
                  <c:v>4.0999999999999996</c:v>
                </c:pt>
                <c:pt idx="757">
                  <c:v>4.0999999999999996</c:v>
                </c:pt>
                <c:pt idx="758">
                  <c:v>4.0999999999999996</c:v>
                </c:pt>
                <c:pt idx="759">
                  <c:v>4.0999999999999996</c:v>
                </c:pt>
                <c:pt idx="760">
                  <c:v>4.0999999999999996</c:v>
                </c:pt>
                <c:pt idx="761">
                  <c:v>4.0999999999999996</c:v>
                </c:pt>
                <c:pt idx="762">
                  <c:v>4.0999999999999996</c:v>
                </c:pt>
                <c:pt idx="763">
                  <c:v>4.0999999999999996</c:v>
                </c:pt>
                <c:pt idx="764">
                  <c:v>4.0999999999999996</c:v>
                </c:pt>
                <c:pt idx="765">
                  <c:v>4.0999999999999996</c:v>
                </c:pt>
                <c:pt idx="766">
                  <c:v>4.0999999999999996</c:v>
                </c:pt>
                <c:pt idx="767">
                  <c:v>4.0999999999999996</c:v>
                </c:pt>
                <c:pt idx="768">
                  <c:v>4.0999999999999996</c:v>
                </c:pt>
                <c:pt idx="769">
                  <c:v>4.0999999999999996</c:v>
                </c:pt>
                <c:pt idx="770">
                  <c:v>4.0999999999999996</c:v>
                </c:pt>
                <c:pt idx="771">
                  <c:v>4.0999999999999996</c:v>
                </c:pt>
                <c:pt idx="772">
                  <c:v>4.0999999999999996</c:v>
                </c:pt>
                <c:pt idx="773">
                  <c:v>4.0999999999999996</c:v>
                </c:pt>
                <c:pt idx="774">
                  <c:v>4.0999999999999996</c:v>
                </c:pt>
                <c:pt idx="775">
                  <c:v>4.0999999999999996</c:v>
                </c:pt>
                <c:pt idx="776">
                  <c:v>4.0999999999999996</c:v>
                </c:pt>
                <c:pt idx="777">
                  <c:v>4.0999999999999996</c:v>
                </c:pt>
                <c:pt idx="778">
                  <c:v>4.0999999999999996</c:v>
                </c:pt>
                <c:pt idx="779">
                  <c:v>4.0999999999999996</c:v>
                </c:pt>
                <c:pt idx="780">
                  <c:v>4.0999999999999996</c:v>
                </c:pt>
                <c:pt idx="781">
                  <c:v>4.0999999999999996</c:v>
                </c:pt>
                <c:pt idx="782">
                  <c:v>4.0999999999999996</c:v>
                </c:pt>
                <c:pt idx="783">
                  <c:v>4.0999999999999996</c:v>
                </c:pt>
                <c:pt idx="784">
                  <c:v>4.0999999999999996</c:v>
                </c:pt>
                <c:pt idx="785">
                  <c:v>4.0999999999999996</c:v>
                </c:pt>
                <c:pt idx="786">
                  <c:v>4.0999999999999996</c:v>
                </c:pt>
                <c:pt idx="787">
                  <c:v>4.0999999999999996</c:v>
                </c:pt>
                <c:pt idx="788">
                  <c:v>4.0999999999999996</c:v>
                </c:pt>
                <c:pt idx="789">
                  <c:v>4.0999999999999996</c:v>
                </c:pt>
                <c:pt idx="790">
                  <c:v>4.0999999999999996</c:v>
                </c:pt>
                <c:pt idx="791">
                  <c:v>4.0999999999999996</c:v>
                </c:pt>
                <c:pt idx="792">
                  <c:v>4.0999999999999996</c:v>
                </c:pt>
                <c:pt idx="793">
                  <c:v>4.0999999999999996</c:v>
                </c:pt>
                <c:pt idx="794">
                  <c:v>4.0999999999999996</c:v>
                </c:pt>
                <c:pt idx="795">
                  <c:v>4.0999999999999996</c:v>
                </c:pt>
                <c:pt idx="796">
                  <c:v>4.0999999999999996</c:v>
                </c:pt>
                <c:pt idx="797">
                  <c:v>4.0999999999999996</c:v>
                </c:pt>
                <c:pt idx="798">
                  <c:v>4.0999999999999996</c:v>
                </c:pt>
                <c:pt idx="799">
                  <c:v>4.0999999999999996</c:v>
                </c:pt>
                <c:pt idx="800">
                  <c:v>4.0999999999999996</c:v>
                </c:pt>
                <c:pt idx="801">
                  <c:v>4.0999999999999996</c:v>
                </c:pt>
                <c:pt idx="802">
                  <c:v>4.0999999999999996</c:v>
                </c:pt>
                <c:pt idx="803">
                  <c:v>4.0999999999999996</c:v>
                </c:pt>
                <c:pt idx="804">
                  <c:v>4.0999999999999996</c:v>
                </c:pt>
                <c:pt idx="805">
                  <c:v>4.0999999999999996</c:v>
                </c:pt>
                <c:pt idx="806">
                  <c:v>4.0999999999999996</c:v>
                </c:pt>
                <c:pt idx="807">
                  <c:v>4.0999999999999996</c:v>
                </c:pt>
                <c:pt idx="808">
                  <c:v>4.0999999999999996</c:v>
                </c:pt>
                <c:pt idx="809">
                  <c:v>4.0999999999999996</c:v>
                </c:pt>
                <c:pt idx="810">
                  <c:v>4.0999999999999996</c:v>
                </c:pt>
                <c:pt idx="811">
                  <c:v>4.0999999999999996</c:v>
                </c:pt>
                <c:pt idx="812">
                  <c:v>4.0999999999999996</c:v>
                </c:pt>
                <c:pt idx="813">
                  <c:v>4.0999999999999996</c:v>
                </c:pt>
                <c:pt idx="814">
                  <c:v>4.0999999999999996</c:v>
                </c:pt>
                <c:pt idx="815">
                  <c:v>4.0999999999999996</c:v>
                </c:pt>
                <c:pt idx="816">
                  <c:v>4.0999999999999996</c:v>
                </c:pt>
                <c:pt idx="817">
                  <c:v>4.0999999999999996</c:v>
                </c:pt>
                <c:pt idx="818">
                  <c:v>4.0999999999999996</c:v>
                </c:pt>
                <c:pt idx="819">
                  <c:v>4.0999999999999996</c:v>
                </c:pt>
                <c:pt idx="820">
                  <c:v>4.0999999999999996</c:v>
                </c:pt>
                <c:pt idx="821">
                  <c:v>4.0999999999999996</c:v>
                </c:pt>
                <c:pt idx="822">
                  <c:v>4.0999999999999996</c:v>
                </c:pt>
                <c:pt idx="823">
                  <c:v>4.0999999999999996</c:v>
                </c:pt>
                <c:pt idx="824">
                  <c:v>4.0999999999999996</c:v>
                </c:pt>
                <c:pt idx="825">
                  <c:v>4.0999999999999996</c:v>
                </c:pt>
                <c:pt idx="826">
                  <c:v>4.0999999999999996</c:v>
                </c:pt>
                <c:pt idx="827">
                  <c:v>4.0999999999999996</c:v>
                </c:pt>
                <c:pt idx="828">
                  <c:v>4.0999999999999996</c:v>
                </c:pt>
                <c:pt idx="829">
                  <c:v>4.0999999999999996</c:v>
                </c:pt>
                <c:pt idx="830">
                  <c:v>4.0999999999999996</c:v>
                </c:pt>
                <c:pt idx="831">
                  <c:v>4.0999999999999996</c:v>
                </c:pt>
                <c:pt idx="832">
                  <c:v>4.0999999999999996</c:v>
                </c:pt>
                <c:pt idx="833">
                  <c:v>4.0999999999999996</c:v>
                </c:pt>
                <c:pt idx="834">
                  <c:v>4.0999999999999996</c:v>
                </c:pt>
                <c:pt idx="835">
                  <c:v>4.0999999999999996</c:v>
                </c:pt>
                <c:pt idx="836">
                  <c:v>4.0999999999999996</c:v>
                </c:pt>
                <c:pt idx="837">
                  <c:v>4.0999999999999996</c:v>
                </c:pt>
                <c:pt idx="838">
                  <c:v>4.0999999999999996</c:v>
                </c:pt>
                <c:pt idx="839">
                  <c:v>4.0999999999999996</c:v>
                </c:pt>
                <c:pt idx="840">
                  <c:v>4.0999999999999996</c:v>
                </c:pt>
                <c:pt idx="841">
                  <c:v>4.0999999999999996</c:v>
                </c:pt>
                <c:pt idx="842">
                  <c:v>4.0999999999999996</c:v>
                </c:pt>
                <c:pt idx="843">
                  <c:v>4.0999999999999996</c:v>
                </c:pt>
                <c:pt idx="844">
                  <c:v>4.0999999999999996</c:v>
                </c:pt>
                <c:pt idx="845">
                  <c:v>4.0999999999999996</c:v>
                </c:pt>
                <c:pt idx="846">
                  <c:v>4.0999999999999996</c:v>
                </c:pt>
                <c:pt idx="847">
                  <c:v>4.0999999999999996</c:v>
                </c:pt>
                <c:pt idx="848">
                  <c:v>4.0999999999999996</c:v>
                </c:pt>
                <c:pt idx="849">
                  <c:v>4.0999999999999996</c:v>
                </c:pt>
                <c:pt idx="850">
                  <c:v>4.0999999999999996</c:v>
                </c:pt>
                <c:pt idx="851">
                  <c:v>4.0999999999999996</c:v>
                </c:pt>
                <c:pt idx="852">
                  <c:v>4.0999999999999996</c:v>
                </c:pt>
                <c:pt idx="853">
                  <c:v>4.0999999999999996</c:v>
                </c:pt>
                <c:pt idx="854">
                  <c:v>4.0999999999999996</c:v>
                </c:pt>
                <c:pt idx="855">
                  <c:v>4.0999999999999996</c:v>
                </c:pt>
                <c:pt idx="856">
                  <c:v>4.0999999999999996</c:v>
                </c:pt>
                <c:pt idx="857">
                  <c:v>4.0999999999999996</c:v>
                </c:pt>
                <c:pt idx="858">
                  <c:v>4.0999999999999996</c:v>
                </c:pt>
                <c:pt idx="859">
                  <c:v>4.0999999999999996</c:v>
                </c:pt>
                <c:pt idx="860">
                  <c:v>4.0999999999999996</c:v>
                </c:pt>
                <c:pt idx="861">
                  <c:v>4.0999999999999996</c:v>
                </c:pt>
                <c:pt idx="862">
                  <c:v>4.0999999999999996</c:v>
                </c:pt>
                <c:pt idx="863">
                  <c:v>4.0999999999999996</c:v>
                </c:pt>
                <c:pt idx="864">
                  <c:v>4.0999999999999996</c:v>
                </c:pt>
                <c:pt idx="865">
                  <c:v>4.0999999999999996</c:v>
                </c:pt>
                <c:pt idx="866">
                  <c:v>4.0999999999999996</c:v>
                </c:pt>
                <c:pt idx="867">
                  <c:v>4.0999999999999996</c:v>
                </c:pt>
                <c:pt idx="868">
                  <c:v>4.0999999999999996</c:v>
                </c:pt>
                <c:pt idx="869">
                  <c:v>4.0999999999999996</c:v>
                </c:pt>
                <c:pt idx="870">
                  <c:v>4.0999999999999996</c:v>
                </c:pt>
                <c:pt idx="871">
                  <c:v>4.0999999999999996</c:v>
                </c:pt>
                <c:pt idx="872">
                  <c:v>4.0999999999999996</c:v>
                </c:pt>
                <c:pt idx="873">
                  <c:v>4.0999999999999996</c:v>
                </c:pt>
                <c:pt idx="874">
                  <c:v>4.0999999999999996</c:v>
                </c:pt>
                <c:pt idx="875">
                  <c:v>4.0999999999999996</c:v>
                </c:pt>
                <c:pt idx="876">
                  <c:v>4.0999999999999996</c:v>
                </c:pt>
                <c:pt idx="877">
                  <c:v>4.0999999999999996</c:v>
                </c:pt>
                <c:pt idx="878">
                  <c:v>4.0999999999999996</c:v>
                </c:pt>
                <c:pt idx="879">
                  <c:v>4.0999999999999996</c:v>
                </c:pt>
                <c:pt idx="880">
                  <c:v>4.0999999999999996</c:v>
                </c:pt>
                <c:pt idx="881">
                  <c:v>4.0999999999999996</c:v>
                </c:pt>
                <c:pt idx="882">
                  <c:v>4.0999999999999996</c:v>
                </c:pt>
                <c:pt idx="883">
                  <c:v>4.0999999999999996</c:v>
                </c:pt>
                <c:pt idx="884">
                  <c:v>4.0999999999999996</c:v>
                </c:pt>
                <c:pt idx="885">
                  <c:v>4.0999999999999996</c:v>
                </c:pt>
                <c:pt idx="886">
                  <c:v>4.0999999999999996</c:v>
                </c:pt>
                <c:pt idx="887">
                  <c:v>4.0999999999999996</c:v>
                </c:pt>
                <c:pt idx="888">
                  <c:v>4.0999999999999996</c:v>
                </c:pt>
                <c:pt idx="889">
                  <c:v>4.0999999999999996</c:v>
                </c:pt>
                <c:pt idx="890">
                  <c:v>4.0999999999999996</c:v>
                </c:pt>
                <c:pt idx="891">
                  <c:v>4.0999999999999996</c:v>
                </c:pt>
                <c:pt idx="892">
                  <c:v>4.0999999999999996</c:v>
                </c:pt>
                <c:pt idx="893">
                  <c:v>4.0999999999999996</c:v>
                </c:pt>
                <c:pt idx="894">
                  <c:v>4.0999999999999996</c:v>
                </c:pt>
                <c:pt idx="895">
                  <c:v>4.0999999999999996</c:v>
                </c:pt>
                <c:pt idx="896">
                  <c:v>4.0999999999999996</c:v>
                </c:pt>
                <c:pt idx="897">
                  <c:v>4.0999999999999996</c:v>
                </c:pt>
                <c:pt idx="898">
                  <c:v>4.0999999999999996</c:v>
                </c:pt>
                <c:pt idx="899">
                  <c:v>4.0999999999999996</c:v>
                </c:pt>
                <c:pt idx="900">
                  <c:v>4.0999999999999996</c:v>
                </c:pt>
                <c:pt idx="901">
                  <c:v>4.0999999999999996</c:v>
                </c:pt>
                <c:pt idx="902">
                  <c:v>4.0999999999999996</c:v>
                </c:pt>
                <c:pt idx="903">
                  <c:v>4.0999999999999996</c:v>
                </c:pt>
                <c:pt idx="904">
                  <c:v>4.0999999999999996</c:v>
                </c:pt>
                <c:pt idx="905">
                  <c:v>4.0999999999999996</c:v>
                </c:pt>
                <c:pt idx="906">
                  <c:v>4.0999999999999996</c:v>
                </c:pt>
                <c:pt idx="907">
                  <c:v>4.0999999999999996</c:v>
                </c:pt>
                <c:pt idx="908">
                  <c:v>4.0999999999999996</c:v>
                </c:pt>
                <c:pt idx="909">
                  <c:v>4.0999999999999996</c:v>
                </c:pt>
                <c:pt idx="910">
                  <c:v>4.0999999999999996</c:v>
                </c:pt>
                <c:pt idx="911">
                  <c:v>4.0999999999999996</c:v>
                </c:pt>
                <c:pt idx="912">
                  <c:v>4.0999999999999996</c:v>
                </c:pt>
                <c:pt idx="913">
                  <c:v>4.0999999999999996</c:v>
                </c:pt>
                <c:pt idx="914">
                  <c:v>4.0999999999999996</c:v>
                </c:pt>
                <c:pt idx="915">
                  <c:v>4.0999999999999996</c:v>
                </c:pt>
                <c:pt idx="916">
                  <c:v>4.0999999999999996</c:v>
                </c:pt>
                <c:pt idx="917">
                  <c:v>4.0999999999999996</c:v>
                </c:pt>
                <c:pt idx="918">
                  <c:v>4.0999999999999996</c:v>
                </c:pt>
                <c:pt idx="919">
                  <c:v>4.0999999999999996</c:v>
                </c:pt>
                <c:pt idx="920">
                  <c:v>4.0999999999999996</c:v>
                </c:pt>
                <c:pt idx="921">
                  <c:v>4.0999999999999996</c:v>
                </c:pt>
                <c:pt idx="922">
                  <c:v>4.0999999999999996</c:v>
                </c:pt>
                <c:pt idx="923">
                  <c:v>4.0999999999999996</c:v>
                </c:pt>
                <c:pt idx="924">
                  <c:v>4.0999999999999996</c:v>
                </c:pt>
                <c:pt idx="925">
                  <c:v>4.0999999999999996</c:v>
                </c:pt>
                <c:pt idx="926">
                  <c:v>4.0999999999999996</c:v>
                </c:pt>
                <c:pt idx="927">
                  <c:v>4.0999999999999996</c:v>
                </c:pt>
                <c:pt idx="928">
                  <c:v>4.0999999999999996</c:v>
                </c:pt>
                <c:pt idx="929">
                  <c:v>4.0999999999999996</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4</c:v>
                </c:pt>
                <c:pt idx="1003">
                  <c:v>4</c:v>
                </c:pt>
                <c:pt idx="1004">
                  <c:v>4</c:v>
                </c:pt>
                <c:pt idx="1005">
                  <c:v>4</c:v>
                </c:pt>
                <c:pt idx="1006">
                  <c:v>4</c:v>
                </c:pt>
                <c:pt idx="1007">
                  <c:v>4</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4</c:v>
                </c:pt>
                <c:pt idx="1063">
                  <c:v>4</c:v>
                </c:pt>
                <c:pt idx="1064">
                  <c:v>4</c:v>
                </c:pt>
                <c:pt idx="1065">
                  <c:v>4</c:v>
                </c:pt>
                <c:pt idx="1066">
                  <c:v>4</c:v>
                </c:pt>
                <c:pt idx="1067">
                  <c:v>4</c:v>
                </c:pt>
                <c:pt idx="1068">
                  <c:v>4</c:v>
                </c:pt>
                <c:pt idx="1069">
                  <c:v>4</c:v>
                </c:pt>
                <c:pt idx="1070">
                  <c:v>4</c:v>
                </c:pt>
                <c:pt idx="1071">
                  <c:v>4</c:v>
                </c:pt>
                <c:pt idx="1072">
                  <c:v>4</c:v>
                </c:pt>
                <c:pt idx="1073">
                  <c:v>4</c:v>
                </c:pt>
                <c:pt idx="1074">
                  <c:v>4</c:v>
                </c:pt>
                <c:pt idx="1075">
                  <c:v>4</c:v>
                </c:pt>
                <c:pt idx="1076">
                  <c:v>4</c:v>
                </c:pt>
                <c:pt idx="1077">
                  <c:v>4</c:v>
                </c:pt>
                <c:pt idx="1078">
                  <c:v>4</c:v>
                </c:pt>
                <c:pt idx="1079">
                  <c:v>4</c:v>
                </c:pt>
                <c:pt idx="1080">
                  <c:v>4</c:v>
                </c:pt>
                <c:pt idx="1081">
                  <c:v>4</c:v>
                </c:pt>
                <c:pt idx="1082">
                  <c:v>4</c:v>
                </c:pt>
                <c:pt idx="1083">
                  <c:v>4</c:v>
                </c:pt>
                <c:pt idx="1084">
                  <c:v>4</c:v>
                </c:pt>
                <c:pt idx="1085">
                  <c:v>4</c:v>
                </c:pt>
                <c:pt idx="1086">
                  <c:v>4</c:v>
                </c:pt>
                <c:pt idx="1087">
                  <c:v>4</c:v>
                </c:pt>
                <c:pt idx="1088">
                  <c:v>4</c:v>
                </c:pt>
                <c:pt idx="1089">
                  <c:v>4</c:v>
                </c:pt>
                <c:pt idx="1090">
                  <c:v>4</c:v>
                </c:pt>
                <c:pt idx="1091">
                  <c:v>4</c:v>
                </c:pt>
                <c:pt idx="1092">
                  <c:v>4</c:v>
                </c:pt>
                <c:pt idx="1093">
                  <c:v>4</c:v>
                </c:pt>
                <c:pt idx="1094">
                  <c:v>4</c:v>
                </c:pt>
                <c:pt idx="1095">
                  <c:v>4</c:v>
                </c:pt>
                <c:pt idx="1096">
                  <c:v>4</c:v>
                </c:pt>
                <c:pt idx="1097">
                  <c:v>4</c:v>
                </c:pt>
                <c:pt idx="1098">
                  <c:v>4</c:v>
                </c:pt>
                <c:pt idx="1099">
                  <c:v>4</c:v>
                </c:pt>
                <c:pt idx="1100">
                  <c:v>4</c:v>
                </c:pt>
                <c:pt idx="1101">
                  <c:v>4</c:v>
                </c:pt>
                <c:pt idx="1102">
                  <c:v>4</c:v>
                </c:pt>
                <c:pt idx="1103">
                  <c:v>4</c:v>
                </c:pt>
                <c:pt idx="1104">
                  <c:v>4</c:v>
                </c:pt>
                <c:pt idx="1105">
                  <c:v>4</c:v>
                </c:pt>
                <c:pt idx="1106">
                  <c:v>4</c:v>
                </c:pt>
                <c:pt idx="1107">
                  <c:v>4</c:v>
                </c:pt>
                <c:pt idx="1108">
                  <c:v>4</c:v>
                </c:pt>
                <c:pt idx="1109">
                  <c:v>4</c:v>
                </c:pt>
                <c:pt idx="1110">
                  <c:v>4</c:v>
                </c:pt>
                <c:pt idx="1111">
                  <c:v>3.9</c:v>
                </c:pt>
                <c:pt idx="1112">
                  <c:v>3.9</c:v>
                </c:pt>
                <c:pt idx="1113">
                  <c:v>3.9</c:v>
                </c:pt>
                <c:pt idx="1114">
                  <c:v>3.9</c:v>
                </c:pt>
                <c:pt idx="1115">
                  <c:v>3.9</c:v>
                </c:pt>
                <c:pt idx="1116">
                  <c:v>3.9</c:v>
                </c:pt>
                <c:pt idx="1117">
                  <c:v>3.9</c:v>
                </c:pt>
                <c:pt idx="1118">
                  <c:v>3.9</c:v>
                </c:pt>
                <c:pt idx="1119">
                  <c:v>3.9</c:v>
                </c:pt>
                <c:pt idx="1120">
                  <c:v>3.9</c:v>
                </c:pt>
                <c:pt idx="1121">
                  <c:v>3.9</c:v>
                </c:pt>
                <c:pt idx="1122">
                  <c:v>3.9</c:v>
                </c:pt>
                <c:pt idx="1123">
                  <c:v>3.9</c:v>
                </c:pt>
                <c:pt idx="1124">
                  <c:v>3.9</c:v>
                </c:pt>
                <c:pt idx="1125">
                  <c:v>3.9</c:v>
                </c:pt>
                <c:pt idx="1126">
                  <c:v>3.9</c:v>
                </c:pt>
                <c:pt idx="1127">
                  <c:v>3.9</c:v>
                </c:pt>
                <c:pt idx="1128">
                  <c:v>3.9</c:v>
                </c:pt>
                <c:pt idx="1129">
                  <c:v>3.9</c:v>
                </c:pt>
                <c:pt idx="1130">
                  <c:v>3.9</c:v>
                </c:pt>
                <c:pt idx="1131">
                  <c:v>3.9</c:v>
                </c:pt>
                <c:pt idx="1132">
                  <c:v>3.9</c:v>
                </c:pt>
                <c:pt idx="1133">
                  <c:v>3.9</c:v>
                </c:pt>
                <c:pt idx="1134">
                  <c:v>3.9</c:v>
                </c:pt>
                <c:pt idx="1135">
                  <c:v>3.9</c:v>
                </c:pt>
                <c:pt idx="1136">
                  <c:v>3.9</c:v>
                </c:pt>
                <c:pt idx="1137">
                  <c:v>3.9</c:v>
                </c:pt>
                <c:pt idx="1138">
                  <c:v>3.9</c:v>
                </c:pt>
                <c:pt idx="1139">
                  <c:v>3.9</c:v>
                </c:pt>
                <c:pt idx="1140">
                  <c:v>3.9</c:v>
                </c:pt>
                <c:pt idx="1141">
                  <c:v>3.9</c:v>
                </c:pt>
                <c:pt idx="1142">
                  <c:v>3.9</c:v>
                </c:pt>
                <c:pt idx="1143">
                  <c:v>3.9</c:v>
                </c:pt>
                <c:pt idx="1144">
                  <c:v>3.9</c:v>
                </c:pt>
                <c:pt idx="1145">
                  <c:v>3.9</c:v>
                </c:pt>
                <c:pt idx="1146">
                  <c:v>3.9</c:v>
                </c:pt>
                <c:pt idx="1147">
                  <c:v>3.9</c:v>
                </c:pt>
                <c:pt idx="1148">
                  <c:v>3.9</c:v>
                </c:pt>
                <c:pt idx="1149">
                  <c:v>3.9</c:v>
                </c:pt>
                <c:pt idx="1150">
                  <c:v>3.9</c:v>
                </c:pt>
                <c:pt idx="1151">
                  <c:v>3.9</c:v>
                </c:pt>
                <c:pt idx="1152">
                  <c:v>3.9</c:v>
                </c:pt>
                <c:pt idx="1153">
                  <c:v>3.9</c:v>
                </c:pt>
                <c:pt idx="1154">
                  <c:v>3.9</c:v>
                </c:pt>
                <c:pt idx="1155">
                  <c:v>3.9</c:v>
                </c:pt>
                <c:pt idx="1156">
                  <c:v>3.9</c:v>
                </c:pt>
                <c:pt idx="1157">
                  <c:v>3.9</c:v>
                </c:pt>
                <c:pt idx="1158">
                  <c:v>3.9</c:v>
                </c:pt>
                <c:pt idx="1159">
                  <c:v>3.9</c:v>
                </c:pt>
                <c:pt idx="1160">
                  <c:v>3.9</c:v>
                </c:pt>
                <c:pt idx="1161">
                  <c:v>3.9</c:v>
                </c:pt>
                <c:pt idx="1162">
                  <c:v>3.9</c:v>
                </c:pt>
                <c:pt idx="1163">
                  <c:v>3.9</c:v>
                </c:pt>
                <c:pt idx="1164">
                  <c:v>3.9</c:v>
                </c:pt>
                <c:pt idx="1165">
                  <c:v>3.9</c:v>
                </c:pt>
                <c:pt idx="1166">
                  <c:v>3.9</c:v>
                </c:pt>
                <c:pt idx="1167">
                  <c:v>3.9</c:v>
                </c:pt>
                <c:pt idx="1168">
                  <c:v>3.9</c:v>
                </c:pt>
                <c:pt idx="1169">
                  <c:v>3.9</c:v>
                </c:pt>
                <c:pt idx="1170">
                  <c:v>3.9</c:v>
                </c:pt>
                <c:pt idx="1171">
                  <c:v>3.9</c:v>
                </c:pt>
                <c:pt idx="1172">
                  <c:v>3.9</c:v>
                </c:pt>
                <c:pt idx="1173">
                  <c:v>3.9</c:v>
                </c:pt>
                <c:pt idx="1174">
                  <c:v>3.9</c:v>
                </c:pt>
                <c:pt idx="1175">
                  <c:v>3.9</c:v>
                </c:pt>
                <c:pt idx="1176">
                  <c:v>3.9</c:v>
                </c:pt>
                <c:pt idx="1177">
                  <c:v>3.9</c:v>
                </c:pt>
                <c:pt idx="1178">
                  <c:v>3.9</c:v>
                </c:pt>
                <c:pt idx="1179">
                  <c:v>3.9</c:v>
                </c:pt>
                <c:pt idx="1180">
                  <c:v>3.9</c:v>
                </c:pt>
                <c:pt idx="1181">
                  <c:v>3.9</c:v>
                </c:pt>
                <c:pt idx="1182">
                  <c:v>3.9</c:v>
                </c:pt>
                <c:pt idx="1183">
                  <c:v>3.9</c:v>
                </c:pt>
                <c:pt idx="1184">
                  <c:v>3.9</c:v>
                </c:pt>
                <c:pt idx="1185">
                  <c:v>3.9</c:v>
                </c:pt>
                <c:pt idx="1186">
                  <c:v>3.9</c:v>
                </c:pt>
                <c:pt idx="1187">
                  <c:v>3.9</c:v>
                </c:pt>
                <c:pt idx="1188">
                  <c:v>3.9</c:v>
                </c:pt>
                <c:pt idx="1189">
                  <c:v>3.9</c:v>
                </c:pt>
                <c:pt idx="1190">
                  <c:v>3.9</c:v>
                </c:pt>
                <c:pt idx="1191">
                  <c:v>3.9</c:v>
                </c:pt>
                <c:pt idx="1192">
                  <c:v>3.9</c:v>
                </c:pt>
                <c:pt idx="1193">
                  <c:v>3.9</c:v>
                </c:pt>
                <c:pt idx="1194">
                  <c:v>3.9</c:v>
                </c:pt>
                <c:pt idx="1195">
                  <c:v>3.9</c:v>
                </c:pt>
                <c:pt idx="1196">
                  <c:v>3.9</c:v>
                </c:pt>
                <c:pt idx="1197">
                  <c:v>3.9</c:v>
                </c:pt>
                <c:pt idx="1198">
                  <c:v>3.9</c:v>
                </c:pt>
                <c:pt idx="1199">
                  <c:v>3.9</c:v>
                </c:pt>
                <c:pt idx="1200">
                  <c:v>3.9</c:v>
                </c:pt>
                <c:pt idx="1201">
                  <c:v>3.9</c:v>
                </c:pt>
                <c:pt idx="1202">
                  <c:v>3.9</c:v>
                </c:pt>
                <c:pt idx="1203">
                  <c:v>3.9</c:v>
                </c:pt>
                <c:pt idx="1204">
                  <c:v>3.9</c:v>
                </c:pt>
                <c:pt idx="1205">
                  <c:v>3.9</c:v>
                </c:pt>
                <c:pt idx="1206">
                  <c:v>3.9</c:v>
                </c:pt>
                <c:pt idx="1207">
                  <c:v>3.9</c:v>
                </c:pt>
                <c:pt idx="1208">
                  <c:v>3.9</c:v>
                </c:pt>
                <c:pt idx="1209">
                  <c:v>3.9</c:v>
                </c:pt>
                <c:pt idx="1210">
                  <c:v>3.9</c:v>
                </c:pt>
                <c:pt idx="1211">
                  <c:v>3.9</c:v>
                </c:pt>
                <c:pt idx="1212">
                  <c:v>3.9</c:v>
                </c:pt>
                <c:pt idx="1213">
                  <c:v>3.9</c:v>
                </c:pt>
                <c:pt idx="1214">
                  <c:v>3.9</c:v>
                </c:pt>
                <c:pt idx="1215">
                  <c:v>3.9</c:v>
                </c:pt>
                <c:pt idx="1216">
                  <c:v>3.9</c:v>
                </c:pt>
                <c:pt idx="1217">
                  <c:v>3.9</c:v>
                </c:pt>
                <c:pt idx="1218">
                  <c:v>3.9</c:v>
                </c:pt>
                <c:pt idx="1219">
                  <c:v>3.9</c:v>
                </c:pt>
                <c:pt idx="1220">
                  <c:v>3.9</c:v>
                </c:pt>
                <c:pt idx="1221">
                  <c:v>3.9</c:v>
                </c:pt>
                <c:pt idx="1222">
                  <c:v>3.9</c:v>
                </c:pt>
                <c:pt idx="1223">
                  <c:v>3.9</c:v>
                </c:pt>
                <c:pt idx="1224">
                  <c:v>3.9</c:v>
                </c:pt>
                <c:pt idx="1225">
                  <c:v>3.9</c:v>
                </c:pt>
                <c:pt idx="1226">
                  <c:v>3.9</c:v>
                </c:pt>
                <c:pt idx="1227">
                  <c:v>3.9</c:v>
                </c:pt>
                <c:pt idx="1228">
                  <c:v>3.9</c:v>
                </c:pt>
                <c:pt idx="1229">
                  <c:v>3.9</c:v>
                </c:pt>
                <c:pt idx="1230">
                  <c:v>3.9</c:v>
                </c:pt>
                <c:pt idx="1231">
                  <c:v>3.9</c:v>
                </c:pt>
                <c:pt idx="1232">
                  <c:v>3.9</c:v>
                </c:pt>
                <c:pt idx="1233">
                  <c:v>3.9</c:v>
                </c:pt>
                <c:pt idx="1234">
                  <c:v>3.8</c:v>
                </c:pt>
                <c:pt idx="1235">
                  <c:v>3.8</c:v>
                </c:pt>
                <c:pt idx="1236">
                  <c:v>3.8</c:v>
                </c:pt>
                <c:pt idx="1237">
                  <c:v>3.8</c:v>
                </c:pt>
                <c:pt idx="1238">
                  <c:v>3.8</c:v>
                </c:pt>
                <c:pt idx="1239">
                  <c:v>3.8</c:v>
                </c:pt>
                <c:pt idx="1240">
                  <c:v>3.8</c:v>
                </c:pt>
                <c:pt idx="1241">
                  <c:v>3.8</c:v>
                </c:pt>
                <c:pt idx="1242">
                  <c:v>3.8</c:v>
                </c:pt>
                <c:pt idx="1243">
                  <c:v>3.8</c:v>
                </c:pt>
                <c:pt idx="1244">
                  <c:v>3.8</c:v>
                </c:pt>
                <c:pt idx="1245">
                  <c:v>3.8</c:v>
                </c:pt>
                <c:pt idx="1246">
                  <c:v>3.8</c:v>
                </c:pt>
                <c:pt idx="1247">
                  <c:v>3.8</c:v>
                </c:pt>
                <c:pt idx="1248">
                  <c:v>3.8</c:v>
                </c:pt>
                <c:pt idx="1249">
                  <c:v>3.8</c:v>
                </c:pt>
                <c:pt idx="1250">
                  <c:v>3.8</c:v>
                </c:pt>
                <c:pt idx="1251">
                  <c:v>3.8</c:v>
                </c:pt>
                <c:pt idx="1252">
                  <c:v>3.8</c:v>
                </c:pt>
                <c:pt idx="1253">
                  <c:v>3.8</c:v>
                </c:pt>
                <c:pt idx="1254">
                  <c:v>3.8</c:v>
                </c:pt>
                <c:pt idx="1255">
                  <c:v>3.8</c:v>
                </c:pt>
                <c:pt idx="1256">
                  <c:v>3.8</c:v>
                </c:pt>
                <c:pt idx="1257">
                  <c:v>3.8</c:v>
                </c:pt>
                <c:pt idx="1258">
                  <c:v>3.8</c:v>
                </c:pt>
                <c:pt idx="1259">
                  <c:v>3.8</c:v>
                </c:pt>
                <c:pt idx="1260">
                  <c:v>3.8</c:v>
                </c:pt>
                <c:pt idx="1261">
                  <c:v>3.8</c:v>
                </c:pt>
                <c:pt idx="1262">
                  <c:v>3.8</c:v>
                </c:pt>
                <c:pt idx="1263">
                  <c:v>3.8</c:v>
                </c:pt>
                <c:pt idx="1264">
                  <c:v>3.8</c:v>
                </c:pt>
                <c:pt idx="1265">
                  <c:v>3.8</c:v>
                </c:pt>
                <c:pt idx="1266">
                  <c:v>3.8</c:v>
                </c:pt>
                <c:pt idx="1267">
                  <c:v>3.8</c:v>
                </c:pt>
                <c:pt idx="1268">
                  <c:v>3.8</c:v>
                </c:pt>
                <c:pt idx="1269">
                  <c:v>3.8</c:v>
                </c:pt>
                <c:pt idx="1270">
                  <c:v>3.8</c:v>
                </c:pt>
                <c:pt idx="1271">
                  <c:v>3.8</c:v>
                </c:pt>
                <c:pt idx="1272">
                  <c:v>3.8</c:v>
                </c:pt>
                <c:pt idx="1273">
                  <c:v>3.8</c:v>
                </c:pt>
                <c:pt idx="1274">
                  <c:v>3.8</c:v>
                </c:pt>
                <c:pt idx="1275">
                  <c:v>3.8</c:v>
                </c:pt>
                <c:pt idx="1276">
                  <c:v>3.8</c:v>
                </c:pt>
                <c:pt idx="1277">
                  <c:v>3.8</c:v>
                </c:pt>
                <c:pt idx="1278">
                  <c:v>3.8</c:v>
                </c:pt>
                <c:pt idx="1279">
                  <c:v>3.8</c:v>
                </c:pt>
                <c:pt idx="1280">
                  <c:v>3.8</c:v>
                </c:pt>
                <c:pt idx="1281">
                  <c:v>3.8</c:v>
                </c:pt>
                <c:pt idx="1282">
                  <c:v>3.8</c:v>
                </c:pt>
                <c:pt idx="1283">
                  <c:v>3.8</c:v>
                </c:pt>
                <c:pt idx="1284">
                  <c:v>3.8</c:v>
                </c:pt>
                <c:pt idx="1285">
                  <c:v>3.8</c:v>
                </c:pt>
                <c:pt idx="1286">
                  <c:v>3.8</c:v>
                </c:pt>
                <c:pt idx="1287">
                  <c:v>3.8</c:v>
                </c:pt>
                <c:pt idx="1288">
                  <c:v>3.8</c:v>
                </c:pt>
                <c:pt idx="1289">
                  <c:v>3.8</c:v>
                </c:pt>
                <c:pt idx="1290">
                  <c:v>3.8</c:v>
                </c:pt>
                <c:pt idx="1291">
                  <c:v>3.8</c:v>
                </c:pt>
                <c:pt idx="1292">
                  <c:v>3.8</c:v>
                </c:pt>
                <c:pt idx="1293">
                  <c:v>3.8</c:v>
                </c:pt>
                <c:pt idx="1294">
                  <c:v>3.8</c:v>
                </c:pt>
                <c:pt idx="1295">
                  <c:v>3.8</c:v>
                </c:pt>
                <c:pt idx="1296">
                  <c:v>3.8</c:v>
                </c:pt>
                <c:pt idx="1297">
                  <c:v>3.8</c:v>
                </c:pt>
                <c:pt idx="1298">
                  <c:v>3.8</c:v>
                </c:pt>
                <c:pt idx="1299">
                  <c:v>3.8</c:v>
                </c:pt>
                <c:pt idx="1300">
                  <c:v>3.8</c:v>
                </c:pt>
                <c:pt idx="1301">
                  <c:v>3.8</c:v>
                </c:pt>
                <c:pt idx="1302">
                  <c:v>3.8</c:v>
                </c:pt>
                <c:pt idx="1303">
                  <c:v>3.8</c:v>
                </c:pt>
                <c:pt idx="1304">
                  <c:v>3.8</c:v>
                </c:pt>
                <c:pt idx="1305">
                  <c:v>3.8</c:v>
                </c:pt>
                <c:pt idx="1306">
                  <c:v>3.8</c:v>
                </c:pt>
                <c:pt idx="1307">
                  <c:v>3.8</c:v>
                </c:pt>
                <c:pt idx="1308">
                  <c:v>3.8</c:v>
                </c:pt>
                <c:pt idx="1309">
                  <c:v>3.8</c:v>
                </c:pt>
                <c:pt idx="1310">
                  <c:v>3.8</c:v>
                </c:pt>
                <c:pt idx="1311">
                  <c:v>3.8</c:v>
                </c:pt>
                <c:pt idx="1312">
                  <c:v>3.8</c:v>
                </c:pt>
                <c:pt idx="1313">
                  <c:v>3.8</c:v>
                </c:pt>
                <c:pt idx="1314">
                  <c:v>3.8</c:v>
                </c:pt>
                <c:pt idx="1315">
                  <c:v>3.8</c:v>
                </c:pt>
                <c:pt idx="1316">
                  <c:v>3.8</c:v>
                </c:pt>
                <c:pt idx="1317">
                  <c:v>3.8</c:v>
                </c:pt>
                <c:pt idx="1318">
                  <c:v>3.8</c:v>
                </c:pt>
                <c:pt idx="1319">
                  <c:v>3.8</c:v>
                </c:pt>
                <c:pt idx="1320">
                  <c:v>3.7</c:v>
                </c:pt>
                <c:pt idx="1321">
                  <c:v>3.7</c:v>
                </c:pt>
                <c:pt idx="1322">
                  <c:v>3.7</c:v>
                </c:pt>
                <c:pt idx="1323">
                  <c:v>3.7</c:v>
                </c:pt>
                <c:pt idx="1324">
                  <c:v>3.7</c:v>
                </c:pt>
                <c:pt idx="1325">
                  <c:v>3.7</c:v>
                </c:pt>
                <c:pt idx="1326">
                  <c:v>3.7</c:v>
                </c:pt>
                <c:pt idx="1327">
                  <c:v>3.7</c:v>
                </c:pt>
                <c:pt idx="1328">
                  <c:v>3.7</c:v>
                </c:pt>
                <c:pt idx="1329">
                  <c:v>3.7</c:v>
                </c:pt>
                <c:pt idx="1330">
                  <c:v>3.7</c:v>
                </c:pt>
                <c:pt idx="1331">
                  <c:v>3.7</c:v>
                </c:pt>
                <c:pt idx="1332">
                  <c:v>3.7</c:v>
                </c:pt>
                <c:pt idx="1333">
                  <c:v>3.7</c:v>
                </c:pt>
                <c:pt idx="1334">
                  <c:v>3.7</c:v>
                </c:pt>
                <c:pt idx="1335">
                  <c:v>3.7</c:v>
                </c:pt>
                <c:pt idx="1336">
                  <c:v>3.7</c:v>
                </c:pt>
                <c:pt idx="1337">
                  <c:v>3.7</c:v>
                </c:pt>
                <c:pt idx="1338">
                  <c:v>3.7</c:v>
                </c:pt>
                <c:pt idx="1339">
                  <c:v>3.7</c:v>
                </c:pt>
                <c:pt idx="1340">
                  <c:v>3.7</c:v>
                </c:pt>
                <c:pt idx="1341">
                  <c:v>3.7</c:v>
                </c:pt>
                <c:pt idx="1342">
                  <c:v>3.7</c:v>
                </c:pt>
                <c:pt idx="1343">
                  <c:v>3.7</c:v>
                </c:pt>
                <c:pt idx="1344">
                  <c:v>3.7</c:v>
                </c:pt>
                <c:pt idx="1345">
                  <c:v>3.7</c:v>
                </c:pt>
                <c:pt idx="1346">
                  <c:v>3.7</c:v>
                </c:pt>
                <c:pt idx="1347">
                  <c:v>3.7</c:v>
                </c:pt>
                <c:pt idx="1348">
                  <c:v>3.7</c:v>
                </c:pt>
                <c:pt idx="1349">
                  <c:v>3.7</c:v>
                </c:pt>
                <c:pt idx="1350">
                  <c:v>3.7</c:v>
                </c:pt>
                <c:pt idx="1351">
                  <c:v>3.7</c:v>
                </c:pt>
                <c:pt idx="1352">
                  <c:v>3.7</c:v>
                </c:pt>
                <c:pt idx="1353">
                  <c:v>3.7</c:v>
                </c:pt>
                <c:pt idx="1354">
                  <c:v>3.7</c:v>
                </c:pt>
                <c:pt idx="1355">
                  <c:v>3.7</c:v>
                </c:pt>
                <c:pt idx="1356">
                  <c:v>3.7</c:v>
                </c:pt>
                <c:pt idx="1357">
                  <c:v>3.7</c:v>
                </c:pt>
                <c:pt idx="1358">
                  <c:v>3.7</c:v>
                </c:pt>
                <c:pt idx="1359">
                  <c:v>3.7</c:v>
                </c:pt>
                <c:pt idx="1360">
                  <c:v>3.7</c:v>
                </c:pt>
                <c:pt idx="1361">
                  <c:v>3.7</c:v>
                </c:pt>
                <c:pt idx="1362">
                  <c:v>3.6</c:v>
                </c:pt>
                <c:pt idx="1363">
                  <c:v>3.6</c:v>
                </c:pt>
                <c:pt idx="1364">
                  <c:v>3.6</c:v>
                </c:pt>
                <c:pt idx="1365">
                  <c:v>3.6</c:v>
                </c:pt>
                <c:pt idx="1366">
                  <c:v>3.6</c:v>
                </c:pt>
                <c:pt idx="1367">
                  <c:v>3.6</c:v>
                </c:pt>
                <c:pt idx="1368">
                  <c:v>3.6</c:v>
                </c:pt>
                <c:pt idx="1369">
                  <c:v>3.6</c:v>
                </c:pt>
                <c:pt idx="1370">
                  <c:v>3.6</c:v>
                </c:pt>
                <c:pt idx="1371">
                  <c:v>3.6</c:v>
                </c:pt>
                <c:pt idx="1372">
                  <c:v>3.6</c:v>
                </c:pt>
                <c:pt idx="1373">
                  <c:v>3.6</c:v>
                </c:pt>
                <c:pt idx="1374">
                  <c:v>3.6</c:v>
                </c:pt>
                <c:pt idx="1375">
                  <c:v>3.6</c:v>
                </c:pt>
                <c:pt idx="1376">
                  <c:v>3.6</c:v>
                </c:pt>
                <c:pt idx="1377">
                  <c:v>3.6</c:v>
                </c:pt>
                <c:pt idx="1378">
                  <c:v>3.6</c:v>
                </c:pt>
                <c:pt idx="1379">
                  <c:v>3.6</c:v>
                </c:pt>
                <c:pt idx="1380">
                  <c:v>3.6</c:v>
                </c:pt>
                <c:pt idx="1381">
                  <c:v>3.6</c:v>
                </c:pt>
                <c:pt idx="1382">
                  <c:v>3.6</c:v>
                </c:pt>
                <c:pt idx="1383">
                  <c:v>3.6</c:v>
                </c:pt>
                <c:pt idx="1384">
                  <c:v>3.6</c:v>
                </c:pt>
                <c:pt idx="1385">
                  <c:v>3.6</c:v>
                </c:pt>
                <c:pt idx="1386">
                  <c:v>3.6</c:v>
                </c:pt>
                <c:pt idx="1387">
                  <c:v>3.6</c:v>
                </c:pt>
                <c:pt idx="1388">
                  <c:v>3.6</c:v>
                </c:pt>
                <c:pt idx="1389">
                  <c:v>3.6</c:v>
                </c:pt>
                <c:pt idx="1390">
                  <c:v>3.6</c:v>
                </c:pt>
                <c:pt idx="1391">
                  <c:v>3.6</c:v>
                </c:pt>
                <c:pt idx="1392">
                  <c:v>3.6</c:v>
                </c:pt>
                <c:pt idx="1393">
                  <c:v>3.6</c:v>
                </c:pt>
                <c:pt idx="1394">
                  <c:v>3.6</c:v>
                </c:pt>
                <c:pt idx="1395">
                  <c:v>3.6</c:v>
                </c:pt>
                <c:pt idx="1396">
                  <c:v>3.6</c:v>
                </c:pt>
                <c:pt idx="1397">
                  <c:v>3.5</c:v>
                </c:pt>
                <c:pt idx="1398">
                  <c:v>3.5</c:v>
                </c:pt>
                <c:pt idx="1399">
                  <c:v>3.5</c:v>
                </c:pt>
                <c:pt idx="1400">
                  <c:v>3.5</c:v>
                </c:pt>
                <c:pt idx="1401">
                  <c:v>3.5</c:v>
                </c:pt>
                <c:pt idx="1402">
                  <c:v>3.5</c:v>
                </c:pt>
                <c:pt idx="1403">
                  <c:v>3.5</c:v>
                </c:pt>
                <c:pt idx="1404">
                  <c:v>3.5</c:v>
                </c:pt>
                <c:pt idx="1405">
                  <c:v>3.5</c:v>
                </c:pt>
                <c:pt idx="1406">
                  <c:v>3.5</c:v>
                </c:pt>
                <c:pt idx="1407">
                  <c:v>3.5</c:v>
                </c:pt>
                <c:pt idx="1408">
                  <c:v>3.5</c:v>
                </c:pt>
                <c:pt idx="1409">
                  <c:v>3.5</c:v>
                </c:pt>
                <c:pt idx="1410">
                  <c:v>3.5</c:v>
                </c:pt>
                <c:pt idx="1411">
                  <c:v>3.5</c:v>
                </c:pt>
                <c:pt idx="1412">
                  <c:v>3.5</c:v>
                </c:pt>
                <c:pt idx="1413">
                  <c:v>3.5</c:v>
                </c:pt>
                <c:pt idx="1414">
                  <c:v>3.5</c:v>
                </c:pt>
                <c:pt idx="1415">
                  <c:v>3.5</c:v>
                </c:pt>
                <c:pt idx="1416">
                  <c:v>3.5</c:v>
                </c:pt>
                <c:pt idx="1417">
                  <c:v>3.5</c:v>
                </c:pt>
                <c:pt idx="1418">
                  <c:v>3.5</c:v>
                </c:pt>
                <c:pt idx="1419">
                  <c:v>3.5</c:v>
                </c:pt>
                <c:pt idx="1420">
                  <c:v>3.5</c:v>
                </c:pt>
                <c:pt idx="1421">
                  <c:v>3.5</c:v>
                </c:pt>
                <c:pt idx="1422">
                  <c:v>3.5</c:v>
                </c:pt>
                <c:pt idx="1423">
                  <c:v>3.4</c:v>
                </c:pt>
                <c:pt idx="1424">
                  <c:v>3.4</c:v>
                </c:pt>
                <c:pt idx="1425">
                  <c:v>3.4</c:v>
                </c:pt>
                <c:pt idx="1426">
                  <c:v>3.4</c:v>
                </c:pt>
                <c:pt idx="1427">
                  <c:v>3.4</c:v>
                </c:pt>
                <c:pt idx="1428">
                  <c:v>3.4</c:v>
                </c:pt>
                <c:pt idx="1429">
                  <c:v>3.4</c:v>
                </c:pt>
                <c:pt idx="1430">
                  <c:v>3.4</c:v>
                </c:pt>
                <c:pt idx="1431">
                  <c:v>3.4</c:v>
                </c:pt>
                <c:pt idx="1432">
                  <c:v>3.4</c:v>
                </c:pt>
                <c:pt idx="1433">
                  <c:v>3.3</c:v>
                </c:pt>
                <c:pt idx="1434">
                  <c:v>3.3</c:v>
                </c:pt>
                <c:pt idx="1435">
                  <c:v>3.3</c:v>
                </c:pt>
                <c:pt idx="1436">
                  <c:v>3.3</c:v>
                </c:pt>
                <c:pt idx="1437">
                  <c:v>3.3</c:v>
                </c:pt>
                <c:pt idx="1438">
                  <c:v>3.3</c:v>
                </c:pt>
                <c:pt idx="1439">
                  <c:v>3.3</c:v>
                </c:pt>
                <c:pt idx="1440">
                  <c:v>3.3</c:v>
                </c:pt>
                <c:pt idx="1441">
                  <c:v>3.3</c:v>
                </c:pt>
                <c:pt idx="1442">
                  <c:v>3.3</c:v>
                </c:pt>
                <c:pt idx="1443">
                  <c:v>3.3</c:v>
                </c:pt>
                <c:pt idx="1444">
                  <c:v>3.3</c:v>
                </c:pt>
                <c:pt idx="1445">
                  <c:v>3.3</c:v>
                </c:pt>
                <c:pt idx="1446">
                  <c:v>3.3</c:v>
                </c:pt>
                <c:pt idx="1447">
                  <c:v>3.3</c:v>
                </c:pt>
                <c:pt idx="1448">
                  <c:v>3.3</c:v>
                </c:pt>
                <c:pt idx="1449">
                  <c:v>3.2</c:v>
                </c:pt>
                <c:pt idx="1450">
                  <c:v>3.2</c:v>
                </c:pt>
                <c:pt idx="1451">
                  <c:v>3.1</c:v>
                </c:pt>
                <c:pt idx="1452">
                  <c:v>3.1</c:v>
                </c:pt>
                <c:pt idx="1453">
                  <c:v>3.1</c:v>
                </c:pt>
                <c:pt idx="1454">
                  <c:v>3.1</c:v>
                </c:pt>
                <c:pt idx="1455">
                  <c:v>3</c:v>
                </c:pt>
                <c:pt idx="1456">
                  <c:v>3</c:v>
                </c:pt>
                <c:pt idx="1457">
                  <c:v>3</c:v>
                </c:pt>
                <c:pt idx="1458">
                  <c:v>3</c:v>
                </c:pt>
                <c:pt idx="1459">
                  <c:v>2.9</c:v>
                </c:pt>
                <c:pt idx="1460">
                  <c:v>2.8</c:v>
                </c:pt>
                <c:pt idx="1461">
                  <c:v>2.8</c:v>
                </c:pt>
                <c:pt idx="1462">
                  <c:v>2.6</c:v>
                </c:pt>
                <c:pt idx="1463">
                  <c:v>2.2999999999999998</c:v>
                </c:pt>
                <c:pt idx="1464">
                  <c:v>2</c:v>
                </c:pt>
              </c:numCache>
            </c:numRef>
          </c:yVal>
          <c:smooth val="0"/>
          <c:extLst>
            <c:ext xmlns:c16="http://schemas.microsoft.com/office/drawing/2014/chart" uri="{C3380CC4-5D6E-409C-BE32-E72D297353CC}">
              <c16:uniqueId val="{00000000-2133-4797-9B65-399D3DAEEBE2}"/>
            </c:ext>
          </c:extLst>
        </c:ser>
        <c:dLbls>
          <c:showLegendKey val="0"/>
          <c:showVal val="0"/>
          <c:showCatName val="0"/>
          <c:showSerName val="0"/>
          <c:showPercent val="0"/>
          <c:showBubbleSize val="0"/>
        </c:dLbls>
        <c:axId val="37333151"/>
        <c:axId val="37337951"/>
      </c:scatterChart>
      <c:valAx>
        <c:axId val="3733315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37951"/>
        <c:crosses val="autoZero"/>
        <c:crossBetween val="midCat"/>
      </c:valAx>
      <c:valAx>
        <c:axId val="37337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3315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Tables!PivotTable1</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Tables'!$A$4:$A$14</c:f>
              <c:strCache>
                <c:ptCount val="10"/>
                <c:pt idx="0">
                  <c:v>Electronics|Mobiles&amp;Accessories|MobileAccessories|Dv©cor|PhoneCharms</c:v>
                </c:pt>
                <c:pt idx="1">
                  <c:v>Electronics|Headphones,Earbuds&amp;Accessories|Earpads</c:v>
                </c:pt>
                <c:pt idx="2">
                  <c:v>Computers&amp;Accessories|Accessories&amp;Peripherals|Cables&amp;Accessories|CableConnectionProtectors</c:v>
                </c:pt>
                <c:pt idx="3">
                  <c:v>Electronics|Headphones,Earbuds&amp;Accessories|Adapters</c:v>
                </c:pt>
                <c:pt idx="4">
                  <c:v>Computers&amp;Accessories|Accessories&amp;Peripherals|Keyboards,Mice&amp;InputDevices|Keyboard&amp;MiceAccessories|DustCovers</c:v>
                </c:pt>
                <c:pt idx="5">
                  <c:v>Electronics|Mobiles&amp;Accessories|MobileAccessories|Mounts|Shower&amp;WallMounts</c:v>
                </c:pt>
                <c:pt idx="6">
                  <c:v>Computers&amp;Accessories|Components|InternalHardDrives</c:v>
                </c:pt>
                <c:pt idx="7">
                  <c:v>Computers&amp;Accessories|Accessories&amp;Peripherals|Adapters|USBtoUSBAdapters</c:v>
                </c:pt>
                <c:pt idx="8">
                  <c:v>Electronics|Mobiles&amp;Accessories|MobileAccessories|Stands</c:v>
                </c:pt>
                <c:pt idx="9">
                  <c:v>Electronics|Headphones,Earbuds&amp;Accessories|Cases</c:v>
                </c:pt>
              </c:strCache>
            </c:strRef>
          </c:cat>
          <c:val>
            <c:numRef>
              <c:f>'Pivot Tables'!$B$4:$B$14</c:f>
              <c:numCache>
                <c:formatCode>0%</c:formatCode>
                <c:ptCount val="10"/>
                <c:pt idx="0">
                  <c:v>0.9</c:v>
                </c:pt>
                <c:pt idx="1">
                  <c:v>0.9</c:v>
                </c:pt>
                <c:pt idx="2">
                  <c:v>0.9</c:v>
                </c:pt>
                <c:pt idx="3">
                  <c:v>0.88</c:v>
                </c:pt>
                <c:pt idx="4">
                  <c:v>0.875</c:v>
                </c:pt>
                <c:pt idx="5">
                  <c:v>0.82</c:v>
                </c:pt>
                <c:pt idx="6">
                  <c:v>0.8</c:v>
                </c:pt>
                <c:pt idx="7">
                  <c:v>0.78499999999999992</c:v>
                </c:pt>
                <c:pt idx="8">
                  <c:v>0.76400000000000001</c:v>
                </c:pt>
                <c:pt idx="9">
                  <c:v>0.76</c:v>
                </c:pt>
              </c:numCache>
            </c:numRef>
          </c:val>
          <c:extLst>
            <c:ext xmlns:c16="http://schemas.microsoft.com/office/drawing/2014/chart" uri="{C3380CC4-5D6E-409C-BE32-E72D297353CC}">
              <c16:uniqueId val="{00000000-F1D1-44C6-B35E-D202277FCF63}"/>
            </c:ext>
          </c:extLst>
        </c:ser>
        <c:dLbls>
          <c:showLegendKey val="0"/>
          <c:showVal val="0"/>
          <c:showCatName val="0"/>
          <c:showSerName val="0"/>
          <c:showPercent val="0"/>
          <c:showBubbleSize val="0"/>
        </c:dLbls>
        <c:gapWidth val="219"/>
        <c:overlap val="-27"/>
        <c:axId val="37302911"/>
        <c:axId val="37308671"/>
      </c:barChart>
      <c:catAx>
        <c:axId val="37302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08671"/>
        <c:crosses val="autoZero"/>
        <c:auto val="1"/>
        <c:lblAlgn val="ctr"/>
        <c:lblOffset val="100"/>
        <c:noMultiLvlLbl val="0"/>
      </c:catAx>
      <c:valAx>
        <c:axId val="373086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02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'Pivot Tables'!$E$3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9D6-4080-A640-21FB492A0B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9D6-4080-A640-21FB492A0BA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9D6-4080-A640-21FB492A0BA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9D6-4080-A640-21FB492A0BA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9D6-4080-A640-21FB492A0BA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9D6-4080-A640-21FB492A0BA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9D6-4080-A640-21FB492A0BA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9D6-4080-A640-21FB492A0BA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19D6-4080-A640-21FB492A0BA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19D6-4080-A640-21FB492A0B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Tables'!$D$4:$D$14</c:f>
              <c:strCache>
                <c:ptCount val="10"/>
                <c:pt idx="0">
                  <c:v>Computers&amp;Accessories|Accessories&amp;Peripherals|Cables&amp;Accessories|Cables|USBCables</c:v>
                </c:pt>
                <c:pt idx="1">
                  <c:v>Electronics|WearableTechnology|SmartWatches</c:v>
                </c:pt>
                <c:pt idx="2">
                  <c:v>Electronics|Mobiles&amp;Accessories|Smartphones&amp;BasicMobiles|Smartphones</c:v>
                </c:pt>
                <c:pt idx="3">
                  <c:v>Electronics|HomeTheater,TV&amp;Video|Televisions|SmartTelevisions</c:v>
                </c:pt>
                <c:pt idx="4">
                  <c:v>Electronics|Headphones,Earbuds&amp;Accessories|Headphones|In-Ear</c:v>
                </c:pt>
                <c:pt idx="5">
                  <c:v>Electronics|HomeTheater,TV&amp;Video|Accessories|RemoteControls</c:v>
                </c:pt>
                <c:pt idx="6">
                  <c:v>Home&amp;Kitchen|Kitchen&amp;HomeAppliances|SmallKitchenAppliances|MixerGrinders</c:v>
                </c:pt>
                <c:pt idx="7">
                  <c:v>Home&amp;Kitchen|Kitchen&amp;HomeAppliances|Vacuum,Cleaning&amp;Ironing|Irons,Steamers&amp;Accessories|Irons|DryIrons</c:v>
                </c:pt>
                <c:pt idx="8">
                  <c:v>Computers&amp;Accessories|Accessories&amp;Peripherals|Keyboards,Mice&amp;InputDevices|Mice</c:v>
                </c:pt>
                <c:pt idx="9">
                  <c:v>Electronics|HomeTheater,TV&amp;Video|Accessories|Cables|HDMICables</c:v>
                </c:pt>
              </c:strCache>
            </c:strRef>
          </c:cat>
          <c:val>
            <c:numRef>
              <c:f>'Pivot Tables'!$E$4:$E$14</c:f>
              <c:numCache>
                <c:formatCode>General</c:formatCode>
                <c:ptCount val="10"/>
                <c:pt idx="0">
                  <c:v>233</c:v>
                </c:pt>
                <c:pt idx="1">
                  <c:v>76</c:v>
                </c:pt>
                <c:pt idx="2">
                  <c:v>68</c:v>
                </c:pt>
                <c:pt idx="3">
                  <c:v>63</c:v>
                </c:pt>
                <c:pt idx="4">
                  <c:v>52</c:v>
                </c:pt>
                <c:pt idx="5">
                  <c:v>49</c:v>
                </c:pt>
                <c:pt idx="6">
                  <c:v>27</c:v>
                </c:pt>
                <c:pt idx="7">
                  <c:v>24</c:v>
                </c:pt>
                <c:pt idx="8">
                  <c:v>24</c:v>
                </c:pt>
                <c:pt idx="9">
                  <c:v>24</c:v>
                </c:pt>
              </c:numCache>
            </c:numRef>
          </c:val>
          <c:extLst>
            <c:ext xmlns:c16="http://schemas.microsoft.com/office/drawing/2014/chart" uri="{C3380CC4-5D6E-409C-BE32-E72D297353CC}">
              <c16:uniqueId val="{00000014-19D6-4080-A640-21FB492A0BA2}"/>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Tables'!$H$3</c:f>
              <c:strCache>
                <c:ptCount val="1"/>
                <c:pt idx="0">
                  <c:v>Total</c:v>
                </c:pt>
              </c:strCache>
            </c:strRef>
          </c:tx>
          <c:spPr>
            <a:solidFill>
              <a:schemeClr val="accent1"/>
            </a:solidFill>
            <a:ln>
              <a:noFill/>
            </a:ln>
            <a:effectLst/>
          </c:spPr>
          <c:invertIfNegative val="0"/>
          <c:cat>
            <c:strRef>
              <c:f>'Pivot Tables'!$G$4:$G$14</c:f>
              <c:strCache>
                <c:ptCount val="10"/>
                <c:pt idx="0">
                  <c:v>Electronics|Headphones,Earbuds&amp;Accessories|Headphones|In-Ear</c:v>
                </c:pt>
                <c:pt idx="1">
                  <c:v>Computers&amp;Accessories|Accessories&amp;Peripherals|Cables&amp;Accessories|Cables|USBCables</c:v>
                </c:pt>
                <c:pt idx="2">
                  <c:v>Electronics|Mobiles&amp;Accessories|Smartphones&amp;BasicMobiles|Smartphones</c:v>
                </c:pt>
                <c:pt idx="3">
                  <c:v>Electronics|HomeTheater,TV&amp;Video|Accessories|Cables|HDMICables</c:v>
                </c:pt>
                <c:pt idx="4">
                  <c:v>Electronics|WearableTechnology|SmartWatches</c:v>
                </c:pt>
                <c:pt idx="5">
                  <c:v>Electronics|Accessories|MemoryCards|MicroSD</c:v>
                </c:pt>
                <c:pt idx="6">
                  <c:v>Computers&amp;Accessories|ExternalDevices&amp;DataStorage|PenDrives</c:v>
                </c:pt>
                <c:pt idx="7">
                  <c:v>Electronics|HomeTheater,TV&amp;Video|Televisions|SmartTelevisions</c:v>
                </c:pt>
                <c:pt idx="8">
                  <c:v>Computers&amp;Accessories|NetworkingDevices|NetworkAdapters|WirelessUSBAdapters</c:v>
                </c:pt>
                <c:pt idx="9">
                  <c:v>Electronics|Mobiles&amp;Accessories|MobileAccessories|Chargers|PowerBanks</c:v>
                </c:pt>
              </c:strCache>
            </c:strRef>
          </c:cat>
          <c:val>
            <c:numRef>
              <c:f>'Pivot Tables'!$H$4:$H$14</c:f>
              <c:numCache>
                <c:formatCode>General</c:formatCode>
                <c:ptCount val="10"/>
                <c:pt idx="0">
                  <c:v>4204939</c:v>
                </c:pt>
                <c:pt idx="1">
                  <c:v>3547816</c:v>
                </c:pt>
                <c:pt idx="2">
                  <c:v>2493269</c:v>
                </c:pt>
                <c:pt idx="3">
                  <c:v>1906054</c:v>
                </c:pt>
                <c:pt idx="4">
                  <c:v>1644476</c:v>
                </c:pt>
                <c:pt idx="5">
                  <c:v>1113592</c:v>
                </c:pt>
                <c:pt idx="6">
                  <c:v>774744</c:v>
                </c:pt>
                <c:pt idx="7">
                  <c:v>760279</c:v>
                </c:pt>
                <c:pt idx="8">
                  <c:v>727113</c:v>
                </c:pt>
                <c:pt idx="9">
                  <c:v>688810</c:v>
                </c:pt>
              </c:numCache>
            </c:numRef>
          </c:val>
          <c:extLst>
            <c:ext xmlns:c16="http://schemas.microsoft.com/office/drawing/2014/chart" uri="{C3380CC4-5D6E-409C-BE32-E72D297353CC}">
              <c16:uniqueId val="{00000000-0284-4C2F-9CE8-205FBCDC2536}"/>
            </c:ext>
          </c:extLst>
        </c:ser>
        <c:dLbls>
          <c:showLegendKey val="0"/>
          <c:showVal val="0"/>
          <c:showCatName val="0"/>
          <c:showSerName val="0"/>
          <c:showPercent val="0"/>
          <c:showBubbleSize val="0"/>
        </c:dLbls>
        <c:gapWidth val="219"/>
        <c:overlap val="-27"/>
        <c:axId val="37310111"/>
        <c:axId val="37321151"/>
      </c:barChart>
      <c:catAx>
        <c:axId val="37310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21151"/>
        <c:crosses val="autoZero"/>
        <c:auto val="1"/>
        <c:lblAlgn val="ctr"/>
        <c:lblOffset val="100"/>
        <c:noMultiLvlLbl val="0"/>
      </c:catAx>
      <c:valAx>
        <c:axId val="373211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10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 by Product code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'Cleaned Data'!$A$2:$A$11</c:f>
              <c:strCache>
                <c:ptCount val="10"/>
                <c:pt idx="0">
                  <c:v>B07KSMBL2H</c:v>
                </c:pt>
                <c:pt idx="1">
                  <c:v>B014I8SSD0</c:v>
                </c:pt>
                <c:pt idx="2">
                  <c:v>B014I8SX4Y</c:v>
                </c:pt>
                <c:pt idx="3">
                  <c:v>B07KSMBL2H</c:v>
                </c:pt>
                <c:pt idx="4">
                  <c:v>B07GPXXNNG</c:v>
                </c:pt>
                <c:pt idx="5">
                  <c:v>B07GQD4K6L</c:v>
                </c:pt>
                <c:pt idx="6">
                  <c:v>B071Z8M4KX</c:v>
                </c:pt>
                <c:pt idx="7">
                  <c:v>B09GFPVD9Y</c:v>
                </c:pt>
                <c:pt idx="8">
                  <c:v>B09GFLXVH9</c:v>
                </c:pt>
                <c:pt idx="9">
                  <c:v>B09GFM8CGS</c:v>
                </c:pt>
              </c:strCache>
            </c:strRef>
          </c:cat>
          <c:val>
            <c:numRef>
              <c:f>'Cleaned Data'!$F$2:$F$11</c:f>
              <c:numCache>
                <c:formatCode>General</c:formatCode>
                <c:ptCount val="10"/>
                <c:pt idx="0">
                  <c:v>4.4000000000000004</c:v>
                </c:pt>
                <c:pt idx="1">
                  <c:v>4.4000000000000004</c:v>
                </c:pt>
                <c:pt idx="2">
                  <c:v>4.4000000000000004</c:v>
                </c:pt>
                <c:pt idx="3">
                  <c:v>4.4000000000000004</c:v>
                </c:pt>
                <c:pt idx="4">
                  <c:v>4.0999999999999996</c:v>
                </c:pt>
                <c:pt idx="5">
                  <c:v>4.0999999999999996</c:v>
                </c:pt>
                <c:pt idx="6">
                  <c:v>4.0999999999999996</c:v>
                </c:pt>
                <c:pt idx="7">
                  <c:v>4.0999999999999996</c:v>
                </c:pt>
                <c:pt idx="8">
                  <c:v>4.0999999999999996</c:v>
                </c:pt>
                <c:pt idx="9">
                  <c:v>4.0999999999999996</c:v>
                </c:pt>
              </c:numCache>
            </c:numRef>
          </c:val>
          <c:extLst>
            <c:ext xmlns:c16="http://schemas.microsoft.com/office/drawing/2014/chart" uri="{C3380CC4-5D6E-409C-BE32-E72D297353CC}">
              <c16:uniqueId val="{00000000-E38B-436B-8EEB-03B5641C2A94}"/>
            </c:ext>
          </c:extLst>
        </c:ser>
        <c:dLbls>
          <c:showLegendKey val="0"/>
          <c:showVal val="0"/>
          <c:showCatName val="0"/>
          <c:showSerName val="0"/>
          <c:showPercent val="0"/>
          <c:showBubbleSize val="0"/>
        </c:dLbls>
        <c:gapWidth val="182"/>
        <c:axId val="37328351"/>
        <c:axId val="37330751"/>
      </c:barChart>
      <c:catAx>
        <c:axId val="37328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30751"/>
        <c:crosses val="autoZero"/>
        <c:auto val="1"/>
        <c:lblAlgn val="ctr"/>
        <c:lblOffset val="100"/>
        <c:noMultiLvlLbl val="0"/>
      </c:catAx>
      <c:valAx>
        <c:axId val="373307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283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Tables'!$K$3</c:f>
              <c:strCache>
                <c:ptCount val="1"/>
                <c:pt idx="0">
                  <c:v>Total</c:v>
                </c:pt>
              </c:strCache>
            </c:strRef>
          </c:tx>
          <c:spPr>
            <a:solidFill>
              <a:schemeClr val="accent1"/>
            </a:solidFill>
            <a:ln>
              <a:noFill/>
            </a:ln>
            <a:effectLst/>
          </c:spPr>
          <c:invertIfNegative val="0"/>
          <c:cat>
            <c:strRef>
              <c:f>'Pivot Tables'!$J$4:$J$14</c:f>
              <c:strCache>
                <c:ptCount val="10"/>
                <c:pt idx="0">
                  <c:v>Electronics|Mobiles&amp;Accessories|MobileAccessories|Dv©cor|PhoneCharms</c:v>
                </c:pt>
                <c:pt idx="1">
                  <c:v>Electronics|Headphones,Earbuds&amp;Accessories|Earpads</c:v>
                </c:pt>
                <c:pt idx="2">
                  <c:v>Computers&amp;Accessories|Accessories&amp;Peripherals|Cables&amp;Accessories|CableConnectionProtectors</c:v>
                </c:pt>
                <c:pt idx="3">
                  <c:v>Electronics|Headphones,Earbuds&amp;Accessories|Adapters</c:v>
                </c:pt>
                <c:pt idx="4">
                  <c:v>Computers&amp;Accessories|Accessories&amp;Peripherals|Keyboards,Mice&amp;InputDevices|Keyboard&amp;MiceAccessories|DustCovers</c:v>
                </c:pt>
                <c:pt idx="5">
                  <c:v>Electronics|Mobiles&amp;Accessories|MobileAccessories|Mounts|Shower&amp;WallMounts</c:v>
                </c:pt>
                <c:pt idx="6">
                  <c:v>Computers&amp;Accessories|Components|InternalHardDrives</c:v>
                </c:pt>
                <c:pt idx="7">
                  <c:v>Computers&amp;Accessories|Accessories&amp;Peripherals|Adapters|USBtoUSBAdapters</c:v>
                </c:pt>
                <c:pt idx="8">
                  <c:v>Electronics|Mobiles&amp;Accessories|MobileAccessories|Stands</c:v>
                </c:pt>
                <c:pt idx="9">
                  <c:v>Electronics|Headphones,Earbuds&amp;Accessories|Cases</c:v>
                </c:pt>
              </c:strCache>
            </c:strRef>
          </c:cat>
          <c:val>
            <c:numRef>
              <c:f>'Pivot Tables'!$K$4:$K$14</c:f>
              <c:numCache>
                <c:formatCode>0%</c:formatCode>
                <c:ptCount val="10"/>
                <c:pt idx="0">
                  <c:v>0.9</c:v>
                </c:pt>
                <c:pt idx="1">
                  <c:v>0.9</c:v>
                </c:pt>
                <c:pt idx="2">
                  <c:v>0.9</c:v>
                </c:pt>
                <c:pt idx="3">
                  <c:v>0.88</c:v>
                </c:pt>
                <c:pt idx="4">
                  <c:v>0.875</c:v>
                </c:pt>
                <c:pt idx="5">
                  <c:v>0.82</c:v>
                </c:pt>
                <c:pt idx="6">
                  <c:v>0.8</c:v>
                </c:pt>
                <c:pt idx="7">
                  <c:v>0.78499999999999992</c:v>
                </c:pt>
                <c:pt idx="8">
                  <c:v>0.76400000000000001</c:v>
                </c:pt>
                <c:pt idx="9">
                  <c:v>0.76</c:v>
                </c:pt>
              </c:numCache>
            </c:numRef>
          </c:val>
          <c:extLst>
            <c:ext xmlns:c16="http://schemas.microsoft.com/office/drawing/2014/chart" uri="{C3380CC4-5D6E-409C-BE32-E72D297353CC}">
              <c16:uniqueId val="{00000000-9499-49BB-8681-75540C7766C2}"/>
            </c:ext>
          </c:extLst>
        </c:ser>
        <c:dLbls>
          <c:showLegendKey val="0"/>
          <c:showVal val="0"/>
          <c:showCatName val="0"/>
          <c:showSerName val="0"/>
          <c:showPercent val="0"/>
          <c:showBubbleSize val="0"/>
        </c:dLbls>
        <c:gapWidth val="219"/>
        <c:overlap val="-27"/>
        <c:axId val="37303391"/>
        <c:axId val="37304831"/>
      </c:barChart>
      <c:catAx>
        <c:axId val="3730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04831"/>
        <c:crosses val="autoZero"/>
        <c:auto val="1"/>
        <c:lblAlgn val="ctr"/>
        <c:lblOffset val="100"/>
        <c:noMultiLvlLbl val="0"/>
      </c:catAx>
      <c:valAx>
        <c:axId val="37304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03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Tables'!$N$3</c:f>
              <c:strCache>
                <c:ptCount val="1"/>
                <c:pt idx="0">
                  <c:v>Total</c:v>
                </c:pt>
              </c:strCache>
            </c:strRef>
          </c:tx>
          <c:spPr>
            <a:solidFill>
              <a:schemeClr val="accent1"/>
            </a:solidFill>
            <a:ln>
              <a:noFill/>
            </a:ln>
            <a:effectLst/>
          </c:spPr>
          <c:invertIfNegative val="0"/>
          <c:cat>
            <c:strRef>
              <c:f>'Pivot Tables'!$M$4:$M$15</c:f>
              <c:strCache>
                <c:ptCount val="11"/>
                <c:pt idx="0">
                  <c:v>B07KSMBL2H</c:v>
                </c:pt>
                <c:pt idx="1">
                  <c:v>B014I8SSD0</c:v>
                </c:pt>
                <c:pt idx="2">
                  <c:v>B014I8SX4Y</c:v>
                </c:pt>
                <c:pt idx="3">
                  <c:v>B01DEWVZ2C</c:v>
                </c:pt>
                <c:pt idx="4">
                  <c:v>B07GPXXNNG</c:v>
                </c:pt>
                <c:pt idx="5">
                  <c:v>B07GQD4K6L</c:v>
                </c:pt>
                <c:pt idx="6">
                  <c:v>B071Z8M4KX</c:v>
                </c:pt>
                <c:pt idx="7">
                  <c:v>B09GFPVD9Y</c:v>
                </c:pt>
                <c:pt idx="8">
                  <c:v>B09GFLXVH9</c:v>
                </c:pt>
                <c:pt idx="9">
                  <c:v>B09GFPN6TP</c:v>
                </c:pt>
                <c:pt idx="10">
                  <c:v>B09GFM8CGS</c:v>
                </c:pt>
              </c:strCache>
            </c:strRef>
          </c:cat>
          <c:val>
            <c:numRef>
              <c:f>'Pivot Tables'!$N$4:$N$15</c:f>
              <c:numCache>
                <c:formatCode>General</c:formatCode>
                <c:ptCount val="11"/>
                <c:pt idx="0">
                  <c:v>853945</c:v>
                </c:pt>
                <c:pt idx="1">
                  <c:v>426973</c:v>
                </c:pt>
                <c:pt idx="2">
                  <c:v>426973</c:v>
                </c:pt>
                <c:pt idx="3">
                  <c:v>385177</c:v>
                </c:pt>
                <c:pt idx="4">
                  <c:v>363713</c:v>
                </c:pt>
                <c:pt idx="5">
                  <c:v>363713</c:v>
                </c:pt>
                <c:pt idx="6">
                  <c:v>363711</c:v>
                </c:pt>
                <c:pt idx="7">
                  <c:v>313836</c:v>
                </c:pt>
                <c:pt idx="8">
                  <c:v>313836</c:v>
                </c:pt>
                <c:pt idx="9">
                  <c:v>313832</c:v>
                </c:pt>
                <c:pt idx="10">
                  <c:v>313832</c:v>
                </c:pt>
              </c:numCache>
            </c:numRef>
          </c:val>
          <c:extLst>
            <c:ext xmlns:c16="http://schemas.microsoft.com/office/drawing/2014/chart" uri="{C3380CC4-5D6E-409C-BE32-E72D297353CC}">
              <c16:uniqueId val="{00000000-CCD9-4CFA-9F98-2CEBC86095C2}"/>
            </c:ext>
          </c:extLst>
        </c:ser>
        <c:dLbls>
          <c:showLegendKey val="0"/>
          <c:showVal val="0"/>
          <c:showCatName val="0"/>
          <c:showSerName val="0"/>
          <c:showPercent val="0"/>
          <c:showBubbleSize val="0"/>
        </c:dLbls>
        <c:gapWidth val="219"/>
        <c:overlap val="-27"/>
        <c:axId val="37344191"/>
        <c:axId val="37350911"/>
      </c:barChart>
      <c:catAx>
        <c:axId val="3734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50911"/>
        <c:crosses val="autoZero"/>
        <c:auto val="1"/>
        <c:lblAlgn val="ctr"/>
        <c:lblOffset val="100"/>
        <c:noMultiLvlLbl val="0"/>
      </c:catAx>
      <c:valAx>
        <c:axId val="37350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44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Tables'!$Q$3</c:f>
              <c:strCache>
                <c:ptCount val="1"/>
                <c:pt idx="0">
                  <c:v>Total</c:v>
                </c:pt>
              </c:strCache>
            </c:strRef>
          </c:tx>
          <c:spPr>
            <a:solidFill>
              <a:schemeClr val="accent1"/>
            </a:solidFill>
            <a:ln>
              <a:noFill/>
            </a:ln>
            <a:effectLst/>
          </c:spPr>
          <c:invertIfNegative val="0"/>
          <c:cat>
            <c:strRef>
              <c:f>'Pivot Tables'!$P$4:$P$14</c:f>
              <c:strCache>
                <c:ptCount val="10"/>
                <c:pt idx="0">
                  <c:v>Electronics|Mobiles&amp;Accessories|Smartphones&amp;BasicMobiles|Smartphones</c:v>
                </c:pt>
                <c:pt idx="1">
                  <c:v>Electronics|HomeTheater,TV&amp;Video|Televisions|SmartTelevisions</c:v>
                </c:pt>
                <c:pt idx="2">
                  <c:v>Electronics|WearableTechnology|SmartWatches</c:v>
                </c:pt>
                <c:pt idx="3">
                  <c:v>Electronics|Headphones,Earbuds&amp;Accessories|Headphones|In-Ear</c:v>
                </c:pt>
                <c:pt idx="4">
                  <c:v>Computers&amp;Accessories|Accessories&amp;Peripherals|Cables&amp;Accessories|Cables|USBCables</c:v>
                </c:pt>
                <c:pt idx="5">
                  <c:v>Electronics|Accessories|MemoryCards|MicroSD</c:v>
                </c:pt>
                <c:pt idx="6">
                  <c:v>Home&amp;Kitchen|Kitchen&amp;HomeAppliances|SmallKitchenAppliances|MixerGrinders</c:v>
                </c:pt>
                <c:pt idx="7">
                  <c:v>Electronics|Mobiles&amp;Accessories|MobileAccessories|Chargers|PowerBanks</c:v>
                </c:pt>
                <c:pt idx="8">
                  <c:v>Electronics|Headphones,Earbuds&amp;Accessories|Headphones|On-Ear</c:v>
                </c:pt>
                <c:pt idx="9">
                  <c:v>Electronics|HomeTheater,TV&amp;Video|Accessories|Cables|HDMICables</c:v>
                </c:pt>
              </c:strCache>
            </c:strRef>
          </c:cat>
          <c:val>
            <c:numRef>
              <c:f>'Pivot Tables'!$Q$4:$Q$14</c:f>
              <c:numCache>
                <c:formatCode>_-[$£-809]* #,##0.00_-;\-[$£-809]* #,##0.00_-;_-[$£-809]* "-"??_-;_-@_-</c:formatCode>
                <c:ptCount val="10"/>
                <c:pt idx="0">
                  <c:v>38500723825</c:v>
                </c:pt>
                <c:pt idx="1">
                  <c:v>26237061348</c:v>
                </c:pt>
                <c:pt idx="2">
                  <c:v>13274477088</c:v>
                </c:pt>
                <c:pt idx="3">
                  <c:v>7891731253</c:v>
                </c:pt>
                <c:pt idx="4">
                  <c:v>2988615418.0599999</c:v>
                </c:pt>
                <c:pt idx="5">
                  <c:v>2615837993</c:v>
                </c:pt>
                <c:pt idx="6">
                  <c:v>1641979238</c:v>
                </c:pt>
                <c:pt idx="7">
                  <c:v>1597847790</c:v>
                </c:pt>
                <c:pt idx="8">
                  <c:v>1585622750</c:v>
                </c:pt>
                <c:pt idx="9">
                  <c:v>1569588545</c:v>
                </c:pt>
              </c:numCache>
            </c:numRef>
          </c:val>
          <c:extLst>
            <c:ext xmlns:c16="http://schemas.microsoft.com/office/drawing/2014/chart" uri="{C3380CC4-5D6E-409C-BE32-E72D297353CC}">
              <c16:uniqueId val="{00000000-2D3E-4042-B13E-2218507D7D5A}"/>
            </c:ext>
          </c:extLst>
        </c:ser>
        <c:dLbls>
          <c:showLegendKey val="0"/>
          <c:showVal val="0"/>
          <c:showCatName val="0"/>
          <c:showSerName val="0"/>
          <c:showPercent val="0"/>
          <c:showBubbleSize val="0"/>
        </c:dLbls>
        <c:gapWidth val="219"/>
        <c:overlap val="-27"/>
        <c:axId val="2108440079"/>
        <c:axId val="2108422799"/>
      </c:barChart>
      <c:catAx>
        <c:axId val="21084400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422799"/>
        <c:crosses val="autoZero"/>
        <c:auto val="1"/>
        <c:lblAlgn val="ctr"/>
        <c:lblOffset val="100"/>
        <c:noMultiLvlLbl val="0"/>
      </c:catAx>
      <c:valAx>
        <c:axId val="2108422799"/>
        <c:scaling>
          <c:orientation val="minMax"/>
        </c:scaling>
        <c:delete val="0"/>
        <c:axPos val="l"/>
        <c:majorGridlines>
          <c:spPr>
            <a:ln w="9525" cap="flat" cmpd="sng" algn="ctr">
              <a:solidFill>
                <a:schemeClr val="tx1">
                  <a:lumMod val="15000"/>
                  <a:lumOff val="85000"/>
                </a:schemeClr>
              </a:solidFill>
              <a:round/>
            </a:ln>
            <a:effectLst/>
          </c:spPr>
        </c:majorGridlines>
        <c:numFmt formatCode="_-[$£-809]* #,##0.00_-;\-[$£-809]* #,##0.00_-;_-[$£-8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440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products &lt;200 vs =&gt;500</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B4D-44F9-A29E-C9DAAA1BE2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B4D-44F9-A29E-C9DAAA1BE21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10'!$J$10:$J$11</c:f>
              <c:strCache>
                <c:ptCount val="2"/>
                <c:pt idx="0">
                  <c:v>&lt;200</c:v>
                </c:pt>
                <c:pt idx="1">
                  <c:v>&gt;500</c:v>
                </c:pt>
              </c:strCache>
            </c:strRef>
          </c:cat>
          <c:val>
            <c:numRef>
              <c:f>'question 10'!$K$10:$K$11</c:f>
              <c:numCache>
                <c:formatCode>General</c:formatCode>
                <c:ptCount val="2"/>
                <c:pt idx="0">
                  <c:v>39</c:v>
                </c:pt>
                <c:pt idx="1">
                  <c:v>1245</c:v>
                </c:pt>
              </c:numCache>
            </c:numRef>
          </c:val>
          <c:extLst>
            <c:ext xmlns:c16="http://schemas.microsoft.com/office/drawing/2014/chart" uri="{C3380CC4-5D6E-409C-BE32-E72D297353CC}">
              <c16:uniqueId val="{00000004-CB4D-44F9-A29E-C9DAAA1BE21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xVal>
            <c:numRef>
              <c:f>'QUESTION 11'!$E$2:$E$1466</c:f>
              <c:numCache>
                <c:formatCode>0%</c:formatCode>
                <c:ptCount val="1465"/>
                <c:pt idx="0">
                  <c:v>0.16</c:v>
                </c:pt>
                <c:pt idx="1">
                  <c:v>0.8</c:v>
                </c:pt>
                <c:pt idx="2">
                  <c:v>0.75</c:v>
                </c:pt>
                <c:pt idx="3">
                  <c:v>0.5</c:v>
                </c:pt>
                <c:pt idx="4">
                  <c:v>0.28000000000000003</c:v>
                </c:pt>
                <c:pt idx="5">
                  <c:v>0.44</c:v>
                </c:pt>
                <c:pt idx="6">
                  <c:v>0.75</c:v>
                </c:pt>
                <c:pt idx="7">
                  <c:v>0.44</c:v>
                </c:pt>
                <c:pt idx="8">
                  <c:v>0.66</c:v>
                </c:pt>
                <c:pt idx="9">
                  <c:v>0.56000000000000005</c:v>
                </c:pt>
                <c:pt idx="10">
                  <c:v>0.62</c:v>
                </c:pt>
                <c:pt idx="11">
                  <c:v>0.56000000000000005</c:v>
                </c:pt>
                <c:pt idx="12">
                  <c:v>0.56999999999999995</c:v>
                </c:pt>
                <c:pt idx="13">
                  <c:v>0.57999999999999996</c:v>
                </c:pt>
                <c:pt idx="14">
                  <c:v>0.66</c:v>
                </c:pt>
                <c:pt idx="15">
                  <c:v>0.66</c:v>
                </c:pt>
                <c:pt idx="16">
                  <c:v>0.55000000000000004</c:v>
                </c:pt>
                <c:pt idx="17">
                  <c:v>0.46</c:v>
                </c:pt>
                <c:pt idx="18">
                  <c:v>0.35</c:v>
                </c:pt>
                <c:pt idx="19">
                  <c:v>0.21</c:v>
                </c:pt>
                <c:pt idx="20">
                  <c:v>0.31</c:v>
                </c:pt>
                <c:pt idx="21">
                  <c:v>0.28999999999999998</c:v>
                </c:pt>
                <c:pt idx="22">
                  <c:v>0.55000000000000004</c:v>
                </c:pt>
                <c:pt idx="23">
                  <c:v>0.56999999999999995</c:v>
                </c:pt>
                <c:pt idx="24">
                  <c:v>0.46</c:v>
                </c:pt>
                <c:pt idx="25">
                  <c:v>0.5</c:v>
                </c:pt>
                <c:pt idx="26">
                  <c:v>0.8</c:v>
                </c:pt>
                <c:pt idx="27">
                  <c:v>0.67</c:v>
                </c:pt>
                <c:pt idx="28">
                  <c:v>0.28000000000000003</c:v>
                </c:pt>
                <c:pt idx="29">
                  <c:v>0.24</c:v>
                </c:pt>
                <c:pt idx="30">
                  <c:v>0.46</c:v>
                </c:pt>
                <c:pt idx="31">
                  <c:v>0.73</c:v>
                </c:pt>
                <c:pt idx="32">
                  <c:v>0.7</c:v>
                </c:pt>
                <c:pt idx="33">
                  <c:v>0.61</c:v>
                </c:pt>
                <c:pt idx="34">
                  <c:v>0.8</c:v>
                </c:pt>
                <c:pt idx="35">
                  <c:v>0.42</c:v>
                </c:pt>
                <c:pt idx="36">
                  <c:v>0.8</c:v>
                </c:pt>
                <c:pt idx="37">
                  <c:v>0.52</c:v>
                </c:pt>
                <c:pt idx="38">
                  <c:v>0.28999999999999998</c:v>
                </c:pt>
                <c:pt idx="39">
                  <c:v>0.63</c:v>
                </c:pt>
                <c:pt idx="40">
                  <c:v>0.28999999999999998</c:v>
                </c:pt>
                <c:pt idx="41">
                  <c:v>0</c:v>
                </c:pt>
                <c:pt idx="42">
                  <c:v>0.59</c:v>
                </c:pt>
                <c:pt idx="43">
                  <c:v>0.52</c:v>
                </c:pt>
                <c:pt idx="44">
                  <c:v>0.42</c:v>
                </c:pt>
                <c:pt idx="45">
                  <c:v>0.46</c:v>
                </c:pt>
                <c:pt idx="46">
                  <c:v>0.82</c:v>
                </c:pt>
                <c:pt idx="47">
                  <c:v>0.75</c:v>
                </c:pt>
                <c:pt idx="48">
                  <c:v>0.75</c:v>
                </c:pt>
                <c:pt idx="49">
                  <c:v>0.79</c:v>
                </c:pt>
                <c:pt idx="50">
                  <c:v>0.63</c:v>
                </c:pt>
                <c:pt idx="51">
                  <c:v>0.54</c:v>
                </c:pt>
                <c:pt idx="52">
                  <c:v>0.16</c:v>
                </c:pt>
                <c:pt idx="53">
                  <c:v>0.18</c:v>
                </c:pt>
                <c:pt idx="54">
                  <c:v>0</c:v>
                </c:pt>
                <c:pt idx="55">
                  <c:v>0.67</c:v>
                </c:pt>
                <c:pt idx="56">
                  <c:v>0.02</c:v>
                </c:pt>
                <c:pt idx="57">
                  <c:v>0.46</c:v>
                </c:pt>
                <c:pt idx="58">
                  <c:v>0</c:v>
                </c:pt>
                <c:pt idx="59">
                  <c:v>0.15</c:v>
                </c:pt>
                <c:pt idx="60">
                  <c:v>0.4</c:v>
                </c:pt>
                <c:pt idx="61">
                  <c:v>0.3</c:v>
                </c:pt>
                <c:pt idx="62">
                  <c:v>0</c:v>
                </c:pt>
                <c:pt idx="63">
                  <c:v>0.54</c:v>
                </c:pt>
                <c:pt idx="64">
                  <c:v>0.2</c:v>
                </c:pt>
                <c:pt idx="65">
                  <c:v>0.49</c:v>
                </c:pt>
                <c:pt idx="66">
                  <c:v>0.73</c:v>
                </c:pt>
                <c:pt idx="67">
                  <c:v>0.5</c:v>
                </c:pt>
                <c:pt idx="68">
                  <c:v>0.41</c:v>
                </c:pt>
                <c:pt idx="69">
                  <c:v>0.28000000000000003</c:v>
                </c:pt>
                <c:pt idx="70">
                  <c:v>0.7</c:v>
                </c:pt>
                <c:pt idx="71">
                  <c:v>0.48</c:v>
                </c:pt>
                <c:pt idx="72">
                  <c:v>0.5</c:v>
                </c:pt>
                <c:pt idx="73">
                  <c:v>0.02</c:v>
                </c:pt>
                <c:pt idx="74">
                  <c:v>0.7</c:v>
                </c:pt>
                <c:pt idx="75">
                  <c:v>0.53</c:v>
                </c:pt>
                <c:pt idx="76">
                  <c:v>0</c:v>
                </c:pt>
                <c:pt idx="77">
                  <c:v>0.62</c:v>
                </c:pt>
                <c:pt idx="78">
                  <c:v>0.25</c:v>
                </c:pt>
                <c:pt idx="79">
                  <c:v>0.24</c:v>
                </c:pt>
                <c:pt idx="80">
                  <c:v>0.23</c:v>
                </c:pt>
                <c:pt idx="81">
                  <c:v>0.4</c:v>
                </c:pt>
                <c:pt idx="82">
                  <c:v>0.5</c:v>
                </c:pt>
                <c:pt idx="83">
                  <c:v>0.17</c:v>
                </c:pt>
                <c:pt idx="84">
                  <c:v>0.14000000000000001</c:v>
                </c:pt>
                <c:pt idx="85">
                  <c:v>0</c:v>
                </c:pt>
                <c:pt idx="86">
                  <c:v>0.61</c:v>
                </c:pt>
                <c:pt idx="87">
                  <c:v>0.57999999999999996</c:v>
                </c:pt>
                <c:pt idx="88">
                  <c:v>0</c:v>
                </c:pt>
                <c:pt idx="89">
                  <c:v>0</c:v>
                </c:pt>
                <c:pt idx="90">
                  <c:v>0.63</c:v>
                </c:pt>
                <c:pt idx="91">
                  <c:v>0.8</c:v>
                </c:pt>
                <c:pt idx="92">
                  <c:v>0.46</c:v>
                </c:pt>
                <c:pt idx="93">
                  <c:v>0</c:v>
                </c:pt>
                <c:pt idx="94">
                  <c:v>0.2</c:v>
                </c:pt>
                <c:pt idx="95">
                  <c:v>0.51</c:v>
                </c:pt>
                <c:pt idx="96">
                  <c:v>0.52</c:v>
                </c:pt>
                <c:pt idx="97">
                  <c:v>0.22</c:v>
                </c:pt>
                <c:pt idx="98">
                  <c:v>0.73</c:v>
                </c:pt>
                <c:pt idx="99">
                  <c:v>0.26</c:v>
                </c:pt>
                <c:pt idx="100">
                  <c:v>0.08</c:v>
                </c:pt>
                <c:pt idx="101">
                  <c:v>0.27</c:v>
                </c:pt>
                <c:pt idx="102">
                  <c:v>0.24</c:v>
                </c:pt>
                <c:pt idx="103">
                  <c:v>0.8</c:v>
                </c:pt>
                <c:pt idx="104">
                  <c:v>0.38</c:v>
                </c:pt>
                <c:pt idx="105">
                  <c:v>0.69</c:v>
                </c:pt>
                <c:pt idx="106">
                  <c:v>0.13</c:v>
                </c:pt>
                <c:pt idx="107">
                  <c:v>0.51</c:v>
                </c:pt>
                <c:pt idx="108">
                  <c:v>0.53</c:v>
                </c:pt>
                <c:pt idx="109">
                  <c:v>0.35</c:v>
                </c:pt>
                <c:pt idx="110">
                  <c:v>0.45</c:v>
                </c:pt>
                <c:pt idx="111">
                  <c:v>0.78</c:v>
                </c:pt>
                <c:pt idx="112">
                  <c:v>0.63</c:v>
                </c:pt>
                <c:pt idx="113">
                  <c:v>0.2</c:v>
                </c:pt>
                <c:pt idx="114">
                  <c:v>0.59</c:v>
                </c:pt>
                <c:pt idx="115">
                  <c:v>0.43</c:v>
                </c:pt>
                <c:pt idx="116">
                  <c:v>0.25</c:v>
                </c:pt>
                <c:pt idx="117">
                  <c:v>0.44</c:v>
                </c:pt>
                <c:pt idx="118">
                  <c:v>0.53</c:v>
                </c:pt>
                <c:pt idx="119">
                  <c:v>0.53</c:v>
                </c:pt>
                <c:pt idx="120">
                  <c:v>0.41</c:v>
                </c:pt>
                <c:pt idx="121">
                  <c:v>0.66</c:v>
                </c:pt>
                <c:pt idx="122">
                  <c:v>0.22</c:v>
                </c:pt>
                <c:pt idx="123">
                  <c:v>0.65</c:v>
                </c:pt>
                <c:pt idx="124">
                  <c:v>0.55000000000000004</c:v>
                </c:pt>
                <c:pt idx="125">
                  <c:v>0.5</c:v>
                </c:pt>
                <c:pt idx="126">
                  <c:v>0.63</c:v>
                </c:pt>
                <c:pt idx="127">
                  <c:v>0.56999999999999995</c:v>
                </c:pt>
                <c:pt idx="128">
                  <c:v>0.35</c:v>
                </c:pt>
                <c:pt idx="129">
                  <c:v>0.59</c:v>
                </c:pt>
                <c:pt idx="130">
                  <c:v>0.41</c:v>
                </c:pt>
                <c:pt idx="131">
                  <c:v>0.45</c:v>
                </c:pt>
                <c:pt idx="132">
                  <c:v>0.63</c:v>
                </c:pt>
                <c:pt idx="133">
                  <c:v>0.2</c:v>
                </c:pt>
                <c:pt idx="134">
                  <c:v>0.43</c:v>
                </c:pt>
                <c:pt idx="135">
                  <c:v>0.47</c:v>
                </c:pt>
                <c:pt idx="136">
                  <c:v>0.28000000000000003</c:v>
                </c:pt>
                <c:pt idx="137">
                  <c:v>0.47</c:v>
                </c:pt>
                <c:pt idx="138">
                  <c:v>0.49</c:v>
                </c:pt>
                <c:pt idx="139">
                  <c:v>0.37</c:v>
                </c:pt>
                <c:pt idx="140">
                  <c:v>0.17</c:v>
                </c:pt>
                <c:pt idx="141">
                  <c:v>0.6</c:v>
                </c:pt>
                <c:pt idx="142">
                  <c:v>0.13</c:v>
                </c:pt>
                <c:pt idx="143">
                  <c:v>0.51</c:v>
                </c:pt>
                <c:pt idx="144">
                  <c:v>0.43</c:v>
                </c:pt>
                <c:pt idx="145">
                  <c:v>0.53</c:v>
                </c:pt>
                <c:pt idx="146">
                  <c:v>0.73</c:v>
                </c:pt>
                <c:pt idx="147">
                  <c:v>0.9</c:v>
                </c:pt>
                <c:pt idx="148">
                  <c:v>0.56000000000000005</c:v>
                </c:pt>
                <c:pt idx="149">
                  <c:v>0.75</c:v>
                </c:pt>
                <c:pt idx="150">
                  <c:v>0.33</c:v>
                </c:pt>
                <c:pt idx="151">
                  <c:v>0.43</c:v>
                </c:pt>
                <c:pt idx="152">
                  <c:v>0.56000000000000005</c:v>
                </c:pt>
                <c:pt idx="153">
                  <c:v>0.17</c:v>
                </c:pt>
                <c:pt idx="154">
                  <c:v>0.27</c:v>
                </c:pt>
                <c:pt idx="155">
                  <c:v>0.15</c:v>
                </c:pt>
                <c:pt idx="156">
                  <c:v>0.05</c:v>
                </c:pt>
                <c:pt idx="157">
                  <c:v>0.5</c:v>
                </c:pt>
                <c:pt idx="158">
                  <c:v>0.1</c:v>
                </c:pt>
                <c:pt idx="159">
                  <c:v>0.43</c:v>
                </c:pt>
                <c:pt idx="160">
                  <c:v>0.24</c:v>
                </c:pt>
                <c:pt idx="161">
                  <c:v>0.38</c:v>
                </c:pt>
                <c:pt idx="162">
                  <c:v>0.69</c:v>
                </c:pt>
                <c:pt idx="163">
                  <c:v>0.38</c:v>
                </c:pt>
                <c:pt idx="164">
                  <c:v>0.13</c:v>
                </c:pt>
                <c:pt idx="165">
                  <c:v>0.14000000000000001</c:v>
                </c:pt>
                <c:pt idx="166">
                  <c:v>0.55000000000000004</c:v>
                </c:pt>
                <c:pt idx="167">
                  <c:v>0.14000000000000001</c:v>
                </c:pt>
                <c:pt idx="168">
                  <c:v>0.66</c:v>
                </c:pt>
                <c:pt idx="169">
                  <c:v>0.31</c:v>
                </c:pt>
                <c:pt idx="170">
                  <c:v>0.51</c:v>
                </c:pt>
                <c:pt idx="171">
                  <c:v>0.44</c:v>
                </c:pt>
                <c:pt idx="172">
                  <c:v>0.22</c:v>
                </c:pt>
                <c:pt idx="173">
                  <c:v>0.51</c:v>
                </c:pt>
                <c:pt idx="174">
                  <c:v>0.7</c:v>
                </c:pt>
                <c:pt idx="175">
                  <c:v>0.24</c:v>
                </c:pt>
                <c:pt idx="176">
                  <c:v>0.5</c:v>
                </c:pt>
                <c:pt idx="177">
                  <c:v>0.22</c:v>
                </c:pt>
                <c:pt idx="178">
                  <c:v>0.55000000000000004</c:v>
                </c:pt>
                <c:pt idx="179">
                  <c:v>0.21</c:v>
                </c:pt>
                <c:pt idx="180">
                  <c:v>0.49</c:v>
                </c:pt>
                <c:pt idx="181">
                  <c:v>0.42</c:v>
                </c:pt>
                <c:pt idx="182">
                  <c:v>0.21</c:v>
                </c:pt>
                <c:pt idx="183">
                  <c:v>0.53</c:v>
                </c:pt>
                <c:pt idx="184">
                  <c:v>0.3</c:v>
                </c:pt>
                <c:pt idx="185">
                  <c:v>0.56999999999999995</c:v>
                </c:pt>
                <c:pt idx="186">
                  <c:v>0.45</c:v>
                </c:pt>
                <c:pt idx="187">
                  <c:v>0.1</c:v>
                </c:pt>
                <c:pt idx="188">
                  <c:v>0.42</c:v>
                </c:pt>
                <c:pt idx="189">
                  <c:v>0.13</c:v>
                </c:pt>
                <c:pt idx="190">
                  <c:v>0.55000000000000004</c:v>
                </c:pt>
                <c:pt idx="191">
                  <c:v>0.18</c:v>
                </c:pt>
                <c:pt idx="192">
                  <c:v>0.68</c:v>
                </c:pt>
                <c:pt idx="193">
                  <c:v>0</c:v>
                </c:pt>
                <c:pt idx="194">
                  <c:v>0.38</c:v>
                </c:pt>
                <c:pt idx="195">
                  <c:v>0.59</c:v>
                </c:pt>
                <c:pt idx="196">
                  <c:v>0</c:v>
                </c:pt>
                <c:pt idx="197">
                  <c:v>0.47</c:v>
                </c:pt>
                <c:pt idx="198">
                  <c:v>0.55000000000000004</c:v>
                </c:pt>
                <c:pt idx="199">
                  <c:v>0.05</c:v>
                </c:pt>
                <c:pt idx="200">
                  <c:v>0.12</c:v>
                </c:pt>
                <c:pt idx="201">
                  <c:v>0.27</c:v>
                </c:pt>
                <c:pt idx="202">
                  <c:v>0.34</c:v>
                </c:pt>
                <c:pt idx="203">
                  <c:v>0.24</c:v>
                </c:pt>
                <c:pt idx="204">
                  <c:v>0.1</c:v>
                </c:pt>
                <c:pt idx="205">
                  <c:v>0.51</c:v>
                </c:pt>
                <c:pt idx="206">
                  <c:v>0.4</c:v>
                </c:pt>
                <c:pt idx="207">
                  <c:v>0.76</c:v>
                </c:pt>
                <c:pt idx="208">
                  <c:v>0.24</c:v>
                </c:pt>
                <c:pt idx="209">
                  <c:v>0.39</c:v>
                </c:pt>
                <c:pt idx="210">
                  <c:v>0.43</c:v>
                </c:pt>
                <c:pt idx="211">
                  <c:v>0.28000000000000003</c:v>
                </c:pt>
                <c:pt idx="212">
                  <c:v>0.2</c:v>
                </c:pt>
                <c:pt idx="213">
                  <c:v>0.27</c:v>
                </c:pt>
                <c:pt idx="214">
                  <c:v>0.31</c:v>
                </c:pt>
                <c:pt idx="215">
                  <c:v>0.39</c:v>
                </c:pt>
                <c:pt idx="216">
                  <c:v>0.39</c:v>
                </c:pt>
                <c:pt idx="217">
                  <c:v>0.44</c:v>
                </c:pt>
                <c:pt idx="218">
                  <c:v>0.53</c:v>
                </c:pt>
                <c:pt idx="219">
                  <c:v>0.73</c:v>
                </c:pt>
                <c:pt idx="220">
                  <c:v>0.57999999999999996</c:v>
                </c:pt>
                <c:pt idx="221">
                  <c:v>0.47</c:v>
                </c:pt>
                <c:pt idx="222">
                  <c:v>0.04</c:v>
                </c:pt>
                <c:pt idx="223">
                  <c:v>0.25</c:v>
                </c:pt>
                <c:pt idx="224">
                  <c:v>0.33</c:v>
                </c:pt>
                <c:pt idx="225">
                  <c:v>0.33</c:v>
                </c:pt>
                <c:pt idx="226">
                  <c:v>0.32</c:v>
                </c:pt>
                <c:pt idx="227">
                  <c:v>0</c:v>
                </c:pt>
                <c:pt idx="228">
                  <c:v>0.23</c:v>
                </c:pt>
                <c:pt idx="229">
                  <c:v>0.55000000000000004</c:v>
                </c:pt>
                <c:pt idx="230">
                  <c:v>0.39</c:v>
                </c:pt>
                <c:pt idx="231">
                  <c:v>0.41</c:v>
                </c:pt>
                <c:pt idx="232">
                  <c:v>0.42</c:v>
                </c:pt>
                <c:pt idx="233">
                  <c:v>0.7</c:v>
                </c:pt>
                <c:pt idx="234">
                  <c:v>0.65</c:v>
                </c:pt>
                <c:pt idx="235">
                  <c:v>0</c:v>
                </c:pt>
                <c:pt idx="236">
                  <c:v>0.43</c:v>
                </c:pt>
                <c:pt idx="237">
                  <c:v>0.38</c:v>
                </c:pt>
                <c:pt idx="238">
                  <c:v>0.62</c:v>
                </c:pt>
                <c:pt idx="239">
                  <c:v>0.56000000000000005</c:v>
                </c:pt>
                <c:pt idx="240">
                  <c:v>0.31</c:v>
                </c:pt>
                <c:pt idx="241">
                  <c:v>0.47</c:v>
                </c:pt>
                <c:pt idx="242">
                  <c:v>0.69</c:v>
                </c:pt>
                <c:pt idx="243">
                  <c:v>0.32</c:v>
                </c:pt>
                <c:pt idx="244">
                  <c:v>0.41</c:v>
                </c:pt>
                <c:pt idx="245">
                  <c:v>0.77</c:v>
                </c:pt>
                <c:pt idx="246">
                  <c:v>0.53</c:v>
                </c:pt>
                <c:pt idx="247">
                  <c:v>0.6</c:v>
                </c:pt>
                <c:pt idx="248">
                  <c:v>0.7</c:v>
                </c:pt>
                <c:pt idx="249">
                  <c:v>0.42</c:v>
                </c:pt>
                <c:pt idx="250">
                  <c:v>0.73</c:v>
                </c:pt>
                <c:pt idx="251">
                  <c:v>0.33</c:v>
                </c:pt>
                <c:pt idx="252">
                  <c:v>0.47</c:v>
                </c:pt>
                <c:pt idx="253">
                  <c:v>0.62</c:v>
                </c:pt>
                <c:pt idx="254">
                  <c:v>0.31</c:v>
                </c:pt>
                <c:pt idx="255">
                  <c:v>0.6</c:v>
                </c:pt>
                <c:pt idx="256">
                  <c:v>0.38</c:v>
                </c:pt>
                <c:pt idx="257">
                  <c:v>0.5</c:v>
                </c:pt>
                <c:pt idx="258">
                  <c:v>0.69</c:v>
                </c:pt>
                <c:pt idx="259">
                  <c:v>0.26</c:v>
                </c:pt>
                <c:pt idx="260">
                  <c:v>0.62</c:v>
                </c:pt>
                <c:pt idx="261">
                  <c:v>0.5</c:v>
                </c:pt>
                <c:pt idx="262">
                  <c:v>0.66</c:v>
                </c:pt>
                <c:pt idx="263">
                  <c:v>0.46</c:v>
                </c:pt>
                <c:pt idx="264">
                  <c:v>0.31</c:v>
                </c:pt>
                <c:pt idx="265">
                  <c:v>0.67</c:v>
                </c:pt>
                <c:pt idx="266">
                  <c:v>0.57999999999999996</c:v>
                </c:pt>
                <c:pt idx="267">
                  <c:v>0.38</c:v>
                </c:pt>
                <c:pt idx="268">
                  <c:v>0.66</c:v>
                </c:pt>
                <c:pt idx="269">
                  <c:v>0.32</c:v>
                </c:pt>
                <c:pt idx="270">
                  <c:v>0.82</c:v>
                </c:pt>
                <c:pt idx="271">
                  <c:v>0.83</c:v>
                </c:pt>
                <c:pt idx="272">
                  <c:v>0.46</c:v>
                </c:pt>
                <c:pt idx="273">
                  <c:v>0.73</c:v>
                </c:pt>
                <c:pt idx="274">
                  <c:v>0.36</c:v>
                </c:pt>
                <c:pt idx="275">
                  <c:v>0.42</c:v>
                </c:pt>
                <c:pt idx="276">
                  <c:v>0.66</c:v>
                </c:pt>
                <c:pt idx="277">
                  <c:v>0.35</c:v>
                </c:pt>
                <c:pt idx="278">
                  <c:v>0.7</c:v>
                </c:pt>
                <c:pt idx="279">
                  <c:v>0.24</c:v>
                </c:pt>
                <c:pt idx="280">
                  <c:v>0.28000000000000003</c:v>
                </c:pt>
                <c:pt idx="281">
                  <c:v>0.34</c:v>
                </c:pt>
                <c:pt idx="282">
                  <c:v>0.37</c:v>
                </c:pt>
                <c:pt idx="283">
                  <c:v>0.4</c:v>
                </c:pt>
                <c:pt idx="284">
                  <c:v>0.75</c:v>
                </c:pt>
                <c:pt idx="285">
                  <c:v>0.59</c:v>
                </c:pt>
                <c:pt idx="286">
                  <c:v>0.8</c:v>
                </c:pt>
                <c:pt idx="287">
                  <c:v>0.15</c:v>
                </c:pt>
                <c:pt idx="288">
                  <c:v>0.66</c:v>
                </c:pt>
                <c:pt idx="289">
                  <c:v>0.61</c:v>
                </c:pt>
                <c:pt idx="290">
                  <c:v>0</c:v>
                </c:pt>
                <c:pt idx="291">
                  <c:v>0.65</c:v>
                </c:pt>
                <c:pt idx="292">
                  <c:v>0.48</c:v>
                </c:pt>
                <c:pt idx="293">
                  <c:v>0.33</c:v>
                </c:pt>
                <c:pt idx="294">
                  <c:v>0.63</c:v>
                </c:pt>
                <c:pt idx="295">
                  <c:v>0.8</c:v>
                </c:pt>
                <c:pt idx="296">
                  <c:v>7.0000000000000007E-2</c:v>
                </c:pt>
                <c:pt idx="297">
                  <c:v>0</c:v>
                </c:pt>
                <c:pt idx="298">
                  <c:v>0</c:v>
                </c:pt>
                <c:pt idx="299">
                  <c:v>0.4</c:v>
                </c:pt>
                <c:pt idx="300">
                  <c:v>0.48</c:v>
                </c:pt>
                <c:pt idx="301">
                  <c:v>0.72</c:v>
                </c:pt>
                <c:pt idx="302">
                  <c:v>0.76</c:v>
                </c:pt>
                <c:pt idx="303">
                  <c:v>0.8</c:v>
                </c:pt>
                <c:pt idx="304">
                  <c:v>0.71</c:v>
                </c:pt>
                <c:pt idx="305">
                  <c:v>0.8</c:v>
                </c:pt>
                <c:pt idx="306">
                  <c:v>0</c:v>
                </c:pt>
                <c:pt idx="307">
                  <c:v>0.68</c:v>
                </c:pt>
                <c:pt idx="308">
                  <c:v>0.23</c:v>
                </c:pt>
                <c:pt idx="309">
                  <c:v>0.55000000000000004</c:v>
                </c:pt>
                <c:pt idx="310">
                  <c:v>0.48</c:v>
                </c:pt>
                <c:pt idx="311">
                  <c:v>0.3</c:v>
                </c:pt>
                <c:pt idx="312">
                  <c:v>0.5</c:v>
                </c:pt>
                <c:pt idx="313">
                  <c:v>0.65</c:v>
                </c:pt>
                <c:pt idx="314">
                  <c:v>0.85</c:v>
                </c:pt>
                <c:pt idx="315">
                  <c:v>0.3</c:v>
                </c:pt>
                <c:pt idx="316">
                  <c:v>0.28999999999999998</c:v>
                </c:pt>
                <c:pt idx="317">
                  <c:v>0.7</c:v>
                </c:pt>
                <c:pt idx="318">
                  <c:v>0.8</c:v>
                </c:pt>
                <c:pt idx="319">
                  <c:v>0.76</c:v>
                </c:pt>
                <c:pt idx="320">
                  <c:v>0.66</c:v>
                </c:pt>
                <c:pt idx="321">
                  <c:v>0.7</c:v>
                </c:pt>
                <c:pt idx="322">
                  <c:v>0.1</c:v>
                </c:pt>
                <c:pt idx="323">
                  <c:v>0</c:v>
                </c:pt>
                <c:pt idx="324">
                  <c:v>0.62</c:v>
                </c:pt>
                <c:pt idx="325">
                  <c:v>0.25</c:v>
                </c:pt>
                <c:pt idx="326">
                  <c:v>0.5</c:v>
                </c:pt>
                <c:pt idx="327">
                  <c:v>0.38</c:v>
                </c:pt>
                <c:pt idx="328">
                  <c:v>0.21</c:v>
                </c:pt>
                <c:pt idx="329">
                  <c:v>0.75</c:v>
                </c:pt>
                <c:pt idx="330">
                  <c:v>0.69</c:v>
                </c:pt>
                <c:pt idx="331">
                  <c:v>0.74</c:v>
                </c:pt>
                <c:pt idx="332">
                  <c:v>0.78</c:v>
                </c:pt>
                <c:pt idx="333">
                  <c:v>0.8</c:v>
                </c:pt>
                <c:pt idx="334">
                  <c:v>0.56000000000000005</c:v>
                </c:pt>
                <c:pt idx="335">
                  <c:v>0.77</c:v>
                </c:pt>
                <c:pt idx="336">
                  <c:v>0.59</c:v>
                </c:pt>
                <c:pt idx="337">
                  <c:v>0.69</c:v>
                </c:pt>
                <c:pt idx="338">
                  <c:v>0</c:v>
                </c:pt>
                <c:pt idx="339">
                  <c:v>0.76</c:v>
                </c:pt>
                <c:pt idx="340">
                  <c:v>0.8</c:v>
                </c:pt>
                <c:pt idx="341">
                  <c:v>0.62</c:v>
                </c:pt>
                <c:pt idx="342">
                  <c:v>0.74</c:v>
                </c:pt>
                <c:pt idx="343">
                  <c:v>0.64</c:v>
                </c:pt>
                <c:pt idx="344">
                  <c:v>0.23</c:v>
                </c:pt>
                <c:pt idx="345">
                  <c:v>0.55000000000000004</c:v>
                </c:pt>
                <c:pt idx="346">
                  <c:v>0.56000000000000005</c:v>
                </c:pt>
                <c:pt idx="347">
                  <c:v>0.6</c:v>
                </c:pt>
                <c:pt idx="348">
                  <c:v>0.2</c:v>
                </c:pt>
                <c:pt idx="349">
                  <c:v>0.33</c:v>
                </c:pt>
                <c:pt idx="350">
                  <c:v>0.56999999999999995</c:v>
                </c:pt>
                <c:pt idx="351">
                  <c:v>0.94</c:v>
                </c:pt>
                <c:pt idx="352">
                  <c:v>0.6</c:v>
                </c:pt>
                <c:pt idx="353">
                  <c:v>0.43</c:v>
                </c:pt>
                <c:pt idx="354">
                  <c:v>0.65</c:v>
                </c:pt>
                <c:pt idx="355">
                  <c:v>0.39</c:v>
                </c:pt>
                <c:pt idx="356">
                  <c:v>0.59</c:v>
                </c:pt>
                <c:pt idx="357">
                  <c:v>0.2</c:v>
                </c:pt>
                <c:pt idx="358">
                  <c:v>0.41</c:v>
                </c:pt>
                <c:pt idx="359">
                  <c:v>0.26</c:v>
                </c:pt>
                <c:pt idx="360">
                  <c:v>0.33</c:v>
                </c:pt>
                <c:pt idx="361">
                  <c:v>0.25</c:v>
                </c:pt>
                <c:pt idx="362">
                  <c:v>0.25</c:v>
                </c:pt>
                <c:pt idx="363">
                  <c:v>0.12</c:v>
                </c:pt>
                <c:pt idx="364">
                  <c:v>0.45</c:v>
                </c:pt>
                <c:pt idx="365">
                  <c:v>0.36</c:v>
                </c:pt>
                <c:pt idx="366">
                  <c:v>0</c:v>
                </c:pt>
                <c:pt idx="367">
                  <c:v>0.19</c:v>
                </c:pt>
                <c:pt idx="368">
                  <c:v>0.56000000000000005</c:v>
                </c:pt>
                <c:pt idx="369">
                  <c:v>0.2</c:v>
                </c:pt>
                <c:pt idx="370">
                  <c:v>0.6</c:v>
                </c:pt>
                <c:pt idx="371">
                  <c:v>0.7</c:v>
                </c:pt>
                <c:pt idx="372">
                  <c:v>0.76</c:v>
                </c:pt>
                <c:pt idx="373">
                  <c:v>0.23</c:v>
                </c:pt>
                <c:pt idx="374">
                  <c:v>0.38</c:v>
                </c:pt>
                <c:pt idx="375">
                  <c:v>0.55000000000000004</c:v>
                </c:pt>
                <c:pt idx="376">
                  <c:v>0.77</c:v>
                </c:pt>
                <c:pt idx="377">
                  <c:v>0.44</c:v>
                </c:pt>
                <c:pt idx="378">
                  <c:v>0</c:v>
                </c:pt>
                <c:pt idx="379">
                  <c:v>0.3</c:v>
                </c:pt>
                <c:pt idx="380">
                  <c:v>0.65</c:v>
                </c:pt>
                <c:pt idx="381">
                  <c:v>0.38</c:v>
                </c:pt>
                <c:pt idx="382">
                  <c:v>0</c:v>
                </c:pt>
                <c:pt idx="383">
                  <c:v>0.63</c:v>
                </c:pt>
                <c:pt idx="384">
                  <c:v>0</c:v>
                </c:pt>
                <c:pt idx="385">
                  <c:v>0.15</c:v>
                </c:pt>
                <c:pt idx="386">
                  <c:v>0.6</c:v>
                </c:pt>
                <c:pt idx="387">
                  <c:v>0.38</c:v>
                </c:pt>
                <c:pt idx="388">
                  <c:v>0.1</c:v>
                </c:pt>
                <c:pt idx="389">
                  <c:v>0.78</c:v>
                </c:pt>
                <c:pt idx="390">
                  <c:v>0</c:v>
                </c:pt>
                <c:pt idx="391">
                  <c:v>0.62</c:v>
                </c:pt>
                <c:pt idx="392">
                  <c:v>0.42</c:v>
                </c:pt>
                <c:pt idx="393">
                  <c:v>0.25</c:v>
                </c:pt>
                <c:pt idx="394">
                  <c:v>0.47</c:v>
                </c:pt>
                <c:pt idx="395">
                  <c:v>0.55000000000000004</c:v>
                </c:pt>
                <c:pt idx="396">
                  <c:v>0</c:v>
                </c:pt>
                <c:pt idx="397">
                  <c:v>0.56000000000000005</c:v>
                </c:pt>
                <c:pt idx="398">
                  <c:v>0.36</c:v>
                </c:pt>
                <c:pt idx="399">
                  <c:v>0.73</c:v>
                </c:pt>
                <c:pt idx="400">
                  <c:v>0.66</c:v>
                </c:pt>
                <c:pt idx="401">
                  <c:v>0.53</c:v>
                </c:pt>
                <c:pt idx="402">
                  <c:v>0.46</c:v>
                </c:pt>
                <c:pt idx="403">
                  <c:v>0.24</c:v>
                </c:pt>
                <c:pt idx="404">
                  <c:v>0.34</c:v>
                </c:pt>
                <c:pt idx="405">
                  <c:v>0.34</c:v>
                </c:pt>
                <c:pt idx="406">
                  <c:v>0.69</c:v>
                </c:pt>
                <c:pt idx="407">
                  <c:v>0.5</c:v>
                </c:pt>
                <c:pt idx="408">
                  <c:v>0.14000000000000001</c:v>
                </c:pt>
                <c:pt idx="409">
                  <c:v>0.36</c:v>
                </c:pt>
                <c:pt idx="410">
                  <c:v>0.56999999999999995</c:v>
                </c:pt>
                <c:pt idx="411">
                  <c:v>0.46</c:v>
                </c:pt>
                <c:pt idx="412">
                  <c:v>0.7</c:v>
                </c:pt>
                <c:pt idx="413">
                  <c:v>0.42</c:v>
                </c:pt>
                <c:pt idx="414">
                  <c:v>0.08</c:v>
                </c:pt>
                <c:pt idx="415">
                  <c:v>0.62</c:v>
                </c:pt>
                <c:pt idx="416">
                  <c:v>0.14000000000000001</c:v>
                </c:pt>
                <c:pt idx="417">
                  <c:v>0.6</c:v>
                </c:pt>
                <c:pt idx="418">
                  <c:v>0.47</c:v>
                </c:pt>
                <c:pt idx="419">
                  <c:v>0.47</c:v>
                </c:pt>
                <c:pt idx="420">
                  <c:v>0.71</c:v>
                </c:pt>
                <c:pt idx="421">
                  <c:v>0.42</c:v>
                </c:pt>
                <c:pt idx="422">
                  <c:v>0.55000000000000004</c:v>
                </c:pt>
                <c:pt idx="423">
                  <c:v>0.31</c:v>
                </c:pt>
                <c:pt idx="424">
                  <c:v>0.23</c:v>
                </c:pt>
                <c:pt idx="425">
                  <c:v>0.31</c:v>
                </c:pt>
                <c:pt idx="426">
                  <c:v>0</c:v>
                </c:pt>
                <c:pt idx="427">
                  <c:v>0.42</c:v>
                </c:pt>
                <c:pt idx="428">
                  <c:v>0.12</c:v>
                </c:pt>
                <c:pt idx="429">
                  <c:v>0.41</c:v>
                </c:pt>
                <c:pt idx="430">
                  <c:v>0.28000000000000003</c:v>
                </c:pt>
                <c:pt idx="431">
                  <c:v>0</c:v>
                </c:pt>
                <c:pt idx="432">
                  <c:v>0.66</c:v>
                </c:pt>
                <c:pt idx="433">
                  <c:v>0.38</c:v>
                </c:pt>
                <c:pt idx="434">
                  <c:v>0.41</c:v>
                </c:pt>
                <c:pt idx="435">
                  <c:v>0.19</c:v>
                </c:pt>
                <c:pt idx="436">
                  <c:v>0.12</c:v>
                </c:pt>
                <c:pt idx="437">
                  <c:v>0.17</c:v>
                </c:pt>
                <c:pt idx="438">
                  <c:v>0.16</c:v>
                </c:pt>
                <c:pt idx="439">
                  <c:v>0.55000000000000004</c:v>
                </c:pt>
                <c:pt idx="440">
                  <c:v>0.48</c:v>
                </c:pt>
                <c:pt idx="441">
                  <c:v>0.03</c:v>
                </c:pt>
                <c:pt idx="442">
                  <c:v>0</c:v>
                </c:pt>
                <c:pt idx="443">
                  <c:v>0.28000000000000003</c:v>
                </c:pt>
                <c:pt idx="444">
                  <c:v>0.43</c:v>
                </c:pt>
                <c:pt idx="445">
                  <c:v>0.5</c:v>
                </c:pt>
                <c:pt idx="446">
                  <c:v>0.6</c:v>
                </c:pt>
                <c:pt idx="447">
                  <c:v>0.31</c:v>
                </c:pt>
                <c:pt idx="448">
                  <c:v>0.31</c:v>
                </c:pt>
                <c:pt idx="449">
                  <c:v>0.62</c:v>
                </c:pt>
                <c:pt idx="450">
                  <c:v>0.45</c:v>
                </c:pt>
                <c:pt idx="451">
                  <c:v>0.43</c:v>
                </c:pt>
                <c:pt idx="452">
                  <c:v>0.33</c:v>
                </c:pt>
                <c:pt idx="453">
                  <c:v>0.55000000000000004</c:v>
                </c:pt>
                <c:pt idx="454">
                  <c:v>0.48</c:v>
                </c:pt>
                <c:pt idx="455">
                  <c:v>0.49</c:v>
                </c:pt>
                <c:pt idx="456">
                  <c:v>0.43</c:v>
                </c:pt>
                <c:pt idx="457">
                  <c:v>0.22</c:v>
                </c:pt>
                <c:pt idx="458">
                  <c:v>0.64</c:v>
                </c:pt>
                <c:pt idx="459">
                  <c:v>0.53</c:v>
                </c:pt>
                <c:pt idx="460">
                  <c:v>0.61</c:v>
                </c:pt>
                <c:pt idx="461">
                  <c:v>0.5</c:v>
                </c:pt>
                <c:pt idx="462">
                  <c:v>0.63</c:v>
                </c:pt>
                <c:pt idx="463">
                  <c:v>0.61</c:v>
                </c:pt>
                <c:pt idx="464">
                  <c:v>0.44</c:v>
                </c:pt>
                <c:pt idx="465">
                  <c:v>0.72</c:v>
                </c:pt>
                <c:pt idx="466">
                  <c:v>0.25</c:v>
                </c:pt>
                <c:pt idx="467">
                  <c:v>0.28000000000000003</c:v>
                </c:pt>
                <c:pt idx="468">
                  <c:v>0.51</c:v>
                </c:pt>
                <c:pt idx="469">
                  <c:v>0.64</c:v>
                </c:pt>
                <c:pt idx="470">
                  <c:v>0.5</c:v>
                </c:pt>
                <c:pt idx="471">
                  <c:v>0.64</c:v>
                </c:pt>
                <c:pt idx="472">
                  <c:v>0.46</c:v>
                </c:pt>
                <c:pt idx="473">
                  <c:v>0.54</c:v>
                </c:pt>
                <c:pt idx="474">
                  <c:v>0.27</c:v>
                </c:pt>
                <c:pt idx="475">
                  <c:v>0.77</c:v>
                </c:pt>
                <c:pt idx="476">
                  <c:v>0.61</c:v>
                </c:pt>
                <c:pt idx="477">
                  <c:v>0.44</c:v>
                </c:pt>
                <c:pt idx="478">
                  <c:v>0.47</c:v>
                </c:pt>
                <c:pt idx="479">
                  <c:v>0.37</c:v>
                </c:pt>
                <c:pt idx="480">
                  <c:v>0.64</c:v>
                </c:pt>
                <c:pt idx="481">
                  <c:v>0.75</c:v>
                </c:pt>
                <c:pt idx="482">
                  <c:v>0.25</c:v>
                </c:pt>
                <c:pt idx="483">
                  <c:v>0.68</c:v>
                </c:pt>
                <c:pt idx="484">
                  <c:v>0.22</c:v>
                </c:pt>
                <c:pt idx="485">
                  <c:v>0.56999999999999995</c:v>
                </c:pt>
                <c:pt idx="486">
                  <c:v>0.54</c:v>
                </c:pt>
                <c:pt idx="487">
                  <c:v>0.27</c:v>
                </c:pt>
                <c:pt idx="488">
                  <c:v>0.65</c:v>
                </c:pt>
                <c:pt idx="489">
                  <c:v>0.65</c:v>
                </c:pt>
                <c:pt idx="490">
                  <c:v>0.27</c:v>
                </c:pt>
                <c:pt idx="491">
                  <c:v>0.64</c:v>
                </c:pt>
                <c:pt idx="492">
                  <c:v>0.42</c:v>
                </c:pt>
                <c:pt idx="493">
                  <c:v>0.54</c:v>
                </c:pt>
                <c:pt idx="494">
                  <c:v>0.44</c:v>
                </c:pt>
                <c:pt idx="495">
                  <c:v>0.23</c:v>
                </c:pt>
                <c:pt idx="496">
                  <c:v>0.44</c:v>
                </c:pt>
                <c:pt idx="497">
                  <c:v>0.31</c:v>
                </c:pt>
                <c:pt idx="498">
                  <c:v>0.47</c:v>
                </c:pt>
                <c:pt idx="499">
                  <c:v>0.69</c:v>
                </c:pt>
                <c:pt idx="500">
                  <c:v>0.76</c:v>
                </c:pt>
                <c:pt idx="501">
                  <c:v>0.48</c:v>
                </c:pt>
                <c:pt idx="502">
                  <c:v>0.31</c:v>
                </c:pt>
                <c:pt idx="503">
                  <c:v>0.63</c:v>
                </c:pt>
                <c:pt idx="504">
                  <c:v>0.6</c:v>
                </c:pt>
                <c:pt idx="505">
                  <c:v>0.68</c:v>
                </c:pt>
                <c:pt idx="506">
                  <c:v>0.88</c:v>
                </c:pt>
                <c:pt idx="507">
                  <c:v>0.5</c:v>
                </c:pt>
                <c:pt idx="508">
                  <c:v>0.45</c:v>
                </c:pt>
                <c:pt idx="509">
                  <c:v>0.63</c:v>
                </c:pt>
                <c:pt idx="510">
                  <c:v>0.42</c:v>
                </c:pt>
                <c:pt idx="511">
                  <c:v>0.63</c:v>
                </c:pt>
                <c:pt idx="512">
                  <c:v>0.61</c:v>
                </c:pt>
                <c:pt idx="513">
                  <c:v>0.7</c:v>
                </c:pt>
                <c:pt idx="514">
                  <c:v>0.8</c:v>
                </c:pt>
                <c:pt idx="515">
                  <c:v>0.65</c:v>
                </c:pt>
                <c:pt idx="516">
                  <c:v>0.6</c:v>
                </c:pt>
                <c:pt idx="517">
                  <c:v>0.27</c:v>
                </c:pt>
                <c:pt idx="518">
                  <c:v>0.7</c:v>
                </c:pt>
                <c:pt idx="519">
                  <c:v>0.5</c:v>
                </c:pt>
                <c:pt idx="520">
                  <c:v>0.62</c:v>
                </c:pt>
                <c:pt idx="521">
                  <c:v>0.63</c:v>
                </c:pt>
                <c:pt idx="522">
                  <c:v>0.78</c:v>
                </c:pt>
                <c:pt idx="523">
                  <c:v>0.37</c:v>
                </c:pt>
                <c:pt idx="524">
                  <c:v>0.35</c:v>
                </c:pt>
                <c:pt idx="525">
                  <c:v>0.59</c:v>
                </c:pt>
                <c:pt idx="526">
                  <c:v>0.52</c:v>
                </c:pt>
                <c:pt idx="527">
                  <c:v>0.46</c:v>
                </c:pt>
                <c:pt idx="528">
                  <c:v>0.91</c:v>
                </c:pt>
                <c:pt idx="529">
                  <c:v>0.21</c:v>
                </c:pt>
                <c:pt idx="530">
                  <c:v>0.21</c:v>
                </c:pt>
                <c:pt idx="531">
                  <c:v>0.81</c:v>
                </c:pt>
                <c:pt idx="532">
                  <c:v>0.91</c:v>
                </c:pt>
                <c:pt idx="533">
                  <c:v>0.78</c:v>
                </c:pt>
                <c:pt idx="534">
                  <c:v>0.91</c:v>
                </c:pt>
                <c:pt idx="535">
                  <c:v>0.64</c:v>
                </c:pt>
                <c:pt idx="536">
                  <c:v>0.91</c:v>
                </c:pt>
                <c:pt idx="537">
                  <c:v>0.91</c:v>
                </c:pt>
                <c:pt idx="538">
                  <c:v>0.19</c:v>
                </c:pt>
                <c:pt idx="539">
                  <c:v>0.26</c:v>
                </c:pt>
                <c:pt idx="540">
                  <c:v>0.53</c:v>
                </c:pt>
                <c:pt idx="541">
                  <c:v>0.61</c:v>
                </c:pt>
                <c:pt idx="542">
                  <c:v>0.71</c:v>
                </c:pt>
                <c:pt idx="543">
                  <c:v>0.1</c:v>
                </c:pt>
                <c:pt idx="544">
                  <c:v>0.35</c:v>
                </c:pt>
                <c:pt idx="545">
                  <c:v>0.63</c:v>
                </c:pt>
                <c:pt idx="546">
                  <c:v>0.26</c:v>
                </c:pt>
                <c:pt idx="547">
                  <c:v>0.22</c:v>
                </c:pt>
                <c:pt idx="548">
                  <c:v>0.61</c:v>
                </c:pt>
                <c:pt idx="549">
                  <c:v>0.52</c:v>
                </c:pt>
                <c:pt idx="550">
                  <c:v>0</c:v>
                </c:pt>
                <c:pt idx="551">
                  <c:v>0.22</c:v>
                </c:pt>
                <c:pt idx="552">
                  <c:v>0.7</c:v>
                </c:pt>
                <c:pt idx="553">
                  <c:v>0.81</c:v>
                </c:pt>
                <c:pt idx="554">
                  <c:v>0.17</c:v>
                </c:pt>
                <c:pt idx="555">
                  <c:v>0.78</c:v>
                </c:pt>
                <c:pt idx="556">
                  <c:v>0.81</c:v>
                </c:pt>
                <c:pt idx="557">
                  <c:v>0.67</c:v>
                </c:pt>
                <c:pt idx="558">
                  <c:v>0.85</c:v>
                </c:pt>
                <c:pt idx="559">
                  <c:v>0.84</c:v>
                </c:pt>
                <c:pt idx="560">
                  <c:v>0.05</c:v>
                </c:pt>
                <c:pt idx="561">
                  <c:v>0.81</c:v>
                </c:pt>
                <c:pt idx="562">
                  <c:v>0.49</c:v>
                </c:pt>
                <c:pt idx="563">
                  <c:v>0.72</c:v>
                </c:pt>
                <c:pt idx="564">
                  <c:v>0.68</c:v>
                </c:pt>
                <c:pt idx="565">
                  <c:v>0.81</c:v>
                </c:pt>
                <c:pt idx="566">
                  <c:v>0.78</c:v>
                </c:pt>
                <c:pt idx="567">
                  <c:v>0.64</c:v>
                </c:pt>
                <c:pt idx="568">
                  <c:v>0.69</c:v>
                </c:pt>
                <c:pt idx="569">
                  <c:v>0.44</c:v>
                </c:pt>
                <c:pt idx="570">
                  <c:v>0.53</c:v>
                </c:pt>
                <c:pt idx="571">
                  <c:v>0.61</c:v>
                </c:pt>
                <c:pt idx="572">
                  <c:v>0.71</c:v>
                </c:pt>
                <c:pt idx="573">
                  <c:v>0.66</c:v>
                </c:pt>
                <c:pt idx="574">
                  <c:v>0.87</c:v>
                </c:pt>
                <c:pt idx="575">
                  <c:v>0.43</c:v>
                </c:pt>
                <c:pt idx="576">
                  <c:v>0.61</c:v>
                </c:pt>
                <c:pt idx="577">
                  <c:v>0.04</c:v>
                </c:pt>
                <c:pt idx="578">
                  <c:v>0.41</c:v>
                </c:pt>
                <c:pt idx="579">
                  <c:v>0.7</c:v>
                </c:pt>
                <c:pt idx="580">
                  <c:v>0.54</c:v>
                </c:pt>
                <c:pt idx="581">
                  <c:v>0.4</c:v>
                </c:pt>
                <c:pt idx="582">
                  <c:v>0.24</c:v>
                </c:pt>
                <c:pt idx="583">
                  <c:v>0.72</c:v>
                </c:pt>
                <c:pt idx="584">
                  <c:v>0.57999999999999996</c:v>
                </c:pt>
                <c:pt idx="585">
                  <c:v>0.81</c:v>
                </c:pt>
                <c:pt idx="586">
                  <c:v>0.32</c:v>
                </c:pt>
                <c:pt idx="587">
                  <c:v>0.43</c:v>
                </c:pt>
                <c:pt idx="588">
                  <c:v>0.8</c:v>
                </c:pt>
                <c:pt idx="589">
                  <c:v>0.1</c:v>
                </c:pt>
                <c:pt idx="590">
                  <c:v>0.77</c:v>
                </c:pt>
                <c:pt idx="591">
                  <c:v>0.5</c:v>
                </c:pt>
                <c:pt idx="592">
                  <c:v>0.4</c:v>
                </c:pt>
                <c:pt idx="593">
                  <c:v>0.64</c:v>
                </c:pt>
                <c:pt idx="594">
                  <c:v>0.75</c:v>
                </c:pt>
                <c:pt idx="595">
                  <c:v>0.41</c:v>
                </c:pt>
                <c:pt idx="596">
                  <c:v>0.65</c:v>
                </c:pt>
                <c:pt idx="597">
                  <c:v>0.05</c:v>
                </c:pt>
                <c:pt idx="598">
                  <c:v>0.51</c:v>
                </c:pt>
                <c:pt idx="599">
                  <c:v>0.79</c:v>
                </c:pt>
                <c:pt idx="600">
                  <c:v>0.8</c:v>
                </c:pt>
                <c:pt idx="601">
                  <c:v>0.63</c:v>
                </c:pt>
                <c:pt idx="602">
                  <c:v>0.5</c:v>
                </c:pt>
                <c:pt idx="603">
                  <c:v>0</c:v>
                </c:pt>
                <c:pt idx="604">
                  <c:v>0.66</c:v>
                </c:pt>
                <c:pt idx="605">
                  <c:v>0.6</c:v>
                </c:pt>
                <c:pt idx="606">
                  <c:v>0.69</c:v>
                </c:pt>
                <c:pt idx="607">
                  <c:v>0.77</c:v>
                </c:pt>
                <c:pt idx="608">
                  <c:v>0.75</c:v>
                </c:pt>
                <c:pt idx="609">
                  <c:v>0.56000000000000005</c:v>
                </c:pt>
                <c:pt idx="610">
                  <c:v>0.61</c:v>
                </c:pt>
                <c:pt idx="611">
                  <c:v>0.25</c:v>
                </c:pt>
                <c:pt idx="612">
                  <c:v>0.8</c:v>
                </c:pt>
                <c:pt idx="613">
                  <c:v>0</c:v>
                </c:pt>
                <c:pt idx="614">
                  <c:v>0.44</c:v>
                </c:pt>
                <c:pt idx="615">
                  <c:v>0.5</c:v>
                </c:pt>
                <c:pt idx="616">
                  <c:v>0.56000000000000005</c:v>
                </c:pt>
                <c:pt idx="617">
                  <c:v>0.7</c:v>
                </c:pt>
                <c:pt idx="618">
                  <c:v>0.27</c:v>
                </c:pt>
                <c:pt idx="619">
                  <c:v>0</c:v>
                </c:pt>
                <c:pt idx="620">
                  <c:v>0.75</c:v>
                </c:pt>
                <c:pt idx="621">
                  <c:v>0.65</c:v>
                </c:pt>
                <c:pt idx="622">
                  <c:v>0.66</c:v>
                </c:pt>
                <c:pt idx="623">
                  <c:v>0.55000000000000004</c:v>
                </c:pt>
                <c:pt idx="624">
                  <c:v>0.57999999999999996</c:v>
                </c:pt>
                <c:pt idx="625">
                  <c:v>0.24</c:v>
                </c:pt>
                <c:pt idx="626">
                  <c:v>0.38</c:v>
                </c:pt>
                <c:pt idx="627">
                  <c:v>0.55000000000000004</c:v>
                </c:pt>
                <c:pt idx="628">
                  <c:v>0.44</c:v>
                </c:pt>
                <c:pt idx="629">
                  <c:v>0.55000000000000004</c:v>
                </c:pt>
                <c:pt idx="630">
                  <c:v>0.39</c:v>
                </c:pt>
                <c:pt idx="631">
                  <c:v>0.26</c:v>
                </c:pt>
                <c:pt idx="632">
                  <c:v>0</c:v>
                </c:pt>
                <c:pt idx="633">
                  <c:v>0.5</c:v>
                </c:pt>
                <c:pt idx="634">
                  <c:v>0.11</c:v>
                </c:pt>
                <c:pt idx="635">
                  <c:v>0.33</c:v>
                </c:pt>
                <c:pt idx="636">
                  <c:v>0.48</c:v>
                </c:pt>
                <c:pt idx="637">
                  <c:v>0</c:v>
                </c:pt>
                <c:pt idx="638">
                  <c:v>0.2</c:v>
                </c:pt>
                <c:pt idx="639">
                  <c:v>0.16</c:v>
                </c:pt>
                <c:pt idx="640">
                  <c:v>0.39</c:v>
                </c:pt>
                <c:pt idx="641">
                  <c:v>0</c:v>
                </c:pt>
                <c:pt idx="642">
                  <c:v>0.52</c:v>
                </c:pt>
                <c:pt idx="643">
                  <c:v>0.48</c:v>
                </c:pt>
                <c:pt idx="644">
                  <c:v>0</c:v>
                </c:pt>
                <c:pt idx="645">
                  <c:v>0.43</c:v>
                </c:pt>
                <c:pt idx="646">
                  <c:v>0.4</c:v>
                </c:pt>
                <c:pt idx="647">
                  <c:v>0</c:v>
                </c:pt>
                <c:pt idx="648">
                  <c:v>0.6</c:v>
                </c:pt>
                <c:pt idx="649">
                  <c:v>0.57999999999999996</c:v>
                </c:pt>
                <c:pt idx="650">
                  <c:v>0.37</c:v>
                </c:pt>
                <c:pt idx="651">
                  <c:v>0.57999999999999996</c:v>
                </c:pt>
                <c:pt idx="652">
                  <c:v>0.43</c:v>
                </c:pt>
                <c:pt idx="653">
                  <c:v>0.61</c:v>
                </c:pt>
                <c:pt idx="654">
                  <c:v>0.28999999999999998</c:v>
                </c:pt>
                <c:pt idx="655">
                  <c:v>0.39</c:v>
                </c:pt>
                <c:pt idx="656">
                  <c:v>0</c:v>
                </c:pt>
                <c:pt idx="657">
                  <c:v>0.22</c:v>
                </c:pt>
                <c:pt idx="658">
                  <c:v>0.4</c:v>
                </c:pt>
                <c:pt idx="659">
                  <c:v>0.25</c:v>
                </c:pt>
                <c:pt idx="660">
                  <c:v>0.33</c:v>
                </c:pt>
                <c:pt idx="661">
                  <c:v>0.4</c:v>
                </c:pt>
                <c:pt idx="662">
                  <c:v>0.25</c:v>
                </c:pt>
                <c:pt idx="663">
                  <c:v>0.62</c:v>
                </c:pt>
                <c:pt idx="664">
                  <c:v>0.21</c:v>
                </c:pt>
                <c:pt idx="665">
                  <c:v>0.33</c:v>
                </c:pt>
                <c:pt idx="666">
                  <c:v>0.37</c:v>
                </c:pt>
                <c:pt idx="667">
                  <c:v>0.09</c:v>
                </c:pt>
                <c:pt idx="668">
                  <c:v>0.3</c:v>
                </c:pt>
                <c:pt idx="669">
                  <c:v>0.5</c:v>
                </c:pt>
                <c:pt idx="670">
                  <c:v>0.49</c:v>
                </c:pt>
                <c:pt idx="671">
                  <c:v>0.39</c:v>
                </c:pt>
                <c:pt idx="672">
                  <c:v>0.54</c:v>
                </c:pt>
                <c:pt idx="673">
                  <c:v>0.28999999999999998</c:v>
                </c:pt>
                <c:pt idx="674">
                  <c:v>0.33</c:v>
                </c:pt>
                <c:pt idx="675">
                  <c:v>0.37</c:v>
                </c:pt>
                <c:pt idx="676">
                  <c:v>0.03</c:v>
                </c:pt>
                <c:pt idx="677">
                  <c:v>0.27</c:v>
                </c:pt>
                <c:pt idx="678">
                  <c:v>0.4</c:v>
                </c:pt>
                <c:pt idx="679">
                  <c:v>0.59</c:v>
                </c:pt>
                <c:pt idx="680">
                  <c:v>0.59</c:v>
                </c:pt>
                <c:pt idx="681">
                  <c:v>0.15</c:v>
                </c:pt>
                <c:pt idx="682">
                  <c:v>0.44</c:v>
                </c:pt>
                <c:pt idx="683">
                  <c:v>0.18</c:v>
                </c:pt>
                <c:pt idx="684">
                  <c:v>0.28000000000000003</c:v>
                </c:pt>
                <c:pt idx="685">
                  <c:v>0.55000000000000004</c:v>
                </c:pt>
                <c:pt idx="686">
                  <c:v>0.65</c:v>
                </c:pt>
                <c:pt idx="687">
                  <c:v>0.6</c:v>
                </c:pt>
                <c:pt idx="688">
                  <c:v>0.6</c:v>
                </c:pt>
                <c:pt idx="689">
                  <c:v>0.57999999999999996</c:v>
                </c:pt>
                <c:pt idx="690">
                  <c:v>0.43</c:v>
                </c:pt>
                <c:pt idx="691">
                  <c:v>0.62</c:v>
                </c:pt>
                <c:pt idx="692">
                  <c:v>0.42</c:v>
                </c:pt>
                <c:pt idx="693">
                  <c:v>0.6</c:v>
                </c:pt>
                <c:pt idx="694">
                  <c:v>0.6</c:v>
                </c:pt>
                <c:pt idx="695">
                  <c:v>0.65</c:v>
                </c:pt>
                <c:pt idx="696">
                  <c:v>0.8</c:v>
                </c:pt>
                <c:pt idx="697">
                  <c:v>0.52</c:v>
                </c:pt>
                <c:pt idx="698">
                  <c:v>0.63</c:v>
                </c:pt>
                <c:pt idx="699">
                  <c:v>0.6</c:v>
                </c:pt>
                <c:pt idx="700">
                  <c:v>0.47</c:v>
                </c:pt>
                <c:pt idx="701">
                  <c:v>0.53</c:v>
                </c:pt>
                <c:pt idx="702">
                  <c:v>0.53</c:v>
                </c:pt>
                <c:pt idx="703">
                  <c:v>0.64</c:v>
                </c:pt>
                <c:pt idx="704">
                  <c:v>0.54</c:v>
                </c:pt>
                <c:pt idx="705">
                  <c:v>0.57999999999999996</c:v>
                </c:pt>
                <c:pt idx="706">
                  <c:v>0.64</c:v>
                </c:pt>
                <c:pt idx="707">
                  <c:v>0.56999999999999995</c:v>
                </c:pt>
                <c:pt idx="708">
                  <c:v>0.15</c:v>
                </c:pt>
                <c:pt idx="709">
                  <c:v>0.65</c:v>
                </c:pt>
                <c:pt idx="710">
                  <c:v>0.47</c:v>
                </c:pt>
                <c:pt idx="711">
                  <c:v>0.55000000000000004</c:v>
                </c:pt>
                <c:pt idx="712">
                  <c:v>0.28000000000000003</c:v>
                </c:pt>
                <c:pt idx="713">
                  <c:v>0.5</c:v>
                </c:pt>
                <c:pt idx="714">
                  <c:v>0.5</c:v>
                </c:pt>
                <c:pt idx="715">
                  <c:v>0.54</c:v>
                </c:pt>
                <c:pt idx="716">
                  <c:v>0.52</c:v>
                </c:pt>
                <c:pt idx="717">
                  <c:v>0.4</c:v>
                </c:pt>
                <c:pt idx="718">
                  <c:v>0.61</c:v>
                </c:pt>
                <c:pt idx="719">
                  <c:v>0.78</c:v>
                </c:pt>
                <c:pt idx="720">
                  <c:v>0.11</c:v>
                </c:pt>
                <c:pt idx="721">
                  <c:v>0.62</c:v>
                </c:pt>
                <c:pt idx="722">
                  <c:v>0.4</c:v>
                </c:pt>
                <c:pt idx="723">
                  <c:v>0.65</c:v>
                </c:pt>
                <c:pt idx="724">
                  <c:v>0.28999999999999998</c:v>
                </c:pt>
                <c:pt idx="725">
                  <c:v>0.28000000000000003</c:v>
                </c:pt>
                <c:pt idx="726">
                  <c:v>0.32</c:v>
                </c:pt>
                <c:pt idx="727">
                  <c:v>0.23</c:v>
                </c:pt>
                <c:pt idx="728">
                  <c:v>0.24</c:v>
                </c:pt>
                <c:pt idx="729">
                  <c:v>0.5</c:v>
                </c:pt>
                <c:pt idx="730">
                  <c:v>0.18</c:v>
                </c:pt>
                <c:pt idx="731">
                  <c:v>0.65</c:v>
                </c:pt>
                <c:pt idx="732">
                  <c:v>0.28000000000000003</c:v>
                </c:pt>
                <c:pt idx="733">
                  <c:v>0.62</c:v>
                </c:pt>
                <c:pt idx="734">
                  <c:v>0.3</c:v>
                </c:pt>
                <c:pt idx="735">
                  <c:v>0.27</c:v>
                </c:pt>
                <c:pt idx="736">
                  <c:v>0.32</c:v>
                </c:pt>
                <c:pt idx="737">
                  <c:v>0.6</c:v>
                </c:pt>
                <c:pt idx="738">
                  <c:v>0.28000000000000003</c:v>
                </c:pt>
                <c:pt idx="739">
                  <c:v>0.65</c:v>
                </c:pt>
                <c:pt idx="740">
                  <c:v>0.27</c:v>
                </c:pt>
                <c:pt idx="741">
                  <c:v>0.62</c:v>
                </c:pt>
                <c:pt idx="742">
                  <c:v>0.28000000000000003</c:v>
                </c:pt>
                <c:pt idx="743">
                  <c:v>0.6</c:v>
                </c:pt>
                <c:pt idx="744">
                  <c:v>0.28000000000000003</c:v>
                </c:pt>
                <c:pt idx="745">
                  <c:v>0.26</c:v>
                </c:pt>
                <c:pt idx="746">
                  <c:v>0.18</c:v>
                </c:pt>
                <c:pt idx="747">
                  <c:v>0.6</c:v>
                </c:pt>
                <c:pt idx="748">
                  <c:v>0.81</c:v>
                </c:pt>
                <c:pt idx="749">
                  <c:v>0.3</c:v>
                </c:pt>
                <c:pt idx="750">
                  <c:v>0.28000000000000003</c:v>
                </c:pt>
                <c:pt idx="751">
                  <c:v>0.6</c:v>
                </c:pt>
                <c:pt idx="752">
                  <c:v>0.62</c:v>
                </c:pt>
                <c:pt idx="753">
                  <c:v>0.6</c:v>
                </c:pt>
                <c:pt idx="754">
                  <c:v>0.19</c:v>
                </c:pt>
                <c:pt idx="755">
                  <c:v>0.54</c:v>
                </c:pt>
                <c:pt idx="756">
                  <c:v>0.28000000000000003</c:v>
                </c:pt>
                <c:pt idx="757">
                  <c:v>0.26</c:v>
                </c:pt>
                <c:pt idx="758">
                  <c:v>0.04</c:v>
                </c:pt>
                <c:pt idx="759">
                  <c:v>0.19</c:v>
                </c:pt>
                <c:pt idx="760">
                  <c:v>0.32</c:v>
                </c:pt>
                <c:pt idx="761">
                  <c:v>0.5</c:v>
                </c:pt>
                <c:pt idx="762">
                  <c:v>0.32</c:v>
                </c:pt>
                <c:pt idx="763">
                  <c:v>0.19</c:v>
                </c:pt>
                <c:pt idx="764">
                  <c:v>0.8</c:v>
                </c:pt>
                <c:pt idx="765">
                  <c:v>0.69</c:v>
                </c:pt>
                <c:pt idx="766">
                  <c:v>0.74</c:v>
                </c:pt>
                <c:pt idx="767">
                  <c:v>0.35</c:v>
                </c:pt>
                <c:pt idx="768">
                  <c:v>0.19</c:v>
                </c:pt>
                <c:pt idx="769">
                  <c:v>0.56999999999999995</c:v>
                </c:pt>
                <c:pt idx="770">
                  <c:v>0.53</c:v>
                </c:pt>
                <c:pt idx="771">
                  <c:v>0.74</c:v>
                </c:pt>
                <c:pt idx="772">
                  <c:v>0.43</c:v>
                </c:pt>
                <c:pt idx="773">
                  <c:v>0.32</c:v>
                </c:pt>
                <c:pt idx="774">
                  <c:v>0.21</c:v>
                </c:pt>
                <c:pt idx="775">
                  <c:v>0.6</c:v>
                </c:pt>
                <c:pt idx="776">
                  <c:v>0.56999999999999995</c:v>
                </c:pt>
                <c:pt idx="777">
                  <c:v>0.17</c:v>
                </c:pt>
                <c:pt idx="778">
                  <c:v>0.82</c:v>
                </c:pt>
                <c:pt idx="779">
                  <c:v>0.28000000000000003</c:v>
                </c:pt>
                <c:pt idx="780">
                  <c:v>0.63</c:v>
                </c:pt>
                <c:pt idx="781">
                  <c:v>0.6</c:v>
                </c:pt>
                <c:pt idx="782">
                  <c:v>0.65</c:v>
                </c:pt>
                <c:pt idx="783">
                  <c:v>0.4</c:v>
                </c:pt>
                <c:pt idx="784">
                  <c:v>0.69</c:v>
                </c:pt>
                <c:pt idx="785">
                  <c:v>0.9</c:v>
                </c:pt>
                <c:pt idx="786">
                  <c:v>0.5</c:v>
                </c:pt>
                <c:pt idx="787">
                  <c:v>0.65</c:v>
                </c:pt>
                <c:pt idx="788">
                  <c:v>0.5</c:v>
                </c:pt>
                <c:pt idx="789">
                  <c:v>0.62</c:v>
                </c:pt>
                <c:pt idx="790">
                  <c:v>0.69</c:v>
                </c:pt>
                <c:pt idx="791">
                  <c:v>0.28000000000000003</c:v>
                </c:pt>
                <c:pt idx="792">
                  <c:v>0.65</c:v>
                </c:pt>
                <c:pt idx="793">
                  <c:v>0.66</c:v>
                </c:pt>
                <c:pt idx="794">
                  <c:v>0.64</c:v>
                </c:pt>
                <c:pt idx="795">
                  <c:v>0.28000000000000003</c:v>
                </c:pt>
                <c:pt idx="796">
                  <c:v>0.6</c:v>
                </c:pt>
                <c:pt idx="797">
                  <c:v>0.62</c:v>
                </c:pt>
                <c:pt idx="798">
                  <c:v>0.6</c:v>
                </c:pt>
                <c:pt idx="799">
                  <c:v>0.75</c:v>
                </c:pt>
                <c:pt idx="800">
                  <c:v>0.47</c:v>
                </c:pt>
                <c:pt idx="801">
                  <c:v>0.73</c:v>
                </c:pt>
                <c:pt idx="802">
                  <c:v>0.71</c:v>
                </c:pt>
                <c:pt idx="803">
                  <c:v>0.75</c:v>
                </c:pt>
                <c:pt idx="804">
                  <c:v>0.55000000000000004</c:v>
                </c:pt>
                <c:pt idx="805">
                  <c:v>0.28000000000000003</c:v>
                </c:pt>
                <c:pt idx="806">
                  <c:v>0.3</c:v>
                </c:pt>
                <c:pt idx="807">
                  <c:v>0.8</c:v>
                </c:pt>
                <c:pt idx="808">
                  <c:v>0.66</c:v>
                </c:pt>
                <c:pt idx="809">
                  <c:v>0.51</c:v>
                </c:pt>
                <c:pt idx="810">
                  <c:v>0.7</c:v>
                </c:pt>
                <c:pt idx="811">
                  <c:v>0.6</c:v>
                </c:pt>
                <c:pt idx="812">
                  <c:v>0.62</c:v>
                </c:pt>
                <c:pt idx="813">
                  <c:v>0.11</c:v>
                </c:pt>
                <c:pt idx="814">
                  <c:v>0.64</c:v>
                </c:pt>
                <c:pt idx="815">
                  <c:v>0.22</c:v>
                </c:pt>
                <c:pt idx="816">
                  <c:v>0.69</c:v>
                </c:pt>
                <c:pt idx="817">
                  <c:v>0.38</c:v>
                </c:pt>
                <c:pt idx="818">
                  <c:v>0.18</c:v>
                </c:pt>
                <c:pt idx="819">
                  <c:v>0</c:v>
                </c:pt>
                <c:pt idx="820">
                  <c:v>0.57999999999999996</c:v>
                </c:pt>
                <c:pt idx="821">
                  <c:v>0.65</c:v>
                </c:pt>
                <c:pt idx="822">
                  <c:v>0.5</c:v>
                </c:pt>
                <c:pt idx="823">
                  <c:v>0.66</c:v>
                </c:pt>
                <c:pt idx="824">
                  <c:v>0.57999999999999996</c:v>
                </c:pt>
                <c:pt idx="825">
                  <c:v>0.23</c:v>
                </c:pt>
                <c:pt idx="826">
                  <c:v>0.38</c:v>
                </c:pt>
                <c:pt idx="827">
                  <c:v>0.43</c:v>
                </c:pt>
                <c:pt idx="828">
                  <c:v>0.57999999999999996</c:v>
                </c:pt>
                <c:pt idx="829">
                  <c:v>0.53</c:v>
                </c:pt>
                <c:pt idx="830">
                  <c:v>0.6</c:v>
                </c:pt>
                <c:pt idx="831">
                  <c:v>0.16</c:v>
                </c:pt>
                <c:pt idx="832">
                  <c:v>0.5</c:v>
                </c:pt>
                <c:pt idx="833">
                  <c:v>0.75</c:v>
                </c:pt>
                <c:pt idx="834">
                  <c:v>0.76</c:v>
                </c:pt>
                <c:pt idx="835">
                  <c:v>0.42</c:v>
                </c:pt>
                <c:pt idx="836">
                  <c:v>0.62</c:v>
                </c:pt>
                <c:pt idx="837">
                  <c:v>0.69</c:v>
                </c:pt>
                <c:pt idx="838">
                  <c:v>0.25</c:v>
                </c:pt>
                <c:pt idx="839">
                  <c:v>0.6</c:v>
                </c:pt>
                <c:pt idx="840">
                  <c:v>0.48</c:v>
                </c:pt>
                <c:pt idx="841">
                  <c:v>0.62</c:v>
                </c:pt>
                <c:pt idx="842">
                  <c:v>0.6</c:v>
                </c:pt>
                <c:pt idx="843">
                  <c:v>0.1</c:v>
                </c:pt>
                <c:pt idx="844">
                  <c:v>0</c:v>
                </c:pt>
                <c:pt idx="845">
                  <c:v>0.75</c:v>
                </c:pt>
                <c:pt idx="846">
                  <c:v>0.5</c:v>
                </c:pt>
                <c:pt idx="847">
                  <c:v>0.54</c:v>
                </c:pt>
                <c:pt idx="848">
                  <c:v>0.6</c:v>
                </c:pt>
                <c:pt idx="849">
                  <c:v>0.5</c:v>
                </c:pt>
                <c:pt idx="850">
                  <c:v>0.11</c:v>
                </c:pt>
                <c:pt idx="851">
                  <c:v>0.56000000000000005</c:v>
                </c:pt>
                <c:pt idx="852">
                  <c:v>0.8</c:v>
                </c:pt>
                <c:pt idx="853">
                  <c:v>0.25</c:v>
                </c:pt>
                <c:pt idx="854">
                  <c:v>0.56000000000000005</c:v>
                </c:pt>
                <c:pt idx="855">
                  <c:v>0.41</c:v>
                </c:pt>
                <c:pt idx="856">
                  <c:v>0.61</c:v>
                </c:pt>
                <c:pt idx="857">
                  <c:v>0.59</c:v>
                </c:pt>
                <c:pt idx="858">
                  <c:v>0.4</c:v>
                </c:pt>
                <c:pt idx="859">
                  <c:v>0.6</c:v>
                </c:pt>
                <c:pt idx="860">
                  <c:v>0.44</c:v>
                </c:pt>
                <c:pt idx="861">
                  <c:v>0.61</c:v>
                </c:pt>
                <c:pt idx="862">
                  <c:v>0.34</c:v>
                </c:pt>
                <c:pt idx="863">
                  <c:v>0.36</c:v>
                </c:pt>
                <c:pt idx="864">
                  <c:v>0.14000000000000001</c:v>
                </c:pt>
                <c:pt idx="865">
                  <c:v>0.11</c:v>
                </c:pt>
                <c:pt idx="866">
                  <c:v>0.4</c:v>
                </c:pt>
                <c:pt idx="867">
                  <c:v>0.33</c:v>
                </c:pt>
                <c:pt idx="868">
                  <c:v>0.41</c:v>
                </c:pt>
                <c:pt idx="869">
                  <c:v>0</c:v>
                </c:pt>
                <c:pt idx="870">
                  <c:v>0.62</c:v>
                </c:pt>
                <c:pt idx="871">
                  <c:v>0.47</c:v>
                </c:pt>
                <c:pt idx="872">
                  <c:v>0.2</c:v>
                </c:pt>
                <c:pt idx="873">
                  <c:v>0.48</c:v>
                </c:pt>
                <c:pt idx="874">
                  <c:v>0.28999999999999998</c:v>
                </c:pt>
                <c:pt idx="875">
                  <c:v>0.26</c:v>
                </c:pt>
                <c:pt idx="876">
                  <c:v>0.33</c:v>
                </c:pt>
                <c:pt idx="877">
                  <c:v>0.59</c:v>
                </c:pt>
                <c:pt idx="878">
                  <c:v>0.48</c:v>
                </c:pt>
                <c:pt idx="879">
                  <c:v>0.41</c:v>
                </c:pt>
                <c:pt idx="880">
                  <c:v>0.18</c:v>
                </c:pt>
                <c:pt idx="881">
                  <c:v>0.55000000000000004</c:v>
                </c:pt>
                <c:pt idx="882">
                  <c:v>0.47</c:v>
                </c:pt>
                <c:pt idx="883">
                  <c:v>0.47</c:v>
                </c:pt>
                <c:pt idx="884">
                  <c:v>0.6</c:v>
                </c:pt>
                <c:pt idx="885">
                  <c:v>0.64</c:v>
                </c:pt>
                <c:pt idx="886">
                  <c:v>0.35</c:v>
                </c:pt>
                <c:pt idx="887">
                  <c:v>0.15</c:v>
                </c:pt>
                <c:pt idx="888">
                  <c:v>0.37</c:v>
                </c:pt>
                <c:pt idx="889">
                  <c:v>0.53</c:v>
                </c:pt>
                <c:pt idx="890">
                  <c:v>0.27</c:v>
                </c:pt>
                <c:pt idx="891">
                  <c:v>0.2</c:v>
                </c:pt>
                <c:pt idx="892">
                  <c:v>0.04</c:v>
                </c:pt>
                <c:pt idx="893">
                  <c:v>0.38</c:v>
                </c:pt>
                <c:pt idx="894">
                  <c:v>0.33</c:v>
                </c:pt>
                <c:pt idx="895">
                  <c:v>7.0000000000000007E-2</c:v>
                </c:pt>
                <c:pt idx="896">
                  <c:v>0.55000000000000004</c:v>
                </c:pt>
                <c:pt idx="897">
                  <c:v>0.41</c:v>
                </c:pt>
                <c:pt idx="898">
                  <c:v>0.15</c:v>
                </c:pt>
                <c:pt idx="899">
                  <c:v>0.18</c:v>
                </c:pt>
                <c:pt idx="900">
                  <c:v>0.41</c:v>
                </c:pt>
                <c:pt idx="901">
                  <c:v>0.14000000000000001</c:v>
                </c:pt>
                <c:pt idx="902">
                  <c:v>0.56999999999999995</c:v>
                </c:pt>
                <c:pt idx="903">
                  <c:v>0.5</c:v>
                </c:pt>
                <c:pt idx="904">
                  <c:v>0.38</c:v>
                </c:pt>
                <c:pt idx="905">
                  <c:v>0.52</c:v>
                </c:pt>
                <c:pt idx="906">
                  <c:v>0.03</c:v>
                </c:pt>
                <c:pt idx="907">
                  <c:v>0.45</c:v>
                </c:pt>
                <c:pt idx="908">
                  <c:v>0.68</c:v>
                </c:pt>
                <c:pt idx="909">
                  <c:v>0.27</c:v>
                </c:pt>
                <c:pt idx="910">
                  <c:v>0.55000000000000004</c:v>
                </c:pt>
                <c:pt idx="911">
                  <c:v>0.18</c:v>
                </c:pt>
                <c:pt idx="912">
                  <c:v>0.37</c:v>
                </c:pt>
                <c:pt idx="913">
                  <c:v>0.6</c:v>
                </c:pt>
                <c:pt idx="914">
                  <c:v>0.41</c:v>
                </c:pt>
                <c:pt idx="915">
                  <c:v>0.38</c:v>
                </c:pt>
                <c:pt idx="916">
                  <c:v>0.33</c:v>
                </c:pt>
                <c:pt idx="917">
                  <c:v>0.56999999999999995</c:v>
                </c:pt>
                <c:pt idx="918">
                  <c:v>0.54</c:v>
                </c:pt>
                <c:pt idx="919">
                  <c:v>0.46</c:v>
                </c:pt>
                <c:pt idx="920">
                  <c:v>0.5</c:v>
                </c:pt>
                <c:pt idx="921">
                  <c:v>0.35</c:v>
                </c:pt>
                <c:pt idx="922">
                  <c:v>0.59</c:v>
                </c:pt>
                <c:pt idx="923">
                  <c:v>0.11</c:v>
                </c:pt>
                <c:pt idx="924">
                  <c:v>0.37</c:v>
                </c:pt>
                <c:pt idx="925">
                  <c:v>0.4</c:v>
                </c:pt>
                <c:pt idx="926">
                  <c:v>0.5</c:v>
                </c:pt>
                <c:pt idx="927">
                  <c:v>0.56999999999999995</c:v>
                </c:pt>
                <c:pt idx="928">
                  <c:v>0.3</c:v>
                </c:pt>
                <c:pt idx="929">
                  <c:v>0.25</c:v>
                </c:pt>
                <c:pt idx="930">
                  <c:v>0.43</c:v>
                </c:pt>
                <c:pt idx="931">
                  <c:v>0.33</c:v>
                </c:pt>
                <c:pt idx="932">
                  <c:v>0.38</c:v>
                </c:pt>
                <c:pt idx="933">
                  <c:v>0.7</c:v>
                </c:pt>
                <c:pt idx="934">
                  <c:v>0.25</c:v>
                </c:pt>
                <c:pt idx="935">
                  <c:v>0.64</c:v>
                </c:pt>
                <c:pt idx="936">
                  <c:v>0.8</c:v>
                </c:pt>
                <c:pt idx="937">
                  <c:v>0.7</c:v>
                </c:pt>
                <c:pt idx="938">
                  <c:v>0.86</c:v>
                </c:pt>
                <c:pt idx="939">
                  <c:v>0.77</c:v>
                </c:pt>
                <c:pt idx="940">
                  <c:v>0.55000000000000004</c:v>
                </c:pt>
                <c:pt idx="941">
                  <c:v>0.64</c:v>
                </c:pt>
                <c:pt idx="942">
                  <c:v>0.44</c:v>
                </c:pt>
                <c:pt idx="943">
                  <c:v>0.67</c:v>
                </c:pt>
                <c:pt idx="944">
                  <c:v>0.85</c:v>
                </c:pt>
                <c:pt idx="945">
                  <c:v>0.73</c:v>
                </c:pt>
                <c:pt idx="946">
                  <c:v>0.32</c:v>
                </c:pt>
                <c:pt idx="947">
                  <c:v>0.7</c:v>
                </c:pt>
                <c:pt idx="948">
                  <c:v>0.83</c:v>
                </c:pt>
                <c:pt idx="949">
                  <c:v>0.38</c:v>
                </c:pt>
                <c:pt idx="950">
                  <c:v>0.63</c:v>
                </c:pt>
                <c:pt idx="951">
                  <c:v>0.71</c:v>
                </c:pt>
                <c:pt idx="952">
                  <c:v>0.71</c:v>
                </c:pt>
                <c:pt idx="953">
                  <c:v>0.48</c:v>
                </c:pt>
                <c:pt idx="954">
                  <c:v>0.65</c:v>
                </c:pt>
                <c:pt idx="955">
                  <c:v>0.25</c:v>
                </c:pt>
                <c:pt idx="956">
                  <c:v>0.35</c:v>
                </c:pt>
                <c:pt idx="957">
                  <c:v>0.57999999999999996</c:v>
                </c:pt>
                <c:pt idx="958">
                  <c:v>0.59</c:v>
                </c:pt>
                <c:pt idx="959">
                  <c:v>0.68</c:v>
                </c:pt>
                <c:pt idx="960">
                  <c:v>0.55000000000000004</c:v>
                </c:pt>
                <c:pt idx="961">
                  <c:v>0.6</c:v>
                </c:pt>
                <c:pt idx="962">
                  <c:v>0.7</c:v>
                </c:pt>
                <c:pt idx="963">
                  <c:v>0.36</c:v>
                </c:pt>
                <c:pt idx="964">
                  <c:v>0.53</c:v>
                </c:pt>
                <c:pt idx="965">
                  <c:v>0.46</c:v>
                </c:pt>
                <c:pt idx="966">
                  <c:v>0.59</c:v>
                </c:pt>
                <c:pt idx="967">
                  <c:v>0.63</c:v>
                </c:pt>
                <c:pt idx="968">
                  <c:v>0.5</c:v>
                </c:pt>
                <c:pt idx="969">
                  <c:v>0.28000000000000003</c:v>
                </c:pt>
                <c:pt idx="970">
                  <c:v>0.28000000000000003</c:v>
                </c:pt>
                <c:pt idx="971">
                  <c:v>0.28000000000000003</c:v>
                </c:pt>
                <c:pt idx="972">
                  <c:v>0.19</c:v>
                </c:pt>
                <c:pt idx="973">
                  <c:v>0.25</c:v>
                </c:pt>
                <c:pt idx="974">
                  <c:v>0.73</c:v>
                </c:pt>
                <c:pt idx="975">
                  <c:v>0.6</c:v>
                </c:pt>
                <c:pt idx="976">
                  <c:v>0.21</c:v>
                </c:pt>
                <c:pt idx="977">
                  <c:v>0.25</c:v>
                </c:pt>
                <c:pt idx="978">
                  <c:v>0.43</c:v>
                </c:pt>
                <c:pt idx="979">
                  <c:v>0.25</c:v>
                </c:pt>
                <c:pt idx="980">
                  <c:v>0.43</c:v>
                </c:pt>
                <c:pt idx="981">
                  <c:v>0.5</c:v>
                </c:pt>
                <c:pt idx="982">
                  <c:v>0.8</c:v>
                </c:pt>
                <c:pt idx="983">
                  <c:v>0.7</c:v>
                </c:pt>
                <c:pt idx="984">
                  <c:v>0.9</c:v>
                </c:pt>
                <c:pt idx="985">
                  <c:v>0.38</c:v>
                </c:pt>
                <c:pt idx="986">
                  <c:v>0.19</c:v>
                </c:pt>
                <c:pt idx="987">
                  <c:v>0.33</c:v>
                </c:pt>
                <c:pt idx="988">
                  <c:v>0.62</c:v>
                </c:pt>
                <c:pt idx="989">
                  <c:v>0.76</c:v>
                </c:pt>
                <c:pt idx="990">
                  <c:v>0.77</c:v>
                </c:pt>
                <c:pt idx="991">
                  <c:v>0.06</c:v>
                </c:pt>
                <c:pt idx="992">
                  <c:v>0.22</c:v>
                </c:pt>
                <c:pt idx="993">
                  <c:v>0.38</c:v>
                </c:pt>
                <c:pt idx="994">
                  <c:v>0.68</c:v>
                </c:pt>
                <c:pt idx="995">
                  <c:v>0.22</c:v>
                </c:pt>
                <c:pt idx="996">
                  <c:v>0.18</c:v>
                </c:pt>
                <c:pt idx="997">
                  <c:v>0.14000000000000001</c:v>
                </c:pt>
                <c:pt idx="998">
                  <c:v>0.21</c:v>
                </c:pt>
                <c:pt idx="999">
                  <c:v>0.38</c:v>
                </c:pt>
                <c:pt idx="1000">
                  <c:v>0.7</c:v>
                </c:pt>
                <c:pt idx="1001">
                  <c:v>0.44</c:v>
                </c:pt>
                <c:pt idx="1002">
                  <c:v>0.4</c:v>
                </c:pt>
                <c:pt idx="1003">
                  <c:v>0.82</c:v>
                </c:pt>
                <c:pt idx="1004">
                  <c:v>0.74</c:v>
                </c:pt>
                <c:pt idx="1005">
                  <c:v>0.7</c:v>
                </c:pt>
                <c:pt idx="1006">
                  <c:v>0.14000000000000001</c:v>
                </c:pt>
                <c:pt idx="1007">
                  <c:v>0.46</c:v>
                </c:pt>
                <c:pt idx="1008">
                  <c:v>0.9</c:v>
                </c:pt>
                <c:pt idx="1009">
                  <c:v>0.54</c:v>
                </c:pt>
                <c:pt idx="1010">
                  <c:v>0.42</c:v>
                </c:pt>
                <c:pt idx="1011">
                  <c:v>0.77</c:v>
                </c:pt>
                <c:pt idx="1012">
                  <c:v>0.55000000000000004</c:v>
                </c:pt>
                <c:pt idx="1013">
                  <c:v>0.5</c:v>
                </c:pt>
                <c:pt idx="1014">
                  <c:v>0.73</c:v>
                </c:pt>
                <c:pt idx="1015">
                  <c:v>0.6</c:v>
                </c:pt>
                <c:pt idx="1016">
                  <c:v>0.6</c:v>
                </c:pt>
                <c:pt idx="1017">
                  <c:v>0.43</c:v>
                </c:pt>
                <c:pt idx="1018">
                  <c:v>0.8</c:v>
                </c:pt>
                <c:pt idx="1019">
                  <c:v>0.06</c:v>
                </c:pt>
                <c:pt idx="1020">
                  <c:v>0.9</c:v>
                </c:pt>
                <c:pt idx="1021">
                  <c:v>0.52</c:v>
                </c:pt>
                <c:pt idx="1022">
                  <c:v>0.55000000000000004</c:v>
                </c:pt>
                <c:pt idx="1023">
                  <c:v>0.77</c:v>
                </c:pt>
                <c:pt idx="1024">
                  <c:v>0.33</c:v>
                </c:pt>
                <c:pt idx="1025">
                  <c:v>0.68</c:v>
                </c:pt>
                <c:pt idx="1026">
                  <c:v>0.06</c:v>
                </c:pt>
                <c:pt idx="1027">
                  <c:v>0.7</c:v>
                </c:pt>
                <c:pt idx="1028">
                  <c:v>0.83</c:v>
                </c:pt>
                <c:pt idx="1029">
                  <c:v>0.63</c:v>
                </c:pt>
                <c:pt idx="1030">
                  <c:v>0.7</c:v>
                </c:pt>
                <c:pt idx="1031">
                  <c:v>0.74</c:v>
                </c:pt>
                <c:pt idx="1032">
                  <c:v>0.25</c:v>
                </c:pt>
                <c:pt idx="1033">
                  <c:v>0.39</c:v>
                </c:pt>
                <c:pt idx="1034">
                  <c:v>0.56999999999999995</c:v>
                </c:pt>
                <c:pt idx="1035">
                  <c:v>0.59</c:v>
                </c:pt>
                <c:pt idx="1036">
                  <c:v>0.64</c:v>
                </c:pt>
                <c:pt idx="1037">
                  <c:v>0</c:v>
                </c:pt>
                <c:pt idx="1038">
                  <c:v>0.8</c:v>
                </c:pt>
                <c:pt idx="1039">
                  <c:v>0.43</c:v>
                </c:pt>
                <c:pt idx="1040">
                  <c:v>0.62</c:v>
                </c:pt>
                <c:pt idx="1041">
                  <c:v>0.4</c:v>
                </c:pt>
                <c:pt idx="1042">
                  <c:v>0.75</c:v>
                </c:pt>
                <c:pt idx="1043">
                  <c:v>0.4</c:v>
                </c:pt>
                <c:pt idx="1044">
                  <c:v>0.64</c:v>
                </c:pt>
                <c:pt idx="1045">
                  <c:v>0.15</c:v>
                </c:pt>
                <c:pt idx="1046">
                  <c:v>0.56000000000000005</c:v>
                </c:pt>
                <c:pt idx="1047">
                  <c:v>0.53</c:v>
                </c:pt>
                <c:pt idx="1048">
                  <c:v>0.76</c:v>
                </c:pt>
                <c:pt idx="1049">
                  <c:v>0.86</c:v>
                </c:pt>
                <c:pt idx="1050">
                  <c:v>0.57999999999999996</c:v>
                </c:pt>
                <c:pt idx="1051">
                  <c:v>0.42</c:v>
                </c:pt>
                <c:pt idx="1052">
                  <c:v>0.48</c:v>
                </c:pt>
                <c:pt idx="1053">
                  <c:v>0.8</c:v>
                </c:pt>
                <c:pt idx="1054">
                  <c:v>0.79</c:v>
                </c:pt>
                <c:pt idx="1055">
                  <c:v>0.77</c:v>
                </c:pt>
                <c:pt idx="1056">
                  <c:v>0.73</c:v>
                </c:pt>
                <c:pt idx="1057">
                  <c:v>0.55000000000000004</c:v>
                </c:pt>
                <c:pt idx="1058">
                  <c:v>0.38</c:v>
                </c:pt>
                <c:pt idx="1059">
                  <c:v>0.4</c:v>
                </c:pt>
                <c:pt idx="1060">
                  <c:v>0.48</c:v>
                </c:pt>
                <c:pt idx="1061">
                  <c:v>0.53</c:v>
                </c:pt>
                <c:pt idx="1062">
                  <c:v>0.4</c:v>
                </c:pt>
                <c:pt idx="1063">
                  <c:v>0.65</c:v>
                </c:pt>
                <c:pt idx="1064">
                  <c:v>0.21</c:v>
                </c:pt>
                <c:pt idx="1065">
                  <c:v>0.34</c:v>
                </c:pt>
                <c:pt idx="1066">
                  <c:v>0.42</c:v>
                </c:pt>
                <c:pt idx="1067">
                  <c:v>0.45</c:v>
                </c:pt>
                <c:pt idx="1068">
                  <c:v>0.24</c:v>
                </c:pt>
                <c:pt idx="1069">
                  <c:v>0.46</c:v>
                </c:pt>
                <c:pt idx="1070">
                  <c:v>0.37</c:v>
                </c:pt>
                <c:pt idx="1071">
                  <c:v>0.65</c:v>
                </c:pt>
                <c:pt idx="1072">
                  <c:v>0.51</c:v>
                </c:pt>
                <c:pt idx="1073">
                  <c:v>0.18</c:v>
                </c:pt>
                <c:pt idx="1074">
                  <c:v>0.36</c:v>
                </c:pt>
                <c:pt idx="1075">
                  <c:v>0.62</c:v>
                </c:pt>
                <c:pt idx="1076">
                  <c:v>0</c:v>
                </c:pt>
                <c:pt idx="1077">
                  <c:v>0.32</c:v>
                </c:pt>
                <c:pt idx="1078">
                  <c:v>0.47</c:v>
                </c:pt>
                <c:pt idx="1079">
                  <c:v>0.49</c:v>
                </c:pt>
                <c:pt idx="1080">
                  <c:v>0.49</c:v>
                </c:pt>
                <c:pt idx="1081">
                  <c:v>0.55000000000000004</c:v>
                </c:pt>
                <c:pt idx="1082">
                  <c:v>0.74</c:v>
                </c:pt>
                <c:pt idx="1083">
                  <c:v>0.6</c:v>
                </c:pt>
                <c:pt idx="1084">
                  <c:v>0.53</c:v>
                </c:pt>
                <c:pt idx="1085">
                  <c:v>0.11</c:v>
                </c:pt>
                <c:pt idx="1086">
                  <c:v>0.13</c:v>
                </c:pt>
                <c:pt idx="1087">
                  <c:v>0.49</c:v>
                </c:pt>
                <c:pt idx="1088">
                  <c:v>0.53</c:v>
                </c:pt>
                <c:pt idx="1089">
                  <c:v>0.55000000000000004</c:v>
                </c:pt>
                <c:pt idx="1090">
                  <c:v>0.37</c:v>
                </c:pt>
                <c:pt idx="1091">
                  <c:v>0.24</c:v>
                </c:pt>
                <c:pt idx="1092">
                  <c:v>0.21</c:v>
                </c:pt>
                <c:pt idx="1093">
                  <c:v>0.48</c:v>
                </c:pt>
                <c:pt idx="1094">
                  <c:v>0.28000000000000003</c:v>
                </c:pt>
                <c:pt idx="1095">
                  <c:v>0.5</c:v>
                </c:pt>
                <c:pt idx="1096">
                  <c:v>0.35</c:v>
                </c:pt>
                <c:pt idx="1097">
                  <c:v>0.53</c:v>
                </c:pt>
                <c:pt idx="1098">
                  <c:v>0.38</c:v>
                </c:pt>
                <c:pt idx="1099">
                  <c:v>0.41</c:v>
                </c:pt>
                <c:pt idx="1100">
                  <c:v>0</c:v>
                </c:pt>
                <c:pt idx="1101">
                  <c:v>0.28999999999999998</c:v>
                </c:pt>
                <c:pt idx="1102">
                  <c:v>0.55000000000000004</c:v>
                </c:pt>
                <c:pt idx="1103">
                  <c:v>0.51</c:v>
                </c:pt>
                <c:pt idx="1104">
                  <c:v>0.45</c:v>
                </c:pt>
                <c:pt idx="1105">
                  <c:v>0.26</c:v>
                </c:pt>
                <c:pt idx="1106">
                  <c:v>0.49</c:v>
                </c:pt>
                <c:pt idx="1107">
                  <c:v>0.12</c:v>
                </c:pt>
                <c:pt idx="1108">
                  <c:v>0.17</c:v>
                </c:pt>
                <c:pt idx="1109">
                  <c:v>0.59</c:v>
                </c:pt>
                <c:pt idx="1110">
                  <c:v>0.26</c:v>
                </c:pt>
                <c:pt idx="1111">
                  <c:v>0.9</c:v>
                </c:pt>
                <c:pt idx="1112">
                  <c:v>0.85</c:v>
                </c:pt>
                <c:pt idx="1113">
                  <c:v>0.8</c:v>
                </c:pt>
                <c:pt idx="1114">
                  <c:v>0.85</c:v>
                </c:pt>
                <c:pt idx="1115">
                  <c:v>0.57999999999999996</c:v>
                </c:pt>
                <c:pt idx="1116">
                  <c:v>0.88</c:v>
                </c:pt>
                <c:pt idx="1117">
                  <c:v>0.4</c:v>
                </c:pt>
                <c:pt idx="1118">
                  <c:v>0.73</c:v>
                </c:pt>
                <c:pt idx="1119">
                  <c:v>0</c:v>
                </c:pt>
                <c:pt idx="1120">
                  <c:v>0.41</c:v>
                </c:pt>
                <c:pt idx="1121">
                  <c:v>0.56000000000000005</c:v>
                </c:pt>
                <c:pt idx="1122">
                  <c:v>0.63</c:v>
                </c:pt>
                <c:pt idx="1123">
                  <c:v>0.75</c:v>
                </c:pt>
                <c:pt idx="1124">
                  <c:v>0.53</c:v>
                </c:pt>
                <c:pt idx="1125">
                  <c:v>0.75</c:v>
                </c:pt>
                <c:pt idx="1126">
                  <c:v>0.42</c:v>
                </c:pt>
                <c:pt idx="1127">
                  <c:v>0.43</c:v>
                </c:pt>
                <c:pt idx="1128">
                  <c:v>0.77</c:v>
                </c:pt>
                <c:pt idx="1129">
                  <c:v>0.89</c:v>
                </c:pt>
                <c:pt idx="1130">
                  <c:v>0.87</c:v>
                </c:pt>
                <c:pt idx="1131">
                  <c:v>0.38</c:v>
                </c:pt>
                <c:pt idx="1132">
                  <c:v>0.88</c:v>
                </c:pt>
                <c:pt idx="1133">
                  <c:v>0.5</c:v>
                </c:pt>
                <c:pt idx="1134">
                  <c:v>0.38</c:v>
                </c:pt>
                <c:pt idx="1135">
                  <c:v>0.56999999999999995</c:v>
                </c:pt>
                <c:pt idx="1136">
                  <c:v>0.51</c:v>
                </c:pt>
                <c:pt idx="1137">
                  <c:v>0.79</c:v>
                </c:pt>
                <c:pt idx="1138">
                  <c:v>0.76</c:v>
                </c:pt>
                <c:pt idx="1139">
                  <c:v>0.65</c:v>
                </c:pt>
                <c:pt idx="1140">
                  <c:v>0.8</c:v>
                </c:pt>
                <c:pt idx="1141">
                  <c:v>0.2</c:v>
                </c:pt>
                <c:pt idx="1142">
                  <c:v>0.85</c:v>
                </c:pt>
                <c:pt idx="1143">
                  <c:v>0.22</c:v>
                </c:pt>
                <c:pt idx="1144">
                  <c:v>0.21</c:v>
                </c:pt>
                <c:pt idx="1145">
                  <c:v>0.79</c:v>
                </c:pt>
                <c:pt idx="1146">
                  <c:v>0.13</c:v>
                </c:pt>
                <c:pt idx="1147">
                  <c:v>0.6</c:v>
                </c:pt>
                <c:pt idx="1148">
                  <c:v>0.79</c:v>
                </c:pt>
                <c:pt idx="1149">
                  <c:v>0.85</c:v>
                </c:pt>
                <c:pt idx="1150">
                  <c:v>0.57999999999999996</c:v>
                </c:pt>
                <c:pt idx="1151">
                  <c:v>0.13</c:v>
                </c:pt>
                <c:pt idx="1152">
                  <c:v>0.13</c:v>
                </c:pt>
                <c:pt idx="1153">
                  <c:v>0.27</c:v>
                </c:pt>
                <c:pt idx="1154">
                  <c:v>0.88</c:v>
                </c:pt>
                <c:pt idx="1155">
                  <c:v>0.6</c:v>
                </c:pt>
                <c:pt idx="1156">
                  <c:v>0.28999999999999998</c:v>
                </c:pt>
                <c:pt idx="1157">
                  <c:v>0.67</c:v>
                </c:pt>
                <c:pt idx="1158">
                  <c:v>0.79</c:v>
                </c:pt>
                <c:pt idx="1159">
                  <c:v>0.5</c:v>
                </c:pt>
                <c:pt idx="1160">
                  <c:v>0.67</c:v>
                </c:pt>
                <c:pt idx="1161">
                  <c:v>0.21</c:v>
                </c:pt>
                <c:pt idx="1162">
                  <c:v>0.8</c:v>
                </c:pt>
                <c:pt idx="1163">
                  <c:v>0.75</c:v>
                </c:pt>
                <c:pt idx="1164">
                  <c:v>0.6</c:v>
                </c:pt>
                <c:pt idx="1165">
                  <c:v>0.85</c:v>
                </c:pt>
                <c:pt idx="1166">
                  <c:v>0.54</c:v>
                </c:pt>
                <c:pt idx="1167">
                  <c:v>0.63</c:v>
                </c:pt>
                <c:pt idx="1168">
                  <c:v>0.45</c:v>
                </c:pt>
                <c:pt idx="1169">
                  <c:v>0.36</c:v>
                </c:pt>
                <c:pt idx="1170">
                  <c:v>0.8</c:v>
                </c:pt>
                <c:pt idx="1171">
                  <c:v>0.5</c:v>
                </c:pt>
                <c:pt idx="1172">
                  <c:v>0.55000000000000004</c:v>
                </c:pt>
                <c:pt idx="1173">
                  <c:v>0.85</c:v>
                </c:pt>
                <c:pt idx="1174">
                  <c:v>0.53</c:v>
                </c:pt>
                <c:pt idx="1175">
                  <c:v>0.2</c:v>
                </c:pt>
                <c:pt idx="1176">
                  <c:v>0.38</c:v>
                </c:pt>
                <c:pt idx="1177">
                  <c:v>0.8</c:v>
                </c:pt>
                <c:pt idx="1178">
                  <c:v>0</c:v>
                </c:pt>
                <c:pt idx="1179">
                  <c:v>0.62</c:v>
                </c:pt>
                <c:pt idx="1180">
                  <c:v>0.65</c:v>
                </c:pt>
                <c:pt idx="1181">
                  <c:v>0.74</c:v>
                </c:pt>
                <c:pt idx="1182">
                  <c:v>0.36</c:v>
                </c:pt>
                <c:pt idx="1183">
                  <c:v>0.88</c:v>
                </c:pt>
                <c:pt idx="1184">
                  <c:v>0.17</c:v>
                </c:pt>
                <c:pt idx="1185">
                  <c:v>0.57999999999999996</c:v>
                </c:pt>
                <c:pt idx="1186">
                  <c:v>0.64</c:v>
                </c:pt>
                <c:pt idx="1187">
                  <c:v>0.48</c:v>
                </c:pt>
                <c:pt idx="1188">
                  <c:v>0.41</c:v>
                </c:pt>
                <c:pt idx="1189">
                  <c:v>0.4</c:v>
                </c:pt>
                <c:pt idx="1190">
                  <c:v>0.1</c:v>
                </c:pt>
                <c:pt idx="1191">
                  <c:v>0.48</c:v>
                </c:pt>
                <c:pt idx="1192">
                  <c:v>0.4</c:v>
                </c:pt>
                <c:pt idx="1193">
                  <c:v>0.39</c:v>
                </c:pt>
                <c:pt idx="1194">
                  <c:v>0.26</c:v>
                </c:pt>
                <c:pt idx="1195">
                  <c:v>0.28000000000000003</c:v>
                </c:pt>
                <c:pt idx="1196">
                  <c:v>0.16</c:v>
                </c:pt>
                <c:pt idx="1197">
                  <c:v>0.48</c:v>
                </c:pt>
                <c:pt idx="1198">
                  <c:v>0.38</c:v>
                </c:pt>
                <c:pt idx="1199">
                  <c:v>0.48</c:v>
                </c:pt>
                <c:pt idx="1200">
                  <c:v>0.39</c:v>
                </c:pt>
                <c:pt idx="1201">
                  <c:v>0.79</c:v>
                </c:pt>
                <c:pt idx="1202">
                  <c:v>0.26</c:v>
                </c:pt>
                <c:pt idx="1203">
                  <c:v>0.38</c:v>
                </c:pt>
                <c:pt idx="1204">
                  <c:v>0.28999999999999998</c:v>
                </c:pt>
                <c:pt idx="1205">
                  <c:v>0.49</c:v>
                </c:pt>
                <c:pt idx="1206">
                  <c:v>0.46</c:v>
                </c:pt>
                <c:pt idx="1207">
                  <c:v>0.51</c:v>
                </c:pt>
                <c:pt idx="1208">
                  <c:v>0.17</c:v>
                </c:pt>
                <c:pt idx="1209">
                  <c:v>0.61</c:v>
                </c:pt>
                <c:pt idx="1210">
                  <c:v>0.52</c:v>
                </c:pt>
                <c:pt idx="1211">
                  <c:v>0.4</c:v>
                </c:pt>
                <c:pt idx="1212">
                  <c:v>0.37</c:v>
                </c:pt>
                <c:pt idx="1213">
                  <c:v>0.63</c:v>
                </c:pt>
                <c:pt idx="1214">
                  <c:v>0.45</c:v>
                </c:pt>
                <c:pt idx="1215">
                  <c:v>0.49</c:v>
                </c:pt>
                <c:pt idx="1216">
                  <c:v>0.41</c:v>
                </c:pt>
                <c:pt idx="1217">
                  <c:v>0.51</c:v>
                </c:pt>
                <c:pt idx="1218">
                  <c:v>0.28000000000000003</c:v>
                </c:pt>
                <c:pt idx="1219">
                  <c:v>0.43</c:v>
                </c:pt>
                <c:pt idx="1220">
                  <c:v>0.43</c:v>
                </c:pt>
                <c:pt idx="1221">
                  <c:v>0.43</c:v>
                </c:pt>
                <c:pt idx="1222">
                  <c:v>0.69</c:v>
                </c:pt>
                <c:pt idx="1223">
                  <c:v>0.86</c:v>
                </c:pt>
                <c:pt idx="1224">
                  <c:v>0.08</c:v>
                </c:pt>
                <c:pt idx="1225">
                  <c:v>0.44</c:v>
                </c:pt>
                <c:pt idx="1226">
                  <c:v>0.17</c:v>
                </c:pt>
                <c:pt idx="1227">
                  <c:v>0.28999999999999998</c:v>
                </c:pt>
                <c:pt idx="1228">
                  <c:v>0.62</c:v>
                </c:pt>
                <c:pt idx="1229">
                  <c:v>0.48</c:v>
                </c:pt>
                <c:pt idx="1230">
                  <c:v>0.38</c:v>
                </c:pt>
                <c:pt idx="1231">
                  <c:v>0.59</c:v>
                </c:pt>
                <c:pt idx="1232">
                  <c:v>0.46</c:v>
                </c:pt>
                <c:pt idx="1233">
                  <c:v>0.5</c:v>
                </c:pt>
                <c:pt idx="1234">
                  <c:v>0.69</c:v>
                </c:pt>
                <c:pt idx="1235">
                  <c:v>0.75</c:v>
                </c:pt>
                <c:pt idx="1236">
                  <c:v>0.59</c:v>
                </c:pt>
                <c:pt idx="1237">
                  <c:v>0.63</c:v>
                </c:pt>
                <c:pt idx="1238">
                  <c:v>0.7</c:v>
                </c:pt>
                <c:pt idx="1239">
                  <c:v>0.59</c:v>
                </c:pt>
                <c:pt idx="1240">
                  <c:v>0.67</c:v>
                </c:pt>
                <c:pt idx="1241">
                  <c:v>0.83</c:v>
                </c:pt>
                <c:pt idx="1242">
                  <c:v>0.43</c:v>
                </c:pt>
                <c:pt idx="1243">
                  <c:v>0.6</c:v>
                </c:pt>
                <c:pt idx="1244">
                  <c:v>0.5</c:v>
                </c:pt>
                <c:pt idx="1245">
                  <c:v>0.6</c:v>
                </c:pt>
                <c:pt idx="1246">
                  <c:v>0.61</c:v>
                </c:pt>
                <c:pt idx="1247">
                  <c:v>0.75</c:v>
                </c:pt>
                <c:pt idx="1248">
                  <c:v>0.66</c:v>
                </c:pt>
                <c:pt idx="1249">
                  <c:v>0.75</c:v>
                </c:pt>
                <c:pt idx="1250">
                  <c:v>0.75</c:v>
                </c:pt>
                <c:pt idx="1251">
                  <c:v>0.75</c:v>
                </c:pt>
                <c:pt idx="1252">
                  <c:v>0.33</c:v>
                </c:pt>
                <c:pt idx="1253">
                  <c:v>0.65</c:v>
                </c:pt>
                <c:pt idx="1254">
                  <c:v>0.65</c:v>
                </c:pt>
                <c:pt idx="1255">
                  <c:v>0.28999999999999998</c:v>
                </c:pt>
                <c:pt idx="1256">
                  <c:v>0.8</c:v>
                </c:pt>
                <c:pt idx="1257">
                  <c:v>0.33</c:v>
                </c:pt>
                <c:pt idx="1258">
                  <c:v>0.16</c:v>
                </c:pt>
                <c:pt idx="1259">
                  <c:v>0.77</c:v>
                </c:pt>
                <c:pt idx="1260">
                  <c:v>0.08</c:v>
                </c:pt>
                <c:pt idx="1261">
                  <c:v>0.56999999999999995</c:v>
                </c:pt>
                <c:pt idx="1262">
                  <c:v>0.76</c:v>
                </c:pt>
                <c:pt idx="1263">
                  <c:v>0.78</c:v>
                </c:pt>
                <c:pt idx="1264">
                  <c:v>0.8</c:v>
                </c:pt>
                <c:pt idx="1265">
                  <c:v>0.6</c:v>
                </c:pt>
                <c:pt idx="1266">
                  <c:v>0.54</c:v>
                </c:pt>
                <c:pt idx="1267">
                  <c:v>0.56999999999999995</c:v>
                </c:pt>
                <c:pt idx="1268">
                  <c:v>0.5</c:v>
                </c:pt>
                <c:pt idx="1269">
                  <c:v>0.47</c:v>
                </c:pt>
                <c:pt idx="1270">
                  <c:v>0</c:v>
                </c:pt>
                <c:pt idx="1271">
                  <c:v>0.65</c:v>
                </c:pt>
                <c:pt idx="1272">
                  <c:v>0.85</c:v>
                </c:pt>
                <c:pt idx="1273">
                  <c:v>0.56999999999999995</c:v>
                </c:pt>
                <c:pt idx="1274">
                  <c:v>0.32</c:v>
                </c:pt>
                <c:pt idx="1275">
                  <c:v>0.35</c:v>
                </c:pt>
                <c:pt idx="1276">
                  <c:v>0.25</c:v>
                </c:pt>
                <c:pt idx="1277">
                  <c:v>0.56999999999999995</c:v>
                </c:pt>
                <c:pt idx="1278">
                  <c:v>0.25</c:v>
                </c:pt>
                <c:pt idx="1279">
                  <c:v>0.9</c:v>
                </c:pt>
                <c:pt idx="1280">
                  <c:v>0.78</c:v>
                </c:pt>
                <c:pt idx="1281">
                  <c:v>0</c:v>
                </c:pt>
                <c:pt idx="1282">
                  <c:v>0.13</c:v>
                </c:pt>
                <c:pt idx="1283">
                  <c:v>0.47</c:v>
                </c:pt>
                <c:pt idx="1284">
                  <c:v>0.22</c:v>
                </c:pt>
                <c:pt idx="1285">
                  <c:v>0.63</c:v>
                </c:pt>
                <c:pt idx="1286">
                  <c:v>0.5</c:v>
                </c:pt>
                <c:pt idx="1287">
                  <c:v>0.37</c:v>
                </c:pt>
                <c:pt idx="1288">
                  <c:v>0.5</c:v>
                </c:pt>
                <c:pt idx="1289">
                  <c:v>0.54</c:v>
                </c:pt>
                <c:pt idx="1290">
                  <c:v>0.48</c:v>
                </c:pt>
                <c:pt idx="1291">
                  <c:v>0.5</c:v>
                </c:pt>
                <c:pt idx="1292">
                  <c:v>0.23</c:v>
                </c:pt>
                <c:pt idx="1293">
                  <c:v>0.35</c:v>
                </c:pt>
                <c:pt idx="1294">
                  <c:v>0.26</c:v>
                </c:pt>
                <c:pt idx="1295">
                  <c:v>0.54</c:v>
                </c:pt>
                <c:pt idx="1296">
                  <c:v>0.35</c:v>
                </c:pt>
                <c:pt idx="1297">
                  <c:v>0.42</c:v>
                </c:pt>
                <c:pt idx="1298">
                  <c:v>0.45</c:v>
                </c:pt>
                <c:pt idx="1299">
                  <c:v>0.49</c:v>
                </c:pt>
                <c:pt idx="1300">
                  <c:v>0.2</c:v>
                </c:pt>
                <c:pt idx="1301">
                  <c:v>0.35</c:v>
                </c:pt>
                <c:pt idx="1302">
                  <c:v>0.28999999999999998</c:v>
                </c:pt>
                <c:pt idx="1303">
                  <c:v>0.46</c:v>
                </c:pt>
                <c:pt idx="1304">
                  <c:v>0.5</c:v>
                </c:pt>
                <c:pt idx="1305">
                  <c:v>0.47</c:v>
                </c:pt>
                <c:pt idx="1306">
                  <c:v>0.34</c:v>
                </c:pt>
                <c:pt idx="1307">
                  <c:v>0.5</c:v>
                </c:pt>
                <c:pt idx="1308">
                  <c:v>0.06</c:v>
                </c:pt>
                <c:pt idx="1309">
                  <c:v>0.55000000000000004</c:v>
                </c:pt>
                <c:pt idx="1310">
                  <c:v>0.46</c:v>
                </c:pt>
                <c:pt idx="1311">
                  <c:v>0.43</c:v>
                </c:pt>
                <c:pt idx="1312">
                  <c:v>0.45</c:v>
                </c:pt>
                <c:pt idx="1313">
                  <c:v>0.54</c:v>
                </c:pt>
                <c:pt idx="1314">
                  <c:v>0.34</c:v>
                </c:pt>
                <c:pt idx="1315">
                  <c:v>0.53</c:v>
                </c:pt>
                <c:pt idx="1316">
                  <c:v>0.45</c:v>
                </c:pt>
                <c:pt idx="1317">
                  <c:v>0.51</c:v>
                </c:pt>
                <c:pt idx="1318">
                  <c:v>0.6</c:v>
                </c:pt>
                <c:pt idx="1319">
                  <c:v>0.28999999999999998</c:v>
                </c:pt>
                <c:pt idx="1320">
                  <c:v>0.44</c:v>
                </c:pt>
                <c:pt idx="1321">
                  <c:v>0.54</c:v>
                </c:pt>
                <c:pt idx="1322">
                  <c:v>0.78</c:v>
                </c:pt>
                <c:pt idx="1323">
                  <c:v>0.17</c:v>
                </c:pt>
                <c:pt idx="1324">
                  <c:v>0.65</c:v>
                </c:pt>
                <c:pt idx="1325">
                  <c:v>0.63</c:v>
                </c:pt>
                <c:pt idx="1326">
                  <c:v>0.61</c:v>
                </c:pt>
                <c:pt idx="1327">
                  <c:v>0.6</c:v>
                </c:pt>
                <c:pt idx="1328">
                  <c:v>0.75</c:v>
                </c:pt>
                <c:pt idx="1329">
                  <c:v>0.75</c:v>
                </c:pt>
                <c:pt idx="1330">
                  <c:v>0.56999999999999995</c:v>
                </c:pt>
                <c:pt idx="1331">
                  <c:v>0.44</c:v>
                </c:pt>
                <c:pt idx="1332">
                  <c:v>0.5</c:v>
                </c:pt>
                <c:pt idx="1333">
                  <c:v>0.71</c:v>
                </c:pt>
                <c:pt idx="1334">
                  <c:v>0.45</c:v>
                </c:pt>
                <c:pt idx="1335">
                  <c:v>0.75</c:v>
                </c:pt>
                <c:pt idx="1336">
                  <c:v>0.57999999999999996</c:v>
                </c:pt>
                <c:pt idx="1337">
                  <c:v>0.73</c:v>
                </c:pt>
                <c:pt idx="1338">
                  <c:v>0.75</c:v>
                </c:pt>
                <c:pt idx="1339">
                  <c:v>0.83</c:v>
                </c:pt>
                <c:pt idx="1340">
                  <c:v>0.5</c:v>
                </c:pt>
                <c:pt idx="1341">
                  <c:v>0.44</c:v>
                </c:pt>
                <c:pt idx="1342">
                  <c:v>0.8</c:v>
                </c:pt>
                <c:pt idx="1343">
                  <c:v>0.54</c:v>
                </c:pt>
                <c:pt idx="1344">
                  <c:v>0.34</c:v>
                </c:pt>
                <c:pt idx="1345">
                  <c:v>0.6</c:v>
                </c:pt>
                <c:pt idx="1346">
                  <c:v>0.9</c:v>
                </c:pt>
                <c:pt idx="1347">
                  <c:v>0.48</c:v>
                </c:pt>
                <c:pt idx="1348">
                  <c:v>0.14000000000000001</c:v>
                </c:pt>
                <c:pt idx="1349">
                  <c:v>0.71</c:v>
                </c:pt>
                <c:pt idx="1350">
                  <c:v>0.45</c:v>
                </c:pt>
                <c:pt idx="1351">
                  <c:v>0.31</c:v>
                </c:pt>
                <c:pt idx="1352">
                  <c:v>0.41</c:v>
                </c:pt>
                <c:pt idx="1353">
                  <c:v>0.49</c:v>
                </c:pt>
                <c:pt idx="1354">
                  <c:v>0.77</c:v>
                </c:pt>
                <c:pt idx="1355">
                  <c:v>0.7</c:v>
                </c:pt>
                <c:pt idx="1356">
                  <c:v>0.68</c:v>
                </c:pt>
                <c:pt idx="1357">
                  <c:v>0.57999999999999996</c:v>
                </c:pt>
                <c:pt idx="1358">
                  <c:v>0.57999999999999996</c:v>
                </c:pt>
                <c:pt idx="1359">
                  <c:v>0.14000000000000001</c:v>
                </c:pt>
                <c:pt idx="1360">
                  <c:v>0.5</c:v>
                </c:pt>
                <c:pt idx="1361">
                  <c:v>0.3</c:v>
                </c:pt>
                <c:pt idx="1362">
                  <c:v>0.6</c:v>
                </c:pt>
                <c:pt idx="1363">
                  <c:v>0.66</c:v>
                </c:pt>
                <c:pt idx="1364">
                  <c:v>0.35</c:v>
                </c:pt>
                <c:pt idx="1365">
                  <c:v>0.66</c:v>
                </c:pt>
                <c:pt idx="1366">
                  <c:v>0.56000000000000005</c:v>
                </c:pt>
                <c:pt idx="1367">
                  <c:v>0.76</c:v>
                </c:pt>
                <c:pt idx="1368">
                  <c:v>0.84</c:v>
                </c:pt>
                <c:pt idx="1369">
                  <c:v>0.57999999999999996</c:v>
                </c:pt>
                <c:pt idx="1370">
                  <c:v>0.18</c:v>
                </c:pt>
                <c:pt idx="1371">
                  <c:v>0.85</c:v>
                </c:pt>
                <c:pt idx="1372">
                  <c:v>0.73</c:v>
                </c:pt>
                <c:pt idx="1373">
                  <c:v>0.67</c:v>
                </c:pt>
                <c:pt idx="1374">
                  <c:v>0.6</c:v>
                </c:pt>
                <c:pt idx="1375">
                  <c:v>0.43</c:v>
                </c:pt>
                <c:pt idx="1376">
                  <c:v>0.16</c:v>
                </c:pt>
                <c:pt idx="1377">
                  <c:v>0.51</c:v>
                </c:pt>
                <c:pt idx="1378">
                  <c:v>0</c:v>
                </c:pt>
                <c:pt idx="1379">
                  <c:v>0.66</c:v>
                </c:pt>
                <c:pt idx="1380">
                  <c:v>0.28999999999999998</c:v>
                </c:pt>
                <c:pt idx="1381">
                  <c:v>0.45</c:v>
                </c:pt>
                <c:pt idx="1382">
                  <c:v>0.55000000000000004</c:v>
                </c:pt>
                <c:pt idx="1383">
                  <c:v>0.11</c:v>
                </c:pt>
                <c:pt idx="1384">
                  <c:v>0.36</c:v>
                </c:pt>
                <c:pt idx="1385">
                  <c:v>0.57999999999999996</c:v>
                </c:pt>
                <c:pt idx="1386">
                  <c:v>0.52</c:v>
                </c:pt>
                <c:pt idx="1387">
                  <c:v>0.4</c:v>
                </c:pt>
                <c:pt idx="1388">
                  <c:v>0.62</c:v>
                </c:pt>
                <c:pt idx="1389">
                  <c:v>0.71</c:v>
                </c:pt>
                <c:pt idx="1390">
                  <c:v>0.35</c:v>
                </c:pt>
                <c:pt idx="1391">
                  <c:v>0.78</c:v>
                </c:pt>
                <c:pt idx="1392">
                  <c:v>0.31</c:v>
                </c:pt>
                <c:pt idx="1393">
                  <c:v>0.38</c:v>
                </c:pt>
                <c:pt idx="1394">
                  <c:v>0.43</c:v>
                </c:pt>
                <c:pt idx="1395">
                  <c:v>0.59</c:v>
                </c:pt>
                <c:pt idx="1396">
                  <c:v>0.28000000000000003</c:v>
                </c:pt>
                <c:pt idx="1397">
                  <c:v>0.65</c:v>
                </c:pt>
                <c:pt idx="1398">
                  <c:v>0.61</c:v>
                </c:pt>
                <c:pt idx="1399">
                  <c:v>0.75</c:v>
                </c:pt>
                <c:pt idx="1400">
                  <c:v>0.56999999999999995</c:v>
                </c:pt>
                <c:pt idx="1401">
                  <c:v>0.23</c:v>
                </c:pt>
                <c:pt idx="1402">
                  <c:v>0.67</c:v>
                </c:pt>
                <c:pt idx="1403">
                  <c:v>0.44</c:v>
                </c:pt>
                <c:pt idx="1404">
                  <c:v>0.28000000000000003</c:v>
                </c:pt>
                <c:pt idx="1405">
                  <c:v>0.62</c:v>
                </c:pt>
                <c:pt idx="1406">
                  <c:v>0.63</c:v>
                </c:pt>
                <c:pt idx="1407">
                  <c:v>0.33</c:v>
                </c:pt>
                <c:pt idx="1408">
                  <c:v>0.3</c:v>
                </c:pt>
                <c:pt idx="1409">
                  <c:v>0.87</c:v>
                </c:pt>
                <c:pt idx="1410">
                  <c:v>0.8</c:v>
                </c:pt>
                <c:pt idx="1411">
                  <c:v>0.85</c:v>
                </c:pt>
                <c:pt idx="1412">
                  <c:v>0.82</c:v>
                </c:pt>
                <c:pt idx="1413">
                  <c:v>0.08</c:v>
                </c:pt>
                <c:pt idx="1414">
                  <c:v>0.76</c:v>
                </c:pt>
                <c:pt idx="1415">
                  <c:v>0.35</c:v>
                </c:pt>
                <c:pt idx="1416">
                  <c:v>0.78</c:v>
                </c:pt>
                <c:pt idx="1417">
                  <c:v>0.54</c:v>
                </c:pt>
                <c:pt idx="1418">
                  <c:v>0.45</c:v>
                </c:pt>
                <c:pt idx="1419">
                  <c:v>0.64</c:v>
                </c:pt>
                <c:pt idx="1420">
                  <c:v>0.53</c:v>
                </c:pt>
                <c:pt idx="1421">
                  <c:v>0.39</c:v>
                </c:pt>
                <c:pt idx="1422">
                  <c:v>0.5</c:v>
                </c:pt>
                <c:pt idx="1423">
                  <c:v>0.62</c:v>
                </c:pt>
                <c:pt idx="1424">
                  <c:v>0.38</c:v>
                </c:pt>
                <c:pt idx="1425">
                  <c:v>0.56000000000000005</c:v>
                </c:pt>
                <c:pt idx="1426">
                  <c:v>0.64</c:v>
                </c:pt>
                <c:pt idx="1427">
                  <c:v>0.43</c:v>
                </c:pt>
                <c:pt idx="1428">
                  <c:v>0.1</c:v>
                </c:pt>
                <c:pt idx="1429">
                  <c:v>0.62</c:v>
                </c:pt>
                <c:pt idx="1430">
                  <c:v>0.44</c:v>
                </c:pt>
                <c:pt idx="1431">
                  <c:v>0.53</c:v>
                </c:pt>
                <c:pt idx="1432">
                  <c:v>0.76</c:v>
                </c:pt>
                <c:pt idx="1433">
                  <c:v>0.67</c:v>
                </c:pt>
                <c:pt idx="1434">
                  <c:v>0.6</c:v>
                </c:pt>
                <c:pt idx="1435">
                  <c:v>0.6</c:v>
                </c:pt>
                <c:pt idx="1436">
                  <c:v>0.48</c:v>
                </c:pt>
                <c:pt idx="1437">
                  <c:v>0.54</c:v>
                </c:pt>
                <c:pt idx="1438">
                  <c:v>0.78</c:v>
                </c:pt>
                <c:pt idx="1439">
                  <c:v>0.77</c:v>
                </c:pt>
                <c:pt idx="1440">
                  <c:v>0.78</c:v>
                </c:pt>
                <c:pt idx="1441">
                  <c:v>0.6</c:v>
                </c:pt>
                <c:pt idx="1442">
                  <c:v>0.67</c:v>
                </c:pt>
                <c:pt idx="1443">
                  <c:v>0.88</c:v>
                </c:pt>
                <c:pt idx="1444">
                  <c:v>0.5</c:v>
                </c:pt>
                <c:pt idx="1445">
                  <c:v>0.51</c:v>
                </c:pt>
                <c:pt idx="1446">
                  <c:v>0.6</c:v>
                </c:pt>
                <c:pt idx="1447">
                  <c:v>0.49</c:v>
                </c:pt>
                <c:pt idx="1448">
                  <c:v>0.22</c:v>
                </c:pt>
                <c:pt idx="1449">
                  <c:v>0.4</c:v>
                </c:pt>
                <c:pt idx="1450">
                  <c:v>0.59</c:v>
                </c:pt>
                <c:pt idx="1451">
                  <c:v>0.38</c:v>
                </c:pt>
                <c:pt idx="1452">
                  <c:v>0.52</c:v>
                </c:pt>
                <c:pt idx="1453">
                  <c:v>0.77</c:v>
                </c:pt>
                <c:pt idx="1454">
                  <c:v>0.8</c:v>
                </c:pt>
                <c:pt idx="1455">
                  <c:v>0.6</c:v>
                </c:pt>
                <c:pt idx="1456">
                  <c:v>0.8</c:v>
                </c:pt>
                <c:pt idx="1457">
                  <c:v>0.74</c:v>
                </c:pt>
                <c:pt idx="1458">
                  <c:v>0.56999999999999995</c:v>
                </c:pt>
                <c:pt idx="1459">
                  <c:v>0.72</c:v>
                </c:pt>
                <c:pt idx="1460">
                  <c:v>0.86</c:v>
                </c:pt>
                <c:pt idx="1461">
                  <c:v>0.77</c:v>
                </c:pt>
                <c:pt idx="1462">
                  <c:v>0.46</c:v>
                </c:pt>
                <c:pt idx="1463">
                  <c:v>0.55000000000000004</c:v>
                </c:pt>
                <c:pt idx="1464">
                  <c:v>0.48</c:v>
                </c:pt>
              </c:numCache>
            </c:numRef>
          </c:xVal>
          <c:yVal>
            <c:numRef>
              <c:f>'QUESTION 11'!$F$2:$F$1466</c:f>
              <c:numCache>
                <c:formatCode>General</c:formatCode>
                <c:ptCount val="1465"/>
                <c:pt idx="0">
                  <c:v>5</c:v>
                </c:pt>
                <c:pt idx="1">
                  <c:v>5</c:v>
                </c:pt>
                <c:pt idx="2">
                  <c:v>5</c:v>
                </c:pt>
                <c:pt idx="3">
                  <c:v>5</c:v>
                </c:pt>
                <c:pt idx="4">
                  <c:v>4.8</c:v>
                </c:pt>
                <c:pt idx="5">
                  <c:v>4.8</c:v>
                </c:pt>
                <c:pt idx="6">
                  <c:v>4.8</c:v>
                </c:pt>
                <c:pt idx="7">
                  <c:v>4.7</c:v>
                </c:pt>
                <c:pt idx="8">
                  <c:v>4.7</c:v>
                </c:pt>
                <c:pt idx="9">
                  <c:v>4.7</c:v>
                </c:pt>
                <c:pt idx="10">
                  <c:v>4.7</c:v>
                </c:pt>
                <c:pt idx="11">
                  <c:v>4.7</c:v>
                </c:pt>
                <c:pt idx="12">
                  <c:v>4.7</c:v>
                </c:pt>
                <c:pt idx="13">
                  <c:v>4.5999999999999996</c:v>
                </c:pt>
                <c:pt idx="14">
                  <c:v>4.5999999999999996</c:v>
                </c:pt>
                <c:pt idx="15">
                  <c:v>4.5999999999999996</c:v>
                </c:pt>
                <c:pt idx="16">
                  <c:v>4.5999999999999996</c:v>
                </c:pt>
                <c:pt idx="17">
                  <c:v>4.5999999999999996</c:v>
                </c:pt>
                <c:pt idx="18">
                  <c:v>4.5999999999999996</c:v>
                </c:pt>
                <c:pt idx="19">
                  <c:v>4.5999999999999996</c:v>
                </c:pt>
                <c:pt idx="20">
                  <c:v>4.5999999999999996</c:v>
                </c:pt>
                <c:pt idx="21">
                  <c:v>4.5999999999999996</c:v>
                </c:pt>
                <c:pt idx="22">
                  <c:v>4.5999999999999996</c:v>
                </c:pt>
                <c:pt idx="23">
                  <c:v>4.5999999999999996</c:v>
                </c:pt>
                <c:pt idx="24">
                  <c:v>4.5999999999999996</c:v>
                </c:pt>
                <c:pt idx="25">
                  <c:v>4.5999999999999996</c:v>
                </c:pt>
                <c:pt idx="26">
                  <c:v>4.5999999999999996</c:v>
                </c:pt>
                <c:pt idx="27">
                  <c:v>4.5999999999999996</c:v>
                </c:pt>
                <c:pt idx="28">
                  <c:v>4.5999999999999996</c:v>
                </c:pt>
                <c:pt idx="29">
                  <c:v>4.5999999999999996</c:v>
                </c:pt>
                <c:pt idx="30">
                  <c:v>4.5</c:v>
                </c:pt>
                <c:pt idx="31">
                  <c:v>4.5</c:v>
                </c:pt>
                <c:pt idx="32">
                  <c:v>4.5</c:v>
                </c:pt>
                <c:pt idx="33">
                  <c:v>4.5</c:v>
                </c:pt>
                <c:pt idx="34">
                  <c:v>4.5</c:v>
                </c:pt>
                <c:pt idx="35">
                  <c:v>4.5</c:v>
                </c:pt>
                <c:pt idx="36">
                  <c:v>4.5</c:v>
                </c:pt>
                <c:pt idx="37">
                  <c:v>4.5</c:v>
                </c:pt>
                <c:pt idx="38">
                  <c:v>4.5</c:v>
                </c:pt>
                <c:pt idx="39">
                  <c:v>4.5</c:v>
                </c:pt>
                <c:pt idx="40">
                  <c:v>4.5</c:v>
                </c:pt>
                <c:pt idx="41">
                  <c:v>4.5</c:v>
                </c:pt>
                <c:pt idx="42">
                  <c:v>4.5</c:v>
                </c:pt>
                <c:pt idx="43">
                  <c:v>4.5</c:v>
                </c:pt>
                <c:pt idx="44">
                  <c:v>4.5</c:v>
                </c:pt>
                <c:pt idx="45">
                  <c:v>4.5</c:v>
                </c:pt>
                <c:pt idx="46">
                  <c:v>4.5</c:v>
                </c:pt>
                <c:pt idx="47">
                  <c:v>4.5</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4.5</c:v>
                </c:pt>
                <c:pt idx="62">
                  <c:v>4.5</c:v>
                </c:pt>
                <c:pt idx="63">
                  <c:v>4.5</c:v>
                </c:pt>
                <c:pt idx="64">
                  <c:v>4.5</c:v>
                </c:pt>
                <c:pt idx="65">
                  <c:v>4.5</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4.5</c:v>
                </c:pt>
                <c:pt idx="81">
                  <c:v>4.5</c:v>
                </c:pt>
                <c:pt idx="82">
                  <c:v>4.5</c:v>
                </c:pt>
                <c:pt idx="83">
                  <c:v>4.5</c:v>
                </c:pt>
                <c:pt idx="84">
                  <c:v>4.5</c:v>
                </c:pt>
                <c:pt idx="85">
                  <c:v>4.5</c:v>
                </c:pt>
                <c:pt idx="86">
                  <c:v>4.5</c:v>
                </c:pt>
                <c:pt idx="87">
                  <c:v>4.5</c:v>
                </c:pt>
                <c:pt idx="88">
                  <c:v>4.5</c:v>
                </c:pt>
                <c:pt idx="89">
                  <c:v>4.5</c:v>
                </c:pt>
                <c:pt idx="90">
                  <c:v>4.5</c:v>
                </c:pt>
                <c:pt idx="91">
                  <c:v>4.5</c:v>
                </c:pt>
                <c:pt idx="92">
                  <c:v>4.5</c:v>
                </c:pt>
                <c:pt idx="93">
                  <c:v>4.5</c:v>
                </c:pt>
                <c:pt idx="94">
                  <c:v>4.5</c:v>
                </c:pt>
                <c:pt idx="95">
                  <c:v>4.5</c:v>
                </c:pt>
                <c:pt idx="96">
                  <c:v>4.5</c:v>
                </c:pt>
                <c:pt idx="97">
                  <c:v>4.5</c:v>
                </c:pt>
                <c:pt idx="98">
                  <c:v>4.5</c:v>
                </c:pt>
                <c:pt idx="99">
                  <c:v>4.5</c:v>
                </c:pt>
                <c:pt idx="100">
                  <c:v>4.5</c:v>
                </c:pt>
                <c:pt idx="101">
                  <c:v>4.5</c:v>
                </c:pt>
                <c:pt idx="102">
                  <c:v>4.5</c:v>
                </c:pt>
                <c:pt idx="103">
                  <c:v>4.5</c:v>
                </c:pt>
                <c:pt idx="104">
                  <c:v>4.5</c:v>
                </c:pt>
                <c:pt idx="105">
                  <c:v>4.4000000000000004</c:v>
                </c:pt>
                <c:pt idx="106">
                  <c:v>4.4000000000000004</c:v>
                </c:pt>
                <c:pt idx="107">
                  <c:v>4.4000000000000004</c:v>
                </c:pt>
                <c:pt idx="108">
                  <c:v>4.4000000000000004</c:v>
                </c:pt>
                <c:pt idx="109">
                  <c:v>4.4000000000000004</c:v>
                </c:pt>
                <c:pt idx="110">
                  <c:v>4.4000000000000004</c:v>
                </c:pt>
                <c:pt idx="111">
                  <c:v>4.4000000000000004</c:v>
                </c:pt>
                <c:pt idx="112">
                  <c:v>4.4000000000000004</c:v>
                </c:pt>
                <c:pt idx="113">
                  <c:v>4.4000000000000004</c:v>
                </c:pt>
                <c:pt idx="114">
                  <c:v>4.4000000000000004</c:v>
                </c:pt>
                <c:pt idx="115">
                  <c:v>4.4000000000000004</c:v>
                </c:pt>
                <c:pt idx="116">
                  <c:v>4.4000000000000004</c:v>
                </c:pt>
                <c:pt idx="117">
                  <c:v>4.4000000000000004</c:v>
                </c:pt>
                <c:pt idx="118">
                  <c:v>4.4000000000000004</c:v>
                </c:pt>
                <c:pt idx="119">
                  <c:v>4.4000000000000004</c:v>
                </c:pt>
                <c:pt idx="120">
                  <c:v>4.4000000000000004</c:v>
                </c:pt>
                <c:pt idx="121">
                  <c:v>4.4000000000000004</c:v>
                </c:pt>
                <c:pt idx="122">
                  <c:v>4.4000000000000004</c:v>
                </c:pt>
                <c:pt idx="123">
                  <c:v>4.4000000000000004</c:v>
                </c:pt>
                <c:pt idx="124">
                  <c:v>4.4000000000000004</c:v>
                </c:pt>
                <c:pt idx="125">
                  <c:v>4.4000000000000004</c:v>
                </c:pt>
                <c:pt idx="126">
                  <c:v>4.4000000000000004</c:v>
                </c:pt>
                <c:pt idx="127">
                  <c:v>4.4000000000000004</c:v>
                </c:pt>
                <c:pt idx="128">
                  <c:v>4.4000000000000004</c:v>
                </c:pt>
                <c:pt idx="129">
                  <c:v>4.4000000000000004</c:v>
                </c:pt>
                <c:pt idx="130">
                  <c:v>4.4000000000000004</c:v>
                </c:pt>
                <c:pt idx="131">
                  <c:v>4.4000000000000004</c:v>
                </c:pt>
                <c:pt idx="132">
                  <c:v>4.4000000000000004</c:v>
                </c:pt>
                <c:pt idx="133">
                  <c:v>4.4000000000000004</c:v>
                </c:pt>
                <c:pt idx="134">
                  <c:v>4.4000000000000004</c:v>
                </c:pt>
                <c:pt idx="135">
                  <c:v>4.4000000000000004</c:v>
                </c:pt>
                <c:pt idx="136">
                  <c:v>4.4000000000000004</c:v>
                </c:pt>
                <c:pt idx="137">
                  <c:v>4.4000000000000004</c:v>
                </c:pt>
                <c:pt idx="138">
                  <c:v>4.4000000000000004</c:v>
                </c:pt>
                <c:pt idx="139">
                  <c:v>4.4000000000000004</c:v>
                </c:pt>
                <c:pt idx="140">
                  <c:v>4.4000000000000004</c:v>
                </c:pt>
                <c:pt idx="141">
                  <c:v>4.4000000000000004</c:v>
                </c:pt>
                <c:pt idx="142">
                  <c:v>4.4000000000000004</c:v>
                </c:pt>
                <c:pt idx="143">
                  <c:v>4.4000000000000004</c:v>
                </c:pt>
                <c:pt idx="144">
                  <c:v>4.4000000000000004</c:v>
                </c:pt>
                <c:pt idx="145">
                  <c:v>4.4000000000000004</c:v>
                </c:pt>
                <c:pt idx="146">
                  <c:v>4.4000000000000004</c:v>
                </c:pt>
                <c:pt idx="147">
                  <c:v>4.4000000000000004</c:v>
                </c:pt>
                <c:pt idx="148">
                  <c:v>4.4000000000000004</c:v>
                </c:pt>
                <c:pt idx="149">
                  <c:v>4.4000000000000004</c:v>
                </c:pt>
                <c:pt idx="150">
                  <c:v>4.4000000000000004</c:v>
                </c:pt>
                <c:pt idx="151">
                  <c:v>4.4000000000000004</c:v>
                </c:pt>
                <c:pt idx="152">
                  <c:v>4.4000000000000004</c:v>
                </c:pt>
                <c:pt idx="153">
                  <c:v>4.4000000000000004</c:v>
                </c:pt>
                <c:pt idx="154">
                  <c:v>4.4000000000000004</c:v>
                </c:pt>
                <c:pt idx="155">
                  <c:v>4.4000000000000004</c:v>
                </c:pt>
                <c:pt idx="156">
                  <c:v>4.4000000000000004</c:v>
                </c:pt>
                <c:pt idx="157">
                  <c:v>4.4000000000000004</c:v>
                </c:pt>
                <c:pt idx="158">
                  <c:v>4.4000000000000004</c:v>
                </c:pt>
                <c:pt idx="159">
                  <c:v>4.4000000000000004</c:v>
                </c:pt>
                <c:pt idx="160">
                  <c:v>4.4000000000000004</c:v>
                </c:pt>
                <c:pt idx="161">
                  <c:v>4.4000000000000004</c:v>
                </c:pt>
                <c:pt idx="162">
                  <c:v>4.4000000000000004</c:v>
                </c:pt>
                <c:pt idx="163">
                  <c:v>4.4000000000000004</c:v>
                </c:pt>
                <c:pt idx="164">
                  <c:v>4.4000000000000004</c:v>
                </c:pt>
                <c:pt idx="165">
                  <c:v>4.4000000000000004</c:v>
                </c:pt>
                <c:pt idx="166">
                  <c:v>4.4000000000000004</c:v>
                </c:pt>
                <c:pt idx="167">
                  <c:v>4.4000000000000004</c:v>
                </c:pt>
                <c:pt idx="168">
                  <c:v>4.4000000000000004</c:v>
                </c:pt>
                <c:pt idx="169">
                  <c:v>4.4000000000000004</c:v>
                </c:pt>
                <c:pt idx="170">
                  <c:v>4.4000000000000004</c:v>
                </c:pt>
                <c:pt idx="171">
                  <c:v>4.4000000000000004</c:v>
                </c:pt>
                <c:pt idx="172">
                  <c:v>4.4000000000000004</c:v>
                </c:pt>
                <c:pt idx="173">
                  <c:v>4.4000000000000004</c:v>
                </c:pt>
                <c:pt idx="174">
                  <c:v>4.4000000000000004</c:v>
                </c:pt>
                <c:pt idx="175">
                  <c:v>4.4000000000000004</c:v>
                </c:pt>
                <c:pt idx="176">
                  <c:v>4.4000000000000004</c:v>
                </c:pt>
                <c:pt idx="177">
                  <c:v>4.4000000000000004</c:v>
                </c:pt>
                <c:pt idx="178">
                  <c:v>4.4000000000000004</c:v>
                </c:pt>
                <c:pt idx="179">
                  <c:v>4.4000000000000004</c:v>
                </c:pt>
                <c:pt idx="180">
                  <c:v>4.4000000000000004</c:v>
                </c:pt>
                <c:pt idx="181">
                  <c:v>4.4000000000000004</c:v>
                </c:pt>
                <c:pt idx="182">
                  <c:v>4.4000000000000004</c:v>
                </c:pt>
                <c:pt idx="183">
                  <c:v>4.4000000000000004</c:v>
                </c:pt>
                <c:pt idx="184">
                  <c:v>4.4000000000000004</c:v>
                </c:pt>
                <c:pt idx="185">
                  <c:v>4.4000000000000004</c:v>
                </c:pt>
                <c:pt idx="186">
                  <c:v>4.4000000000000004</c:v>
                </c:pt>
                <c:pt idx="187">
                  <c:v>4.4000000000000004</c:v>
                </c:pt>
                <c:pt idx="188">
                  <c:v>4.4000000000000004</c:v>
                </c:pt>
                <c:pt idx="189">
                  <c:v>4.4000000000000004</c:v>
                </c:pt>
                <c:pt idx="190">
                  <c:v>4.4000000000000004</c:v>
                </c:pt>
                <c:pt idx="191">
                  <c:v>4.4000000000000004</c:v>
                </c:pt>
                <c:pt idx="192">
                  <c:v>4.4000000000000004</c:v>
                </c:pt>
                <c:pt idx="193">
                  <c:v>4.4000000000000004</c:v>
                </c:pt>
                <c:pt idx="194">
                  <c:v>4.4000000000000004</c:v>
                </c:pt>
                <c:pt idx="195">
                  <c:v>4.4000000000000004</c:v>
                </c:pt>
                <c:pt idx="196">
                  <c:v>4.4000000000000004</c:v>
                </c:pt>
                <c:pt idx="197">
                  <c:v>4.4000000000000004</c:v>
                </c:pt>
                <c:pt idx="198">
                  <c:v>4.4000000000000004</c:v>
                </c:pt>
                <c:pt idx="199">
                  <c:v>4.4000000000000004</c:v>
                </c:pt>
                <c:pt idx="200">
                  <c:v>4.4000000000000004</c:v>
                </c:pt>
                <c:pt idx="201">
                  <c:v>4.4000000000000004</c:v>
                </c:pt>
                <c:pt idx="202">
                  <c:v>4.4000000000000004</c:v>
                </c:pt>
                <c:pt idx="203">
                  <c:v>4.4000000000000004</c:v>
                </c:pt>
                <c:pt idx="204">
                  <c:v>4.4000000000000004</c:v>
                </c:pt>
                <c:pt idx="205">
                  <c:v>4.4000000000000004</c:v>
                </c:pt>
                <c:pt idx="206">
                  <c:v>4.4000000000000004</c:v>
                </c:pt>
                <c:pt idx="207">
                  <c:v>4.4000000000000004</c:v>
                </c:pt>
                <c:pt idx="208">
                  <c:v>4.4000000000000004</c:v>
                </c:pt>
                <c:pt idx="209">
                  <c:v>4.4000000000000004</c:v>
                </c:pt>
                <c:pt idx="210">
                  <c:v>4.4000000000000004</c:v>
                </c:pt>
                <c:pt idx="211">
                  <c:v>4.4000000000000004</c:v>
                </c:pt>
                <c:pt idx="212">
                  <c:v>4.4000000000000004</c:v>
                </c:pt>
                <c:pt idx="213">
                  <c:v>4.4000000000000004</c:v>
                </c:pt>
                <c:pt idx="214">
                  <c:v>4.4000000000000004</c:v>
                </c:pt>
                <c:pt idx="215">
                  <c:v>4.4000000000000004</c:v>
                </c:pt>
                <c:pt idx="216">
                  <c:v>4.4000000000000004</c:v>
                </c:pt>
                <c:pt idx="217">
                  <c:v>4.4000000000000004</c:v>
                </c:pt>
                <c:pt idx="218">
                  <c:v>4.4000000000000004</c:v>
                </c:pt>
                <c:pt idx="219">
                  <c:v>4.4000000000000004</c:v>
                </c:pt>
                <c:pt idx="220">
                  <c:v>4.4000000000000004</c:v>
                </c:pt>
                <c:pt idx="221">
                  <c:v>4.4000000000000004</c:v>
                </c:pt>
                <c:pt idx="222">
                  <c:v>4.4000000000000004</c:v>
                </c:pt>
                <c:pt idx="223">
                  <c:v>4.4000000000000004</c:v>
                </c:pt>
                <c:pt idx="224">
                  <c:v>4.4000000000000004</c:v>
                </c:pt>
                <c:pt idx="225">
                  <c:v>4.4000000000000004</c:v>
                </c:pt>
                <c:pt idx="226">
                  <c:v>4.4000000000000004</c:v>
                </c:pt>
                <c:pt idx="227">
                  <c:v>4.4000000000000004</c:v>
                </c:pt>
                <c:pt idx="228">
                  <c:v>4.3</c:v>
                </c:pt>
                <c:pt idx="229">
                  <c:v>4.3</c:v>
                </c:pt>
                <c:pt idx="230">
                  <c:v>4.3</c:v>
                </c:pt>
                <c:pt idx="231">
                  <c:v>4.3</c:v>
                </c:pt>
                <c:pt idx="232">
                  <c:v>4.3</c:v>
                </c:pt>
                <c:pt idx="233">
                  <c:v>4.3</c:v>
                </c:pt>
                <c:pt idx="234">
                  <c:v>4.3</c:v>
                </c:pt>
                <c:pt idx="235">
                  <c:v>4.3</c:v>
                </c:pt>
                <c:pt idx="236">
                  <c:v>4.3</c:v>
                </c:pt>
                <c:pt idx="237">
                  <c:v>4.3</c:v>
                </c:pt>
                <c:pt idx="238">
                  <c:v>4.3</c:v>
                </c:pt>
                <c:pt idx="239">
                  <c:v>4.3</c:v>
                </c:pt>
                <c:pt idx="240">
                  <c:v>4.3</c:v>
                </c:pt>
                <c:pt idx="241">
                  <c:v>4.3</c:v>
                </c:pt>
                <c:pt idx="242">
                  <c:v>4.3</c:v>
                </c:pt>
                <c:pt idx="243">
                  <c:v>4.3</c:v>
                </c:pt>
                <c:pt idx="244">
                  <c:v>4.3</c:v>
                </c:pt>
                <c:pt idx="245">
                  <c:v>4.3</c:v>
                </c:pt>
                <c:pt idx="246">
                  <c:v>4.3</c:v>
                </c:pt>
                <c:pt idx="247">
                  <c:v>4.3</c:v>
                </c:pt>
                <c:pt idx="248">
                  <c:v>4.3</c:v>
                </c:pt>
                <c:pt idx="249">
                  <c:v>4.3</c:v>
                </c:pt>
                <c:pt idx="250">
                  <c:v>4.3</c:v>
                </c:pt>
                <c:pt idx="251">
                  <c:v>4.3</c:v>
                </c:pt>
                <c:pt idx="252">
                  <c:v>4.3</c:v>
                </c:pt>
                <c:pt idx="253">
                  <c:v>4.3</c:v>
                </c:pt>
                <c:pt idx="254">
                  <c:v>4.3</c:v>
                </c:pt>
                <c:pt idx="255">
                  <c:v>4.3</c:v>
                </c:pt>
                <c:pt idx="256">
                  <c:v>4.3</c:v>
                </c:pt>
                <c:pt idx="257">
                  <c:v>4.3</c:v>
                </c:pt>
                <c:pt idx="258">
                  <c:v>4.3</c:v>
                </c:pt>
                <c:pt idx="259">
                  <c:v>4.3</c:v>
                </c:pt>
                <c:pt idx="260">
                  <c:v>4.3</c:v>
                </c:pt>
                <c:pt idx="261">
                  <c:v>4.3</c:v>
                </c:pt>
                <c:pt idx="262">
                  <c:v>4.3</c:v>
                </c:pt>
                <c:pt idx="263">
                  <c:v>4.3</c:v>
                </c:pt>
                <c:pt idx="264">
                  <c:v>4.3</c:v>
                </c:pt>
                <c:pt idx="265">
                  <c:v>4.3</c:v>
                </c:pt>
                <c:pt idx="266">
                  <c:v>4.3</c:v>
                </c:pt>
                <c:pt idx="267">
                  <c:v>4.3</c:v>
                </c:pt>
                <c:pt idx="268">
                  <c:v>4.3</c:v>
                </c:pt>
                <c:pt idx="269">
                  <c:v>4.3</c:v>
                </c:pt>
                <c:pt idx="270">
                  <c:v>4.3</c:v>
                </c:pt>
                <c:pt idx="271">
                  <c:v>4.3</c:v>
                </c:pt>
                <c:pt idx="272">
                  <c:v>4.3</c:v>
                </c:pt>
                <c:pt idx="273">
                  <c:v>4.3</c:v>
                </c:pt>
                <c:pt idx="274">
                  <c:v>4.3</c:v>
                </c:pt>
                <c:pt idx="275">
                  <c:v>4.3</c:v>
                </c:pt>
                <c:pt idx="276">
                  <c:v>4.3</c:v>
                </c:pt>
                <c:pt idx="277">
                  <c:v>4.3</c:v>
                </c:pt>
                <c:pt idx="278">
                  <c:v>4.3</c:v>
                </c:pt>
                <c:pt idx="279">
                  <c:v>4.3</c:v>
                </c:pt>
                <c:pt idx="280">
                  <c:v>4.3</c:v>
                </c:pt>
                <c:pt idx="281">
                  <c:v>4.3</c:v>
                </c:pt>
                <c:pt idx="282">
                  <c:v>4.3</c:v>
                </c:pt>
                <c:pt idx="283">
                  <c:v>4.3</c:v>
                </c:pt>
                <c:pt idx="284">
                  <c:v>4.3</c:v>
                </c:pt>
                <c:pt idx="285">
                  <c:v>4.3</c:v>
                </c:pt>
                <c:pt idx="286">
                  <c:v>4.3</c:v>
                </c:pt>
                <c:pt idx="287">
                  <c:v>4.3</c:v>
                </c:pt>
                <c:pt idx="288">
                  <c:v>4.3</c:v>
                </c:pt>
                <c:pt idx="289">
                  <c:v>4.3</c:v>
                </c:pt>
                <c:pt idx="290">
                  <c:v>4.3</c:v>
                </c:pt>
                <c:pt idx="291">
                  <c:v>4.3</c:v>
                </c:pt>
                <c:pt idx="292">
                  <c:v>4.3</c:v>
                </c:pt>
                <c:pt idx="293">
                  <c:v>4.3</c:v>
                </c:pt>
                <c:pt idx="294">
                  <c:v>4.3</c:v>
                </c:pt>
                <c:pt idx="295">
                  <c:v>4.3</c:v>
                </c:pt>
                <c:pt idx="296">
                  <c:v>4.3</c:v>
                </c:pt>
                <c:pt idx="297">
                  <c:v>4.3</c:v>
                </c:pt>
                <c:pt idx="298">
                  <c:v>4.3</c:v>
                </c:pt>
                <c:pt idx="299">
                  <c:v>4.3</c:v>
                </c:pt>
                <c:pt idx="300">
                  <c:v>4.3</c:v>
                </c:pt>
                <c:pt idx="301">
                  <c:v>4.3</c:v>
                </c:pt>
                <c:pt idx="302">
                  <c:v>4.3</c:v>
                </c:pt>
                <c:pt idx="303">
                  <c:v>4.3</c:v>
                </c:pt>
                <c:pt idx="304">
                  <c:v>4.3</c:v>
                </c:pt>
                <c:pt idx="305">
                  <c:v>4.3</c:v>
                </c:pt>
                <c:pt idx="306">
                  <c:v>4.3</c:v>
                </c:pt>
                <c:pt idx="307">
                  <c:v>4.3</c:v>
                </c:pt>
                <c:pt idx="308">
                  <c:v>4.3</c:v>
                </c:pt>
                <c:pt idx="309">
                  <c:v>4.3</c:v>
                </c:pt>
                <c:pt idx="310">
                  <c:v>4.3</c:v>
                </c:pt>
                <c:pt idx="311">
                  <c:v>4.3</c:v>
                </c:pt>
                <c:pt idx="312">
                  <c:v>4.3</c:v>
                </c:pt>
                <c:pt idx="313">
                  <c:v>4.3</c:v>
                </c:pt>
                <c:pt idx="314">
                  <c:v>4.3</c:v>
                </c:pt>
                <c:pt idx="315">
                  <c:v>4.3</c:v>
                </c:pt>
                <c:pt idx="316">
                  <c:v>4.3</c:v>
                </c:pt>
                <c:pt idx="317">
                  <c:v>4.3</c:v>
                </c:pt>
                <c:pt idx="318">
                  <c:v>4.3</c:v>
                </c:pt>
                <c:pt idx="319">
                  <c:v>4.3</c:v>
                </c:pt>
                <c:pt idx="320">
                  <c:v>4.3</c:v>
                </c:pt>
                <c:pt idx="321">
                  <c:v>4.3</c:v>
                </c:pt>
                <c:pt idx="322">
                  <c:v>4.3</c:v>
                </c:pt>
                <c:pt idx="323">
                  <c:v>4.3</c:v>
                </c:pt>
                <c:pt idx="324">
                  <c:v>4.3</c:v>
                </c:pt>
                <c:pt idx="325">
                  <c:v>4.3</c:v>
                </c:pt>
                <c:pt idx="326">
                  <c:v>4.3</c:v>
                </c:pt>
                <c:pt idx="327">
                  <c:v>4.3</c:v>
                </c:pt>
                <c:pt idx="328">
                  <c:v>4.3</c:v>
                </c:pt>
                <c:pt idx="329">
                  <c:v>4.3</c:v>
                </c:pt>
                <c:pt idx="330">
                  <c:v>4.3</c:v>
                </c:pt>
                <c:pt idx="331">
                  <c:v>4.3</c:v>
                </c:pt>
                <c:pt idx="332">
                  <c:v>4.3</c:v>
                </c:pt>
                <c:pt idx="333">
                  <c:v>4.3</c:v>
                </c:pt>
                <c:pt idx="334">
                  <c:v>4.3</c:v>
                </c:pt>
                <c:pt idx="335">
                  <c:v>4.3</c:v>
                </c:pt>
                <c:pt idx="336">
                  <c:v>4.3</c:v>
                </c:pt>
                <c:pt idx="337">
                  <c:v>4.3</c:v>
                </c:pt>
                <c:pt idx="338">
                  <c:v>4.3</c:v>
                </c:pt>
                <c:pt idx="339">
                  <c:v>4.3</c:v>
                </c:pt>
                <c:pt idx="340">
                  <c:v>4.3</c:v>
                </c:pt>
                <c:pt idx="341">
                  <c:v>4.3</c:v>
                </c:pt>
                <c:pt idx="342">
                  <c:v>4.3</c:v>
                </c:pt>
                <c:pt idx="343">
                  <c:v>4.3</c:v>
                </c:pt>
                <c:pt idx="344">
                  <c:v>4.3</c:v>
                </c:pt>
                <c:pt idx="345">
                  <c:v>4.3</c:v>
                </c:pt>
                <c:pt idx="346">
                  <c:v>4.3</c:v>
                </c:pt>
                <c:pt idx="347">
                  <c:v>4.3</c:v>
                </c:pt>
                <c:pt idx="348">
                  <c:v>4.3</c:v>
                </c:pt>
                <c:pt idx="349">
                  <c:v>4.3</c:v>
                </c:pt>
                <c:pt idx="350">
                  <c:v>4.3</c:v>
                </c:pt>
                <c:pt idx="351">
                  <c:v>4.3</c:v>
                </c:pt>
                <c:pt idx="352">
                  <c:v>4.3</c:v>
                </c:pt>
                <c:pt idx="353">
                  <c:v>4.3</c:v>
                </c:pt>
                <c:pt idx="354">
                  <c:v>4.3</c:v>
                </c:pt>
                <c:pt idx="355">
                  <c:v>4.3</c:v>
                </c:pt>
                <c:pt idx="356">
                  <c:v>4.3</c:v>
                </c:pt>
                <c:pt idx="357">
                  <c:v>4.3</c:v>
                </c:pt>
                <c:pt idx="358">
                  <c:v>4.3</c:v>
                </c:pt>
                <c:pt idx="359">
                  <c:v>4.3</c:v>
                </c:pt>
                <c:pt idx="360">
                  <c:v>4.3</c:v>
                </c:pt>
                <c:pt idx="361">
                  <c:v>4.3</c:v>
                </c:pt>
                <c:pt idx="362">
                  <c:v>4.3</c:v>
                </c:pt>
                <c:pt idx="363">
                  <c:v>4.3</c:v>
                </c:pt>
                <c:pt idx="364">
                  <c:v>4.3</c:v>
                </c:pt>
                <c:pt idx="365">
                  <c:v>4.3</c:v>
                </c:pt>
                <c:pt idx="366">
                  <c:v>4.3</c:v>
                </c:pt>
                <c:pt idx="367">
                  <c:v>4.3</c:v>
                </c:pt>
                <c:pt idx="368">
                  <c:v>4.3</c:v>
                </c:pt>
                <c:pt idx="369">
                  <c:v>4.3</c:v>
                </c:pt>
                <c:pt idx="370">
                  <c:v>4.3</c:v>
                </c:pt>
                <c:pt idx="371">
                  <c:v>4.3</c:v>
                </c:pt>
                <c:pt idx="372">
                  <c:v>4.3</c:v>
                </c:pt>
                <c:pt idx="373">
                  <c:v>4.3</c:v>
                </c:pt>
                <c:pt idx="374">
                  <c:v>4.3</c:v>
                </c:pt>
                <c:pt idx="375">
                  <c:v>4.3</c:v>
                </c:pt>
                <c:pt idx="376">
                  <c:v>4.3</c:v>
                </c:pt>
                <c:pt idx="377">
                  <c:v>4.3</c:v>
                </c:pt>
                <c:pt idx="378">
                  <c:v>4.3</c:v>
                </c:pt>
                <c:pt idx="379">
                  <c:v>4.3</c:v>
                </c:pt>
                <c:pt idx="380">
                  <c:v>4.3</c:v>
                </c:pt>
                <c:pt idx="381">
                  <c:v>4.3</c:v>
                </c:pt>
                <c:pt idx="382">
                  <c:v>4.3</c:v>
                </c:pt>
                <c:pt idx="383">
                  <c:v>4.3</c:v>
                </c:pt>
                <c:pt idx="384">
                  <c:v>4.3</c:v>
                </c:pt>
                <c:pt idx="385">
                  <c:v>4.3</c:v>
                </c:pt>
                <c:pt idx="386">
                  <c:v>4.3</c:v>
                </c:pt>
                <c:pt idx="387">
                  <c:v>4.3</c:v>
                </c:pt>
                <c:pt idx="388">
                  <c:v>4.3</c:v>
                </c:pt>
                <c:pt idx="389">
                  <c:v>4.3</c:v>
                </c:pt>
                <c:pt idx="390">
                  <c:v>4.3</c:v>
                </c:pt>
                <c:pt idx="391">
                  <c:v>4.3</c:v>
                </c:pt>
                <c:pt idx="392">
                  <c:v>4.3</c:v>
                </c:pt>
                <c:pt idx="393">
                  <c:v>4.3</c:v>
                </c:pt>
                <c:pt idx="394">
                  <c:v>4.3</c:v>
                </c:pt>
                <c:pt idx="395">
                  <c:v>4.3</c:v>
                </c:pt>
                <c:pt idx="396">
                  <c:v>4.3</c:v>
                </c:pt>
                <c:pt idx="397">
                  <c:v>4.3</c:v>
                </c:pt>
                <c:pt idx="398">
                  <c:v>4.3</c:v>
                </c:pt>
                <c:pt idx="399">
                  <c:v>4.3</c:v>
                </c:pt>
                <c:pt idx="400">
                  <c:v>4.3</c:v>
                </c:pt>
                <c:pt idx="401">
                  <c:v>4.3</c:v>
                </c:pt>
                <c:pt idx="402">
                  <c:v>4.3</c:v>
                </c:pt>
                <c:pt idx="403">
                  <c:v>4.3</c:v>
                </c:pt>
                <c:pt idx="404">
                  <c:v>4.3</c:v>
                </c:pt>
                <c:pt idx="405">
                  <c:v>4.3</c:v>
                </c:pt>
                <c:pt idx="406">
                  <c:v>4.3</c:v>
                </c:pt>
                <c:pt idx="407">
                  <c:v>4.3</c:v>
                </c:pt>
                <c:pt idx="408">
                  <c:v>4.3</c:v>
                </c:pt>
                <c:pt idx="409">
                  <c:v>4.3</c:v>
                </c:pt>
                <c:pt idx="410">
                  <c:v>4.3</c:v>
                </c:pt>
                <c:pt idx="411">
                  <c:v>4.3</c:v>
                </c:pt>
                <c:pt idx="412">
                  <c:v>4.3</c:v>
                </c:pt>
                <c:pt idx="413">
                  <c:v>4.3</c:v>
                </c:pt>
                <c:pt idx="414">
                  <c:v>4.3</c:v>
                </c:pt>
                <c:pt idx="415">
                  <c:v>4.3</c:v>
                </c:pt>
                <c:pt idx="416">
                  <c:v>4.3</c:v>
                </c:pt>
                <c:pt idx="417">
                  <c:v>4.3</c:v>
                </c:pt>
                <c:pt idx="418">
                  <c:v>4.3</c:v>
                </c:pt>
                <c:pt idx="419">
                  <c:v>4.3</c:v>
                </c:pt>
                <c:pt idx="420">
                  <c:v>4.3</c:v>
                </c:pt>
                <c:pt idx="421">
                  <c:v>4.3</c:v>
                </c:pt>
                <c:pt idx="422">
                  <c:v>4.3</c:v>
                </c:pt>
                <c:pt idx="423">
                  <c:v>4.3</c:v>
                </c:pt>
                <c:pt idx="424">
                  <c:v>4.3</c:v>
                </c:pt>
                <c:pt idx="425">
                  <c:v>4.3</c:v>
                </c:pt>
                <c:pt idx="426">
                  <c:v>4.3</c:v>
                </c:pt>
                <c:pt idx="427">
                  <c:v>4.3</c:v>
                </c:pt>
                <c:pt idx="428">
                  <c:v>4.3</c:v>
                </c:pt>
                <c:pt idx="429">
                  <c:v>4.3</c:v>
                </c:pt>
                <c:pt idx="430">
                  <c:v>4.3</c:v>
                </c:pt>
                <c:pt idx="431">
                  <c:v>4.3</c:v>
                </c:pt>
                <c:pt idx="432">
                  <c:v>4.3</c:v>
                </c:pt>
                <c:pt idx="433">
                  <c:v>4.3</c:v>
                </c:pt>
                <c:pt idx="434">
                  <c:v>4.3</c:v>
                </c:pt>
                <c:pt idx="435">
                  <c:v>4.3</c:v>
                </c:pt>
                <c:pt idx="436">
                  <c:v>4.3</c:v>
                </c:pt>
                <c:pt idx="437">
                  <c:v>4.3</c:v>
                </c:pt>
                <c:pt idx="438">
                  <c:v>4.3</c:v>
                </c:pt>
                <c:pt idx="439">
                  <c:v>4.3</c:v>
                </c:pt>
                <c:pt idx="440">
                  <c:v>4.3</c:v>
                </c:pt>
                <c:pt idx="441">
                  <c:v>4.3</c:v>
                </c:pt>
                <c:pt idx="442">
                  <c:v>4.3</c:v>
                </c:pt>
                <c:pt idx="443">
                  <c:v>4.3</c:v>
                </c:pt>
                <c:pt idx="444">
                  <c:v>4.3</c:v>
                </c:pt>
                <c:pt idx="445">
                  <c:v>4.3</c:v>
                </c:pt>
                <c:pt idx="446">
                  <c:v>4.3</c:v>
                </c:pt>
                <c:pt idx="447">
                  <c:v>4.3</c:v>
                </c:pt>
                <c:pt idx="448">
                  <c:v>4.3</c:v>
                </c:pt>
                <c:pt idx="449">
                  <c:v>4.3</c:v>
                </c:pt>
                <c:pt idx="450">
                  <c:v>4.3</c:v>
                </c:pt>
                <c:pt idx="451">
                  <c:v>4.3</c:v>
                </c:pt>
                <c:pt idx="452">
                  <c:v>4.3</c:v>
                </c:pt>
                <c:pt idx="453">
                  <c:v>4.3</c:v>
                </c:pt>
                <c:pt idx="454">
                  <c:v>4.3</c:v>
                </c:pt>
                <c:pt idx="455">
                  <c:v>4.3</c:v>
                </c:pt>
                <c:pt idx="456">
                  <c:v>4.3</c:v>
                </c:pt>
                <c:pt idx="457">
                  <c:v>4.3</c:v>
                </c:pt>
                <c:pt idx="458">
                  <c:v>4.2</c:v>
                </c:pt>
                <c:pt idx="459">
                  <c:v>4.2</c:v>
                </c:pt>
                <c:pt idx="460">
                  <c:v>4.2</c:v>
                </c:pt>
                <c:pt idx="461">
                  <c:v>4.2</c:v>
                </c:pt>
                <c:pt idx="462">
                  <c:v>4.2</c:v>
                </c:pt>
                <c:pt idx="463">
                  <c:v>4.2</c:v>
                </c:pt>
                <c:pt idx="464">
                  <c:v>4.2</c:v>
                </c:pt>
                <c:pt idx="465">
                  <c:v>4.2</c:v>
                </c:pt>
                <c:pt idx="466">
                  <c:v>4.2</c:v>
                </c:pt>
                <c:pt idx="467">
                  <c:v>4.2</c:v>
                </c:pt>
                <c:pt idx="468">
                  <c:v>4.2</c:v>
                </c:pt>
                <c:pt idx="469">
                  <c:v>4.2</c:v>
                </c:pt>
                <c:pt idx="470">
                  <c:v>4.2</c:v>
                </c:pt>
                <c:pt idx="471">
                  <c:v>4.2</c:v>
                </c:pt>
                <c:pt idx="472">
                  <c:v>4.2</c:v>
                </c:pt>
                <c:pt idx="473">
                  <c:v>4.2</c:v>
                </c:pt>
                <c:pt idx="474">
                  <c:v>4.2</c:v>
                </c:pt>
                <c:pt idx="475">
                  <c:v>4.2</c:v>
                </c:pt>
                <c:pt idx="476">
                  <c:v>4.2</c:v>
                </c:pt>
                <c:pt idx="477">
                  <c:v>4.2</c:v>
                </c:pt>
                <c:pt idx="478">
                  <c:v>4.2</c:v>
                </c:pt>
                <c:pt idx="479">
                  <c:v>4.2</c:v>
                </c:pt>
                <c:pt idx="480">
                  <c:v>4.2</c:v>
                </c:pt>
                <c:pt idx="481">
                  <c:v>4.2</c:v>
                </c:pt>
                <c:pt idx="482">
                  <c:v>4.2</c:v>
                </c:pt>
                <c:pt idx="483">
                  <c:v>4.2</c:v>
                </c:pt>
                <c:pt idx="484">
                  <c:v>4.2</c:v>
                </c:pt>
                <c:pt idx="485">
                  <c:v>4.2</c:v>
                </c:pt>
                <c:pt idx="486">
                  <c:v>4.2</c:v>
                </c:pt>
                <c:pt idx="487">
                  <c:v>4.2</c:v>
                </c:pt>
                <c:pt idx="488">
                  <c:v>4.2</c:v>
                </c:pt>
                <c:pt idx="489">
                  <c:v>4.2</c:v>
                </c:pt>
                <c:pt idx="490">
                  <c:v>4.2</c:v>
                </c:pt>
                <c:pt idx="491">
                  <c:v>4.2</c:v>
                </c:pt>
                <c:pt idx="492">
                  <c:v>4.2</c:v>
                </c:pt>
                <c:pt idx="493">
                  <c:v>4.2</c:v>
                </c:pt>
                <c:pt idx="494">
                  <c:v>4.2</c:v>
                </c:pt>
                <c:pt idx="495">
                  <c:v>4.2</c:v>
                </c:pt>
                <c:pt idx="496">
                  <c:v>4.2</c:v>
                </c:pt>
                <c:pt idx="497">
                  <c:v>4.2</c:v>
                </c:pt>
                <c:pt idx="498">
                  <c:v>4.2</c:v>
                </c:pt>
                <c:pt idx="499">
                  <c:v>4.2</c:v>
                </c:pt>
                <c:pt idx="500">
                  <c:v>4.2</c:v>
                </c:pt>
                <c:pt idx="501">
                  <c:v>4.2</c:v>
                </c:pt>
                <c:pt idx="502">
                  <c:v>4.2</c:v>
                </c:pt>
                <c:pt idx="503">
                  <c:v>4.2</c:v>
                </c:pt>
                <c:pt idx="504">
                  <c:v>4.2</c:v>
                </c:pt>
                <c:pt idx="505">
                  <c:v>4.2</c:v>
                </c:pt>
                <c:pt idx="506">
                  <c:v>4.2</c:v>
                </c:pt>
                <c:pt idx="507">
                  <c:v>4.2</c:v>
                </c:pt>
                <c:pt idx="508">
                  <c:v>4.2</c:v>
                </c:pt>
                <c:pt idx="509">
                  <c:v>4.2</c:v>
                </c:pt>
                <c:pt idx="510">
                  <c:v>4.2</c:v>
                </c:pt>
                <c:pt idx="511">
                  <c:v>4.2</c:v>
                </c:pt>
                <c:pt idx="512">
                  <c:v>4.2</c:v>
                </c:pt>
                <c:pt idx="513">
                  <c:v>4.2</c:v>
                </c:pt>
                <c:pt idx="514">
                  <c:v>4.2</c:v>
                </c:pt>
                <c:pt idx="515">
                  <c:v>4.2</c:v>
                </c:pt>
                <c:pt idx="516">
                  <c:v>4.2</c:v>
                </c:pt>
                <c:pt idx="517">
                  <c:v>4.2</c:v>
                </c:pt>
                <c:pt idx="518">
                  <c:v>4.2</c:v>
                </c:pt>
                <c:pt idx="519">
                  <c:v>4.2</c:v>
                </c:pt>
                <c:pt idx="520">
                  <c:v>4.2</c:v>
                </c:pt>
                <c:pt idx="521">
                  <c:v>4.2</c:v>
                </c:pt>
                <c:pt idx="522">
                  <c:v>4.2</c:v>
                </c:pt>
                <c:pt idx="523">
                  <c:v>4.2</c:v>
                </c:pt>
                <c:pt idx="524">
                  <c:v>4.2</c:v>
                </c:pt>
                <c:pt idx="525">
                  <c:v>4.2</c:v>
                </c:pt>
                <c:pt idx="526">
                  <c:v>4.2</c:v>
                </c:pt>
                <c:pt idx="527">
                  <c:v>4.2</c:v>
                </c:pt>
                <c:pt idx="528">
                  <c:v>4.2</c:v>
                </c:pt>
                <c:pt idx="529">
                  <c:v>4.2</c:v>
                </c:pt>
                <c:pt idx="530">
                  <c:v>4.2</c:v>
                </c:pt>
                <c:pt idx="531">
                  <c:v>4.2</c:v>
                </c:pt>
                <c:pt idx="532">
                  <c:v>4.2</c:v>
                </c:pt>
                <c:pt idx="533">
                  <c:v>4.2</c:v>
                </c:pt>
                <c:pt idx="534">
                  <c:v>4.2</c:v>
                </c:pt>
                <c:pt idx="535">
                  <c:v>4.2</c:v>
                </c:pt>
                <c:pt idx="536">
                  <c:v>4.2</c:v>
                </c:pt>
                <c:pt idx="537">
                  <c:v>4.2</c:v>
                </c:pt>
                <c:pt idx="538">
                  <c:v>4.2</c:v>
                </c:pt>
                <c:pt idx="539">
                  <c:v>4.2</c:v>
                </c:pt>
                <c:pt idx="540">
                  <c:v>4.2</c:v>
                </c:pt>
                <c:pt idx="541">
                  <c:v>4.2</c:v>
                </c:pt>
                <c:pt idx="542">
                  <c:v>4.2</c:v>
                </c:pt>
                <c:pt idx="543">
                  <c:v>4.2</c:v>
                </c:pt>
                <c:pt idx="544">
                  <c:v>4.2</c:v>
                </c:pt>
                <c:pt idx="545">
                  <c:v>4.2</c:v>
                </c:pt>
                <c:pt idx="546">
                  <c:v>4.2</c:v>
                </c:pt>
                <c:pt idx="547">
                  <c:v>4.2</c:v>
                </c:pt>
                <c:pt idx="548">
                  <c:v>4.2</c:v>
                </c:pt>
                <c:pt idx="549">
                  <c:v>4.2</c:v>
                </c:pt>
                <c:pt idx="550">
                  <c:v>4.2</c:v>
                </c:pt>
                <c:pt idx="551">
                  <c:v>4.2</c:v>
                </c:pt>
                <c:pt idx="552">
                  <c:v>4.2</c:v>
                </c:pt>
                <c:pt idx="553">
                  <c:v>4.2</c:v>
                </c:pt>
                <c:pt idx="554">
                  <c:v>4.2</c:v>
                </c:pt>
                <c:pt idx="555">
                  <c:v>4.2</c:v>
                </c:pt>
                <c:pt idx="556">
                  <c:v>4.2</c:v>
                </c:pt>
                <c:pt idx="557">
                  <c:v>4.2</c:v>
                </c:pt>
                <c:pt idx="558">
                  <c:v>4.2</c:v>
                </c:pt>
                <c:pt idx="559">
                  <c:v>4.2</c:v>
                </c:pt>
                <c:pt idx="560">
                  <c:v>4.2</c:v>
                </c:pt>
                <c:pt idx="561">
                  <c:v>4.2</c:v>
                </c:pt>
                <c:pt idx="562">
                  <c:v>4.2</c:v>
                </c:pt>
                <c:pt idx="563">
                  <c:v>4.2</c:v>
                </c:pt>
                <c:pt idx="564">
                  <c:v>4.2</c:v>
                </c:pt>
                <c:pt idx="565">
                  <c:v>4.2</c:v>
                </c:pt>
                <c:pt idx="566">
                  <c:v>4.2</c:v>
                </c:pt>
                <c:pt idx="567">
                  <c:v>4.2</c:v>
                </c:pt>
                <c:pt idx="568">
                  <c:v>4.2</c:v>
                </c:pt>
                <c:pt idx="569">
                  <c:v>4.2</c:v>
                </c:pt>
                <c:pt idx="570">
                  <c:v>4.2</c:v>
                </c:pt>
                <c:pt idx="571">
                  <c:v>4.2</c:v>
                </c:pt>
                <c:pt idx="572">
                  <c:v>4.2</c:v>
                </c:pt>
                <c:pt idx="573">
                  <c:v>4.2</c:v>
                </c:pt>
                <c:pt idx="574">
                  <c:v>4.2</c:v>
                </c:pt>
                <c:pt idx="575">
                  <c:v>4.2</c:v>
                </c:pt>
                <c:pt idx="576">
                  <c:v>4.2</c:v>
                </c:pt>
                <c:pt idx="577">
                  <c:v>4.2</c:v>
                </c:pt>
                <c:pt idx="578">
                  <c:v>4.2</c:v>
                </c:pt>
                <c:pt idx="579">
                  <c:v>4.2</c:v>
                </c:pt>
                <c:pt idx="580">
                  <c:v>4.2</c:v>
                </c:pt>
                <c:pt idx="581">
                  <c:v>4.2</c:v>
                </c:pt>
                <c:pt idx="582">
                  <c:v>4.2</c:v>
                </c:pt>
                <c:pt idx="583">
                  <c:v>4.2</c:v>
                </c:pt>
                <c:pt idx="584">
                  <c:v>4.2</c:v>
                </c:pt>
                <c:pt idx="585">
                  <c:v>4.2</c:v>
                </c:pt>
                <c:pt idx="586">
                  <c:v>4.2</c:v>
                </c:pt>
                <c:pt idx="587">
                  <c:v>4.2</c:v>
                </c:pt>
                <c:pt idx="588">
                  <c:v>4.2</c:v>
                </c:pt>
                <c:pt idx="589">
                  <c:v>4.2</c:v>
                </c:pt>
                <c:pt idx="590">
                  <c:v>4.2</c:v>
                </c:pt>
                <c:pt idx="591">
                  <c:v>4.2</c:v>
                </c:pt>
                <c:pt idx="592">
                  <c:v>4.2</c:v>
                </c:pt>
                <c:pt idx="593">
                  <c:v>4.2</c:v>
                </c:pt>
                <c:pt idx="594">
                  <c:v>4.2</c:v>
                </c:pt>
                <c:pt idx="595">
                  <c:v>4.2</c:v>
                </c:pt>
                <c:pt idx="596">
                  <c:v>4.2</c:v>
                </c:pt>
                <c:pt idx="597">
                  <c:v>4.2</c:v>
                </c:pt>
                <c:pt idx="598">
                  <c:v>4.2</c:v>
                </c:pt>
                <c:pt idx="599">
                  <c:v>4.2</c:v>
                </c:pt>
                <c:pt idx="600">
                  <c:v>4.2</c:v>
                </c:pt>
                <c:pt idx="601">
                  <c:v>4.2</c:v>
                </c:pt>
                <c:pt idx="602">
                  <c:v>4.2</c:v>
                </c:pt>
                <c:pt idx="603">
                  <c:v>4.2</c:v>
                </c:pt>
                <c:pt idx="604">
                  <c:v>4.2</c:v>
                </c:pt>
                <c:pt idx="605">
                  <c:v>4.2</c:v>
                </c:pt>
                <c:pt idx="606">
                  <c:v>4.2</c:v>
                </c:pt>
                <c:pt idx="607">
                  <c:v>4.2</c:v>
                </c:pt>
                <c:pt idx="608">
                  <c:v>4.2</c:v>
                </c:pt>
                <c:pt idx="609">
                  <c:v>4.2</c:v>
                </c:pt>
                <c:pt idx="610">
                  <c:v>4.2</c:v>
                </c:pt>
                <c:pt idx="611">
                  <c:v>4.2</c:v>
                </c:pt>
                <c:pt idx="612">
                  <c:v>4.2</c:v>
                </c:pt>
                <c:pt idx="613">
                  <c:v>4.2</c:v>
                </c:pt>
                <c:pt idx="614">
                  <c:v>4.2</c:v>
                </c:pt>
                <c:pt idx="615">
                  <c:v>4.2</c:v>
                </c:pt>
                <c:pt idx="616">
                  <c:v>4.2</c:v>
                </c:pt>
                <c:pt idx="617">
                  <c:v>4.2</c:v>
                </c:pt>
                <c:pt idx="618">
                  <c:v>4.2</c:v>
                </c:pt>
                <c:pt idx="619">
                  <c:v>4.2</c:v>
                </c:pt>
                <c:pt idx="620">
                  <c:v>4.2</c:v>
                </c:pt>
                <c:pt idx="621">
                  <c:v>4.2</c:v>
                </c:pt>
                <c:pt idx="622">
                  <c:v>4.2</c:v>
                </c:pt>
                <c:pt idx="623">
                  <c:v>4.2</c:v>
                </c:pt>
                <c:pt idx="624">
                  <c:v>4.2</c:v>
                </c:pt>
                <c:pt idx="625">
                  <c:v>4.2</c:v>
                </c:pt>
                <c:pt idx="626">
                  <c:v>4.2</c:v>
                </c:pt>
                <c:pt idx="627">
                  <c:v>4.2</c:v>
                </c:pt>
                <c:pt idx="628">
                  <c:v>4.2</c:v>
                </c:pt>
                <c:pt idx="629">
                  <c:v>4.2</c:v>
                </c:pt>
                <c:pt idx="630">
                  <c:v>4.2</c:v>
                </c:pt>
                <c:pt idx="631">
                  <c:v>4.2</c:v>
                </c:pt>
                <c:pt idx="632">
                  <c:v>4.2</c:v>
                </c:pt>
                <c:pt idx="633">
                  <c:v>4.2</c:v>
                </c:pt>
                <c:pt idx="634">
                  <c:v>4.2</c:v>
                </c:pt>
                <c:pt idx="635">
                  <c:v>4.2</c:v>
                </c:pt>
                <c:pt idx="636">
                  <c:v>4.2</c:v>
                </c:pt>
                <c:pt idx="637">
                  <c:v>4.2</c:v>
                </c:pt>
                <c:pt idx="638">
                  <c:v>4.2</c:v>
                </c:pt>
                <c:pt idx="639">
                  <c:v>4.2</c:v>
                </c:pt>
                <c:pt idx="640">
                  <c:v>4.2</c:v>
                </c:pt>
                <c:pt idx="641">
                  <c:v>4.2</c:v>
                </c:pt>
                <c:pt idx="642">
                  <c:v>4.2</c:v>
                </c:pt>
                <c:pt idx="643">
                  <c:v>4.2</c:v>
                </c:pt>
                <c:pt idx="644">
                  <c:v>4.2</c:v>
                </c:pt>
                <c:pt idx="645">
                  <c:v>4.2</c:v>
                </c:pt>
                <c:pt idx="646">
                  <c:v>4.2</c:v>
                </c:pt>
                <c:pt idx="647">
                  <c:v>4.2</c:v>
                </c:pt>
                <c:pt idx="648">
                  <c:v>4.2</c:v>
                </c:pt>
                <c:pt idx="649">
                  <c:v>4.2</c:v>
                </c:pt>
                <c:pt idx="650">
                  <c:v>4.2</c:v>
                </c:pt>
                <c:pt idx="651">
                  <c:v>4.2</c:v>
                </c:pt>
                <c:pt idx="652">
                  <c:v>4.2</c:v>
                </c:pt>
                <c:pt idx="653">
                  <c:v>4.2</c:v>
                </c:pt>
                <c:pt idx="654">
                  <c:v>4.2</c:v>
                </c:pt>
                <c:pt idx="655">
                  <c:v>4.2</c:v>
                </c:pt>
                <c:pt idx="656">
                  <c:v>4.2</c:v>
                </c:pt>
                <c:pt idx="657">
                  <c:v>4.2</c:v>
                </c:pt>
                <c:pt idx="658">
                  <c:v>4.2</c:v>
                </c:pt>
                <c:pt idx="659">
                  <c:v>4.2</c:v>
                </c:pt>
                <c:pt idx="660">
                  <c:v>4.2</c:v>
                </c:pt>
                <c:pt idx="661">
                  <c:v>4.2</c:v>
                </c:pt>
                <c:pt idx="662">
                  <c:v>4.2</c:v>
                </c:pt>
                <c:pt idx="663">
                  <c:v>4.2</c:v>
                </c:pt>
                <c:pt idx="664">
                  <c:v>4.2</c:v>
                </c:pt>
                <c:pt idx="665">
                  <c:v>4.2</c:v>
                </c:pt>
                <c:pt idx="666">
                  <c:v>4.2</c:v>
                </c:pt>
                <c:pt idx="667">
                  <c:v>4.2</c:v>
                </c:pt>
                <c:pt idx="668">
                  <c:v>4.2</c:v>
                </c:pt>
                <c:pt idx="669">
                  <c:v>4.2</c:v>
                </c:pt>
                <c:pt idx="670">
                  <c:v>4.2</c:v>
                </c:pt>
                <c:pt idx="671">
                  <c:v>4.2</c:v>
                </c:pt>
                <c:pt idx="672">
                  <c:v>4.2</c:v>
                </c:pt>
                <c:pt idx="673">
                  <c:v>4.2</c:v>
                </c:pt>
                <c:pt idx="674">
                  <c:v>4.2</c:v>
                </c:pt>
                <c:pt idx="675">
                  <c:v>4.2</c:v>
                </c:pt>
                <c:pt idx="676">
                  <c:v>4.2</c:v>
                </c:pt>
                <c:pt idx="677">
                  <c:v>4.2</c:v>
                </c:pt>
                <c:pt idx="678">
                  <c:v>4.2</c:v>
                </c:pt>
                <c:pt idx="679">
                  <c:v>4.2</c:v>
                </c:pt>
                <c:pt idx="680">
                  <c:v>4.2</c:v>
                </c:pt>
                <c:pt idx="681">
                  <c:v>4.2</c:v>
                </c:pt>
                <c:pt idx="682">
                  <c:v>4.2</c:v>
                </c:pt>
                <c:pt idx="683">
                  <c:v>4.2</c:v>
                </c:pt>
                <c:pt idx="684">
                  <c:v>4.2</c:v>
                </c:pt>
                <c:pt idx="685">
                  <c:v>4.2</c:v>
                </c:pt>
                <c:pt idx="686">
                  <c:v>4.0999999999999996</c:v>
                </c:pt>
                <c:pt idx="687">
                  <c:v>4.0999999999999996</c:v>
                </c:pt>
                <c:pt idx="688">
                  <c:v>4.0999999999999996</c:v>
                </c:pt>
                <c:pt idx="689">
                  <c:v>4.0999999999999996</c:v>
                </c:pt>
                <c:pt idx="690">
                  <c:v>4.0999999999999996</c:v>
                </c:pt>
                <c:pt idx="691">
                  <c:v>4.0999999999999996</c:v>
                </c:pt>
                <c:pt idx="692">
                  <c:v>4.0999999999999996</c:v>
                </c:pt>
                <c:pt idx="693">
                  <c:v>4.0999999999999996</c:v>
                </c:pt>
                <c:pt idx="694">
                  <c:v>4.0999999999999996</c:v>
                </c:pt>
                <c:pt idx="695">
                  <c:v>4.0999999999999996</c:v>
                </c:pt>
                <c:pt idx="696">
                  <c:v>4.0999999999999996</c:v>
                </c:pt>
                <c:pt idx="697">
                  <c:v>4.0999999999999996</c:v>
                </c:pt>
                <c:pt idx="698">
                  <c:v>4.0999999999999996</c:v>
                </c:pt>
                <c:pt idx="699">
                  <c:v>4.0999999999999996</c:v>
                </c:pt>
                <c:pt idx="700">
                  <c:v>4.0999999999999996</c:v>
                </c:pt>
                <c:pt idx="701">
                  <c:v>4.0999999999999996</c:v>
                </c:pt>
                <c:pt idx="702">
                  <c:v>4.0999999999999996</c:v>
                </c:pt>
                <c:pt idx="703">
                  <c:v>4.0999999999999996</c:v>
                </c:pt>
                <c:pt idx="704">
                  <c:v>4.0999999999999996</c:v>
                </c:pt>
                <c:pt idx="705">
                  <c:v>4.0999999999999996</c:v>
                </c:pt>
                <c:pt idx="706">
                  <c:v>4.0999999999999996</c:v>
                </c:pt>
                <c:pt idx="707">
                  <c:v>4.0999999999999996</c:v>
                </c:pt>
                <c:pt idx="708">
                  <c:v>4.0999999999999996</c:v>
                </c:pt>
                <c:pt idx="709">
                  <c:v>4.0999999999999996</c:v>
                </c:pt>
                <c:pt idx="710">
                  <c:v>4.0999999999999996</c:v>
                </c:pt>
                <c:pt idx="711">
                  <c:v>4.0999999999999996</c:v>
                </c:pt>
                <c:pt idx="712">
                  <c:v>4.0999999999999996</c:v>
                </c:pt>
                <c:pt idx="713">
                  <c:v>4.0999999999999996</c:v>
                </c:pt>
                <c:pt idx="714">
                  <c:v>4.0999999999999996</c:v>
                </c:pt>
                <c:pt idx="715">
                  <c:v>4.0999999999999996</c:v>
                </c:pt>
                <c:pt idx="716">
                  <c:v>4.0999999999999996</c:v>
                </c:pt>
                <c:pt idx="717">
                  <c:v>4.0999999999999996</c:v>
                </c:pt>
                <c:pt idx="718">
                  <c:v>4.0999999999999996</c:v>
                </c:pt>
                <c:pt idx="719">
                  <c:v>4.0999999999999996</c:v>
                </c:pt>
                <c:pt idx="720">
                  <c:v>4.0999999999999996</c:v>
                </c:pt>
                <c:pt idx="721">
                  <c:v>4.0999999999999996</c:v>
                </c:pt>
                <c:pt idx="722">
                  <c:v>4.0999999999999996</c:v>
                </c:pt>
                <c:pt idx="723">
                  <c:v>4.0999999999999996</c:v>
                </c:pt>
                <c:pt idx="724">
                  <c:v>4.0999999999999996</c:v>
                </c:pt>
                <c:pt idx="725">
                  <c:v>4.0999999999999996</c:v>
                </c:pt>
                <c:pt idx="726">
                  <c:v>4.0999999999999996</c:v>
                </c:pt>
                <c:pt idx="727">
                  <c:v>4.0999999999999996</c:v>
                </c:pt>
                <c:pt idx="728">
                  <c:v>4.0999999999999996</c:v>
                </c:pt>
                <c:pt idx="729">
                  <c:v>4.0999999999999996</c:v>
                </c:pt>
                <c:pt idx="730">
                  <c:v>4.0999999999999996</c:v>
                </c:pt>
                <c:pt idx="731">
                  <c:v>4.0999999999999996</c:v>
                </c:pt>
                <c:pt idx="732">
                  <c:v>4.0999999999999996</c:v>
                </c:pt>
                <c:pt idx="733">
                  <c:v>4.0999999999999996</c:v>
                </c:pt>
                <c:pt idx="734">
                  <c:v>4.0999999999999996</c:v>
                </c:pt>
                <c:pt idx="735">
                  <c:v>4.0999999999999996</c:v>
                </c:pt>
                <c:pt idx="736">
                  <c:v>4.0999999999999996</c:v>
                </c:pt>
                <c:pt idx="737">
                  <c:v>4.0999999999999996</c:v>
                </c:pt>
                <c:pt idx="738">
                  <c:v>4.0999999999999996</c:v>
                </c:pt>
                <c:pt idx="739">
                  <c:v>4.0999999999999996</c:v>
                </c:pt>
                <c:pt idx="740">
                  <c:v>4.0999999999999996</c:v>
                </c:pt>
                <c:pt idx="741">
                  <c:v>4.0999999999999996</c:v>
                </c:pt>
                <c:pt idx="742">
                  <c:v>4.0999999999999996</c:v>
                </c:pt>
                <c:pt idx="743">
                  <c:v>4.0999999999999996</c:v>
                </c:pt>
                <c:pt idx="744">
                  <c:v>4.0999999999999996</c:v>
                </c:pt>
                <c:pt idx="745">
                  <c:v>4.0999999999999996</c:v>
                </c:pt>
                <c:pt idx="746">
                  <c:v>4.0999999999999996</c:v>
                </c:pt>
                <c:pt idx="747">
                  <c:v>4.0999999999999996</c:v>
                </c:pt>
                <c:pt idx="748">
                  <c:v>4.0999999999999996</c:v>
                </c:pt>
                <c:pt idx="749">
                  <c:v>4.0999999999999996</c:v>
                </c:pt>
                <c:pt idx="750">
                  <c:v>4.0999999999999996</c:v>
                </c:pt>
                <c:pt idx="751">
                  <c:v>4.0999999999999996</c:v>
                </c:pt>
                <c:pt idx="752">
                  <c:v>4.0999999999999996</c:v>
                </c:pt>
                <c:pt idx="753">
                  <c:v>4.0999999999999996</c:v>
                </c:pt>
                <c:pt idx="754">
                  <c:v>4.0999999999999996</c:v>
                </c:pt>
                <c:pt idx="755">
                  <c:v>4.0999999999999996</c:v>
                </c:pt>
                <c:pt idx="756">
                  <c:v>4.0999999999999996</c:v>
                </c:pt>
                <c:pt idx="757">
                  <c:v>4.0999999999999996</c:v>
                </c:pt>
                <c:pt idx="758">
                  <c:v>4.0999999999999996</c:v>
                </c:pt>
                <c:pt idx="759">
                  <c:v>4.0999999999999996</c:v>
                </c:pt>
                <c:pt idx="760">
                  <c:v>4.0999999999999996</c:v>
                </c:pt>
                <c:pt idx="761">
                  <c:v>4.0999999999999996</c:v>
                </c:pt>
                <c:pt idx="762">
                  <c:v>4.0999999999999996</c:v>
                </c:pt>
                <c:pt idx="763">
                  <c:v>4.0999999999999996</c:v>
                </c:pt>
                <c:pt idx="764">
                  <c:v>4.0999999999999996</c:v>
                </c:pt>
                <c:pt idx="765">
                  <c:v>4.0999999999999996</c:v>
                </c:pt>
                <c:pt idx="766">
                  <c:v>4.0999999999999996</c:v>
                </c:pt>
                <c:pt idx="767">
                  <c:v>4.0999999999999996</c:v>
                </c:pt>
                <c:pt idx="768">
                  <c:v>4.0999999999999996</c:v>
                </c:pt>
                <c:pt idx="769">
                  <c:v>4.0999999999999996</c:v>
                </c:pt>
                <c:pt idx="770">
                  <c:v>4.0999999999999996</c:v>
                </c:pt>
                <c:pt idx="771">
                  <c:v>4.0999999999999996</c:v>
                </c:pt>
                <c:pt idx="772">
                  <c:v>4.0999999999999996</c:v>
                </c:pt>
                <c:pt idx="773">
                  <c:v>4.0999999999999996</c:v>
                </c:pt>
                <c:pt idx="774">
                  <c:v>4.0999999999999996</c:v>
                </c:pt>
                <c:pt idx="775">
                  <c:v>4.0999999999999996</c:v>
                </c:pt>
                <c:pt idx="776">
                  <c:v>4.0999999999999996</c:v>
                </c:pt>
                <c:pt idx="777">
                  <c:v>4.0999999999999996</c:v>
                </c:pt>
                <c:pt idx="778">
                  <c:v>4.0999999999999996</c:v>
                </c:pt>
                <c:pt idx="779">
                  <c:v>4.0999999999999996</c:v>
                </c:pt>
                <c:pt idx="780">
                  <c:v>4.0999999999999996</c:v>
                </c:pt>
                <c:pt idx="781">
                  <c:v>4.0999999999999996</c:v>
                </c:pt>
                <c:pt idx="782">
                  <c:v>4.0999999999999996</c:v>
                </c:pt>
                <c:pt idx="783">
                  <c:v>4.0999999999999996</c:v>
                </c:pt>
                <c:pt idx="784">
                  <c:v>4.0999999999999996</c:v>
                </c:pt>
                <c:pt idx="785">
                  <c:v>4.0999999999999996</c:v>
                </c:pt>
                <c:pt idx="786">
                  <c:v>4.0999999999999996</c:v>
                </c:pt>
                <c:pt idx="787">
                  <c:v>4.0999999999999996</c:v>
                </c:pt>
                <c:pt idx="788">
                  <c:v>4.0999999999999996</c:v>
                </c:pt>
                <c:pt idx="789">
                  <c:v>4.0999999999999996</c:v>
                </c:pt>
                <c:pt idx="790">
                  <c:v>4.0999999999999996</c:v>
                </c:pt>
                <c:pt idx="791">
                  <c:v>4.0999999999999996</c:v>
                </c:pt>
                <c:pt idx="792">
                  <c:v>4.0999999999999996</c:v>
                </c:pt>
                <c:pt idx="793">
                  <c:v>4.0999999999999996</c:v>
                </c:pt>
                <c:pt idx="794">
                  <c:v>4.0999999999999996</c:v>
                </c:pt>
                <c:pt idx="795">
                  <c:v>4.0999999999999996</c:v>
                </c:pt>
                <c:pt idx="796">
                  <c:v>4.0999999999999996</c:v>
                </c:pt>
                <c:pt idx="797">
                  <c:v>4.0999999999999996</c:v>
                </c:pt>
                <c:pt idx="798">
                  <c:v>4.0999999999999996</c:v>
                </c:pt>
                <c:pt idx="799">
                  <c:v>4.0999999999999996</c:v>
                </c:pt>
                <c:pt idx="800">
                  <c:v>4.0999999999999996</c:v>
                </c:pt>
                <c:pt idx="801">
                  <c:v>4.0999999999999996</c:v>
                </c:pt>
                <c:pt idx="802">
                  <c:v>4.0999999999999996</c:v>
                </c:pt>
                <c:pt idx="803">
                  <c:v>4.0999999999999996</c:v>
                </c:pt>
                <c:pt idx="804">
                  <c:v>4.0999999999999996</c:v>
                </c:pt>
                <c:pt idx="805">
                  <c:v>4.0999999999999996</c:v>
                </c:pt>
                <c:pt idx="806">
                  <c:v>4.0999999999999996</c:v>
                </c:pt>
                <c:pt idx="807">
                  <c:v>4.0999999999999996</c:v>
                </c:pt>
                <c:pt idx="808">
                  <c:v>4.0999999999999996</c:v>
                </c:pt>
                <c:pt idx="809">
                  <c:v>4.0999999999999996</c:v>
                </c:pt>
                <c:pt idx="810">
                  <c:v>4.0999999999999996</c:v>
                </c:pt>
                <c:pt idx="811">
                  <c:v>4.0999999999999996</c:v>
                </c:pt>
                <c:pt idx="812">
                  <c:v>4.0999999999999996</c:v>
                </c:pt>
                <c:pt idx="813">
                  <c:v>4.0999999999999996</c:v>
                </c:pt>
                <c:pt idx="814">
                  <c:v>4.0999999999999996</c:v>
                </c:pt>
                <c:pt idx="815">
                  <c:v>4.0999999999999996</c:v>
                </c:pt>
                <c:pt idx="816">
                  <c:v>4.0999999999999996</c:v>
                </c:pt>
                <c:pt idx="817">
                  <c:v>4.0999999999999996</c:v>
                </c:pt>
                <c:pt idx="818">
                  <c:v>4.0999999999999996</c:v>
                </c:pt>
                <c:pt idx="819">
                  <c:v>4.0999999999999996</c:v>
                </c:pt>
                <c:pt idx="820">
                  <c:v>4.0999999999999996</c:v>
                </c:pt>
                <c:pt idx="821">
                  <c:v>4.0999999999999996</c:v>
                </c:pt>
                <c:pt idx="822">
                  <c:v>4.0999999999999996</c:v>
                </c:pt>
                <c:pt idx="823">
                  <c:v>4.0999999999999996</c:v>
                </c:pt>
                <c:pt idx="824">
                  <c:v>4.0999999999999996</c:v>
                </c:pt>
                <c:pt idx="825">
                  <c:v>4.0999999999999996</c:v>
                </c:pt>
                <c:pt idx="826">
                  <c:v>4.0999999999999996</c:v>
                </c:pt>
                <c:pt idx="827">
                  <c:v>4.0999999999999996</c:v>
                </c:pt>
                <c:pt idx="828">
                  <c:v>4.0999999999999996</c:v>
                </c:pt>
                <c:pt idx="829">
                  <c:v>4.0999999999999996</c:v>
                </c:pt>
                <c:pt idx="830">
                  <c:v>4.0999999999999996</c:v>
                </c:pt>
                <c:pt idx="831">
                  <c:v>4.0999999999999996</c:v>
                </c:pt>
                <c:pt idx="832">
                  <c:v>4.0999999999999996</c:v>
                </c:pt>
                <c:pt idx="833">
                  <c:v>4.0999999999999996</c:v>
                </c:pt>
                <c:pt idx="834">
                  <c:v>4.0999999999999996</c:v>
                </c:pt>
                <c:pt idx="835">
                  <c:v>4.0999999999999996</c:v>
                </c:pt>
                <c:pt idx="836">
                  <c:v>4.0999999999999996</c:v>
                </c:pt>
                <c:pt idx="837">
                  <c:v>4.0999999999999996</c:v>
                </c:pt>
                <c:pt idx="838">
                  <c:v>4.0999999999999996</c:v>
                </c:pt>
                <c:pt idx="839">
                  <c:v>4.0999999999999996</c:v>
                </c:pt>
                <c:pt idx="840">
                  <c:v>4.0999999999999996</c:v>
                </c:pt>
                <c:pt idx="841">
                  <c:v>4.0999999999999996</c:v>
                </c:pt>
                <c:pt idx="842">
                  <c:v>4.0999999999999996</c:v>
                </c:pt>
                <c:pt idx="843">
                  <c:v>4.0999999999999996</c:v>
                </c:pt>
                <c:pt idx="844">
                  <c:v>4.0999999999999996</c:v>
                </c:pt>
                <c:pt idx="845">
                  <c:v>4.0999999999999996</c:v>
                </c:pt>
                <c:pt idx="846">
                  <c:v>4.0999999999999996</c:v>
                </c:pt>
                <c:pt idx="847">
                  <c:v>4.0999999999999996</c:v>
                </c:pt>
                <c:pt idx="848">
                  <c:v>4.0999999999999996</c:v>
                </c:pt>
                <c:pt idx="849">
                  <c:v>4.0999999999999996</c:v>
                </c:pt>
                <c:pt idx="850">
                  <c:v>4.0999999999999996</c:v>
                </c:pt>
                <c:pt idx="851">
                  <c:v>4.0999999999999996</c:v>
                </c:pt>
                <c:pt idx="852">
                  <c:v>4.0999999999999996</c:v>
                </c:pt>
                <c:pt idx="853">
                  <c:v>4.0999999999999996</c:v>
                </c:pt>
                <c:pt idx="854">
                  <c:v>4.0999999999999996</c:v>
                </c:pt>
                <c:pt idx="855">
                  <c:v>4.0999999999999996</c:v>
                </c:pt>
                <c:pt idx="856">
                  <c:v>4.0999999999999996</c:v>
                </c:pt>
                <c:pt idx="857">
                  <c:v>4.0999999999999996</c:v>
                </c:pt>
                <c:pt idx="858">
                  <c:v>4.0999999999999996</c:v>
                </c:pt>
                <c:pt idx="859">
                  <c:v>4.0999999999999996</c:v>
                </c:pt>
                <c:pt idx="860">
                  <c:v>4.0999999999999996</c:v>
                </c:pt>
                <c:pt idx="861">
                  <c:v>4.0999999999999996</c:v>
                </c:pt>
                <c:pt idx="862">
                  <c:v>4.0999999999999996</c:v>
                </c:pt>
                <c:pt idx="863">
                  <c:v>4.0999999999999996</c:v>
                </c:pt>
                <c:pt idx="864">
                  <c:v>4.0999999999999996</c:v>
                </c:pt>
                <c:pt idx="865">
                  <c:v>4.0999999999999996</c:v>
                </c:pt>
                <c:pt idx="866">
                  <c:v>4.0999999999999996</c:v>
                </c:pt>
                <c:pt idx="867">
                  <c:v>4.0999999999999996</c:v>
                </c:pt>
                <c:pt idx="868">
                  <c:v>4.0999999999999996</c:v>
                </c:pt>
                <c:pt idx="869">
                  <c:v>4.0999999999999996</c:v>
                </c:pt>
                <c:pt idx="870">
                  <c:v>4.0999999999999996</c:v>
                </c:pt>
                <c:pt idx="871">
                  <c:v>4.0999999999999996</c:v>
                </c:pt>
                <c:pt idx="872">
                  <c:v>4.0999999999999996</c:v>
                </c:pt>
                <c:pt idx="873">
                  <c:v>4.0999999999999996</c:v>
                </c:pt>
                <c:pt idx="874">
                  <c:v>4.0999999999999996</c:v>
                </c:pt>
                <c:pt idx="875">
                  <c:v>4.0999999999999996</c:v>
                </c:pt>
                <c:pt idx="876">
                  <c:v>4.0999999999999996</c:v>
                </c:pt>
                <c:pt idx="877">
                  <c:v>4.0999999999999996</c:v>
                </c:pt>
                <c:pt idx="878">
                  <c:v>4.0999999999999996</c:v>
                </c:pt>
                <c:pt idx="879">
                  <c:v>4.0999999999999996</c:v>
                </c:pt>
                <c:pt idx="880">
                  <c:v>4.0999999999999996</c:v>
                </c:pt>
                <c:pt idx="881">
                  <c:v>4.0999999999999996</c:v>
                </c:pt>
                <c:pt idx="882">
                  <c:v>4.0999999999999996</c:v>
                </c:pt>
                <c:pt idx="883">
                  <c:v>4.0999999999999996</c:v>
                </c:pt>
                <c:pt idx="884">
                  <c:v>4.0999999999999996</c:v>
                </c:pt>
                <c:pt idx="885">
                  <c:v>4.0999999999999996</c:v>
                </c:pt>
                <c:pt idx="886">
                  <c:v>4.0999999999999996</c:v>
                </c:pt>
                <c:pt idx="887">
                  <c:v>4.0999999999999996</c:v>
                </c:pt>
                <c:pt idx="888">
                  <c:v>4.0999999999999996</c:v>
                </c:pt>
                <c:pt idx="889">
                  <c:v>4.0999999999999996</c:v>
                </c:pt>
                <c:pt idx="890">
                  <c:v>4.0999999999999996</c:v>
                </c:pt>
                <c:pt idx="891">
                  <c:v>4.0999999999999996</c:v>
                </c:pt>
                <c:pt idx="892">
                  <c:v>4.0999999999999996</c:v>
                </c:pt>
                <c:pt idx="893">
                  <c:v>4.0999999999999996</c:v>
                </c:pt>
                <c:pt idx="894">
                  <c:v>4.0999999999999996</c:v>
                </c:pt>
                <c:pt idx="895">
                  <c:v>4.0999999999999996</c:v>
                </c:pt>
                <c:pt idx="896">
                  <c:v>4.0999999999999996</c:v>
                </c:pt>
                <c:pt idx="897">
                  <c:v>4.0999999999999996</c:v>
                </c:pt>
                <c:pt idx="898">
                  <c:v>4.0999999999999996</c:v>
                </c:pt>
                <c:pt idx="899">
                  <c:v>4.0999999999999996</c:v>
                </c:pt>
                <c:pt idx="900">
                  <c:v>4.0999999999999996</c:v>
                </c:pt>
                <c:pt idx="901">
                  <c:v>4.0999999999999996</c:v>
                </c:pt>
                <c:pt idx="902">
                  <c:v>4.0999999999999996</c:v>
                </c:pt>
                <c:pt idx="903">
                  <c:v>4.0999999999999996</c:v>
                </c:pt>
                <c:pt idx="904">
                  <c:v>4.0999999999999996</c:v>
                </c:pt>
                <c:pt idx="905">
                  <c:v>4.0999999999999996</c:v>
                </c:pt>
                <c:pt idx="906">
                  <c:v>4.0999999999999996</c:v>
                </c:pt>
                <c:pt idx="907">
                  <c:v>4.0999999999999996</c:v>
                </c:pt>
                <c:pt idx="908">
                  <c:v>4.0999999999999996</c:v>
                </c:pt>
                <c:pt idx="909">
                  <c:v>4.0999999999999996</c:v>
                </c:pt>
                <c:pt idx="910">
                  <c:v>4.0999999999999996</c:v>
                </c:pt>
                <c:pt idx="911">
                  <c:v>4.0999999999999996</c:v>
                </c:pt>
                <c:pt idx="912">
                  <c:v>4.0999999999999996</c:v>
                </c:pt>
                <c:pt idx="913">
                  <c:v>4.0999999999999996</c:v>
                </c:pt>
                <c:pt idx="914">
                  <c:v>4.0999999999999996</c:v>
                </c:pt>
                <c:pt idx="915">
                  <c:v>4.0999999999999996</c:v>
                </c:pt>
                <c:pt idx="916">
                  <c:v>4.0999999999999996</c:v>
                </c:pt>
                <c:pt idx="917">
                  <c:v>4.0999999999999996</c:v>
                </c:pt>
                <c:pt idx="918">
                  <c:v>4.0999999999999996</c:v>
                </c:pt>
                <c:pt idx="919">
                  <c:v>4.0999999999999996</c:v>
                </c:pt>
                <c:pt idx="920">
                  <c:v>4.0999999999999996</c:v>
                </c:pt>
                <c:pt idx="921">
                  <c:v>4.0999999999999996</c:v>
                </c:pt>
                <c:pt idx="922">
                  <c:v>4.0999999999999996</c:v>
                </c:pt>
                <c:pt idx="923">
                  <c:v>4.0999999999999996</c:v>
                </c:pt>
                <c:pt idx="924">
                  <c:v>4.0999999999999996</c:v>
                </c:pt>
                <c:pt idx="925">
                  <c:v>4.0999999999999996</c:v>
                </c:pt>
                <c:pt idx="926">
                  <c:v>4.0999999999999996</c:v>
                </c:pt>
                <c:pt idx="927">
                  <c:v>4.0999999999999996</c:v>
                </c:pt>
                <c:pt idx="928">
                  <c:v>4.0999999999999996</c:v>
                </c:pt>
                <c:pt idx="929">
                  <c:v>4.0999999999999996</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4</c:v>
                </c:pt>
                <c:pt idx="1003">
                  <c:v>4</c:v>
                </c:pt>
                <c:pt idx="1004">
                  <c:v>4</c:v>
                </c:pt>
                <c:pt idx="1005">
                  <c:v>4</c:v>
                </c:pt>
                <c:pt idx="1006">
                  <c:v>4</c:v>
                </c:pt>
                <c:pt idx="1007">
                  <c:v>4</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4</c:v>
                </c:pt>
                <c:pt idx="1063">
                  <c:v>4</c:v>
                </c:pt>
                <c:pt idx="1064">
                  <c:v>4</c:v>
                </c:pt>
                <c:pt idx="1065">
                  <c:v>4</c:v>
                </c:pt>
                <c:pt idx="1066">
                  <c:v>4</c:v>
                </c:pt>
                <c:pt idx="1067">
                  <c:v>4</c:v>
                </c:pt>
                <c:pt idx="1068">
                  <c:v>4</c:v>
                </c:pt>
                <c:pt idx="1069">
                  <c:v>4</c:v>
                </c:pt>
                <c:pt idx="1070">
                  <c:v>4</c:v>
                </c:pt>
                <c:pt idx="1071">
                  <c:v>4</c:v>
                </c:pt>
                <c:pt idx="1072">
                  <c:v>4</c:v>
                </c:pt>
                <c:pt idx="1073">
                  <c:v>4</c:v>
                </c:pt>
                <c:pt idx="1074">
                  <c:v>4</c:v>
                </c:pt>
                <c:pt idx="1075">
                  <c:v>4</c:v>
                </c:pt>
                <c:pt idx="1076">
                  <c:v>4</c:v>
                </c:pt>
                <c:pt idx="1077">
                  <c:v>4</c:v>
                </c:pt>
                <c:pt idx="1078">
                  <c:v>4</c:v>
                </c:pt>
                <c:pt idx="1079">
                  <c:v>4</c:v>
                </c:pt>
                <c:pt idx="1080">
                  <c:v>4</c:v>
                </c:pt>
                <c:pt idx="1081">
                  <c:v>4</c:v>
                </c:pt>
                <c:pt idx="1082">
                  <c:v>4</c:v>
                </c:pt>
                <c:pt idx="1083">
                  <c:v>4</c:v>
                </c:pt>
                <c:pt idx="1084">
                  <c:v>4</c:v>
                </c:pt>
                <c:pt idx="1085">
                  <c:v>4</c:v>
                </c:pt>
                <c:pt idx="1086">
                  <c:v>4</c:v>
                </c:pt>
                <c:pt idx="1087">
                  <c:v>4</c:v>
                </c:pt>
                <c:pt idx="1088">
                  <c:v>4</c:v>
                </c:pt>
                <c:pt idx="1089">
                  <c:v>4</c:v>
                </c:pt>
                <c:pt idx="1090">
                  <c:v>4</c:v>
                </c:pt>
                <c:pt idx="1091">
                  <c:v>4</c:v>
                </c:pt>
                <c:pt idx="1092">
                  <c:v>4</c:v>
                </c:pt>
                <c:pt idx="1093">
                  <c:v>4</c:v>
                </c:pt>
                <c:pt idx="1094">
                  <c:v>4</c:v>
                </c:pt>
                <c:pt idx="1095">
                  <c:v>4</c:v>
                </c:pt>
                <c:pt idx="1096">
                  <c:v>4</c:v>
                </c:pt>
                <c:pt idx="1097">
                  <c:v>4</c:v>
                </c:pt>
                <c:pt idx="1098">
                  <c:v>4</c:v>
                </c:pt>
                <c:pt idx="1099">
                  <c:v>4</c:v>
                </c:pt>
                <c:pt idx="1100">
                  <c:v>4</c:v>
                </c:pt>
                <c:pt idx="1101">
                  <c:v>4</c:v>
                </c:pt>
                <c:pt idx="1102">
                  <c:v>4</c:v>
                </c:pt>
                <c:pt idx="1103">
                  <c:v>4</c:v>
                </c:pt>
                <c:pt idx="1104">
                  <c:v>4</c:v>
                </c:pt>
                <c:pt idx="1105">
                  <c:v>4</c:v>
                </c:pt>
                <c:pt idx="1106">
                  <c:v>4</c:v>
                </c:pt>
                <c:pt idx="1107">
                  <c:v>4</c:v>
                </c:pt>
                <c:pt idx="1108">
                  <c:v>4</c:v>
                </c:pt>
                <c:pt idx="1109">
                  <c:v>4</c:v>
                </c:pt>
                <c:pt idx="1110">
                  <c:v>4</c:v>
                </c:pt>
                <c:pt idx="1111">
                  <c:v>3.9</c:v>
                </c:pt>
                <c:pt idx="1112">
                  <c:v>3.9</c:v>
                </c:pt>
                <c:pt idx="1113">
                  <c:v>3.9</c:v>
                </c:pt>
                <c:pt idx="1114">
                  <c:v>3.9</c:v>
                </c:pt>
                <c:pt idx="1115">
                  <c:v>3.9</c:v>
                </c:pt>
                <c:pt idx="1116">
                  <c:v>3.9</c:v>
                </c:pt>
                <c:pt idx="1117">
                  <c:v>3.9</c:v>
                </c:pt>
                <c:pt idx="1118">
                  <c:v>3.9</c:v>
                </c:pt>
                <c:pt idx="1119">
                  <c:v>3.9</c:v>
                </c:pt>
                <c:pt idx="1120">
                  <c:v>3.9</c:v>
                </c:pt>
                <c:pt idx="1121">
                  <c:v>3.9</c:v>
                </c:pt>
                <c:pt idx="1122">
                  <c:v>3.9</c:v>
                </c:pt>
                <c:pt idx="1123">
                  <c:v>3.9</c:v>
                </c:pt>
                <c:pt idx="1124">
                  <c:v>3.9</c:v>
                </c:pt>
                <c:pt idx="1125">
                  <c:v>3.9</c:v>
                </c:pt>
                <c:pt idx="1126">
                  <c:v>3.9</c:v>
                </c:pt>
                <c:pt idx="1127">
                  <c:v>3.9</c:v>
                </c:pt>
                <c:pt idx="1128">
                  <c:v>3.9</c:v>
                </c:pt>
                <c:pt idx="1129">
                  <c:v>3.9</c:v>
                </c:pt>
                <c:pt idx="1130">
                  <c:v>3.9</c:v>
                </c:pt>
                <c:pt idx="1131">
                  <c:v>3.9</c:v>
                </c:pt>
                <c:pt idx="1132">
                  <c:v>3.9</c:v>
                </c:pt>
                <c:pt idx="1133">
                  <c:v>3.9</c:v>
                </c:pt>
                <c:pt idx="1134">
                  <c:v>3.9</c:v>
                </c:pt>
                <c:pt idx="1135">
                  <c:v>3.9</c:v>
                </c:pt>
                <c:pt idx="1136">
                  <c:v>3.9</c:v>
                </c:pt>
                <c:pt idx="1137">
                  <c:v>3.9</c:v>
                </c:pt>
                <c:pt idx="1138">
                  <c:v>3.9</c:v>
                </c:pt>
                <c:pt idx="1139">
                  <c:v>3.9</c:v>
                </c:pt>
                <c:pt idx="1140">
                  <c:v>3.9</c:v>
                </c:pt>
                <c:pt idx="1141">
                  <c:v>3.9</c:v>
                </c:pt>
                <c:pt idx="1142">
                  <c:v>3.9</c:v>
                </c:pt>
                <c:pt idx="1143">
                  <c:v>3.9</c:v>
                </c:pt>
                <c:pt idx="1144">
                  <c:v>3.9</c:v>
                </c:pt>
                <c:pt idx="1145">
                  <c:v>3.9</c:v>
                </c:pt>
                <c:pt idx="1146">
                  <c:v>3.9</c:v>
                </c:pt>
                <c:pt idx="1147">
                  <c:v>3.9</c:v>
                </c:pt>
                <c:pt idx="1148">
                  <c:v>3.9</c:v>
                </c:pt>
                <c:pt idx="1149">
                  <c:v>3.9</c:v>
                </c:pt>
                <c:pt idx="1150">
                  <c:v>3.9</c:v>
                </c:pt>
                <c:pt idx="1151">
                  <c:v>3.9</c:v>
                </c:pt>
                <c:pt idx="1152">
                  <c:v>3.9</c:v>
                </c:pt>
                <c:pt idx="1153">
                  <c:v>3.9</c:v>
                </c:pt>
                <c:pt idx="1154">
                  <c:v>3.9</c:v>
                </c:pt>
                <c:pt idx="1155">
                  <c:v>3.9</c:v>
                </c:pt>
                <c:pt idx="1156">
                  <c:v>3.9</c:v>
                </c:pt>
                <c:pt idx="1157">
                  <c:v>3.9</c:v>
                </c:pt>
                <c:pt idx="1158">
                  <c:v>3.9</c:v>
                </c:pt>
                <c:pt idx="1159">
                  <c:v>3.9</c:v>
                </c:pt>
                <c:pt idx="1160">
                  <c:v>3.9</c:v>
                </c:pt>
                <c:pt idx="1161">
                  <c:v>3.9</c:v>
                </c:pt>
                <c:pt idx="1162">
                  <c:v>3.9</c:v>
                </c:pt>
                <c:pt idx="1163">
                  <c:v>3.9</c:v>
                </c:pt>
                <c:pt idx="1164">
                  <c:v>3.9</c:v>
                </c:pt>
                <c:pt idx="1165">
                  <c:v>3.9</c:v>
                </c:pt>
                <c:pt idx="1166">
                  <c:v>3.9</c:v>
                </c:pt>
                <c:pt idx="1167">
                  <c:v>3.9</c:v>
                </c:pt>
                <c:pt idx="1168">
                  <c:v>3.9</c:v>
                </c:pt>
                <c:pt idx="1169">
                  <c:v>3.9</c:v>
                </c:pt>
                <c:pt idx="1170">
                  <c:v>3.9</c:v>
                </c:pt>
                <c:pt idx="1171">
                  <c:v>3.9</c:v>
                </c:pt>
                <c:pt idx="1172">
                  <c:v>3.9</c:v>
                </c:pt>
                <c:pt idx="1173">
                  <c:v>3.9</c:v>
                </c:pt>
                <c:pt idx="1174">
                  <c:v>3.9</c:v>
                </c:pt>
                <c:pt idx="1175">
                  <c:v>3.9</c:v>
                </c:pt>
                <c:pt idx="1176">
                  <c:v>3.9</c:v>
                </c:pt>
                <c:pt idx="1177">
                  <c:v>3.9</c:v>
                </c:pt>
                <c:pt idx="1178">
                  <c:v>3.9</c:v>
                </c:pt>
                <c:pt idx="1179">
                  <c:v>3.9</c:v>
                </c:pt>
                <c:pt idx="1180">
                  <c:v>3.9</c:v>
                </c:pt>
                <c:pt idx="1181">
                  <c:v>3.9</c:v>
                </c:pt>
                <c:pt idx="1182">
                  <c:v>3.9</c:v>
                </c:pt>
                <c:pt idx="1183">
                  <c:v>3.9</c:v>
                </c:pt>
                <c:pt idx="1184">
                  <c:v>3.9</c:v>
                </c:pt>
                <c:pt idx="1185">
                  <c:v>3.9</c:v>
                </c:pt>
                <c:pt idx="1186">
                  <c:v>3.9</c:v>
                </c:pt>
                <c:pt idx="1187">
                  <c:v>3.9</c:v>
                </c:pt>
                <c:pt idx="1188">
                  <c:v>3.9</c:v>
                </c:pt>
                <c:pt idx="1189">
                  <c:v>3.9</c:v>
                </c:pt>
                <c:pt idx="1190">
                  <c:v>3.9</c:v>
                </c:pt>
                <c:pt idx="1191">
                  <c:v>3.9</c:v>
                </c:pt>
                <c:pt idx="1192">
                  <c:v>3.9</c:v>
                </c:pt>
                <c:pt idx="1193">
                  <c:v>3.9</c:v>
                </c:pt>
                <c:pt idx="1194">
                  <c:v>3.9</c:v>
                </c:pt>
                <c:pt idx="1195">
                  <c:v>3.9</c:v>
                </c:pt>
                <c:pt idx="1196">
                  <c:v>3.9</c:v>
                </c:pt>
                <c:pt idx="1197">
                  <c:v>3.9</c:v>
                </c:pt>
                <c:pt idx="1198">
                  <c:v>3.9</c:v>
                </c:pt>
                <c:pt idx="1199">
                  <c:v>3.9</c:v>
                </c:pt>
                <c:pt idx="1200">
                  <c:v>3.9</c:v>
                </c:pt>
                <c:pt idx="1201">
                  <c:v>3.9</c:v>
                </c:pt>
                <c:pt idx="1202">
                  <c:v>3.9</c:v>
                </c:pt>
                <c:pt idx="1203">
                  <c:v>3.9</c:v>
                </c:pt>
                <c:pt idx="1204">
                  <c:v>3.9</c:v>
                </c:pt>
                <c:pt idx="1205">
                  <c:v>3.9</c:v>
                </c:pt>
                <c:pt idx="1206">
                  <c:v>3.9</c:v>
                </c:pt>
                <c:pt idx="1207">
                  <c:v>3.9</c:v>
                </c:pt>
                <c:pt idx="1208">
                  <c:v>3.9</c:v>
                </c:pt>
                <c:pt idx="1209">
                  <c:v>3.9</c:v>
                </c:pt>
                <c:pt idx="1210">
                  <c:v>3.9</c:v>
                </c:pt>
                <c:pt idx="1211">
                  <c:v>3.9</c:v>
                </c:pt>
                <c:pt idx="1212">
                  <c:v>3.9</c:v>
                </c:pt>
                <c:pt idx="1213">
                  <c:v>3.9</c:v>
                </c:pt>
                <c:pt idx="1214">
                  <c:v>3.9</c:v>
                </c:pt>
                <c:pt idx="1215">
                  <c:v>3.9</c:v>
                </c:pt>
                <c:pt idx="1216">
                  <c:v>3.9</c:v>
                </c:pt>
                <c:pt idx="1217">
                  <c:v>3.9</c:v>
                </c:pt>
                <c:pt idx="1218">
                  <c:v>3.9</c:v>
                </c:pt>
                <c:pt idx="1219">
                  <c:v>3.9</c:v>
                </c:pt>
                <c:pt idx="1220">
                  <c:v>3.9</c:v>
                </c:pt>
                <c:pt idx="1221">
                  <c:v>3.9</c:v>
                </c:pt>
                <c:pt idx="1222">
                  <c:v>3.9</c:v>
                </c:pt>
                <c:pt idx="1223">
                  <c:v>3.9</c:v>
                </c:pt>
                <c:pt idx="1224">
                  <c:v>3.9</c:v>
                </c:pt>
                <c:pt idx="1225">
                  <c:v>3.9</c:v>
                </c:pt>
                <c:pt idx="1226">
                  <c:v>3.9</c:v>
                </c:pt>
                <c:pt idx="1227">
                  <c:v>3.9</c:v>
                </c:pt>
                <c:pt idx="1228">
                  <c:v>3.9</c:v>
                </c:pt>
                <c:pt idx="1229">
                  <c:v>3.9</c:v>
                </c:pt>
                <c:pt idx="1230">
                  <c:v>3.9</c:v>
                </c:pt>
                <c:pt idx="1231">
                  <c:v>3.9</c:v>
                </c:pt>
                <c:pt idx="1232">
                  <c:v>3.9</c:v>
                </c:pt>
                <c:pt idx="1233">
                  <c:v>3.9</c:v>
                </c:pt>
                <c:pt idx="1234">
                  <c:v>3.8</c:v>
                </c:pt>
                <c:pt idx="1235">
                  <c:v>3.8</c:v>
                </c:pt>
                <c:pt idx="1236">
                  <c:v>3.8</c:v>
                </c:pt>
                <c:pt idx="1237">
                  <c:v>3.8</c:v>
                </c:pt>
                <c:pt idx="1238">
                  <c:v>3.8</c:v>
                </c:pt>
                <c:pt idx="1239">
                  <c:v>3.8</c:v>
                </c:pt>
                <c:pt idx="1240">
                  <c:v>3.8</c:v>
                </c:pt>
                <c:pt idx="1241">
                  <c:v>3.8</c:v>
                </c:pt>
                <c:pt idx="1242">
                  <c:v>3.8</c:v>
                </c:pt>
                <c:pt idx="1243">
                  <c:v>3.8</c:v>
                </c:pt>
                <c:pt idx="1244">
                  <c:v>3.8</c:v>
                </c:pt>
                <c:pt idx="1245">
                  <c:v>3.8</c:v>
                </c:pt>
                <c:pt idx="1246">
                  <c:v>3.8</c:v>
                </c:pt>
                <c:pt idx="1247">
                  <c:v>3.8</c:v>
                </c:pt>
                <c:pt idx="1248">
                  <c:v>3.8</c:v>
                </c:pt>
                <c:pt idx="1249">
                  <c:v>3.8</c:v>
                </c:pt>
                <c:pt idx="1250">
                  <c:v>3.8</c:v>
                </c:pt>
                <c:pt idx="1251">
                  <c:v>3.8</c:v>
                </c:pt>
                <c:pt idx="1252">
                  <c:v>3.8</c:v>
                </c:pt>
                <c:pt idx="1253">
                  <c:v>3.8</c:v>
                </c:pt>
                <c:pt idx="1254">
                  <c:v>3.8</c:v>
                </c:pt>
                <c:pt idx="1255">
                  <c:v>3.8</c:v>
                </c:pt>
                <c:pt idx="1256">
                  <c:v>3.8</c:v>
                </c:pt>
                <c:pt idx="1257">
                  <c:v>3.8</c:v>
                </c:pt>
                <c:pt idx="1258">
                  <c:v>3.8</c:v>
                </c:pt>
                <c:pt idx="1259">
                  <c:v>3.8</c:v>
                </c:pt>
                <c:pt idx="1260">
                  <c:v>3.8</c:v>
                </c:pt>
                <c:pt idx="1261">
                  <c:v>3.8</c:v>
                </c:pt>
                <c:pt idx="1262">
                  <c:v>3.8</c:v>
                </c:pt>
                <c:pt idx="1263">
                  <c:v>3.8</c:v>
                </c:pt>
                <c:pt idx="1264">
                  <c:v>3.8</c:v>
                </c:pt>
                <c:pt idx="1265">
                  <c:v>3.8</c:v>
                </c:pt>
                <c:pt idx="1266">
                  <c:v>3.8</c:v>
                </c:pt>
                <c:pt idx="1267">
                  <c:v>3.8</c:v>
                </c:pt>
                <c:pt idx="1268">
                  <c:v>3.8</c:v>
                </c:pt>
                <c:pt idx="1269">
                  <c:v>3.8</c:v>
                </c:pt>
                <c:pt idx="1270">
                  <c:v>3.8</c:v>
                </c:pt>
                <c:pt idx="1271">
                  <c:v>3.8</c:v>
                </c:pt>
                <c:pt idx="1272">
                  <c:v>3.8</c:v>
                </c:pt>
                <c:pt idx="1273">
                  <c:v>3.8</c:v>
                </c:pt>
                <c:pt idx="1274">
                  <c:v>3.8</c:v>
                </c:pt>
                <c:pt idx="1275">
                  <c:v>3.8</c:v>
                </c:pt>
                <c:pt idx="1276">
                  <c:v>3.8</c:v>
                </c:pt>
                <c:pt idx="1277">
                  <c:v>3.8</c:v>
                </c:pt>
                <c:pt idx="1278">
                  <c:v>3.8</c:v>
                </c:pt>
                <c:pt idx="1279">
                  <c:v>3.8</c:v>
                </c:pt>
                <c:pt idx="1280">
                  <c:v>3.8</c:v>
                </c:pt>
                <c:pt idx="1281">
                  <c:v>3.8</c:v>
                </c:pt>
                <c:pt idx="1282">
                  <c:v>3.8</c:v>
                </c:pt>
                <c:pt idx="1283">
                  <c:v>3.8</c:v>
                </c:pt>
                <c:pt idx="1284">
                  <c:v>3.8</c:v>
                </c:pt>
                <c:pt idx="1285">
                  <c:v>3.8</c:v>
                </c:pt>
                <c:pt idx="1286">
                  <c:v>3.8</c:v>
                </c:pt>
                <c:pt idx="1287">
                  <c:v>3.8</c:v>
                </c:pt>
                <c:pt idx="1288">
                  <c:v>3.8</c:v>
                </c:pt>
                <c:pt idx="1289">
                  <c:v>3.8</c:v>
                </c:pt>
                <c:pt idx="1290">
                  <c:v>3.8</c:v>
                </c:pt>
                <c:pt idx="1291">
                  <c:v>3.8</c:v>
                </c:pt>
                <c:pt idx="1292">
                  <c:v>3.8</c:v>
                </c:pt>
                <c:pt idx="1293">
                  <c:v>3.8</c:v>
                </c:pt>
                <c:pt idx="1294">
                  <c:v>3.8</c:v>
                </c:pt>
                <c:pt idx="1295">
                  <c:v>3.8</c:v>
                </c:pt>
                <c:pt idx="1296">
                  <c:v>3.8</c:v>
                </c:pt>
                <c:pt idx="1297">
                  <c:v>3.8</c:v>
                </c:pt>
                <c:pt idx="1298">
                  <c:v>3.8</c:v>
                </c:pt>
                <c:pt idx="1299">
                  <c:v>3.8</c:v>
                </c:pt>
                <c:pt idx="1300">
                  <c:v>3.8</c:v>
                </c:pt>
                <c:pt idx="1301">
                  <c:v>3.8</c:v>
                </c:pt>
                <c:pt idx="1302">
                  <c:v>3.8</c:v>
                </c:pt>
                <c:pt idx="1303">
                  <c:v>3.8</c:v>
                </c:pt>
                <c:pt idx="1304">
                  <c:v>3.8</c:v>
                </c:pt>
                <c:pt idx="1305">
                  <c:v>3.8</c:v>
                </c:pt>
                <c:pt idx="1306">
                  <c:v>3.8</c:v>
                </c:pt>
                <c:pt idx="1307">
                  <c:v>3.8</c:v>
                </c:pt>
                <c:pt idx="1308">
                  <c:v>3.8</c:v>
                </c:pt>
                <c:pt idx="1309">
                  <c:v>3.8</c:v>
                </c:pt>
                <c:pt idx="1310">
                  <c:v>3.8</c:v>
                </c:pt>
                <c:pt idx="1311">
                  <c:v>3.8</c:v>
                </c:pt>
                <c:pt idx="1312">
                  <c:v>3.8</c:v>
                </c:pt>
                <c:pt idx="1313">
                  <c:v>3.8</c:v>
                </c:pt>
                <c:pt idx="1314">
                  <c:v>3.8</c:v>
                </c:pt>
                <c:pt idx="1315">
                  <c:v>3.8</c:v>
                </c:pt>
                <c:pt idx="1316">
                  <c:v>3.8</c:v>
                </c:pt>
                <c:pt idx="1317">
                  <c:v>3.8</c:v>
                </c:pt>
                <c:pt idx="1318">
                  <c:v>3.8</c:v>
                </c:pt>
                <c:pt idx="1319">
                  <c:v>3.8</c:v>
                </c:pt>
                <c:pt idx="1320">
                  <c:v>3.7</c:v>
                </c:pt>
                <c:pt idx="1321">
                  <c:v>3.7</c:v>
                </c:pt>
                <c:pt idx="1322">
                  <c:v>3.7</c:v>
                </c:pt>
                <c:pt idx="1323">
                  <c:v>3.7</c:v>
                </c:pt>
                <c:pt idx="1324">
                  <c:v>3.7</c:v>
                </c:pt>
                <c:pt idx="1325">
                  <c:v>3.7</c:v>
                </c:pt>
                <c:pt idx="1326">
                  <c:v>3.7</c:v>
                </c:pt>
                <c:pt idx="1327">
                  <c:v>3.7</c:v>
                </c:pt>
                <c:pt idx="1328">
                  <c:v>3.7</c:v>
                </c:pt>
                <c:pt idx="1329">
                  <c:v>3.7</c:v>
                </c:pt>
                <c:pt idx="1330">
                  <c:v>3.7</c:v>
                </c:pt>
                <c:pt idx="1331">
                  <c:v>3.7</c:v>
                </c:pt>
                <c:pt idx="1332">
                  <c:v>3.7</c:v>
                </c:pt>
                <c:pt idx="1333">
                  <c:v>3.7</c:v>
                </c:pt>
                <c:pt idx="1334">
                  <c:v>3.7</c:v>
                </c:pt>
                <c:pt idx="1335">
                  <c:v>3.7</c:v>
                </c:pt>
                <c:pt idx="1336">
                  <c:v>3.7</c:v>
                </c:pt>
                <c:pt idx="1337">
                  <c:v>3.7</c:v>
                </c:pt>
                <c:pt idx="1338">
                  <c:v>3.7</c:v>
                </c:pt>
                <c:pt idx="1339">
                  <c:v>3.7</c:v>
                </c:pt>
                <c:pt idx="1340">
                  <c:v>3.7</c:v>
                </c:pt>
                <c:pt idx="1341">
                  <c:v>3.7</c:v>
                </c:pt>
                <c:pt idx="1342">
                  <c:v>3.7</c:v>
                </c:pt>
                <c:pt idx="1343">
                  <c:v>3.7</c:v>
                </c:pt>
                <c:pt idx="1344">
                  <c:v>3.7</c:v>
                </c:pt>
                <c:pt idx="1345">
                  <c:v>3.7</c:v>
                </c:pt>
                <c:pt idx="1346">
                  <c:v>3.7</c:v>
                </c:pt>
                <c:pt idx="1347">
                  <c:v>3.7</c:v>
                </c:pt>
                <c:pt idx="1348">
                  <c:v>3.7</c:v>
                </c:pt>
                <c:pt idx="1349">
                  <c:v>3.7</c:v>
                </c:pt>
                <c:pt idx="1350">
                  <c:v>3.7</c:v>
                </c:pt>
                <c:pt idx="1351">
                  <c:v>3.7</c:v>
                </c:pt>
                <c:pt idx="1352">
                  <c:v>3.7</c:v>
                </c:pt>
                <c:pt idx="1353">
                  <c:v>3.7</c:v>
                </c:pt>
                <c:pt idx="1354">
                  <c:v>3.7</c:v>
                </c:pt>
                <c:pt idx="1355">
                  <c:v>3.7</c:v>
                </c:pt>
                <c:pt idx="1356">
                  <c:v>3.7</c:v>
                </c:pt>
                <c:pt idx="1357">
                  <c:v>3.7</c:v>
                </c:pt>
                <c:pt idx="1358">
                  <c:v>3.7</c:v>
                </c:pt>
                <c:pt idx="1359">
                  <c:v>3.7</c:v>
                </c:pt>
                <c:pt idx="1360">
                  <c:v>3.7</c:v>
                </c:pt>
                <c:pt idx="1361">
                  <c:v>3.7</c:v>
                </c:pt>
                <c:pt idx="1362">
                  <c:v>3.6</c:v>
                </c:pt>
                <c:pt idx="1363">
                  <c:v>3.6</c:v>
                </c:pt>
                <c:pt idx="1364">
                  <c:v>3.6</c:v>
                </c:pt>
                <c:pt idx="1365">
                  <c:v>3.6</c:v>
                </c:pt>
                <c:pt idx="1366">
                  <c:v>3.6</c:v>
                </c:pt>
                <c:pt idx="1367">
                  <c:v>3.6</c:v>
                </c:pt>
                <c:pt idx="1368">
                  <c:v>3.6</c:v>
                </c:pt>
                <c:pt idx="1369">
                  <c:v>3.6</c:v>
                </c:pt>
                <c:pt idx="1370">
                  <c:v>3.6</c:v>
                </c:pt>
                <c:pt idx="1371">
                  <c:v>3.6</c:v>
                </c:pt>
                <c:pt idx="1372">
                  <c:v>3.6</c:v>
                </c:pt>
                <c:pt idx="1373">
                  <c:v>3.6</c:v>
                </c:pt>
                <c:pt idx="1374">
                  <c:v>3.6</c:v>
                </c:pt>
                <c:pt idx="1375">
                  <c:v>3.6</c:v>
                </c:pt>
                <c:pt idx="1376">
                  <c:v>3.6</c:v>
                </c:pt>
                <c:pt idx="1377">
                  <c:v>3.6</c:v>
                </c:pt>
                <c:pt idx="1378">
                  <c:v>3.6</c:v>
                </c:pt>
                <c:pt idx="1379">
                  <c:v>3.6</c:v>
                </c:pt>
                <c:pt idx="1380">
                  <c:v>3.6</c:v>
                </c:pt>
                <c:pt idx="1381">
                  <c:v>3.6</c:v>
                </c:pt>
                <c:pt idx="1382">
                  <c:v>3.6</c:v>
                </c:pt>
                <c:pt idx="1383">
                  <c:v>3.6</c:v>
                </c:pt>
                <c:pt idx="1384">
                  <c:v>3.6</c:v>
                </c:pt>
                <c:pt idx="1385">
                  <c:v>3.6</c:v>
                </c:pt>
                <c:pt idx="1386">
                  <c:v>3.6</c:v>
                </c:pt>
                <c:pt idx="1387">
                  <c:v>3.6</c:v>
                </c:pt>
                <c:pt idx="1388">
                  <c:v>3.6</c:v>
                </c:pt>
                <c:pt idx="1389">
                  <c:v>3.6</c:v>
                </c:pt>
                <c:pt idx="1390">
                  <c:v>3.6</c:v>
                </c:pt>
                <c:pt idx="1391">
                  <c:v>3.6</c:v>
                </c:pt>
                <c:pt idx="1392">
                  <c:v>3.6</c:v>
                </c:pt>
                <c:pt idx="1393">
                  <c:v>3.6</c:v>
                </c:pt>
                <c:pt idx="1394">
                  <c:v>3.6</c:v>
                </c:pt>
                <c:pt idx="1395">
                  <c:v>3.6</c:v>
                </c:pt>
                <c:pt idx="1396">
                  <c:v>3.6</c:v>
                </c:pt>
                <c:pt idx="1397">
                  <c:v>3.5</c:v>
                </c:pt>
                <c:pt idx="1398">
                  <c:v>3.5</c:v>
                </c:pt>
                <c:pt idx="1399">
                  <c:v>3.5</c:v>
                </c:pt>
                <c:pt idx="1400">
                  <c:v>3.5</c:v>
                </c:pt>
                <c:pt idx="1401">
                  <c:v>3.5</c:v>
                </c:pt>
                <c:pt idx="1402">
                  <c:v>3.5</c:v>
                </c:pt>
                <c:pt idx="1403">
                  <c:v>3.5</c:v>
                </c:pt>
                <c:pt idx="1404">
                  <c:v>3.5</c:v>
                </c:pt>
                <c:pt idx="1405">
                  <c:v>3.5</c:v>
                </c:pt>
                <c:pt idx="1406">
                  <c:v>3.5</c:v>
                </c:pt>
                <c:pt idx="1407">
                  <c:v>3.5</c:v>
                </c:pt>
                <c:pt idx="1408">
                  <c:v>3.5</c:v>
                </c:pt>
                <c:pt idx="1409">
                  <c:v>3.5</c:v>
                </c:pt>
                <c:pt idx="1410">
                  <c:v>3.5</c:v>
                </c:pt>
                <c:pt idx="1411">
                  <c:v>3.5</c:v>
                </c:pt>
                <c:pt idx="1412">
                  <c:v>3.5</c:v>
                </c:pt>
                <c:pt idx="1413">
                  <c:v>3.5</c:v>
                </c:pt>
                <c:pt idx="1414">
                  <c:v>3.5</c:v>
                </c:pt>
                <c:pt idx="1415">
                  <c:v>3.5</c:v>
                </c:pt>
                <c:pt idx="1416">
                  <c:v>3.5</c:v>
                </c:pt>
                <c:pt idx="1417">
                  <c:v>3.5</c:v>
                </c:pt>
                <c:pt idx="1418">
                  <c:v>3.5</c:v>
                </c:pt>
                <c:pt idx="1419">
                  <c:v>3.5</c:v>
                </c:pt>
                <c:pt idx="1420">
                  <c:v>3.5</c:v>
                </c:pt>
                <c:pt idx="1421">
                  <c:v>3.5</c:v>
                </c:pt>
                <c:pt idx="1422">
                  <c:v>3.5</c:v>
                </c:pt>
                <c:pt idx="1423">
                  <c:v>3.4</c:v>
                </c:pt>
                <c:pt idx="1424">
                  <c:v>3.4</c:v>
                </c:pt>
                <c:pt idx="1425">
                  <c:v>3.4</c:v>
                </c:pt>
                <c:pt idx="1426">
                  <c:v>3.4</c:v>
                </c:pt>
                <c:pt idx="1427">
                  <c:v>3.4</c:v>
                </c:pt>
                <c:pt idx="1428">
                  <c:v>3.4</c:v>
                </c:pt>
                <c:pt idx="1429">
                  <c:v>3.4</c:v>
                </c:pt>
                <c:pt idx="1430">
                  <c:v>3.4</c:v>
                </c:pt>
                <c:pt idx="1431">
                  <c:v>3.4</c:v>
                </c:pt>
                <c:pt idx="1432">
                  <c:v>3.4</c:v>
                </c:pt>
                <c:pt idx="1433">
                  <c:v>3.3</c:v>
                </c:pt>
                <c:pt idx="1434">
                  <c:v>3.3</c:v>
                </c:pt>
                <c:pt idx="1435">
                  <c:v>3.3</c:v>
                </c:pt>
                <c:pt idx="1436">
                  <c:v>3.3</c:v>
                </c:pt>
                <c:pt idx="1437">
                  <c:v>3.3</c:v>
                </c:pt>
                <c:pt idx="1438">
                  <c:v>3.3</c:v>
                </c:pt>
                <c:pt idx="1439">
                  <c:v>3.3</c:v>
                </c:pt>
                <c:pt idx="1440">
                  <c:v>3.3</c:v>
                </c:pt>
                <c:pt idx="1441">
                  <c:v>3.3</c:v>
                </c:pt>
                <c:pt idx="1442">
                  <c:v>3.3</c:v>
                </c:pt>
                <c:pt idx="1443">
                  <c:v>3.3</c:v>
                </c:pt>
                <c:pt idx="1444">
                  <c:v>3.3</c:v>
                </c:pt>
                <c:pt idx="1445">
                  <c:v>3.3</c:v>
                </c:pt>
                <c:pt idx="1446">
                  <c:v>3.3</c:v>
                </c:pt>
                <c:pt idx="1447">
                  <c:v>3.3</c:v>
                </c:pt>
                <c:pt idx="1448">
                  <c:v>3.3</c:v>
                </c:pt>
                <c:pt idx="1449">
                  <c:v>3.2</c:v>
                </c:pt>
                <c:pt idx="1450">
                  <c:v>3.2</c:v>
                </c:pt>
                <c:pt idx="1451">
                  <c:v>3.1</c:v>
                </c:pt>
                <c:pt idx="1452">
                  <c:v>3.1</c:v>
                </c:pt>
                <c:pt idx="1453">
                  <c:v>3.1</c:v>
                </c:pt>
                <c:pt idx="1454">
                  <c:v>3.1</c:v>
                </c:pt>
                <c:pt idx="1455">
                  <c:v>3</c:v>
                </c:pt>
                <c:pt idx="1456">
                  <c:v>3</c:v>
                </c:pt>
                <c:pt idx="1457">
                  <c:v>3</c:v>
                </c:pt>
                <c:pt idx="1458">
                  <c:v>3</c:v>
                </c:pt>
                <c:pt idx="1459">
                  <c:v>2.9</c:v>
                </c:pt>
                <c:pt idx="1460">
                  <c:v>2.8</c:v>
                </c:pt>
                <c:pt idx="1461">
                  <c:v>2.8</c:v>
                </c:pt>
                <c:pt idx="1462">
                  <c:v>2.6</c:v>
                </c:pt>
                <c:pt idx="1463">
                  <c:v>2.2999999999999998</c:v>
                </c:pt>
                <c:pt idx="1464">
                  <c:v>2</c:v>
                </c:pt>
              </c:numCache>
            </c:numRef>
          </c:yVal>
          <c:smooth val="0"/>
          <c:extLst>
            <c:ext xmlns:c16="http://schemas.microsoft.com/office/drawing/2014/chart" uri="{C3380CC4-5D6E-409C-BE32-E72D297353CC}">
              <c16:uniqueId val="{00000000-51DA-4AF4-85C8-A791642C1339}"/>
            </c:ext>
          </c:extLst>
        </c:ser>
        <c:dLbls>
          <c:showLegendKey val="0"/>
          <c:showVal val="0"/>
          <c:showCatName val="0"/>
          <c:showSerName val="0"/>
          <c:showPercent val="0"/>
          <c:showBubbleSize val="0"/>
        </c:dLbls>
        <c:axId val="37333151"/>
        <c:axId val="37337951"/>
      </c:scatterChart>
      <c:valAx>
        <c:axId val="3733315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37951"/>
        <c:crosses val="autoZero"/>
        <c:crossBetween val="midCat"/>
      </c:valAx>
      <c:valAx>
        <c:axId val="37337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3315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Tables!PivotTable7</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Tables'!$T$3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Tables'!$S$4:$S$12</c:f>
              <c:strCache>
                <c:ptCount val="8"/>
                <c:pt idx="0">
                  <c:v>Computers&amp;Accessories|Accessories&amp;Peripherals|Adapters|USBtoUSBAdapters</c:v>
                </c:pt>
                <c:pt idx="1">
                  <c:v>Electronics|WearableTechnology|SmartWatches</c:v>
                </c:pt>
                <c:pt idx="2">
                  <c:v>Electronics|Mobiles&amp;Accessories|MobileAccessories|Cases&amp;Covers|BasicCases</c:v>
                </c:pt>
                <c:pt idx="3">
                  <c:v>Electronics|Mobiles&amp;Accessories|MobileAccessories|Dv©cor|PhoneCharms</c:v>
                </c:pt>
                <c:pt idx="4">
                  <c:v>Computers&amp;Accessories|Accessories&amp;Peripherals|Cables&amp;Accessories|Cables|USBCables</c:v>
                </c:pt>
                <c:pt idx="5">
                  <c:v>Computers&amp;Accessories|Accessories&amp;Peripherals|Cables&amp;Accessories|CableConnectionProtectors</c:v>
                </c:pt>
                <c:pt idx="6">
                  <c:v>Home&amp;Kitchen|Kitchen&amp;HomeAppliances|SmallKitchenAppliances|DigitalKitchenScales</c:v>
                </c:pt>
                <c:pt idx="7">
                  <c:v>Electronics|Headphones,Earbuds&amp;Accessories|Earpads</c:v>
                </c:pt>
              </c:strCache>
            </c:strRef>
          </c:cat>
          <c:val>
            <c:numRef>
              <c:f>'Pivot Tables'!$T$4:$T$12</c:f>
              <c:numCache>
                <c:formatCode>0%</c:formatCode>
                <c:ptCount val="8"/>
                <c:pt idx="0">
                  <c:v>0.94</c:v>
                </c:pt>
                <c:pt idx="1">
                  <c:v>0.90999999999999992</c:v>
                </c:pt>
                <c:pt idx="2">
                  <c:v>0.9</c:v>
                </c:pt>
                <c:pt idx="3">
                  <c:v>0.9</c:v>
                </c:pt>
                <c:pt idx="4">
                  <c:v>0.9</c:v>
                </c:pt>
                <c:pt idx="5">
                  <c:v>0.9</c:v>
                </c:pt>
                <c:pt idx="6">
                  <c:v>0.9</c:v>
                </c:pt>
                <c:pt idx="7">
                  <c:v>0.9</c:v>
                </c:pt>
              </c:numCache>
            </c:numRef>
          </c:val>
          <c:extLst>
            <c:ext xmlns:c16="http://schemas.microsoft.com/office/drawing/2014/chart" uri="{C3380CC4-5D6E-409C-BE32-E72D297353CC}">
              <c16:uniqueId val="{00000000-3F73-45D3-ADA8-C7782C5C31FF}"/>
            </c:ext>
          </c:extLst>
        </c:ser>
        <c:dLbls>
          <c:dLblPos val="outEnd"/>
          <c:showLegendKey val="0"/>
          <c:showVal val="1"/>
          <c:showCatName val="0"/>
          <c:showSerName val="0"/>
          <c:showPercent val="0"/>
          <c:showBubbleSize val="0"/>
        </c:dLbls>
        <c:gapWidth val="219"/>
        <c:overlap val="-27"/>
        <c:axId val="37337471"/>
        <c:axId val="37353311"/>
      </c:barChart>
      <c:catAx>
        <c:axId val="37337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53311"/>
        <c:crosses val="autoZero"/>
        <c:auto val="1"/>
        <c:lblAlgn val="ctr"/>
        <c:lblOffset val="100"/>
        <c:noMultiLvlLbl val="0"/>
      </c:catAx>
      <c:valAx>
        <c:axId val="373533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37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a:t>
            </a:r>
            <a:r>
              <a:rPr lang="en-US" baseline="0"/>
              <a:t> products byreview and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'Cleaned Data'!$A$2:$A$6</c:f>
              <c:strCache>
                <c:ptCount val="5"/>
                <c:pt idx="0">
                  <c:v>B07KSMBL2H</c:v>
                </c:pt>
                <c:pt idx="1">
                  <c:v>B014I8SSD0</c:v>
                </c:pt>
                <c:pt idx="2">
                  <c:v>B014I8SX4Y</c:v>
                </c:pt>
                <c:pt idx="3">
                  <c:v>B07KSMBL2H</c:v>
                </c:pt>
                <c:pt idx="4">
                  <c:v>B07GPXXNNG</c:v>
                </c:pt>
              </c:strCache>
            </c:strRef>
          </c:cat>
          <c:val>
            <c:numRef>
              <c:f>'Cleaned Data'!$J$2:$J$6</c:f>
              <c:numCache>
                <c:formatCode>0%</c:formatCode>
                <c:ptCount val="5"/>
                <c:pt idx="0">
                  <c:v>0.94000000000000006</c:v>
                </c:pt>
                <c:pt idx="1">
                  <c:v>0.94000000000000006</c:v>
                </c:pt>
                <c:pt idx="2">
                  <c:v>0.94000000000000006</c:v>
                </c:pt>
                <c:pt idx="3">
                  <c:v>0.93999882896576603</c:v>
                </c:pt>
                <c:pt idx="4">
                  <c:v>0.83592037435622391</c:v>
                </c:pt>
              </c:numCache>
            </c:numRef>
          </c:val>
          <c:extLst>
            <c:ext xmlns:c16="http://schemas.microsoft.com/office/drawing/2014/chart" uri="{C3380CC4-5D6E-409C-BE32-E72D297353CC}">
              <c16:uniqueId val="{00000000-A09A-4EDE-AF7D-FA8812E1C19B}"/>
            </c:ext>
          </c:extLst>
        </c:ser>
        <c:dLbls>
          <c:showLegendKey val="0"/>
          <c:showVal val="0"/>
          <c:showCatName val="0"/>
          <c:showSerName val="0"/>
          <c:showPercent val="0"/>
          <c:showBubbleSize val="0"/>
        </c:dLbls>
        <c:gapWidth val="219"/>
        <c:overlap val="-27"/>
        <c:axId val="37392191"/>
        <c:axId val="37393631"/>
      </c:barChart>
      <c:catAx>
        <c:axId val="37392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3631"/>
        <c:crosses val="autoZero"/>
        <c:auto val="1"/>
        <c:lblAlgn val="ctr"/>
        <c:lblOffset val="100"/>
        <c:noMultiLvlLbl val="0"/>
      </c:catAx>
      <c:valAx>
        <c:axId val="373936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21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plotArea>
      <cx:plotAreaRegion>
        <cx:series layoutId="clusteredColumn" uniqueId="{3D7C3762-4C24-4FFF-9191-1221894C1808}">
          <cx:dataLabels>
            <cx:visibility seriesName="0" categoryName="0" value="1"/>
          </cx:dataLabels>
          <cx:dataId val="0"/>
          <cx:layoutPr>
            <cx:binning intervalClosed="r"/>
          </cx:layoutPr>
        </cx:series>
      </cx:plotAreaRegion>
      <cx:axis id="0" hidden="1">
        <cx:catScaling gapWidth="0"/>
        <cx:tickLabels/>
      </cx:axis>
      <cx:axis id="1" hidden="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val">
        <cx:f>_xlchart.v1.17</cx:f>
      </cx:numDim>
    </cx:data>
  </cx:chartData>
  <cx:chart>
    <cx:title pos="t" align="ctr" overlay="0">
      <cx:tx>
        <cx:txData>
          <cx:v>Products with over 50% rating</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Products with over 50% rating</a:t>
          </a:r>
        </a:p>
      </cx:txPr>
    </cx:title>
    <cx:plotArea>
      <cx:plotAreaRegion>
        <cx:series layoutId="clusteredColumn" uniqueId="{663F5159-5E6E-4119-BF22-44BA67D2B84D}">
          <cx:dataLabels>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title pos="t" align="ctr" overlay="0"/>
    <cx:plotArea>
      <cx:plotAreaRegion>
        <cx:series layoutId="clusteredColumn" uniqueId="{C0750A8B-FBE7-4AAE-8197-62118DFB467D}">
          <cx:dataLabels>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_xlchart.v1.13</cx:f>
      </cx:numDim>
    </cx:data>
  </cx:chartData>
  <cx:chart>
    <cx:title pos="t" align="ctr" overlay="0"/>
    <cx:plotArea>
      <cx:plotAreaRegion>
        <cx:series layoutId="clusteredColumn" uniqueId="{7D76655C-6885-446B-A3C7-AA0F3CF662BA}">
          <cx:dataLabels>
            <cx:visibility seriesName="0" categoryName="0" value="1"/>
          </cx:dataLabels>
          <cx:dataId val="0"/>
          <cx:layoutPr>
            <cx:binning intervalClosed="r"/>
          </cx:layoutPr>
        </cx:series>
      </cx:plotAreaRegion>
      <cx:axis id="0" hidden="1">
        <cx:catScaling gapWidth="0"/>
        <cx:tickLabels/>
      </cx:axis>
      <cx:axis id="1" hidden="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val">
        <cx:f>_xlchart.v1.15</cx:f>
      </cx:numDim>
    </cx:data>
  </cx:chartData>
  <cx:chart>
    <cx:title pos="t" align="ctr" overlay="0"/>
    <cx:plotArea>
      <cx:plotAreaRegion>
        <cx:series layoutId="clusteredColumn" uniqueId="{3D7C3762-4C24-4FFF-9191-1221894C1808}">
          <cx:dataLabels>
            <cx:visibility seriesName="0" categoryName="0" value="1"/>
          </cx:dataLabels>
          <cx:dataId val="0"/>
          <cx:layoutPr>
            <cx:binning intervalClosed="r"/>
          </cx:layoutPr>
        </cx:series>
      </cx:plotAreaRegion>
      <cx:axis id="0" hidden="1">
        <cx:catScaling gapWidth="0"/>
        <cx:tickLabels/>
      </cx:axis>
      <cx:axis id="1" hidden="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8" Type="http://schemas.microsoft.com/office/2014/relationships/chartEx" Target="../charts/chartEx3.xml"/><Relationship Id="rId13" Type="http://schemas.openxmlformats.org/officeDocument/2006/relationships/chart" Target="../charts/chart12.xml"/><Relationship Id="rId3" Type="http://schemas.openxmlformats.org/officeDocument/2006/relationships/chart" Target="../charts/chart6.xml"/><Relationship Id="rId7" Type="http://schemas.microsoft.com/office/2014/relationships/chartEx" Target="../charts/chartEx2.xml"/><Relationship Id="rId12" Type="http://schemas.openxmlformats.org/officeDocument/2006/relationships/chart" Target="../charts/chart11.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0.xml"/><Relationship Id="rId5" Type="http://schemas.openxmlformats.org/officeDocument/2006/relationships/chart" Target="../charts/chart8.xml"/><Relationship Id="rId15" Type="http://schemas.openxmlformats.org/officeDocument/2006/relationships/chart" Target="../charts/chart14.xml"/><Relationship Id="rId10" Type="http://schemas.microsoft.com/office/2014/relationships/chartEx" Target="../charts/chartEx5.xml"/><Relationship Id="rId4" Type="http://schemas.openxmlformats.org/officeDocument/2006/relationships/chart" Target="../charts/chart7.xml"/><Relationship Id="rId9" Type="http://schemas.microsoft.com/office/2014/relationships/chartEx" Target="../charts/chartEx4.xml"/><Relationship Id="rId1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16</xdr:col>
      <xdr:colOff>1809750</xdr:colOff>
      <xdr:row>3</xdr:row>
      <xdr:rowOff>90487</xdr:rowOff>
    </xdr:from>
    <xdr:to>
      <xdr:col>19</xdr:col>
      <xdr:colOff>1457325</xdr:colOff>
      <xdr:row>17</xdr:row>
      <xdr:rowOff>166687</xdr:rowOff>
    </xdr:to>
    <xdr:graphicFrame macro="">
      <xdr:nvGraphicFramePr>
        <xdr:cNvPr id="11" name="Chart 10">
          <a:extLst>
            <a:ext uri="{FF2B5EF4-FFF2-40B4-BE49-F238E27FC236}">
              <a16:creationId xmlns:a16="http://schemas.microsoft.com/office/drawing/2014/main" id="{CE6AD342-A029-2647-9D4D-44FEC752BB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100012</xdr:colOff>
      <xdr:row>1445</xdr:row>
      <xdr:rowOff>90487</xdr:rowOff>
    </xdr:from>
    <xdr:to>
      <xdr:col>11</xdr:col>
      <xdr:colOff>100012</xdr:colOff>
      <xdr:row>1459</xdr:row>
      <xdr:rowOff>166687</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AC174502-11EB-22AA-CB7D-11ADD2EFA4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10012" y="2753629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690562</xdr:colOff>
      <xdr:row>3</xdr:row>
      <xdr:rowOff>80962</xdr:rowOff>
    </xdr:from>
    <xdr:to>
      <xdr:col>14</xdr:col>
      <xdr:colOff>690562</xdr:colOff>
      <xdr:row>18</xdr:row>
      <xdr:rowOff>157162</xdr:rowOff>
    </xdr:to>
    <xdr:graphicFrame macro="">
      <xdr:nvGraphicFramePr>
        <xdr:cNvPr id="3" name="Chart 2">
          <a:extLst>
            <a:ext uri="{FF2B5EF4-FFF2-40B4-BE49-F238E27FC236}">
              <a16:creationId xmlns:a16="http://schemas.microsoft.com/office/drawing/2014/main" id="{5B27E660-C218-CDB4-9DC8-8C42ED8264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100012</xdr:colOff>
      <xdr:row>1451</xdr:row>
      <xdr:rowOff>90487</xdr:rowOff>
    </xdr:from>
    <xdr:to>
      <xdr:col>11</xdr:col>
      <xdr:colOff>100012</xdr:colOff>
      <xdr:row>1465</xdr:row>
      <xdr:rowOff>166687</xdr:rowOff>
    </xdr:to>
    <xdr:graphicFrame macro="">
      <xdr:nvGraphicFramePr>
        <xdr:cNvPr id="2" name="Chart 1">
          <a:extLst>
            <a:ext uri="{FF2B5EF4-FFF2-40B4-BE49-F238E27FC236}">
              <a16:creationId xmlns:a16="http://schemas.microsoft.com/office/drawing/2014/main" id="{29D1CEB3-8CFD-171B-4387-6DF8AC1A83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23812</xdr:colOff>
      <xdr:row>2</xdr:row>
      <xdr:rowOff>14286</xdr:rowOff>
    </xdr:from>
    <xdr:to>
      <xdr:col>6</xdr:col>
      <xdr:colOff>200025</xdr:colOff>
      <xdr:row>14</xdr:row>
      <xdr:rowOff>114299</xdr:rowOff>
    </xdr:to>
    <xdr:graphicFrame macro="">
      <xdr:nvGraphicFramePr>
        <xdr:cNvPr id="3" name="Chart 3">
          <a:extLst>
            <a:ext uri="{FF2B5EF4-FFF2-40B4-BE49-F238E27FC236}">
              <a16:creationId xmlns:a16="http://schemas.microsoft.com/office/drawing/2014/main" id="{85EB5039-22E4-FE71-5919-D1B4FA416D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314325</xdr:colOff>
      <xdr:row>2</xdr:row>
      <xdr:rowOff>14287</xdr:rowOff>
    </xdr:from>
    <xdr:to>
      <xdr:col>11</xdr:col>
      <xdr:colOff>276225</xdr:colOff>
      <xdr:row>14</xdr:row>
      <xdr:rowOff>104775</xdr:rowOff>
    </xdr:to>
    <xdr:graphicFrame macro="">
      <xdr:nvGraphicFramePr>
        <xdr:cNvPr id="4" name="Chart 5">
          <a:extLst>
            <a:ext uri="{FF2B5EF4-FFF2-40B4-BE49-F238E27FC236}">
              <a16:creationId xmlns:a16="http://schemas.microsoft.com/office/drawing/2014/main" id="{B84C930A-3A2D-397A-4D5A-E429C4D403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333375</xdr:colOff>
      <xdr:row>1</xdr:row>
      <xdr:rowOff>185737</xdr:rowOff>
    </xdr:from>
    <xdr:to>
      <xdr:col>16</xdr:col>
      <xdr:colOff>476250</xdr:colOff>
      <xdr:row>14</xdr:row>
      <xdr:rowOff>123825</xdr:rowOff>
    </xdr:to>
    <xdr:graphicFrame macro="">
      <xdr:nvGraphicFramePr>
        <xdr:cNvPr id="5" name="Chart 6">
          <a:extLst>
            <a:ext uri="{FF2B5EF4-FFF2-40B4-BE49-F238E27FC236}">
              <a16:creationId xmlns:a16="http://schemas.microsoft.com/office/drawing/2014/main" id="{FFCA2D28-8C6A-8BEA-50AA-7EAF61F8B1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15</xdr:row>
      <xdr:rowOff>14287</xdr:rowOff>
    </xdr:from>
    <xdr:to>
      <xdr:col>6</xdr:col>
      <xdr:colOff>190500</xdr:colOff>
      <xdr:row>29</xdr:row>
      <xdr:rowOff>90487</xdr:rowOff>
    </xdr:to>
    <xdr:graphicFrame macro="">
      <xdr:nvGraphicFramePr>
        <xdr:cNvPr id="6" name="Chart 1">
          <a:extLst>
            <a:ext uri="{FF2B5EF4-FFF2-40B4-BE49-F238E27FC236}">
              <a16:creationId xmlns:a16="http://schemas.microsoft.com/office/drawing/2014/main" id="{82D67EDF-30B7-F454-25CB-2E8D8B276A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314325</xdr:colOff>
      <xdr:row>15</xdr:row>
      <xdr:rowOff>4762</xdr:rowOff>
    </xdr:from>
    <xdr:to>
      <xdr:col>11</xdr:col>
      <xdr:colOff>266700</xdr:colOff>
      <xdr:row>29</xdr:row>
      <xdr:rowOff>80962</xdr:rowOff>
    </xdr:to>
    <xdr:graphicFrame macro="">
      <xdr:nvGraphicFramePr>
        <xdr:cNvPr id="7" name="Chart 7">
          <a:extLst>
            <a:ext uri="{FF2B5EF4-FFF2-40B4-BE49-F238E27FC236}">
              <a16:creationId xmlns:a16="http://schemas.microsoft.com/office/drawing/2014/main" id="{ED767266-9A05-8F92-D01C-E1C35D9595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342900</xdr:colOff>
      <xdr:row>15</xdr:row>
      <xdr:rowOff>4762</xdr:rowOff>
    </xdr:from>
    <xdr:to>
      <xdr:col>16</xdr:col>
      <xdr:colOff>504825</xdr:colOff>
      <xdr:row>29</xdr:row>
      <xdr:rowOff>80962</xdr:rowOff>
    </xdr:to>
    <xdr:graphicFrame macro="">
      <xdr:nvGraphicFramePr>
        <xdr:cNvPr id="8" name="Chart 8">
          <a:extLst>
            <a:ext uri="{FF2B5EF4-FFF2-40B4-BE49-F238E27FC236}">
              <a16:creationId xmlns:a16="http://schemas.microsoft.com/office/drawing/2014/main" id="{239F9A1D-9FC1-3AEB-2295-1C1DA3E4EB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571500</xdr:colOff>
      <xdr:row>1</xdr:row>
      <xdr:rowOff>176212</xdr:rowOff>
    </xdr:from>
    <xdr:to>
      <xdr:col>21</xdr:col>
      <xdr:colOff>714375</xdr:colOff>
      <xdr:row>14</xdr:row>
      <xdr:rowOff>133350</xdr:rowOff>
    </xdr:to>
    <mc:AlternateContent xmlns:mc="http://schemas.openxmlformats.org/markup-compatibility/2006">
      <mc:Choice xmlns:cx1="http://schemas.microsoft.com/office/drawing/2015/9/8/chartex" Requires="cx1">
        <xdr:graphicFrame macro="">
          <xdr:nvGraphicFramePr>
            <xdr:cNvPr id="9" name="Chart 1">
              <a:extLst>
                <a:ext uri="{FF2B5EF4-FFF2-40B4-BE49-F238E27FC236}">
                  <a16:creationId xmlns:a16="http://schemas.microsoft.com/office/drawing/2014/main" id="{84AE686A-4BC0-5AEF-30FA-222A17E2AE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2763500" y="366712"/>
              <a:ext cx="3952875" cy="24336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100012</xdr:colOff>
      <xdr:row>1445</xdr:row>
      <xdr:rowOff>90487</xdr:rowOff>
    </xdr:from>
    <xdr:to>
      <xdr:col>11</xdr:col>
      <xdr:colOff>100012</xdr:colOff>
      <xdr:row>1459</xdr:row>
      <xdr:rowOff>166687</xdr:rowOff>
    </xdr:to>
    <mc:AlternateContent xmlns:mc="http://schemas.openxmlformats.org/markup-compatibility/2006">
      <mc:Choice xmlns:cx1="http://schemas.microsoft.com/office/drawing/2015/9/8/chartex" Requires="cx1">
        <xdr:graphicFrame macro="">
          <xdr:nvGraphicFramePr>
            <xdr:cNvPr id="10" name="Chart 1">
              <a:extLst>
                <a:ext uri="{FF2B5EF4-FFF2-40B4-BE49-F238E27FC236}">
                  <a16:creationId xmlns:a16="http://schemas.microsoft.com/office/drawing/2014/main" id="{211FB18F-273F-5038-394D-8F152FFF93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910012" y="2753629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100012</xdr:colOff>
      <xdr:row>1445</xdr:row>
      <xdr:rowOff>90487</xdr:rowOff>
    </xdr:from>
    <xdr:to>
      <xdr:col>11</xdr:col>
      <xdr:colOff>100012</xdr:colOff>
      <xdr:row>1459</xdr:row>
      <xdr:rowOff>166687</xdr:rowOff>
    </xdr:to>
    <mc:AlternateContent xmlns:mc="http://schemas.openxmlformats.org/markup-compatibility/2006">
      <mc:Choice xmlns:cx1="http://schemas.microsoft.com/office/drawing/2015/9/8/chartex" Requires="cx1">
        <xdr:graphicFrame macro="">
          <xdr:nvGraphicFramePr>
            <xdr:cNvPr id="11" name="Chart 2">
              <a:extLst>
                <a:ext uri="{FF2B5EF4-FFF2-40B4-BE49-F238E27FC236}">
                  <a16:creationId xmlns:a16="http://schemas.microsoft.com/office/drawing/2014/main" id="{8552220D-42CC-D1AE-EF8C-79746A4541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3910012" y="2753629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571500</xdr:colOff>
      <xdr:row>15</xdr:row>
      <xdr:rowOff>19050</xdr:rowOff>
    </xdr:from>
    <xdr:to>
      <xdr:col>21</xdr:col>
      <xdr:colOff>742950</xdr:colOff>
      <xdr:row>29</xdr:row>
      <xdr:rowOff>95250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EDE6ECA0-C7A4-4443-A423-3FB7B284E9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763500" y="2876550"/>
              <a:ext cx="398145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76200</xdr:colOff>
      <xdr:row>1</xdr:row>
      <xdr:rowOff>171450</xdr:rowOff>
    </xdr:from>
    <xdr:to>
      <xdr:col>28</xdr:col>
      <xdr:colOff>76200</xdr:colOff>
      <xdr:row>14</xdr:row>
      <xdr:rowOff>133350</xdr:rowOff>
    </xdr:to>
    <xdr:graphicFrame macro="">
      <xdr:nvGraphicFramePr>
        <xdr:cNvPr id="13" name="Chart 12">
          <a:extLst>
            <a:ext uri="{FF2B5EF4-FFF2-40B4-BE49-F238E27FC236}">
              <a16:creationId xmlns:a16="http://schemas.microsoft.com/office/drawing/2014/main" id="{410A9D22-1F78-4FFA-8FEB-421CB17648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57150</xdr:colOff>
      <xdr:row>15</xdr:row>
      <xdr:rowOff>19050</xdr:rowOff>
    </xdr:from>
    <xdr:to>
      <xdr:col>28</xdr:col>
      <xdr:colOff>57150</xdr:colOff>
      <xdr:row>29</xdr:row>
      <xdr:rowOff>38100</xdr:rowOff>
    </xdr:to>
    <xdr:graphicFrame macro="">
      <xdr:nvGraphicFramePr>
        <xdr:cNvPr id="14" name="Chart 13">
          <a:extLst>
            <a:ext uri="{FF2B5EF4-FFF2-40B4-BE49-F238E27FC236}">
              <a16:creationId xmlns:a16="http://schemas.microsoft.com/office/drawing/2014/main" id="{0584775D-C293-42FF-BABD-29F1C78802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28</xdr:col>
      <xdr:colOff>228600</xdr:colOff>
      <xdr:row>1</xdr:row>
      <xdr:rowOff>171450</xdr:rowOff>
    </xdr:from>
    <xdr:to>
      <xdr:col>34</xdr:col>
      <xdr:colOff>228600</xdr:colOff>
      <xdr:row>14</xdr:row>
      <xdr:rowOff>114300</xdr:rowOff>
    </xdr:to>
    <xdr:graphicFrame macro="">
      <xdr:nvGraphicFramePr>
        <xdr:cNvPr id="15" name="Chart 14">
          <a:extLst>
            <a:ext uri="{FF2B5EF4-FFF2-40B4-BE49-F238E27FC236}">
              <a16:creationId xmlns:a16="http://schemas.microsoft.com/office/drawing/2014/main" id="{E0123B2D-831B-4758-B44E-57A1F35F2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34</xdr:col>
      <xdr:colOff>342900</xdr:colOff>
      <xdr:row>1</xdr:row>
      <xdr:rowOff>171450</xdr:rowOff>
    </xdr:from>
    <xdr:to>
      <xdr:col>36</xdr:col>
      <xdr:colOff>323850</xdr:colOff>
      <xdr:row>5</xdr:row>
      <xdr:rowOff>95250</xdr:rowOff>
    </xdr:to>
    <xdr:sp macro="" textlink="">
      <xdr:nvSpPr>
        <xdr:cNvPr id="16" name="TextBox 15">
          <a:extLst>
            <a:ext uri="{FF2B5EF4-FFF2-40B4-BE49-F238E27FC236}">
              <a16:creationId xmlns:a16="http://schemas.microsoft.com/office/drawing/2014/main" id="{97FF8CF9-BA0A-A620-C763-C4911889F7C1}"/>
            </a:ext>
          </a:extLst>
        </xdr:cNvPr>
        <xdr:cNvSpPr txBox="1"/>
      </xdr:nvSpPr>
      <xdr:spPr>
        <a:xfrm>
          <a:off x="26250900" y="361950"/>
          <a:ext cx="1504950" cy="68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Produtcs with &lt;1000</a:t>
          </a:r>
          <a:r>
            <a:rPr lang="en-US" sz="1100" baseline="0"/>
            <a:t> ratings count + 327</a:t>
          </a:r>
          <a:endParaRPr lang="en-US" sz="1100"/>
        </a:p>
      </xdr:txBody>
    </xdr:sp>
    <xdr:clientData/>
  </xdr:twoCellAnchor>
  <xdr:twoCellAnchor>
    <xdr:from>
      <xdr:col>28</xdr:col>
      <xdr:colOff>228600</xdr:colOff>
      <xdr:row>15</xdr:row>
      <xdr:rowOff>38100</xdr:rowOff>
    </xdr:from>
    <xdr:to>
      <xdr:col>34</xdr:col>
      <xdr:colOff>228600</xdr:colOff>
      <xdr:row>29</xdr:row>
      <xdr:rowOff>114300</xdr:rowOff>
    </xdr:to>
    <xdr:graphicFrame macro="">
      <xdr:nvGraphicFramePr>
        <xdr:cNvPr id="17" name="Chart 16">
          <a:extLst>
            <a:ext uri="{FF2B5EF4-FFF2-40B4-BE49-F238E27FC236}">
              <a16:creationId xmlns:a16="http://schemas.microsoft.com/office/drawing/2014/main" id="{16FCB929-7921-4040-9246-2F8993C282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0</xdr:colOff>
      <xdr:row>30</xdr:row>
      <xdr:rowOff>76200</xdr:rowOff>
    </xdr:from>
    <xdr:to>
      <xdr:col>6</xdr:col>
      <xdr:colOff>152400</xdr:colOff>
      <xdr:row>44</xdr:row>
      <xdr:rowOff>152400</xdr:rowOff>
    </xdr:to>
    <xdr:graphicFrame macro="">
      <xdr:nvGraphicFramePr>
        <xdr:cNvPr id="18" name="Chart 17">
          <a:extLst>
            <a:ext uri="{FF2B5EF4-FFF2-40B4-BE49-F238E27FC236}">
              <a16:creationId xmlns:a16="http://schemas.microsoft.com/office/drawing/2014/main" id="{463F2D19-0E8D-42B1-8765-51DFB07E9F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38.30749259259" createdVersion="8" refreshedVersion="8" minRefreshableVersion="3" recordCount="1465" xr:uid="{F9A6F133-6216-4681-AD8B-1D6D926F03E1}">
  <cacheSource type="worksheet">
    <worksheetSource ref="A1:G1466" sheet="Cleaned Data"/>
  </cacheSource>
  <cacheFields count="7">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v©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v©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acheField>
    <cacheField name="ACTUAL_PRICE" numFmtId="0">
      <sharedItems count="449">
        <s v="£1,099.00"/>
        <s v="£349.00"/>
        <s v="£1,899.00"/>
        <s v="£699.00"/>
        <s v="£399.00"/>
        <s v="£1,000.00"/>
        <s v="£499.00"/>
        <s v="£299.00"/>
        <s v="£999.00"/>
        <s v="£339.00"/>
        <s v="£799.00"/>
        <s v="£700.00"/>
        <s v="£899.00"/>
        <s v="£24,999.00"/>
        <s v="£21,990.00"/>
        <s v="£1,799.00"/>
        <s v="£22,900.00"/>
        <s v="£199.00"/>
        <s v="£19,990.00"/>
        <s v="£19,999.00"/>
        <s v="£1,999.00"/>
        <s v="£750.00"/>
        <s v="£599.00"/>
        <s v="£666.66"/>
        <s v="£1,900.00"/>
        <s v="£45,999.00"/>
        <s v="£695.00"/>
        <s v="£34,999.00"/>
        <s v="£1,599.00"/>
        <s v="£1,208.00"/>
        <s v="£475.00"/>
        <s v="£395.00"/>
        <s v="£2,199.00"/>
        <s v="£500.00"/>
        <s v="£2,100.00"/>
        <s v="£12,999.00"/>
        <s v="£1,399.00"/>
        <s v="£21,999.00"/>
        <s v="£1,499.00"/>
        <s v="£47,900.00"/>
        <s v="£845.00"/>
        <s v="£1,400.00"/>
        <s v="£14,990.00"/>
        <s v="£2,999.00"/>
        <s v="£42,999.00"/>
        <s v="£30,990.00"/>
        <s v="£3,999.00"/>
        <s v="£249.00"/>
        <s v="£19,125.00"/>
        <s v="£1,299.00"/>
        <s v="£39,999.00"/>
        <s v="£40,990.00"/>
        <s v="£52,900.00"/>
        <s v="£800.00"/>
        <s v="£31,999.00"/>
        <s v="£1,809.00"/>
        <s v="£29,999.00"/>
        <s v="£65,000.00"/>
        <s v="£20,000.00"/>
        <s v="£23,990.00"/>
        <s v="£15,999.00"/>
        <s v="£44,990.00"/>
        <s v="£44,999.00"/>
        <s v="£1,700.00"/>
        <s v="£595.00"/>
        <s v="£27,990.00"/>
        <s v="£1,200.00"/>
        <s v="£34,990.00"/>
        <s v="£1,500.00"/>
        <s v="£49,990.00"/>
        <s v="£931.00"/>
        <s v="£2,399.00"/>
        <s v="£1,339.00"/>
        <s v="£20,900.00"/>
        <s v="£15,990.00"/>
        <s v="£1,600.00"/>
        <s v="£849.00"/>
        <s v="£1,199.00"/>
        <s v="£22,990.00"/>
        <s v="£2,499.00"/>
        <s v="£47,990.00"/>
        <s v="£485.00"/>
        <s v="£18,990.00"/>
        <s v="£11,000.00"/>
        <s v="£70,900.00"/>
        <s v="£549.00"/>
        <s v="£35,999.00"/>
        <s v="£1,699.00"/>
        <s v="£31,990.00"/>
        <s v="£9,990.00"/>
        <s v="£16,990.00"/>
        <s v="£59,999.00"/>
        <s v="£600.00"/>
        <s v="£1,490.00"/>
        <s v="£2,299.00"/>
        <s v="£4,999.00"/>
        <s v="£1,749.00"/>
        <s v="£1,100.00"/>
        <s v="£49,999.00"/>
        <s v="£56,790.00"/>
        <s v="£795.00"/>
        <s v="£798.00"/>
        <s v="£995.00"/>
        <s v="1,39,900"/>
        <s v="£85,000.00"/>
        <s v="£758.00"/>
        <s v="£4,699.00"/>
        <s v="£24,990.00"/>
        <s v="£650.00"/>
        <s v="£3,100.00"/>
        <s v="£18,999.00"/>
        <s v="£69,900.00"/>
        <s v="£670.00"/>
        <s v="£79,990.00"/>
        <s v="£35,000.00"/>
        <s v="£54,990.00"/>
        <s v="£50,999.00"/>
        <s v="£4,500.00"/>
        <s v="£28,900.00"/>
        <s v="£449.00"/>
        <s v="£900.00"/>
        <s v="£1,052.00"/>
        <s v="£25,999.00"/>
        <s v="£3,500.00"/>
        <s v="£14,999.00"/>
        <s v="£51,990.00"/>
        <s v="£69,999.00"/>
        <s v="£50,000.00"/>
        <s v="£19,499.00"/>
        <s v="£9,999.00"/>
        <s v="£7,990.00"/>
        <s v="£8,999.00"/>
        <s v="£28,999.00"/>
        <s v="£6,990.00"/>
        <s v="£11,999.00"/>
        <s v="£1,800.00"/>
        <s v="£7,999.00"/>
        <s v="£17,999.00"/>
        <s v="£20,999.00"/>
        <s v="£10,999.00"/>
        <s v="£8,499.00"/>
        <s v="£495.00"/>
        <s v="£16,999.00"/>
        <s v="£5,999.00"/>
        <s v="£20,990.00"/>
        <s v="£3,990.00"/>
        <s v="£33,999.00"/>
        <s v="£38,999.00"/>
        <s v="£26,999.00"/>
        <s v="£649.00"/>
        <s v="£171.00"/>
        <s v="£2,899.00"/>
        <s v="£29,990.00"/>
        <s v="£1,630.00"/>
        <s v="£13,499.00"/>
        <s v="£6,999.00"/>
        <s v="£6,499.00"/>
        <s v="£2,990.00"/>
        <s v="£2,400.00"/>
        <s v="£149.00"/>
        <s v="£5,299.00"/>
        <s v="£32,999.00"/>
        <s v="£39,990.00"/>
        <s v="£3,499.00"/>
        <s v="£2,599.00"/>
        <s v="£1,249.00"/>
        <s v="£9,499.00"/>
        <s v="£74,999.00"/>
        <s v="£4,490.00"/>
        <s v="£895.00"/>
        <s v="£237.00"/>
        <s v="£1,995.00"/>
        <s v="£315.00"/>
        <s v="£50.00"/>
        <s v="£165.00"/>
        <s v="£1,290.00"/>
        <s v="£2,498.00"/>
        <s v="£5,499.00"/>
        <s v="£1,350.00"/>
        <s v="£1,295.00"/>
        <s v="£761.00"/>
        <s v="£2,500.00"/>
        <s v="£180.00"/>
        <s v="£225.00"/>
        <s v="£4,499.00"/>
        <s v="£550.00"/>
        <s v="£3,490.00"/>
        <s v="£250.00"/>
        <s v="£2,800.00"/>
        <s v="£404.00"/>
        <s v="£160.00"/>
        <s v="£3,000.00"/>
        <s v="£861.00"/>
        <s v="£2,495.00"/>
        <s v="£13,750.00"/>
        <s v="£59.00"/>
        <s v="£3,299.00"/>
        <s v="£375.00"/>
        <s v="£440.00"/>
        <s v="£2,000.00"/>
        <s v="£2,900.00"/>
        <s v="£100.00"/>
        <s v="£1,795.00"/>
        <s v="£220.00"/>
        <s v="£1,650.00"/>
        <s v="£2,198.00"/>
        <s v="£4,100.00"/>
        <s v="£1,190.00"/>
        <s v="£99.00"/>
        <s v="£3,495.00"/>
        <s v="£720.00"/>
        <s v="£590.00"/>
        <s v="£7,350.00"/>
        <s v="£2,595.00"/>
        <s v="£2,490.00"/>
        <s v="£4,990.00"/>
        <s v="£75.00"/>
        <s v="£2,699.00"/>
        <s v="£5,734.00"/>
        <s v="£1,390.00"/>
        <s v="£3,295.00"/>
        <s v="£2,911.00"/>
        <s v="£175.00"/>
        <s v="£3,250.00"/>
        <s v="£2,295.00"/>
        <s v="£450.00"/>
        <s v="£1,109.00"/>
        <s v="£1,929.00"/>
        <s v="£400.00"/>
        <s v="£120.00"/>
        <s v="£2,799.00"/>
        <s v="£210.00"/>
        <s v="£2,890.00"/>
        <s v="£4,700.00"/>
        <s v="£4,332.96"/>
        <s v="£990.00"/>
        <s v="£5,490.00"/>
        <s v="£2,790.00"/>
        <s v="£1,645.00"/>
        <s v="£310.00"/>
        <s v="£4,199.00"/>
        <s v="£4,000.00"/>
        <s v="£200.00"/>
        <s v="£230.00"/>
        <s v="£2,796.00"/>
        <s v="£723.00"/>
        <s v="£12,499.00"/>
        <s v="£320.00"/>
        <s v="£3,875.00"/>
        <s v="£19,110.00"/>
        <s v="£150.00"/>
        <s v="£775.00"/>
        <s v="£32,000.00"/>
        <s v="£1,300.00"/>
        <s v="£300.00"/>
        <s v="£535.00"/>
        <s v="£7,005.00"/>
        <s v="£2,895.00"/>
        <s v="£3,195.00"/>
        <s v="£6,355.00"/>
        <s v="£7,500.00"/>
        <s v="£39.00"/>
        <s v="£37,999.00"/>
        <s v="£1,990.00"/>
        <s v="£1,949.00"/>
        <s v="£1,547.00"/>
        <s v="£1,150.00"/>
        <s v="£1,090.00"/>
        <s v="£3,599.00"/>
        <s v="£420.00"/>
        <s v="£9,625.00"/>
        <s v="£6,100.00"/>
        <s v="£59,890.00"/>
        <s v="£1,245.00"/>
        <s v="£1,695.00"/>
        <s v="£1,549.00"/>
        <s v="£1,445.00"/>
        <s v="£3,193.00"/>
        <s v="£1,345.00"/>
        <s v="£6,190.00"/>
        <s v="£13,999.00"/>
        <s v="£2,995.00"/>
        <s v="£5,890.00"/>
        <s v="£13,150.00"/>
        <s v="£785.00"/>
        <s v="£3,210.00"/>
        <s v="£1,595.00"/>
        <s v="£3,645.00"/>
        <s v="£7,950.00"/>
        <s v="£1,745.00"/>
        <s v="£1,545.00"/>
        <s v="£5,000.00"/>
        <s v="£3,945.00"/>
        <s v="£2,099.00"/>
        <s v="£5,295.00"/>
        <s v="£3,595.00"/>
        <s v="£1,129.00"/>
        <s v="£5,795.00"/>
        <s v="£875.00"/>
        <s v="£15,270.00"/>
        <s v="£4,195.00"/>
        <s v="£1,989.00"/>
        <s v="£1,111.00"/>
        <s v="£10,400.00"/>
        <s v="£6,295.00"/>
        <s v="£9,650.00"/>
        <s v="£10,590.00"/>
        <s v="£89.00"/>
        <s v="£2,485.00"/>
        <s v="£3,279.00"/>
        <s v="£3,799.00"/>
        <s v="£7,299.00"/>
        <s v="£625.00"/>
        <s v="£1,020.00"/>
        <s v="£8,990.00"/>
        <s v="£1,639.00"/>
        <s v="£11,595.00"/>
        <s v="£1,750.00"/>
        <s v="£2,095.00"/>
        <s v="£2,300.00"/>
        <s v="£4,295.00"/>
        <s v="£749.00"/>
        <s v="£1,775.00"/>
        <s v="£1,130.00"/>
        <s v="£9,455.00"/>
        <s v="£825.00"/>
        <s v="£9,995.00"/>
        <s v="£6,000.00"/>
        <s v="£5,550.00"/>
        <s v="£4,590.00"/>
        <s v="£4,400.00"/>
        <s v="£5,190.00"/>
        <s v="£940.00"/>
        <s v="£79.00"/>
        <s v="£14,290.00"/>
        <s v="£1,950.00"/>
        <s v="£3,190.00"/>
        <s v="£2,660.00"/>
        <s v="£59,900.00"/>
        <s v="£6,375.00"/>
        <s v="£350.00"/>
        <s v="£8,500.00"/>
        <s v="£1,560.00"/>
        <s v="£6,500.00"/>
        <s v="£7,795.00"/>
        <s v="£5,995.00"/>
        <s v="£2,349.00"/>
        <s v="£4,775.00"/>
        <s v="£1,230.00"/>
        <s v="£5,156.00"/>
        <s v="£19,825.00"/>
        <s v="£1,920.00"/>
        <s v="£16,000.00"/>
        <s v="£11,995.00"/>
        <s v="£1,690.00"/>
        <s v="£1,790.00"/>
        <s v="£8,995.00"/>
        <s v="£239.00"/>
        <s v="£4,290.00"/>
        <s v="£640.00"/>
        <s v="£3,790.00"/>
        <s v="£4,560.00"/>
        <s v="£2,600.00"/>
        <s v="£3,300.00"/>
        <s v="£23,559.00"/>
        <s v="£2,545.00"/>
        <s v="£5,500.00"/>
        <s v="£12,150.00"/>
        <s v="£4,995.00"/>
        <s v="£7,506.00"/>
        <s v="£18,000.00"/>
        <s v="£1,850.00"/>
        <s v="£3,995.00"/>
        <s v="£2,695.00"/>
        <s v="£2,290.00"/>
        <s v="£3,099.00"/>
        <s v="£1,075.00"/>
        <s v="£7,290.00"/>
        <s v="£3,398.00"/>
        <s v="£1,620.00"/>
        <s v="£4,495.00"/>
        <s v="£980.00"/>
        <s v="£11,500.00"/>
        <s v="£3,550.00"/>
        <s v="£1,975.00"/>
        <s v="£4,600.00"/>
        <s v="£10,295.00"/>
        <s v="£2,380.00"/>
        <s v="£8,820.00"/>
        <s v="£4,200.00"/>
        <s v="£1,282.00"/>
        <s v="£11,850.00"/>
        <s v="£20,049.00"/>
        <s v="£24,850.00"/>
        <s v="£16,490.00"/>
        <s v="£975.00"/>
        <s v="£635.00"/>
        <s v="£3,390.00"/>
        <s v="£1,010.00"/>
        <s v="£10,900.00"/>
        <s v="£4,005.00"/>
        <s v="£4,650.00"/>
        <s v="£24,500.00"/>
        <s v="£6,070.00"/>
        <s v="£6,700.00"/>
        <s v="£970.00"/>
        <s v="£23,999.00"/>
        <s v="£850.00"/>
        <s v="£7,445.00"/>
        <s v="£1,395.00"/>
        <s v="£4,330.00"/>
        <s v="£12,500.00"/>
        <s v="£2,385.00"/>
        <s v="£4,890.00"/>
        <s v="£3,899.00"/>
        <s v="£16,899.00"/>
        <s v="£75,990.00"/>
        <s v="£747.00"/>
        <s v="£11,990.00"/>
        <s v="£4,849.00"/>
        <s v="£510.00"/>
        <s v="£2,550.00"/>
        <s v="£8,478.00"/>
        <s v="£3,895.00"/>
        <s v="£5,495.00"/>
        <s v="£3,199.00"/>
        <s v="£7,776.00"/>
        <s v="£2,590.00"/>
        <s v="£6,299.00"/>
        <s v="£4,799.00"/>
        <s v="£5,799.00"/>
        <s v="£7,200.00"/>
        <s v="£389.00"/>
        <s v="£13,049.00"/>
        <s v="£3,890.00"/>
        <s v="£260.00"/>
        <s v="£8,073.00"/>
        <s v="£2,360.00"/>
        <s v="£11,495.00"/>
        <s v="£4,780.00"/>
        <s v="£10,995.00"/>
        <s v="£1,440.00"/>
        <s v="£3,045.00"/>
        <s v="£3,290.00"/>
        <s v="£3,098.00"/>
        <s v="£919.00"/>
        <s v="£3,080.00"/>
        <s v="£1,890.00"/>
        <s v="£3,690.00"/>
      </sharedItems>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MixedTypes="1" containsNumber="1" minValue="2" maxValue="5"/>
    </cacheField>
    <cacheField name="RATING_COUNT" numFmtId="0">
      <sharedItems containsSemiMixedTypes="0" containsString="0" containsNumber="1" containsInteger="1" minValue="0" maxValue="42697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38.353129166666" createdVersion="8" refreshedVersion="8" minRefreshableVersion="3" recordCount="1465" xr:uid="{1E3FC64C-34EF-4EAD-A584-DDD995EFBAE4}">
  <cacheSource type="worksheet">
    <worksheetSource ref="A1:H1466" sheet="qUESTION 9"/>
  </cacheSource>
  <cacheFields count="8">
    <cacheField name="PRODUCT_ID" numFmtId="0">
      <sharedItems/>
    </cacheField>
    <cacheField name="CATEGORY" numFmtId="0">
      <sharedItems count="211">
        <s v="Home&amp;Kitchen|Kitchen&amp;HomeAppliances|Vacuum,Cleaning&amp;Ironing|Vacuums&amp;FloorCare|Vacuums|HandheldVacuums"/>
        <s v="Computers&amp;Accessories|Accessories&amp;Peripherals|Cables&amp;Accessories|Cables|USBCables"/>
        <s v="Computers&amp;Accessories|Accessories&amp;Peripherals|Keyboards,Mice&amp;InputDevices|Mice"/>
        <s v="Home&amp;Kitchen|Heating,Cooling&amp;AirQuality|WaterHeaters&amp;Geysers|InstantWaterHeaters"/>
        <s v="Home&amp;Kitchen|Kitchen&amp;HomeAppliances|SmallKitchenAppliances|HandBlenders"/>
        <s v="Home&amp;Kitchen|Kitchen&amp;HomeAppliances|SmallKitchenAppliances|DeepFatFryers|AirFryers"/>
        <s v="Electronics|HomeTheater,TV&amp;Video|Televisions|SmartTelevisions"/>
        <s v="Electronics|Mobiles&amp;Accessories|MobileAccessories|Maintenance,Upkeep&amp;Repairs|ScreenProtectors"/>
        <s v="Home&amp;Kitchen|Kitchen&amp;HomeAppliances|SmallKitchenAppliances|EggBoilers"/>
        <s v="Electronics|HomeTheater,TV&amp;Video|Accessories|Cables|HDMICables"/>
        <s v="Electronics|Mobiles&amp;Accessories|MobileAccessories|Photo&amp;VideoAccessories|SelfieSticks"/>
        <s v="Computers&amp;Accessories|Accessories&amp;Peripherals|PCGamingPeripherals|Gamepads"/>
        <s v="Computers&amp;Accessories|Accessories&amp;Peripherals|PCGamingPeripherals|GamingMice"/>
        <s v="Computers&amp;Accessories|Tablets"/>
        <s v="Home&amp;Kitchen|Kitchen&amp;HomeAppliances|Vacuum,Cleaning&amp;Ironing|Irons,Steamers&amp;Accessories|LintShavers"/>
        <s v="Home&amp;Kitchen|Kitchen&amp;HomeAppliances|SmallKitchenAppliances|VacuumSealers"/>
        <s v="Home&amp;Kitchen|Kitchen&amp;HomeAppliances|WaterPurifiers&amp;Accessories|WaterFilters&amp;Purifiers"/>
        <s v="Home&amp;Kitchen|Heating,Cooling&amp;AirQuality|RoomHeaters|FanHeaters"/>
        <s v="Home&amp;Kitchen|Kitchen&amp;HomeAppliances|SmallKitchenAppliances|MixerGrinders"/>
        <s v="Computers&amp;Accessories|NetworkingDevices|NetworkAdapters|WirelessUSBAdapters"/>
        <s v="Electronics|HomeTheater,TV&amp;Video|Accessories|RemoteControls"/>
        <s v="Electronics|HomeAudio|MediaStreamingDevices|StreamingClients"/>
        <s v="Electronics|HomeTheater,TV&amp;Video|Projectors"/>
        <s v="Electronics|Mobiles&amp;Accessories|MobileAccessories|Chargers|WallChargers"/>
        <s v="Electronics|Mobiles&amp;Accessories|MobileAccessories|Stands"/>
        <s v="Electronics|WearableTechnology|SmartWatches"/>
        <s v="Electronics|Mobiles&amp;Accessories|MobileAccessories|StylusPens"/>
        <s v="Electronics|GeneralPurposeBatteries&amp;BatteryChargers|DisposableBatteries"/>
        <s v="Computers&amp;Accessories|ExternalDevices&amp;DataStorage|ExternalHardDisks"/>
        <s v="OfficeProducts|OfficeElectronics|Calculators|Scientific"/>
        <s v="Computers&amp;Accessories|Accessories&amp;Peripherals|HardDiskBags"/>
        <s v="OfficeProducts|OfficePaperProducts|Paper|Stationery|Notebooks,WritingPads&amp;Diaries|WireboundNotebooks"/>
        <s v="Electronics|Cameras&amp;Photography|Accessories|Film"/>
        <s v="OfficeProducts|OfficeElectronics|Calculators|Basic"/>
        <s v="Electronics|Accessories|MemoryCards|MicroSD"/>
        <s v="OfficeProducts|OfficePaperProducts|Paper|Stationery|Notebooks,WritingPads&amp;Diaries|CompositionNotebooks"/>
        <s v="Computers&amp;Accessories|Components|Memory"/>
        <s v="Computers&amp;Accessories|NetworkingDevices|Routers"/>
        <s v="Computers&amp;Accessories|Components|InternalSolidStateDrives"/>
        <s v="Computers&amp;Accessories|Accessories&amp;Peripherals|Keyboards,Mice&amp;InputDevices|Keyboard&amp;MiceAccessories|MousePads"/>
        <s v="Home&amp;Kitchen|CraftMaterials|PaintingMaterials|Paints"/>
        <s v="Computers&amp;Accessories|Accessories&amp;Peripherals|LaptopAccessories|Lapdesks"/>
        <s v="Computers&amp;Accessories|Accessories&amp;Peripherals|PCGamingPeripherals|GamingKeyboards"/>
        <s v="Computers&amp;Accessories|Accessories&amp;Peripherals|TabletAccessories|ScreenProtectors"/>
        <s v="Computers&amp;Accessories|NetworkingDevices|NetworkAdapters|PowerLANAdapters"/>
        <s v="Computers&amp;Accessories|Accessories&amp;Peripherals|Keyboards,Mice&amp;InputDevices|Keyboards"/>
        <s v="Electronics|PowerAccessories|SurgeProtectors"/>
        <s v="HomeImprovement|Electrical|CordManagement"/>
        <s v="Home&amp;Kitchen|CraftMaterials|PaintingMaterials"/>
        <s v="Home&amp;Kitchen|Kitchen&amp;HomeAppliances|SmallKitchenAppliances|Kettles&amp;HotWaterDispensers|ElectricKettles"/>
        <s v="Home&amp;Kitchen|Kitchen&amp;HomeAppliances|SmallKitchenAppliances|Pop-upToasters"/>
        <s v="Home&amp;Kitchen|Kitchen&amp;HomeAppliances|SmallKitchenAppliances|JuicerMixerGrinders"/>
        <s v="Home&amp;Kitchen|Kitchen&amp;HomeAppliances|SmallKitchenAppliances|DigitalKitchenScales"/>
        <s v="Home&amp;Kitchen|Kitchen&amp;HomeAppliances|SmallKitchenAppliances|SmallApplianceParts&amp;Accessories"/>
        <s v="Home&amp;Kitchen|Kitchen&amp;HomeAppliances|Coffee,Tea&amp;Espresso|CoffeePresses"/>
        <s v="Electronics|HomeTheater,TV&amp;Video|Accessories|Cables|RCACables"/>
        <s v="Electronics|HomeAudio|Accessories|Adapters"/>
        <s v="Computers&amp;Accessories|Accessories&amp;Peripherals|Cables&amp;Accessories|Cables|DVICables"/>
        <s v="Electronics|HomeTheater,TV&amp;Video|Accessories|Cables|SpeakerCables"/>
        <s v="Electronics|Mobiles&amp;Accessories|MobileAccessories|Chargers|AutomobileChargers"/>
        <s v="Electronics|Mobiles&amp;Accessories|Smartphones&amp;BasicMobiles|Smartphones"/>
        <s v="Electronics|Mobiles&amp;Accessories|MobileAccessories|Dv©cor|PhoneCharms"/>
        <s v="Electronics|GeneralPurposeBatteries&amp;BatteryChargers"/>
        <s v="Computers&amp;Accessories|Printers,Inks&amp;Accessories|Inks,Toners&amp;Cartridges|InkjetInkCartridges"/>
        <s v="Electronics|Cameras&amp;Photography|Accessories|Tripods&amp;Monopods|CompleteTripodUnits"/>
        <s v="Computers&amp;Accessories|Accessories&amp;Peripherals|LaptopAccessories|Bags&amp;Sleeves|LaptopSleeves&amp;Slipcases"/>
        <s v="Computers&amp;Accessories|Accessories&amp;Peripherals|Cables&amp;Accessories|Cables|EthernetCables"/>
        <s v="Electronics|Accessories|MemoryCards|SecureDigitalCards"/>
        <s v="Computers&amp;Accessories|Accessories&amp;Peripherals|LaptopAccessories|NotebookComputerStands"/>
        <s v="OfficeProducts|OfficePaperProducts|Paper|Stationery|Notebooks,WritingPads&amp;Diaries|Notepads&amp;MemoBooks"/>
        <s v="Computers&amp;Accessories|Accessories&amp;Peripherals|Keyboards,Mice&amp;InputDevices|GraphicTablets"/>
        <s v="Home&amp;Kitchen|CraftMaterials|DrawingMaterials|DrawingMedia|Pens"/>
        <s v="Computers&amp;Accessories|Accessories&amp;Peripherals|LaptopAccessories|LaptopChargers&amp;PowerSupplies"/>
        <s v="Computers&amp;Accessories|ExternalDevices&amp;DataStorage|ExternalSolidStateDrives"/>
        <s v="OfficeProducts|OfficeElectronics|Calculators|Financial&amp;Business"/>
        <s v="Electronics|Cameras&amp;Photography|Accessories|Tripods&amp;Monopods|Tabletop&amp;TravelTripods"/>
        <s v="Home&amp;Kitchen|Kitchen&amp;HomeAppliances|SmallKitchenAppliances|MiniFoodProcessors&amp;Choppers"/>
        <s v="Home&amp;Kitchen|Kitchen&amp;HomeAppliances|Vacuum,Cleaning&amp;Ironing|Vacuums&amp;FloorCare|Vacuums|CanisterVacuums"/>
        <s v="Home&amp;Kitchen|Heating,Cooling&amp;AirQuality|WaterHeaters&amp;Geysers|StorageWaterHeaters"/>
        <s v="Home&amp;Kitchen|Heating,Cooling&amp;AirQuality|AirPurifiers|HEPAAirPurifiers"/>
        <s v="Home&amp;Kitchen|Kitchen&amp;HomeAppliances|SmallKitchenAppliances"/>
        <s v="Home&amp;Kitchen|Kitchen&amp;HomeAppliances|SmallKitchenAppliances|Kettles&amp;HotWaterDispensers|Kettle&amp;ToasterSets"/>
        <s v="Home&amp;Kitchen|Kitchen&amp;HomeAppliances|Vacuum,Cleaning&amp;Ironing|Vacuums&amp;FloorCare|Vacuums|RoboticVacuums"/>
        <s v="Home&amp;Kitchen|Kitchen&amp;HomeAppliances|SmallKitchenAppliances|Juicers|ColdPressJuicers"/>
        <s v="Home&amp;Kitchen|Kitchen&amp;HomeAppliances|SmallKitchenAppliances|OvenToasterGrills"/>
        <s v="Home&amp;Kitchen|Kitchen&amp;HomeAppliances|SmallKitchenAppliances|RotiMakers"/>
        <s v="Home&amp;Kitchen|Kitchen&amp;HomeAppliances|SmallKitchenAppliances|HandMixers"/>
        <s v="Electronics|HomeTheater,TV&amp;Video|Televisions|StandardTelevisions"/>
        <s v="Electronics|HomeTheater,TV&amp;Video|SatelliteEquipment|SatelliteReceivers"/>
        <s v="Electronics|HomeTheater,TV&amp;Video|Accessories|TVMounts,Stands&amp;Turntables|TVWall&amp;CeilingMounts"/>
        <s v="Electronics|Mobiles&amp;Accessories|MobileAccessories|Chargers|PowerBanks"/>
        <s v="Electronics|Mobiles&amp;Accessories|MobileAccessories|Cables&amp;Adapters|OTGAdapters"/>
        <s v="Electronics|Mobiles&amp;Accessories|MobileAccessories|Mounts|HandlebarMounts"/>
        <s v="Computers&amp;Accessories|Accessories&amp;Peripherals|LaptopAccessories|CameraPrivacyCovers"/>
        <s v="Electronics|Mobiles&amp;Accessories|MobileAccessories|Cases&amp;Covers|BasicCases"/>
        <s v="Computers&amp;Accessories|ExternalDevices&amp;DataStorage|PenDrives"/>
        <s v="OfficeProducts|OfficePaperProducts|Paper|Stationery|Pens,Pencils&amp;WritingSupplies|Pens&amp;Refills|GelInkRollerballPens"/>
        <s v="Electronics|GeneralPurposeBatteries&amp;BatteryChargers|RechargeableBatteries"/>
        <s v="Computers&amp;Accessories|NetworkingDevices|NetworkAdapters|BluetoothAdapters"/>
        <s v="Computers&amp;Accessories|Accessories&amp;Peripherals|Adapters|USBtoUSBAdapters"/>
        <s v="Electronics|HomeAudio|Speakers|BluetoothSpeakers"/>
        <s v="Computers&amp;Accessories|Accessories&amp;Peripherals|Keyboards,Mice&amp;InputDevices|Keyboard&amp;MouseSets"/>
        <s v="Computers&amp;Accessories|ExternalDevices&amp;DataStorage|ExternalMemoryCardReaders"/>
        <s v="OfficeProducts|OfficePaperProducts|Paper|Stationery|Pens,Pencils&amp;WritingSupplies|Pens&amp;Refills|BottledInk"/>
        <s v="OfficeProducts|OfficePaperProducts|Paper|Stationery|Pens,Pencils&amp;WritingSupplies|Pens&amp;Refills|RetractableBallpointPens"/>
        <s v="Electronics|Headphones,Earbuds&amp;Accessories|Cases"/>
        <s v="Computers&amp;Accessories|Accessories&amp;Peripherals|Audio&amp;VideoAccessories|Webcams&amp;VoIPEquipment|Webcams"/>
        <s v="Computers&amp;Accessories|Accessories&amp;Peripherals|USBHubs"/>
        <s v="Computers&amp;Accessories|Accessories&amp;Peripherals|LaptopAccessories"/>
        <s v="OfficeProducts|OfficePaperProducts|Paper|Copy&amp;PrintingPaper|ColouredPaper"/>
        <s v="Computers&amp;Accessories|Accessories&amp;Peripherals|TabletAccessories|Bags,Cases&amp;Sleeves|Cases"/>
        <s v="Home&amp;Kitchen|CraftMaterials|DrawingMaterials|DrawingMedia|Pencils|WoodenPencils"/>
        <s v="Electronics|Cameras&amp;Photography|SecurityCameras|DomeCameras"/>
        <s v="Computers&amp;Accessories|Monitors"/>
        <s v="Toys&amp;Games|Arts&amp;Crafts|Drawing&amp;PaintingSupplies|ColouringPens&amp;Mark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PaperProducts|Paper|Stationery|Pens,Pencils&amp;WritingSupplies|Pens&amp;Refills|StickBallpointPens"/>
        <s v="Computers&amp;Accessories|Accessories&amp;Peripherals|PCGamingPeripherals|Headsets"/>
        <s v="Computers&amp;Accessories|Accessories&amp;Peripherals|USBGadgets|Lamps"/>
        <s v="Home&amp;Kitchen|Kitchen&amp;HomeAppliances|Vacuum,Cleaning&amp;Ironing|Irons,Steamers&amp;Accessories|Irons|SteamIrons"/>
        <s v="Home&amp;Kitchen|Kitchen&amp;HomeAppliances|Vacuum,Cleaning&amp;Ironing|Irons,Steamers&amp;Accessories|Irons|DryIrons"/>
        <s v="Home&amp;Kitchen|Heating,Cooling&amp;AirQuality|RoomHeaters|ElectricHeaters"/>
        <s v="Home&amp;Kitchen|Kitchen&amp;HomeAppliances|SmallKitchenAppliances|DigitalKitchenScales|DigitalScales"/>
        <s v="Home&amp;Kitchen|Kitchen&amp;HomeAppliances|Vacuum,Cleaning&amp;Ironing|PressureWashers,Steam&amp;WindowCleaners"/>
        <s v="Home&amp;Kitchen|Heating,Cooling&amp;AirQuality|Fans|CeilingFans"/>
        <s v="Home&amp;Kitchen|Kitchen&amp;HomeAppliances|SmallKitchenAppliances|Juicers"/>
        <s v="Home&amp;Kitchen|HomeStorage&amp;Organization|LaundryOrganization|LaundryBaskets"/>
        <s v="Home&amp;Kitchen|Kitchen&amp;HomeAppliances|SewingMachines&amp;Accessories|Sewing&amp;EmbroideryMachines"/>
        <s v="Home&amp;Kitchen|Kitchen&amp;HomeAppliances|SmallKitchenAppliances|SandwichMakers"/>
        <s v="Home&amp;Kitchen|Kitchen&amp;HomeAppliances|SmallKitchenAppliances|SmallApplianceParts&amp;Accessories|StandMixerAccessories"/>
        <s v="Home&amp;Kitchen|Heating,Cooling&amp;AirQuality|AirConditioners|Split-SystemAirConditioners"/>
        <s v="Home&amp;Kitchen|Kitchen&amp;HomeAppliances|WaterPurifiers&amp;Accessories|WaterPurifierAccessories"/>
        <s v="Home&amp;Kitchen|Kitchen&amp;HomeAppliances|Coffee,Tea&amp;Espresso|CoffeeMakerAccessories|MeasuringSpoons"/>
        <s v="Home&amp;Kitchen|Heating,Cooling&amp;AirQuality|Humidifiers"/>
        <s v="Home&amp;Kitchen|Kitchen&amp;HomeAppliances|SmallKitchenAppliances|StandMixers"/>
        <s v="Home&amp;Kitchen|Kitchen&amp;HomeAppliances|Vacuum,Cleaning&amp;Ironing|Vacuums&amp;FloorCare|VacuumAccessories|VacuumBags|HandheldBags"/>
        <s v="Electronics|HomeTheater,TV&amp;Video|Accessories|Cables|OpticalCables"/>
        <s v="Electronics|Headphones,Earbuds&amp;Accessories|Headphones|In-Ear"/>
        <s v="Electronics|Mobiles&amp;Accessories|MobileAccessories|Dv©cor"/>
        <s v="Computers&amp;Accessories|NetworkingDevices|Repeaters&amp;Extenders"/>
        <s v="Electronics|Cameras&amp;Photography|Accessories|Cleaners|CleaningKits"/>
        <s v="Computers&amp;Accessories|Accessories&amp;Peripherals|LaptopAccessories|CoolingPads"/>
        <s v="Electronics|Cameras&amp;Photography|Accessories|Tripods&amp;Monopods|TripodLegs"/>
        <s v="Computers&amp;Accessories|Components|InternalHardDrives"/>
        <s v="Electronics|Headphones,Earbuds&amp;Accessories|Headphones|On-Ear"/>
        <s v="Electronics|HomeAudio|Speakers|SoundbarSpeakers"/>
        <s v="OfficeProducts|OfficePaperProducts|Paper|Stationery|Pens,Pencils&amp;WritingSupplies|Pens&amp;Refills|LiquidInkRollerballPens"/>
        <s v="Home&amp;Kitchen|Heating,Cooling&amp;AirQuality|WaterHeaters&amp;Geysers|ImmersionRods"/>
        <s v="Home&amp;Kitchen|Kitchen&amp;HomeAppliances|SmallKitchenAppliances|InductionCooktop"/>
        <s v="Home&amp;Kitchen|Kitchen&amp;HomeAppliances|WaterPurifiers&amp;Accessories|WaterCartridges"/>
        <s v="Home&amp;Kitchen|HomeStorage&amp;Organization|LaundryOrganization|LaundryBags"/>
        <s v="Home&amp;Kitchen|HomeStorage&amp;Organization|LaundryOrganization|IroningAccessories|SprayBottles"/>
        <s v="Home&amp;Kitchen|Kitchen&amp;HomeAppliances|Vacuum,Cleaning&amp;Ironing|Vacuums&amp;FloorCare|Vacuums|Wet-DryVacuums"/>
        <s v="Home&amp;Kitchen|Kitchen&amp;HomeAppliances|SmallKitchenAppliances|Rice&amp;PastaCookers"/>
        <s v="Home&amp;Kitchen|Kitchen&amp;HomeAppliances|Coffee,Tea&amp;Espresso|StovetopEspressoPots"/>
        <s v="Home&amp;Kitchen|Heating,Cooling&amp;AirQuality|Fans|ExhaustFans"/>
        <s v="Home&amp;Kitchen|Kitchen&amp;HomeAppliances|SmallKitchenAppliances|WaffleMakers&amp;Irons"/>
        <s v="Electronics|Mobiles&amp;Accessories|MobileAccessories|Mounts|Bedstand&amp;DeskMounts"/>
        <s v="Electronics|Mobiles&amp;Accessories|MobileAccessories|Mounts|Shower&amp;WallMounts"/>
        <s v="Computers&amp;Accessories|Accessories&amp;Peripherals|Cables&amp;Accessories|CableConnectionProtectors"/>
        <s v="Computers&amp;Accessories|NetworkingDevices"/>
        <s v="Electronics|Headphones,Earbuds&amp;Accessories|Headphones|Over-Ear"/>
        <s v="Electronics|HomeAudio|Speakers|OutdoorSpeakers"/>
        <s v="Electronics|Mobiles&amp;Accessories|MobileAccessories|Photo&amp;VideoAccessories|Flashes&amp;SelfieLights|SelfieLights"/>
        <s v="Computers&amp;Accessories|Accessories&amp;Peripherals|TabletAccessories|Stands"/>
        <s v="Computers&amp;Accessories|Accessories&amp;Peripherals|Audio&amp;VideoAccessories|PCSpeakers"/>
        <s v="Computers&amp;Accessories|Printers,Inks&amp;Accessories|Inks,Toners&amp;Cartridges|TonerCartridges"/>
        <s v="OfficeProducts|OfficePaperProducts|Paper|Stationery|Pens,Pencils&amp;WritingSupplies|Pens&amp;Refills|FountainPens"/>
        <s v="Computers&amp;Accessories|Accessories&amp;Peripherals|HardDriveAccessories|Caddies"/>
        <s v="Home&amp;Kitchen|Kitchen&amp;Dining|KitchenTools|ManualChoppers&amp;Chippers|Choppers"/>
        <s v="Home&amp;Kitchen|Kitchen&amp;HomeAppliances|Coffee,Tea&amp;Espresso|DripCoffeeMachines"/>
        <s v="Home&amp;Kitchen|Heating,Cooling&amp;AirQuality|Fans|TableFans"/>
        <s v="Home&amp;Kitchen|Kitchen&amp;HomeAppliances|Coffee,Tea&amp;Espresso|MilkFrothers"/>
        <s v="Home&amp;Kitchen|Kitchen&amp;HomeAppliances|SmallKitchenAppliances|YogurtMakers"/>
        <s v="Home&amp;Kitchen|Heating,Cooling&amp;AirQuality|Parts&amp;Accessories|FanParts&amp;Accessories"/>
        <s v="Home&amp;Kitchen|Heating,Cooling&amp;AirQuality|Fans|PedestalFans"/>
        <s v="Electronics|HomeAudio|Accessories|SpeakerAccessories|Mounts"/>
        <s v="Electronics|HomeTheater,TV&amp;Video|AVReceivers&amp;Amplifiers"/>
        <s v="Electronics|Mobiles&amp;Accessories|Smartphones&amp;BasicMobiles|BasicMobiles"/>
        <s v="Electronics|Mobiles&amp;Accessories|MobileAccessories|AutomobileAccessories|Cradles"/>
        <s v="MusicalInstruments|Microphones|Condenser"/>
        <s v="HomeImprovement|Electrical|Adapters&amp;Multi-Outlets"/>
        <s v="Computers&amp;Accessories|Laptops|TraditionalLaptops"/>
        <s v="Home&amp;Kitchen|Heating,Cooling&amp;AirQuality|RoomHeaters"/>
        <s v="Health&amp;PersonalCare|HomeMedicalSupplies&amp;Equipment|HealthMonitors|WeighingScales|DigitalBathroomScales"/>
        <s v="Electronics|Headphones,Earbuds&amp;Accessories|Adapters"/>
        <s v="Home&amp;Kitchen|CraftMaterials|Scrapbooking|Tape"/>
        <s v="Computers&amp;Accessories|Accessories&amp;Peripherals|Audio&amp;VideoAccessories|PCMicrophones"/>
        <s v="Computers&amp;Accessories|Accessories&amp;Peripherals|UninterruptedPowerSupplies"/>
        <s v="Electronics|HomeAudio|Speakers|MultimediaSpeakerSystems"/>
        <s v="Computers&amp;Accessories|Accessories&amp;Peripherals|Cables&amp;Accessories|Cables|SATACables"/>
        <s v="Computers&amp;Accessories|Printers,Inks&amp;Accessories|Printers"/>
        <s v="Home&amp;Kitchen|Kitchen&amp;HomeAppliances|SmallKitchenAppliances|Mills&amp;Grinders|WetGrinders"/>
        <s v="Home&amp;Kitchen|Kitchen&amp;HomeAppliances|Coffee,Tea&amp;Espresso|EspressoMachines"/>
        <s v="Electronics|HomeAudio|Speakers|TowerSpeakers"/>
        <s v="Electronics|Mobiles&amp;Accessories|MobileAccessories|Photo&amp;VideoAccessories|Tripods"/>
        <s v="Electronics|Cameras&amp;Photography|Flashes|Macro&amp;RinglightFlashes"/>
        <s v="Computers&amp;Accessories|NetworkingDevices|DataCards&amp;Dongles"/>
        <s v="Electronics|Cameras&amp;Photography|Accessories|Batteries&amp;Chargers|BatteryChargers"/>
        <s v="Electronics|Headphones,Earbuds&amp;Accessories|Earpads"/>
        <s v="Computers&amp;Accessories|Printers,Inks&amp;Accessories|Printers|InkjetPrinters"/>
        <s v="Home&amp;Kitchen|Heating,Cooling&amp;AirQuality|RoomHeaters|HeatConvectors"/>
        <s v="Car&amp;Motorbike|CarAccessories|InteriorAccessories|AirPurifiers&amp;Ionizers"/>
        <s v="Electronics|Cameras&amp;Photography|VideoCameras"/>
        <s v="Home&amp;Kitchen|Heating,Cooling&amp;AirQuality|RoomHeaters|HalogenHeaters"/>
        <s v="Electronics|HomeTheater,TV&amp;Video|Accessories|3DGlasses"/>
        <s v="Computers&amp;Accessories|Accessories&amp;Peripherals|Keyboards,Mice&amp;InputDevices|Keyboard&amp;MiceAccessories|DustCovers"/>
        <s v="Computers&amp;Accessories|Accessories&amp;Peripherals|Audio&amp;VideoAccessories|PCHeadsets"/>
        <s v="Home&amp;Kitchen|Kitchen&amp;HomeAppliances|Coffee,Tea&amp;Espresso|CoffeeGrinders|ElectricGrinders"/>
      </sharedItems>
    </cacheField>
    <cacheField name="DISCOUNTED_PRICE" numFmtId="169">
      <sharedItems containsSemiMixedTypes="0" containsString="0" containsNumber="1" minValue="39" maxValue="77990"/>
    </cacheField>
    <cacheField name="ACTUAL_PRICE" numFmtId="169">
      <sharedItems containsSemiMixedTypes="0" containsString="0" containsNumber="1" minValue="39" maxValue="139900"/>
    </cacheField>
    <cacheField name="DISCOUNT_PERCENTAGE" numFmtId="9">
      <sharedItems containsSemiMixedTypes="0" containsString="0" containsNumber="1" minValue="0" maxValue="0.94"/>
    </cacheField>
    <cacheField name="RATING" numFmtId="0">
      <sharedItems containsSemiMixedTypes="0" containsString="0" containsNumber="1" minValue="2" maxValue="5"/>
    </cacheField>
    <cacheField name="RATING_COUNT" numFmtId="0">
      <sharedItems containsSemiMixedTypes="0" containsString="0" containsNumber="1" containsInteger="1" minValue="0" maxValue="426973"/>
    </cacheField>
    <cacheField name="POTENTIAL REVENUE" numFmtId="169">
      <sharedItems containsSemiMixedTypes="0" containsString="0" containsNumber="1" minValue="0" maxValue="345188216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s v="£399.00"/>
    <x v="0"/>
    <x v="0"/>
    <n v="4.2"/>
    <n v="24269"/>
  </r>
  <r>
    <x v="1"/>
    <x v="0"/>
    <s v="£199.00"/>
    <x v="1"/>
    <x v="1"/>
    <n v="4"/>
    <n v="43994"/>
  </r>
  <r>
    <x v="2"/>
    <x v="0"/>
    <s v="£199.00"/>
    <x v="2"/>
    <x v="2"/>
    <n v="3.9"/>
    <n v="7928"/>
  </r>
  <r>
    <x v="3"/>
    <x v="0"/>
    <s v="£329.00"/>
    <x v="3"/>
    <x v="3"/>
    <n v="4.2"/>
    <n v="94363"/>
  </r>
  <r>
    <x v="4"/>
    <x v="0"/>
    <s v="£154.00"/>
    <x v="4"/>
    <x v="4"/>
    <n v="4.2"/>
    <n v="16905"/>
  </r>
  <r>
    <x v="5"/>
    <x v="0"/>
    <s v="£149.00"/>
    <x v="5"/>
    <x v="5"/>
    <n v="3.9"/>
    <n v="24871"/>
  </r>
  <r>
    <x v="6"/>
    <x v="0"/>
    <s v="£176.63"/>
    <x v="6"/>
    <x v="6"/>
    <n v="4.0999999999999996"/>
    <n v="15188"/>
  </r>
  <r>
    <x v="7"/>
    <x v="0"/>
    <s v="£229.00"/>
    <x v="7"/>
    <x v="7"/>
    <n v="4.3"/>
    <n v="30411"/>
  </r>
  <r>
    <x v="8"/>
    <x v="1"/>
    <s v="£499.00"/>
    <x v="8"/>
    <x v="8"/>
    <n v="4.2"/>
    <n v="179691"/>
  </r>
  <r>
    <x v="9"/>
    <x v="0"/>
    <s v="£199.00"/>
    <x v="7"/>
    <x v="9"/>
    <n v="4"/>
    <n v="43994"/>
  </r>
  <r>
    <x v="10"/>
    <x v="0"/>
    <s v="£154.00"/>
    <x v="9"/>
    <x v="10"/>
    <n v="4.3"/>
    <n v="13391"/>
  </r>
  <r>
    <x v="11"/>
    <x v="0"/>
    <s v="£299.00"/>
    <x v="10"/>
    <x v="11"/>
    <n v="4.2"/>
    <n v="94363"/>
  </r>
  <r>
    <x v="12"/>
    <x v="2"/>
    <s v="£219.00"/>
    <x v="11"/>
    <x v="12"/>
    <n v="4.4000000000000004"/>
    <n v="426973"/>
  </r>
  <r>
    <x v="13"/>
    <x v="0"/>
    <s v="£350.00"/>
    <x v="12"/>
    <x v="4"/>
    <n v="4.2"/>
    <n v="2262"/>
  </r>
  <r>
    <x v="14"/>
    <x v="0"/>
    <s v="£159.00"/>
    <x v="4"/>
    <x v="13"/>
    <n v="4.0999999999999996"/>
    <n v="4768"/>
  </r>
  <r>
    <x v="15"/>
    <x v="0"/>
    <s v="£349.00"/>
    <x v="4"/>
    <x v="14"/>
    <n v="4.4000000000000004"/>
    <n v="18757"/>
  </r>
  <r>
    <x v="16"/>
    <x v="3"/>
    <s v="£13,999.00"/>
    <x v="13"/>
    <x v="15"/>
    <n v="4.2"/>
    <n v="32840"/>
  </r>
  <r>
    <x v="17"/>
    <x v="0"/>
    <s v="£249.00"/>
    <x v="4"/>
    <x v="16"/>
    <n v="4"/>
    <n v="43994"/>
  </r>
  <r>
    <x v="18"/>
    <x v="0"/>
    <s v="£199.00"/>
    <x v="6"/>
    <x v="13"/>
    <n v="4.0999999999999996"/>
    <n v="13045"/>
  </r>
  <r>
    <x v="19"/>
    <x v="3"/>
    <s v="£13,490.00"/>
    <x v="14"/>
    <x v="17"/>
    <n v="4.3"/>
    <n v="11976"/>
  </r>
  <r>
    <x v="20"/>
    <x v="0"/>
    <s v="£970.00"/>
    <x v="15"/>
    <x v="18"/>
    <n v="4.5"/>
    <n v="815"/>
  </r>
  <r>
    <x v="21"/>
    <x v="2"/>
    <s v="£279.00"/>
    <x v="6"/>
    <x v="15"/>
    <n v="3.7"/>
    <n v="10962"/>
  </r>
  <r>
    <x v="22"/>
    <x v="3"/>
    <s v="£13,490.00"/>
    <x v="16"/>
    <x v="19"/>
    <n v="4.3"/>
    <n v="16299"/>
  </r>
  <r>
    <x v="23"/>
    <x v="0"/>
    <s v="£59.00"/>
    <x v="17"/>
    <x v="20"/>
    <n v="4"/>
    <n v="9378"/>
  </r>
  <r>
    <x v="24"/>
    <x v="3"/>
    <s v="£11,499.00"/>
    <x v="18"/>
    <x v="21"/>
    <n v="4.3"/>
    <n v="4703"/>
  </r>
  <r>
    <x v="25"/>
    <x v="2"/>
    <s v="£199.00"/>
    <x v="3"/>
    <x v="22"/>
    <n v="4.2"/>
    <n v="12153"/>
  </r>
  <r>
    <x v="26"/>
    <x v="3"/>
    <s v="£14,999.00"/>
    <x v="19"/>
    <x v="23"/>
    <n v="4.2"/>
    <n v="34899"/>
  </r>
  <r>
    <x v="27"/>
    <x v="0"/>
    <s v="£299.00"/>
    <x v="4"/>
    <x v="23"/>
    <n v="4"/>
    <n v="2766"/>
  </r>
  <r>
    <x v="28"/>
    <x v="0"/>
    <s v="£970.00"/>
    <x v="20"/>
    <x v="24"/>
    <n v="4.4000000000000004"/>
    <n v="184"/>
  </r>
  <r>
    <x v="29"/>
    <x v="0"/>
    <s v="£299.00"/>
    <x v="8"/>
    <x v="20"/>
    <n v="4.3"/>
    <n v="20850"/>
  </r>
  <r>
    <x v="30"/>
    <x v="0"/>
    <s v="£199.00"/>
    <x v="21"/>
    <x v="25"/>
    <n v="4.5"/>
    <n v="74976"/>
  </r>
  <r>
    <x v="31"/>
    <x v="0"/>
    <s v="£179.00"/>
    <x v="6"/>
    <x v="0"/>
    <n v="4"/>
    <n v="1934"/>
  </r>
  <r>
    <x v="32"/>
    <x v="0"/>
    <s v="£389.00"/>
    <x v="0"/>
    <x v="6"/>
    <n v="4.3"/>
    <n v="974"/>
  </r>
  <r>
    <x v="33"/>
    <x v="0"/>
    <s v="£599.00"/>
    <x v="22"/>
    <x v="26"/>
    <n v="4.3"/>
    <n v="355"/>
  </r>
  <r>
    <x v="34"/>
    <x v="0"/>
    <s v="£199.00"/>
    <x v="8"/>
    <x v="27"/>
    <n v="3.9"/>
    <n v="1075"/>
  </r>
  <r>
    <x v="35"/>
    <x v="0"/>
    <s v="£99.00"/>
    <x v="23"/>
    <x v="5"/>
    <n v="3.9"/>
    <n v="24871"/>
  </r>
  <r>
    <x v="36"/>
    <x v="0"/>
    <s v="£899.00"/>
    <x v="24"/>
    <x v="3"/>
    <n v="4.4000000000000004"/>
    <n v="13552"/>
  </r>
  <r>
    <x v="37"/>
    <x v="0"/>
    <s v="£199.00"/>
    <x v="8"/>
    <x v="27"/>
    <n v="4"/>
    <n v="576"/>
  </r>
  <r>
    <x v="38"/>
    <x v="3"/>
    <s v="£32,999.00"/>
    <x v="25"/>
    <x v="28"/>
    <n v="4.2"/>
    <n v="7298"/>
  </r>
  <r>
    <x v="39"/>
    <x v="0"/>
    <s v="£970.00"/>
    <x v="20"/>
    <x v="24"/>
    <n v="4.2"/>
    <n v="462"/>
  </r>
  <r>
    <x v="40"/>
    <x v="0"/>
    <s v="£209.00"/>
    <x v="26"/>
    <x v="20"/>
    <n v="4.5"/>
    <n v="107687"/>
  </r>
  <r>
    <x v="41"/>
    <x v="3"/>
    <s v="£19,999.00"/>
    <x v="27"/>
    <x v="1"/>
    <n v="4.3"/>
    <n v="27151"/>
  </r>
  <r>
    <x v="42"/>
    <x v="0"/>
    <s v="£399.00"/>
    <x v="0"/>
    <x v="0"/>
    <n v="4.2"/>
    <n v="24269"/>
  </r>
  <r>
    <x v="43"/>
    <x v="1"/>
    <s v="£999.00"/>
    <x v="28"/>
    <x v="16"/>
    <n v="4.3"/>
    <n v="12093"/>
  </r>
  <r>
    <x v="44"/>
    <x v="0"/>
    <s v="£59.00"/>
    <x v="17"/>
    <x v="20"/>
    <n v="4"/>
    <n v="9378"/>
  </r>
  <r>
    <x v="45"/>
    <x v="0"/>
    <s v="£333.00"/>
    <x v="8"/>
    <x v="29"/>
    <n v="3.3"/>
    <n v="9792"/>
  </r>
  <r>
    <x v="46"/>
    <x v="1"/>
    <s v="£507.00"/>
    <x v="29"/>
    <x v="30"/>
    <n v="4.0999999999999996"/>
    <n v="8131"/>
  </r>
  <r>
    <x v="47"/>
    <x v="2"/>
    <s v="£309.00"/>
    <x v="30"/>
    <x v="31"/>
    <n v="4.4000000000000004"/>
    <n v="426973"/>
  </r>
  <r>
    <x v="48"/>
    <x v="4"/>
    <s v="£399.00"/>
    <x v="8"/>
    <x v="13"/>
    <n v="3.6"/>
    <n v="493"/>
  </r>
  <r>
    <x v="49"/>
    <x v="0"/>
    <s v="£199.00"/>
    <x v="31"/>
    <x v="8"/>
    <n v="4.2"/>
    <n v="92595"/>
  </r>
  <r>
    <x v="50"/>
    <x v="1"/>
    <s v="£1,199.00"/>
    <x v="32"/>
    <x v="32"/>
    <n v="4.4000000000000004"/>
    <n v="24780"/>
  </r>
  <r>
    <x v="51"/>
    <x v="0"/>
    <s v="£179.00"/>
    <x v="33"/>
    <x v="0"/>
    <n v="4.2"/>
    <n v="92595"/>
  </r>
  <r>
    <x v="52"/>
    <x v="0"/>
    <s v="£799.00"/>
    <x v="34"/>
    <x v="33"/>
    <n v="4.3"/>
    <n v="8188"/>
  </r>
  <r>
    <x v="53"/>
    <x v="5"/>
    <s v="£6,999.00"/>
    <x v="35"/>
    <x v="18"/>
    <n v="4.2"/>
    <n v="4003"/>
  </r>
  <r>
    <x v="54"/>
    <x v="0"/>
    <s v="£199.00"/>
    <x v="1"/>
    <x v="1"/>
    <n v="4.0999999999999996"/>
    <n v="314"/>
  </r>
  <r>
    <x v="55"/>
    <x v="4"/>
    <s v="£230.00"/>
    <x v="6"/>
    <x v="34"/>
    <n v="3.7"/>
    <n v="2960"/>
  </r>
  <r>
    <x v="56"/>
    <x v="1"/>
    <s v="£649.00"/>
    <x v="36"/>
    <x v="34"/>
    <n v="4.2"/>
    <n v="179691"/>
  </r>
  <r>
    <x v="57"/>
    <x v="3"/>
    <s v="£15,999.00"/>
    <x v="37"/>
    <x v="35"/>
    <n v="4.2"/>
    <n v="34899"/>
  </r>
  <r>
    <x v="58"/>
    <x v="0"/>
    <s v="£348.00"/>
    <x v="38"/>
    <x v="36"/>
    <n v="4.2"/>
    <n v="656"/>
  </r>
  <r>
    <x v="59"/>
    <x v="0"/>
    <s v="£154.00"/>
    <x v="1"/>
    <x v="37"/>
    <n v="4.3"/>
    <n v="7064"/>
  </r>
  <r>
    <x v="60"/>
    <x v="4"/>
    <s v="£179.00"/>
    <x v="10"/>
    <x v="38"/>
    <n v="3.7"/>
    <n v="2201"/>
  </r>
  <r>
    <x v="61"/>
    <x v="3"/>
    <s v="£32,990.00"/>
    <x v="39"/>
    <x v="39"/>
    <n v="4.3"/>
    <n v="7109"/>
  </r>
  <r>
    <x v="62"/>
    <x v="0"/>
    <s v="£139.00"/>
    <x v="8"/>
    <x v="40"/>
    <n v="4"/>
    <n v="1313"/>
  </r>
  <r>
    <x v="63"/>
    <x v="0"/>
    <s v="£329.00"/>
    <x v="40"/>
    <x v="4"/>
    <n v="4.2"/>
    <n v="29746"/>
  </r>
  <r>
    <x v="64"/>
    <x v="3"/>
    <s v="£13,999.00"/>
    <x v="13"/>
    <x v="15"/>
    <n v="4.2"/>
    <n v="45238"/>
  </r>
  <r>
    <x v="65"/>
    <x v="2"/>
    <s v="£309.00"/>
    <x v="41"/>
    <x v="38"/>
    <n v="4.4000000000000004"/>
    <n v="426973"/>
  </r>
  <r>
    <x v="66"/>
    <x v="0"/>
    <s v="£263.00"/>
    <x v="3"/>
    <x v="33"/>
    <n v="4.0999999999999996"/>
    <n v="450"/>
  </r>
  <r>
    <x v="67"/>
    <x v="5"/>
    <s v="£7,999.00"/>
    <x v="42"/>
    <x v="41"/>
    <n v="4.3"/>
    <n v="457"/>
  </r>
  <r>
    <x v="68"/>
    <x v="6"/>
    <s v="£1,599.00"/>
    <x v="43"/>
    <x v="41"/>
    <n v="4.2"/>
    <n v="2727"/>
  </r>
  <r>
    <x v="69"/>
    <x v="0"/>
    <s v="£219.00"/>
    <x v="11"/>
    <x v="12"/>
    <n v="4.3"/>
    <n v="20053"/>
  </r>
  <r>
    <x v="70"/>
    <x v="0"/>
    <s v="£349.00"/>
    <x v="12"/>
    <x v="4"/>
    <n v="4.5"/>
    <n v="149"/>
  </r>
  <r>
    <x v="71"/>
    <x v="0"/>
    <s v="£349.00"/>
    <x v="22"/>
    <x v="21"/>
    <n v="4.0999999999999996"/>
    <n v="210"/>
  </r>
  <r>
    <x v="72"/>
    <x v="3"/>
    <s v="£26,999.00"/>
    <x v="44"/>
    <x v="42"/>
    <n v="4.2"/>
    <n v="45238"/>
  </r>
  <r>
    <x v="73"/>
    <x v="0"/>
    <s v="£115.00"/>
    <x v="6"/>
    <x v="36"/>
    <n v="4"/>
    <n v="7732"/>
  </r>
  <r>
    <x v="74"/>
    <x v="0"/>
    <s v="£399.00"/>
    <x v="8"/>
    <x v="13"/>
    <n v="4.0999999999999996"/>
    <n v="1780"/>
  </r>
  <r>
    <x v="75"/>
    <x v="0"/>
    <s v="£199.00"/>
    <x v="6"/>
    <x v="13"/>
    <n v="4.0999999999999996"/>
    <n v="602"/>
  </r>
  <r>
    <x v="76"/>
    <x v="0"/>
    <s v="£179.00"/>
    <x v="4"/>
    <x v="10"/>
    <n v="4"/>
    <n v="1423"/>
  </r>
  <r>
    <x v="77"/>
    <x v="3"/>
    <s v="£10,901.00"/>
    <x v="45"/>
    <x v="6"/>
    <n v="4.0999999999999996"/>
    <n v="398"/>
  </r>
  <r>
    <x v="78"/>
    <x v="0"/>
    <s v="£209.00"/>
    <x v="6"/>
    <x v="30"/>
    <n v="3.9"/>
    <n v="536"/>
  </r>
  <r>
    <x v="79"/>
    <x v="4"/>
    <s v="£1,434.00"/>
    <x v="46"/>
    <x v="0"/>
    <n v="4"/>
    <n v="32"/>
  </r>
  <r>
    <x v="80"/>
    <x v="0"/>
    <s v="£399.00"/>
    <x v="0"/>
    <x v="0"/>
    <n v="4.2"/>
    <n v="24269"/>
  </r>
  <r>
    <x v="81"/>
    <x v="0"/>
    <s v="£139.00"/>
    <x v="47"/>
    <x v="15"/>
    <n v="4"/>
    <n v="9378"/>
  </r>
  <r>
    <x v="82"/>
    <x v="3"/>
    <s v="£7,299.00"/>
    <x v="48"/>
    <x v="33"/>
    <n v="3.4"/>
    <n v="902"/>
  </r>
  <r>
    <x v="83"/>
    <x v="0"/>
    <s v="£299.00"/>
    <x v="10"/>
    <x v="11"/>
    <n v="4.4000000000000004"/>
    <n v="28791"/>
  </r>
  <r>
    <x v="84"/>
    <x v="0"/>
    <s v="£325.00"/>
    <x v="49"/>
    <x v="43"/>
    <n v="4.2"/>
    <n v="10576"/>
  </r>
  <r>
    <x v="85"/>
    <x v="3"/>
    <s v="£29,999.00"/>
    <x v="50"/>
    <x v="23"/>
    <n v="4.2"/>
    <n v="7298"/>
  </r>
  <r>
    <x v="86"/>
    <x v="3"/>
    <s v="£27,999.00"/>
    <x v="51"/>
    <x v="44"/>
    <n v="4.3"/>
    <n v="4703"/>
  </r>
  <r>
    <x v="87"/>
    <x v="3"/>
    <s v="£30,990.00"/>
    <x v="52"/>
    <x v="19"/>
    <n v="4.3"/>
    <n v="7109"/>
  </r>
  <r>
    <x v="88"/>
    <x v="0"/>
    <s v="£199.00"/>
    <x v="8"/>
    <x v="27"/>
    <n v="4.5"/>
    <n v="127"/>
  </r>
  <r>
    <x v="89"/>
    <x v="0"/>
    <s v="£649.00"/>
    <x v="20"/>
    <x v="45"/>
    <n v="4.2"/>
    <n v="24269"/>
  </r>
  <r>
    <x v="90"/>
    <x v="1"/>
    <s v="£269.00"/>
    <x v="53"/>
    <x v="46"/>
    <n v="3.6"/>
    <n v="10134"/>
  </r>
  <r>
    <x v="91"/>
    <x v="3"/>
    <s v="£24,999.00"/>
    <x v="54"/>
    <x v="47"/>
    <n v="4.2"/>
    <n v="34899"/>
  </r>
  <r>
    <x v="92"/>
    <x v="0"/>
    <s v="£299.00"/>
    <x v="3"/>
    <x v="48"/>
    <n v="4.2"/>
    <n v="94363"/>
  </r>
  <r>
    <x v="93"/>
    <x v="0"/>
    <s v="£199.00"/>
    <x v="8"/>
    <x v="27"/>
    <n v="4.0999999999999996"/>
    <n v="425"/>
  </r>
  <r>
    <x v="94"/>
    <x v="3"/>
    <s v="£18,990.00"/>
    <x v="51"/>
    <x v="34"/>
    <n v="4.2"/>
    <n v="6659"/>
  </r>
  <r>
    <x v="95"/>
    <x v="1"/>
    <s v="£290.00"/>
    <x v="1"/>
    <x v="49"/>
    <n v="3.7"/>
    <n v="1977"/>
  </r>
  <r>
    <x v="96"/>
    <x v="4"/>
    <s v="£249.00"/>
    <x v="10"/>
    <x v="12"/>
    <n v="3.8"/>
    <n v="1079"/>
  </r>
  <r>
    <x v="97"/>
    <x v="0"/>
    <s v="£345.00"/>
    <x v="8"/>
    <x v="6"/>
    <n v="3.7"/>
    <n v="1097"/>
  </r>
  <r>
    <x v="98"/>
    <x v="1"/>
    <s v="£1,099.00"/>
    <x v="2"/>
    <x v="21"/>
    <n v="4.5"/>
    <n v="22420"/>
  </r>
  <r>
    <x v="99"/>
    <x v="0"/>
    <s v="£719.00"/>
    <x v="38"/>
    <x v="50"/>
    <n v="4.0999999999999996"/>
    <n v="1045"/>
  </r>
  <r>
    <x v="100"/>
    <x v="4"/>
    <s v="£349.00"/>
    <x v="38"/>
    <x v="36"/>
    <n v="4.3"/>
    <n v="4145"/>
  </r>
  <r>
    <x v="101"/>
    <x v="0"/>
    <s v="£849.00"/>
    <x v="55"/>
    <x v="3"/>
    <n v="4.3"/>
    <n v="6547"/>
  </r>
  <r>
    <x v="102"/>
    <x v="4"/>
    <s v="£299.00"/>
    <x v="12"/>
    <x v="29"/>
    <n v="4"/>
    <n v="1588"/>
  </r>
  <r>
    <x v="103"/>
    <x v="3"/>
    <s v="£21,999.00"/>
    <x v="56"/>
    <x v="35"/>
    <n v="4.2"/>
    <n v="32840"/>
  </r>
  <r>
    <x v="104"/>
    <x v="0"/>
    <s v="£349.00"/>
    <x v="8"/>
    <x v="6"/>
    <n v="4.2"/>
    <n v="13120"/>
  </r>
  <r>
    <x v="105"/>
    <x v="0"/>
    <s v="£399.00"/>
    <x v="8"/>
    <x v="13"/>
    <n v="4.3"/>
    <n v="2806"/>
  </r>
  <r>
    <x v="106"/>
    <x v="0"/>
    <s v="£449.00"/>
    <x v="49"/>
    <x v="6"/>
    <n v="4.2"/>
    <n v="24269"/>
  </r>
  <r>
    <x v="107"/>
    <x v="0"/>
    <s v="£299.00"/>
    <x v="8"/>
    <x v="20"/>
    <n v="4.3"/>
    <n v="766"/>
  </r>
  <r>
    <x v="108"/>
    <x v="3"/>
    <s v="£37,999.00"/>
    <x v="57"/>
    <x v="21"/>
    <n v="4.3"/>
    <n v="3587"/>
  </r>
  <r>
    <x v="109"/>
    <x v="0"/>
    <s v="£99.00"/>
    <x v="53"/>
    <x v="51"/>
    <n v="3.9"/>
    <n v="24871"/>
  </r>
  <r>
    <x v="110"/>
    <x v="5"/>
    <s v="£7,390.00"/>
    <x v="58"/>
    <x v="11"/>
    <n v="4.0999999999999996"/>
    <n v="2581"/>
  </r>
  <r>
    <x v="111"/>
    <x v="0"/>
    <s v="£273.10"/>
    <x v="8"/>
    <x v="25"/>
    <n v="4.3"/>
    <n v="20850"/>
  </r>
  <r>
    <x v="112"/>
    <x v="3"/>
    <s v="£15,990.00"/>
    <x v="59"/>
    <x v="9"/>
    <n v="4.3"/>
    <n v="1035"/>
  </r>
  <r>
    <x v="113"/>
    <x v="0"/>
    <s v="£399.00"/>
    <x v="8"/>
    <x v="13"/>
    <n v="4.0999999999999996"/>
    <n v="1780"/>
  </r>
  <r>
    <x v="114"/>
    <x v="4"/>
    <s v="£399.00"/>
    <x v="20"/>
    <x v="27"/>
    <n v="4.5"/>
    <n v="505"/>
  </r>
  <r>
    <x v="115"/>
    <x v="0"/>
    <s v="£210.00"/>
    <x v="4"/>
    <x v="41"/>
    <n v="4.0999999999999996"/>
    <n v="1717"/>
  </r>
  <r>
    <x v="116"/>
    <x v="4"/>
    <s v="£1,299.00"/>
    <x v="20"/>
    <x v="31"/>
    <n v="3.6"/>
    <n v="590"/>
  </r>
  <r>
    <x v="117"/>
    <x v="0"/>
    <s v="£347.00"/>
    <x v="8"/>
    <x v="6"/>
    <n v="3.5"/>
    <n v="1121"/>
  </r>
  <r>
    <x v="118"/>
    <x v="0"/>
    <s v="£149.00"/>
    <x v="8"/>
    <x v="5"/>
    <n v="4"/>
    <n v="1313"/>
  </r>
  <r>
    <x v="119"/>
    <x v="0"/>
    <s v="£228.00"/>
    <x v="12"/>
    <x v="43"/>
    <n v="3.8"/>
    <n v="132"/>
  </r>
  <r>
    <x v="120"/>
    <x v="0"/>
    <s v="£1,599.00"/>
    <x v="20"/>
    <x v="52"/>
    <n v="4.4000000000000004"/>
    <n v="1951"/>
  </r>
  <r>
    <x v="121"/>
    <x v="4"/>
    <s v="£1,499.00"/>
    <x v="46"/>
    <x v="11"/>
    <n v="3.7"/>
    <n v="37"/>
  </r>
  <r>
    <x v="122"/>
    <x v="3"/>
    <s v="£8,499.00"/>
    <x v="60"/>
    <x v="41"/>
    <n v="4.3"/>
    <n v="592"/>
  </r>
  <r>
    <x v="123"/>
    <x v="3"/>
    <s v="£20,990.00"/>
    <x v="61"/>
    <x v="3"/>
    <n v="4.0999999999999996"/>
    <n v="1259"/>
  </r>
  <r>
    <x v="124"/>
    <x v="3"/>
    <s v="£32,999.00"/>
    <x v="62"/>
    <x v="35"/>
    <n v="4.2"/>
    <n v="45238"/>
  </r>
  <r>
    <x v="125"/>
    <x v="2"/>
    <s v="£799.00"/>
    <x v="63"/>
    <x v="3"/>
    <n v="4.0999999999999996"/>
    <n v="28638"/>
  </r>
  <r>
    <x v="126"/>
    <x v="2"/>
    <s v="£229.00"/>
    <x v="64"/>
    <x v="33"/>
    <n v="4.3"/>
    <n v="12835"/>
  </r>
  <r>
    <x v="127"/>
    <x v="3"/>
    <s v="£9,999.00"/>
    <x v="65"/>
    <x v="0"/>
    <n v="4.2"/>
    <n v="1269"/>
  </r>
  <r>
    <x v="128"/>
    <x v="4"/>
    <s v="£349.00"/>
    <x v="22"/>
    <x v="21"/>
    <n v="4.2"/>
    <n v="284"/>
  </r>
  <r>
    <x v="129"/>
    <x v="7"/>
    <s v="£489.00"/>
    <x v="66"/>
    <x v="53"/>
    <n v="4.4000000000000004"/>
    <n v="69538"/>
  </r>
  <r>
    <x v="130"/>
    <x v="3"/>
    <s v="£23,999.00"/>
    <x v="67"/>
    <x v="39"/>
    <n v="4.3"/>
    <n v="4703"/>
  </r>
  <r>
    <x v="131"/>
    <x v="0"/>
    <s v="£399.00"/>
    <x v="8"/>
    <x v="13"/>
    <n v="4.3"/>
    <n v="2806"/>
  </r>
  <r>
    <x v="132"/>
    <x v="8"/>
    <s v="£349.00"/>
    <x v="49"/>
    <x v="25"/>
    <n v="4"/>
    <n v="3295"/>
  </r>
  <r>
    <x v="133"/>
    <x v="0"/>
    <s v="£179.00"/>
    <x v="7"/>
    <x v="54"/>
    <n v="3.9"/>
    <n v="81"/>
  </r>
  <r>
    <x v="134"/>
    <x v="0"/>
    <s v="£689.00"/>
    <x v="68"/>
    <x v="34"/>
    <n v="4.2"/>
    <n v="42301"/>
  </r>
  <r>
    <x v="135"/>
    <x v="3"/>
    <s v="£30,990.00"/>
    <x v="69"/>
    <x v="16"/>
    <n v="4.3"/>
    <n v="1376"/>
  </r>
  <r>
    <x v="136"/>
    <x v="0"/>
    <s v="£249.00"/>
    <x v="70"/>
    <x v="25"/>
    <n v="3.9"/>
    <n v="1075"/>
  </r>
  <r>
    <x v="137"/>
    <x v="2"/>
    <s v="£999.00"/>
    <x v="71"/>
    <x v="30"/>
    <n v="4.5999999999999996"/>
    <n v="3664"/>
  </r>
  <r>
    <x v="138"/>
    <x v="4"/>
    <s v="£399.00"/>
    <x v="4"/>
    <x v="26"/>
    <n v="3.9"/>
    <n v="1951"/>
  </r>
  <r>
    <x v="139"/>
    <x v="0"/>
    <s v="£349.00"/>
    <x v="3"/>
    <x v="8"/>
    <n v="4.3"/>
    <n v="20850"/>
  </r>
  <r>
    <x v="140"/>
    <x v="0"/>
    <s v="£399.00"/>
    <x v="0"/>
    <x v="0"/>
    <n v="4.0999999999999996"/>
    <n v="2685"/>
  </r>
  <r>
    <x v="141"/>
    <x v="1"/>
    <s v="£1,699.00"/>
    <x v="43"/>
    <x v="1"/>
    <n v="4.4000000000000004"/>
    <n v="24780"/>
  </r>
  <r>
    <x v="142"/>
    <x v="4"/>
    <s v="£655.00"/>
    <x v="0"/>
    <x v="54"/>
    <n v="3.2"/>
    <n v="285"/>
  </r>
  <r>
    <x v="143"/>
    <x v="1"/>
    <s v="£749.00"/>
    <x v="72"/>
    <x v="15"/>
    <n v="4.2"/>
    <n v="179692"/>
  </r>
  <r>
    <x v="144"/>
    <x v="3"/>
    <s v="£9,999.00"/>
    <x v="35"/>
    <x v="7"/>
    <n v="4.2"/>
    <n v="6088"/>
  </r>
  <r>
    <x v="145"/>
    <x v="4"/>
    <s v="£195.00"/>
    <x v="6"/>
    <x v="4"/>
    <n v="3.7"/>
    <n v="1383"/>
  </r>
  <r>
    <x v="146"/>
    <x v="0"/>
    <s v="£999.00"/>
    <x v="34"/>
    <x v="50"/>
    <n v="4.5"/>
    <n v="5492"/>
  </r>
  <r>
    <x v="147"/>
    <x v="0"/>
    <s v="£499.00"/>
    <x v="12"/>
    <x v="15"/>
    <n v="4.2"/>
    <n v="919"/>
  </r>
  <r>
    <x v="148"/>
    <x v="9"/>
    <s v="£416.00"/>
    <x v="22"/>
    <x v="39"/>
    <n v="4.2"/>
    <n v="30023"/>
  </r>
  <r>
    <x v="149"/>
    <x v="0"/>
    <s v="£368.00"/>
    <x v="3"/>
    <x v="41"/>
    <n v="4.2"/>
    <n v="387"/>
  </r>
  <r>
    <x v="150"/>
    <x v="3"/>
    <s v="£29,990.00"/>
    <x v="57"/>
    <x v="34"/>
    <n v="4.0999999999999996"/>
    <n v="211"/>
  </r>
  <r>
    <x v="151"/>
    <x v="0"/>
    <s v="£339.00"/>
    <x v="0"/>
    <x v="12"/>
    <n v="4.3"/>
    <n v="974"/>
  </r>
  <r>
    <x v="152"/>
    <x v="3"/>
    <s v="£15,490.00"/>
    <x v="73"/>
    <x v="55"/>
    <n v="4.3"/>
    <n v="16299"/>
  </r>
  <r>
    <x v="153"/>
    <x v="0"/>
    <s v="£499.00"/>
    <x v="49"/>
    <x v="33"/>
    <n v="4.3"/>
    <n v="30411"/>
  </r>
  <r>
    <x v="154"/>
    <x v="1"/>
    <s v="£249.00"/>
    <x v="4"/>
    <x v="16"/>
    <n v="3.4"/>
    <n v="4642"/>
  </r>
  <r>
    <x v="155"/>
    <x v="4"/>
    <s v="£399.00"/>
    <x v="10"/>
    <x v="8"/>
    <n v="4.3"/>
    <n v="12"/>
  </r>
  <r>
    <x v="156"/>
    <x v="0"/>
    <s v="£1,499.00"/>
    <x v="20"/>
    <x v="23"/>
    <n v="4.4000000000000004"/>
    <n v="1951"/>
  </r>
  <r>
    <x v="157"/>
    <x v="10"/>
    <s v="£9,490.00"/>
    <x v="74"/>
    <x v="19"/>
    <n v="3.9"/>
    <n v="10480"/>
  </r>
  <r>
    <x v="158"/>
    <x v="2"/>
    <s v="£637.00"/>
    <x v="38"/>
    <x v="30"/>
    <n v="4.0999999999999996"/>
    <n v="24"/>
  </r>
  <r>
    <x v="159"/>
    <x v="4"/>
    <s v="£399.00"/>
    <x v="12"/>
    <x v="37"/>
    <n v="3.9"/>
    <n v="254"/>
  </r>
  <r>
    <x v="160"/>
    <x v="9"/>
    <s v="£1,089.00"/>
    <x v="75"/>
    <x v="44"/>
    <n v="4"/>
    <n v="3565"/>
  </r>
  <r>
    <x v="161"/>
    <x v="0"/>
    <s v="£339.00"/>
    <x v="8"/>
    <x v="46"/>
    <n v="4.3"/>
    <n v="6255"/>
  </r>
  <r>
    <x v="162"/>
    <x v="0"/>
    <s v="£149.00"/>
    <x v="6"/>
    <x v="20"/>
    <n v="4"/>
    <n v="7732"/>
  </r>
  <r>
    <x v="163"/>
    <x v="0"/>
    <s v="£149.00"/>
    <x v="4"/>
    <x v="11"/>
    <n v="3.9"/>
    <n v="57"/>
  </r>
  <r>
    <x v="164"/>
    <x v="0"/>
    <s v="£599.00"/>
    <x v="76"/>
    <x v="56"/>
    <n v="4.5"/>
    <n v="577"/>
  </r>
  <r>
    <x v="165"/>
    <x v="4"/>
    <s v="£299.00"/>
    <x v="77"/>
    <x v="43"/>
    <n v="3.9"/>
    <n v="1193"/>
  </r>
  <r>
    <x v="166"/>
    <x v="0"/>
    <s v="£399.00"/>
    <x v="49"/>
    <x v="12"/>
    <n v="4.2"/>
    <n v="13120"/>
  </r>
  <r>
    <x v="167"/>
    <x v="4"/>
    <s v="£339.00"/>
    <x v="20"/>
    <x v="57"/>
    <n v="4"/>
    <n v="343"/>
  </r>
  <r>
    <x v="168"/>
    <x v="3"/>
    <s v="£12,499.00"/>
    <x v="78"/>
    <x v="18"/>
    <n v="4.3"/>
    <n v="1611"/>
  </r>
  <r>
    <x v="169"/>
    <x v="0"/>
    <s v="£249.00"/>
    <x v="4"/>
    <x v="16"/>
    <n v="4"/>
    <n v="6558"/>
  </r>
  <r>
    <x v="170"/>
    <x v="1"/>
    <s v="£1,399.00"/>
    <x v="79"/>
    <x v="15"/>
    <n v="4.4000000000000004"/>
    <n v="23169"/>
  </r>
  <r>
    <x v="171"/>
    <x v="3"/>
    <s v="£32,999.00"/>
    <x v="80"/>
    <x v="39"/>
    <n v="4.3"/>
    <n v="4703"/>
  </r>
  <r>
    <x v="172"/>
    <x v="0"/>
    <s v="£149.00"/>
    <x v="4"/>
    <x v="11"/>
    <n v="4"/>
    <n v="1423"/>
  </r>
  <r>
    <x v="173"/>
    <x v="0"/>
    <s v="£325.00"/>
    <x v="8"/>
    <x v="29"/>
    <n v="4.3"/>
    <n v="2651"/>
  </r>
  <r>
    <x v="174"/>
    <x v="0"/>
    <s v="£399.00"/>
    <x v="20"/>
    <x v="27"/>
    <n v="5"/>
    <n v="5"/>
  </r>
  <r>
    <x v="175"/>
    <x v="1"/>
    <s v="£199.00"/>
    <x v="6"/>
    <x v="13"/>
    <n v="3.7"/>
    <n v="612"/>
  </r>
  <r>
    <x v="176"/>
    <x v="0"/>
    <s v="£88.00"/>
    <x v="7"/>
    <x v="58"/>
    <n v="4"/>
    <n v="9378"/>
  </r>
  <r>
    <x v="177"/>
    <x v="0"/>
    <s v="£399.00"/>
    <x v="0"/>
    <x v="0"/>
    <n v="4.0999999999999996"/>
    <n v="2685"/>
  </r>
  <r>
    <x v="178"/>
    <x v="0"/>
    <s v="£57.89"/>
    <x v="17"/>
    <x v="58"/>
    <n v="4"/>
    <n v="9378"/>
  </r>
  <r>
    <x v="179"/>
    <x v="4"/>
    <s v="£799.00"/>
    <x v="20"/>
    <x v="13"/>
    <n v="3.3"/>
    <n v="576"/>
  </r>
  <r>
    <x v="180"/>
    <x v="4"/>
    <s v="£205.00"/>
    <x v="6"/>
    <x v="53"/>
    <n v="3.8"/>
    <n v="313"/>
  </r>
  <r>
    <x v="181"/>
    <x v="0"/>
    <s v="£299.00"/>
    <x v="3"/>
    <x v="48"/>
    <n v="4.0999999999999996"/>
    <n v="2957"/>
  </r>
  <r>
    <x v="182"/>
    <x v="0"/>
    <s v="£849.00"/>
    <x v="8"/>
    <x v="59"/>
    <n v="4.0999999999999996"/>
    <n v="6736"/>
  </r>
  <r>
    <x v="183"/>
    <x v="0"/>
    <s v="£949.00"/>
    <x v="20"/>
    <x v="3"/>
    <n v="4.4000000000000004"/>
    <n v="13552"/>
  </r>
  <r>
    <x v="184"/>
    <x v="0"/>
    <s v="£499.00"/>
    <x v="66"/>
    <x v="30"/>
    <n v="4.3"/>
    <n v="5451"/>
  </r>
  <r>
    <x v="185"/>
    <x v="0"/>
    <s v="£299.00"/>
    <x v="81"/>
    <x v="16"/>
    <n v="4.3"/>
    <n v="10911"/>
  </r>
  <r>
    <x v="186"/>
    <x v="0"/>
    <s v="£949.00"/>
    <x v="20"/>
    <x v="3"/>
    <n v="4.4000000000000004"/>
    <n v="13552"/>
  </r>
  <r>
    <x v="187"/>
    <x v="0"/>
    <s v="£379.00"/>
    <x v="0"/>
    <x v="46"/>
    <n v="4.3"/>
    <n v="2806"/>
  </r>
  <r>
    <x v="188"/>
    <x v="3"/>
    <s v="£8,990.00"/>
    <x v="82"/>
    <x v="3"/>
    <n v="3.9"/>
    <n v="350"/>
  </r>
  <r>
    <x v="189"/>
    <x v="9"/>
    <s v="£486.00"/>
    <x v="20"/>
    <x v="60"/>
    <n v="4.2"/>
    <n v="30023"/>
  </r>
  <r>
    <x v="190"/>
    <x v="5"/>
    <s v="£5,699.00"/>
    <x v="83"/>
    <x v="61"/>
    <n v="4.2"/>
    <n v="4003"/>
  </r>
  <r>
    <x v="191"/>
    <x v="0"/>
    <s v="£709.00"/>
    <x v="20"/>
    <x v="6"/>
    <n v="4.0999999999999996"/>
    <n v="178817"/>
  </r>
  <r>
    <x v="192"/>
    <x v="3"/>
    <s v="£47,990.00"/>
    <x v="84"/>
    <x v="44"/>
    <n v="4.3"/>
    <n v="7109"/>
  </r>
  <r>
    <x v="193"/>
    <x v="4"/>
    <s v="£299.00"/>
    <x v="77"/>
    <x v="43"/>
    <n v="3.7"/>
    <n v="490"/>
  </r>
  <r>
    <x v="194"/>
    <x v="0"/>
    <s v="£320.00"/>
    <x v="22"/>
    <x v="41"/>
    <n v="4.0999999999999996"/>
    <n v="491"/>
  </r>
  <r>
    <x v="195"/>
    <x v="0"/>
    <s v="£139.00"/>
    <x v="85"/>
    <x v="43"/>
    <n v="3.9"/>
    <n v="61"/>
  </r>
  <r>
    <x v="196"/>
    <x v="0"/>
    <s v="£129.00"/>
    <x v="47"/>
    <x v="61"/>
    <n v="4"/>
    <n v="9378"/>
  </r>
  <r>
    <x v="197"/>
    <x v="3"/>
    <s v="£24,999.00"/>
    <x v="86"/>
    <x v="39"/>
    <n v="4.2"/>
    <n v="32840"/>
  </r>
  <r>
    <x v="198"/>
    <x v="0"/>
    <s v="£999.00"/>
    <x v="87"/>
    <x v="19"/>
    <n v="4.4000000000000004"/>
    <n v="7318"/>
  </r>
  <r>
    <x v="199"/>
    <x v="0"/>
    <s v="£225.00"/>
    <x v="6"/>
    <x v="10"/>
    <n v="4.0999999999999996"/>
    <n v="789"/>
  </r>
  <r>
    <x v="200"/>
    <x v="4"/>
    <s v="£547.00"/>
    <x v="43"/>
    <x v="62"/>
    <n v="4.3"/>
    <n v="407"/>
  </r>
  <r>
    <x v="201"/>
    <x v="0"/>
    <s v="£259.00"/>
    <x v="3"/>
    <x v="11"/>
    <n v="3.8"/>
    <n v="2399"/>
  </r>
  <r>
    <x v="202"/>
    <x v="4"/>
    <s v="£239.00"/>
    <x v="3"/>
    <x v="46"/>
    <n v="4.4000000000000004"/>
    <n v="2640"/>
  </r>
  <r>
    <x v="203"/>
    <x v="4"/>
    <s v="£349.00"/>
    <x v="8"/>
    <x v="6"/>
    <n v="4"/>
    <n v="839"/>
  </r>
  <r>
    <x v="204"/>
    <x v="2"/>
    <s v="£467.00"/>
    <x v="22"/>
    <x v="47"/>
    <n v="4.4000000000000004"/>
    <n v="44054"/>
  </r>
  <r>
    <x v="205"/>
    <x v="0"/>
    <s v="£449.00"/>
    <x v="22"/>
    <x v="23"/>
    <n v="4"/>
    <n v="3231"/>
  </r>
  <r>
    <x v="206"/>
    <x v="3"/>
    <s v="£11,990.00"/>
    <x v="88"/>
    <x v="11"/>
    <n v="4.2"/>
    <n v="64"/>
  </r>
  <r>
    <x v="207"/>
    <x v="0"/>
    <s v="£350.00"/>
    <x v="22"/>
    <x v="21"/>
    <n v="3.9"/>
    <n v="8314"/>
  </r>
  <r>
    <x v="208"/>
    <x v="0"/>
    <s v="£252.00"/>
    <x v="8"/>
    <x v="43"/>
    <n v="3.7"/>
    <n v="2249"/>
  </r>
  <r>
    <x v="209"/>
    <x v="4"/>
    <s v="£204.00"/>
    <x v="22"/>
    <x v="46"/>
    <n v="3.6"/>
    <n v="339"/>
  </r>
  <r>
    <x v="210"/>
    <x v="10"/>
    <s v="£6,490.00"/>
    <x v="89"/>
    <x v="31"/>
    <n v="4"/>
    <n v="27"/>
  </r>
  <r>
    <x v="211"/>
    <x v="4"/>
    <s v="£235.00"/>
    <x v="22"/>
    <x v="4"/>
    <n v="3.5"/>
    <n v="197"/>
  </r>
  <r>
    <x v="212"/>
    <x v="0"/>
    <s v="£299.00"/>
    <x v="53"/>
    <x v="11"/>
    <n v="4.5"/>
    <n v="74977"/>
  </r>
  <r>
    <x v="213"/>
    <x v="0"/>
    <s v="£799.00"/>
    <x v="20"/>
    <x v="13"/>
    <n v="4.2"/>
    <n v="8583"/>
  </r>
  <r>
    <x v="214"/>
    <x v="4"/>
    <s v="£299.00"/>
    <x v="8"/>
    <x v="20"/>
    <n v="3.8"/>
    <n v="928"/>
  </r>
  <r>
    <x v="215"/>
    <x v="5"/>
    <s v="£6,999.00"/>
    <x v="90"/>
    <x v="53"/>
    <n v="3.8"/>
    <n v="110"/>
  </r>
  <r>
    <x v="216"/>
    <x v="3"/>
    <s v="£42,999.00"/>
    <x v="91"/>
    <x v="28"/>
    <n v="4.0999999999999996"/>
    <n v="6753"/>
  </r>
  <r>
    <x v="217"/>
    <x v="2"/>
    <s v="£173.00"/>
    <x v="8"/>
    <x v="57"/>
    <n v="4.3"/>
    <n v="1237"/>
  </r>
  <r>
    <x v="218"/>
    <x v="11"/>
    <s v="£209.00"/>
    <x v="92"/>
    <x v="6"/>
    <n v="4.4000000000000004"/>
    <n v="18872"/>
  </r>
  <r>
    <x v="219"/>
    <x v="0"/>
    <s v="£848.99"/>
    <x v="93"/>
    <x v="1"/>
    <n v="3.9"/>
    <n v="356"/>
  </r>
  <r>
    <x v="220"/>
    <x v="0"/>
    <s v="£649.00"/>
    <x v="20"/>
    <x v="45"/>
    <n v="4.2"/>
    <n v="24269"/>
  </r>
  <r>
    <x v="221"/>
    <x v="4"/>
    <s v="£299.00"/>
    <x v="12"/>
    <x v="29"/>
    <n v="3.8"/>
    <n v="425"/>
  </r>
  <r>
    <x v="222"/>
    <x v="6"/>
    <s v="£399.00"/>
    <x v="10"/>
    <x v="8"/>
    <n v="4.0999999999999996"/>
    <n v="1161"/>
  </r>
  <r>
    <x v="223"/>
    <x v="0"/>
    <s v="£249.00"/>
    <x v="6"/>
    <x v="8"/>
    <n v="4.0999999999999996"/>
    <n v="1508"/>
  </r>
  <r>
    <x v="224"/>
    <x v="12"/>
    <s v="£1,249.00"/>
    <x v="94"/>
    <x v="18"/>
    <n v="4.3"/>
    <n v="7636"/>
  </r>
  <r>
    <x v="225"/>
    <x v="4"/>
    <s v="£213.00"/>
    <x v="6"/>
    <x v="48"/>
    <n v="3.7"/>
    <n v="246"/>
  </r>
  <r>
    <x v="226"/>
    <x v="4"/>
    <s v="£209.00"/>
    <x v="6"/>
    <x v="30"/>
    <n v="4"/>
    <n v="479"/>
  </r>
  <r>
    <x v="227"/>
    <x v="2"/>
    <s v="£598.00"/>
    <x v="95"/>
    <x v="51"/>
    <n v="4.2"/>
    <n v="910"/>
  </r>
  <r>
    <x v="228"/>
    <x v="0"/>
    <s v="£799.00"/>
    <x v="96"/>
    <x v="34"/>
    <n v="4.0999999999999996"/>
    <n v="5626"/>
  </r>
  <r>
    <x v="229"/>
    <x v="0"/>
    <s v="£159.00"/>
    <x v="64"/>
    <x v="25"/>
    <n v="4.3"/>
    <n v="14184"/>
  </r>
  <r>
    <x v="230"/>
    <x v="13"/>
    <s v="£499.00"/>
    <x v="97"/>
    <x v="10"/>
    <n v="4.4000000000000004"/>
    <n v="25177"/>
  </r>
  <r>
    <x v="231"/>
    <x v="3"/>
    <s v="£31,999.00"/>
    <x v="98"/>
    <x v="63"/>
    <n v="4.3"/>
    <n v="21252"/>
  </r>
  <r>
    <x v="232"/>
    <x v="3"/>
    <s v="£32,990.00"/>
    <x v="99"/>
    <x v="21"/>
    <n v="4.3"/>
    <n v="567"/>
  </r>
  <r>
    <x v="233"/>
    <x v="4"/>
    <s v="£299.00"/>
    <x v="77"/>
    <x v="43"/>
    <n v="3.5"/>
    <n v="466"/>
  </r>
  <r>
    <x v="234"/>
    <x v="0"/>
    <s v="£128.31"/>
    <x v="85"/>
    <x v="36"/>
    <n v="3.9"/>
    <n v="61"/>
  </r>
  <r>
    <x v="235"/>
    <x v="0"/>
    <s v="£599.00"/>
    <x v="76"/>
    <x v="56"/>
    <n v="4.5"/>
    <n v="474"/>
  </r>
  <r>
    <x v="236"/>
    <x v="4"/>
    <s v="£399.00"/>
    <x v="12"/>
    <x v="37"/>
    <n v="3.4"/>
    <n v="431"/>
  </r>
  <r>
    <x v="237"/>
    <x v="0"/>
    <s v="£449.00"/>
    <x v="0"/>
    <x v="53"/>
    <n v="4"/>
    <n v="242"/>
  </r>
  <r>
    <x v="238"/>
    <x v="0"/>
    <s v="£254.00"/>
    <x v="10"/>
    <x v="45"/>
    <n v="4"/>
    <n v="2905"/>
  </r>
  <r>
    <x v="239"/>
    <x v="14"/>
    <s v="£399.00"/>
    <x v="100"/>
    <x v="8"/>
    <n v="4.4000000000000004"/>
    <n v="12091"/>
  </r>
  <r>
    <x v="240"/>
    <x v="0"/>
    <s v="£179.00"/>
    <x v="4"/>
    <x v="10"/>
    <n v="4"/>
    <n v="1423"/>
  </r>
  <r>
    <x v="241"/>
    <x v="0"/>
    <s v="£339.00"/>
    <x v="8"/>
    <x v="46"/>
    <n v="4.3"/>
    <n v="6255"/>
  </r>
  <r>
    <x v="242"/>
    <x v="6"/>
    <s v="£399.00"/>
    <x v="8"/>
    <x v="13"/>
    <n v="4"/>
    <n v="1236"/>
  </r>
  <r>
    <x v="243"/>
    <x v="4"/>
    <s v="£199.00"/>
    <x v="4"/>
    <x v="8"/>
    <n v="4.2"/>
    <n v="1335"/>
  </r>
  <r>
    <x v="244"/>
    <x v="4"/>
    <s v="£349.00"/>
    <x v="20"/>
    <x v="57"/>
    <n v="3.8"/>
    <n v="197"/>
  </r>
  <r>
    <x v="245"/>
    <x v="0"/>
    <s v="£299.00"/>
    <x v="101"/>
    <x v="11"/>
    <n v="4.4000000000000004"/>
    <n v="28791"/>
  </r>
  <r>
    <x v="246"/>
    <x v="0"/>
    <s v="£89.00"/>
    <x v="53"/>
    <x v="64"/>
    <n v="3.9"/>
    <n v="1075"/>
  </r>
  <r>
    <x v="247"/>
    <x v="0"/>
    <s v="£549.00"/>
    <x v="102"/>
    <x v="32"/>
    <n v="4.2"/>
    <n v="29746"/>
  </r>
  <r>
    <x v="248"/>
    <x v="0"/>
    <s v="£129.00"/>
    <x v="5"/>
    <x v="65"/>
    <n v="3.9"/>
    <n v="295"/>
  </r>
  <r>
    <x v="249"/>
    <x v="3"/>
    <s v="£77,990.00"/>
    <x v="103"/>
    <x v="15"/>
    <n v="4.7"/>
    <n v="5935"/>
  </r>
  <r>
    <x v="250"/>
    <x v="4"/>
    <s v="£349.00"/>
    <x v="10"/>
    <x v="37"/>
    <n v="3.6"/>
    <n v="323"/>
  </r>
  <r>
    <x v="251"/>
    <x v="4"/>
    <s v="£499.00"/>
    <x v="12"/>
    <x v="15"/>
    <n v="3.7"/>
    <n v="185"/>
  </r>
  <r>
    <x v="252"/>
    <x v="0"/>
    <s v="£299.00"/>
    <x v="10"/>
    <x v="11"/>
    <n v="4.2"/>
    <n v="2117"/>
  </r>
  <r>
    <x v="253"/>
    <x v="0"/>
    <s v="£182.00"/>
    <x v="22"/>
    <x v="20"/>
    <n v="4"/>
    <n v="9378"/>
  </r>
  <r>
    <x v="254"/>
    <x v="6"/>
    <s v="£96.00"/>
    <x v="4"/>
    <x v="60"/>
    <n v="3.6"/>
    <n v="1796"/>
  </r>
  <r>
    <x v="255"/>
    <x v="3"/>
    <s v="£54,990.00"/>
    <x v="104"/>
    <x v="31"/>
    <n v="4.3"/>
    <n v="3587"/>
  </r>
  <r>
    <x v="256"/>
    <x v="7"/>
    <s v="£439.00"/>
    <x v="105"/>
    <x v="21"/>
    <n v="4.2"/>
    <n v="4296"/>
  </r>
  <r>
    <x v="257"/>
    <x v="0"/>
    <s v="£299.00"/>
    <x v="8"/>
    <x v="20"/>
    <n v="4.3"/>
    <n v="2651"/>
  </r>
  <r>
    <x v="258"/>
    <x v="0"/>
    <s v="£299.00"/>
    <x v="10"/>
    <x v="11"/>
    <n v="4.2"/>
    <n v="94363"/>
  </r>
  <r>
    <x v="259"/>
    <x v="0"/>
    <s v="£789.00"/>
    <x v="20"/>
    <x v="4"/>
    <n v="4.2"/>
    <n v="34540"/>
  </r>
  <r>
    <x v="260"/>
    <x v="2"/>
    <s v="£299.00"/>
    <x v="11"/>
    <x v="48"/>
    <n v="4.4000000000000004"/>
    <n v="8714"/>
  </r>
  <r>
    <x v="261"/>
    <x v="0"/>
    <s v="£325.00"/>
    <x v="0"/>
    <x v="20"/>
    <n v="4.2"/>
    <n v="10576"/>
  </r>
  <r>
    <x v="262"/>
    <x v="0"/>
    <s v="£1,299.00"/>
    <x v="20"/>
    <x v="31"/>
    <n v="4.4000000000000004"/>
    <n v="7318"/>
  </r>
  <r>
    <x v="263"/>
    <x v="4"/>
    <s v="£790.00"/>
    <x v="20"/>
    <x v="13"/>
    <n v="3"/>
    <n v="103"/>
  </r>
  <r>
    <x v="264"/>
    <x v="15"/>
    <s v="£4,699.00"/>
    <x v="106"/>
    <x v="26"/>
    <n v="4.5"/>
    <n v="224"/>
  </r>
  <r>
    <x v="265"/>
    <x v="3"/>
    <s v="£18,999.00"/>
    <x v="107"/>
    <x v="66"/>
    <n v="4.3"/>
    <n v="4702"/>
  </r>
  <r>
    <x v="266"/>
    <x v="0"/>
    <s v="£199.00"/>
    <x v="8"/>
    <x v="27"/>
    <n v="4.2"/>
    <n v="85"/>
  </r>
  <r>
    <x v="267"/>
    <x v="2"/>
    <s v="£269.00"/>
    <x v="108"/>
    <x v="53"/>
    <n v="4.4000000000000004"/>
    <n v="35877"/>
  </r>
  <r>
    <x v="268"/>
    <x v="16"/>
    <s v="£1,990.00"/>
    <x v="109"/>
    <x v="63"/>
    <n v="4"/>
    <n v="897"/>
  </r>
  <r>
    <x v="269"/>
    <x v="17"/>
    <s v="£2,299.00"/>
    <x v="46"/>
    <x v="1"/>
    <n v="3.8"/>
    <n v="282"/>
  </r>
  <r>
    <x v="270"/>
    <x v="3"/>
    <s v="£35,999.00"/>
    <x v="69"/>
    <x v="28"/>
    <n v="4.3"/>
    <n v="1611"/>
  </r>
  <r>
    <x v="271"/>
    <x v="4"/>
    <s v="£349.00"/>
    <x v="8"/>
    <x v="6"/>
    <n v="4.2"/>
    <n v="513"/>
  </r>
  <r>
    <x v="272"/>
    <x v="0"/>
    <s v="£719.00"/>
    <x v="38"/>
    <x v="50"/>
    <n v="4.0999999999999996"/>
    <n v="1045"/>
  </r>
  <r>
    <x v="273"/>
    <x v="3"/>
    <s v="£8,999.00"/>
    <x v="110"/>
    <x v="3"/>
    <n v="4"/>
    <n v="6347"/>
  </r>
  <r>
    <x v="274"/>
    <x v="12"/>
    <s v="£917.00"/>
    <x v="94"/>
    <x v="13"/>
    <n v="4.2"/>
    <n v="3300"/>
  </r>
  <r>
    <x v="275"/>
    <x v="4"/>
    <s v="£399.00"/>
    <x v="8"/>
    <x v="13"/>
    <n v="3.3"/>
    <n v="23"/>
  </r>
  <r>
    <x v="276"/>
    <x v="3"/>
    <s v="£45,999.00"/>
    <x v="111"/>
    <x v="67"/>
    <n v="4.3"/>
    <n v="7109"/>
  </r>
  <r>
    <x v="277"/>
    <x v="0"/>
    <s v="£119.00"/>
    <x v="7"/>
    <x v="13"/>
    <n v="3.8"/>
    <n v="51"/>
  </r>
  <r>
    <x v="278"/>
    <x v="3"/>
    <s v="£21,999.00"/>
    <x v="56"/>
    <x v="35"/>
    <n v="4.2"/>
    <n v="32840"/>
  </r>
  <r>
    <x v="279"/>
    <x v="4"/>
    <s v="£299.00"/>
    <x v="22"/>
    <x v="8"/>
    <n v="3.7"/>
    <n v="708"/>
  </r>
  <r>
    <x v="280"/>
    <x v="3"/>
    <s v="£21,990.00"/>
    <x v="67"/>
    <x v="42"/>
    <n v="4.3"/>
    <n v="1657"/>
  </r>
  <r>
    <x v="281"/>
    <x v="0"/>
    <s v="£417.44"/>
    <x v="112"/>
    <x v="16"/>
    <n v="3.9"/>
    <n v="523"/>
  </r>
  <r>
    <x v="282"/>
    <x v="0"/>
    <s v="£199.00"/>
    <x v="8"/>
    <x v="27"/>
    <n v="3"/>
    <n v="0"/>
  </r>
  <r>
    <x v="283"/>
    <x v="3"/>
    <s v="£47,990.00"/>
    <x v="113"/>
    <x v="54"/>
    <n v="4.3"/>
    <n v="1376"/>
  </r>
  <r>
    <x v="284"/>
    <x v="4"/>
    <s v="£215.00"/>
    <x v="6"/>
    <x v="48"/>
    <n v="3.5"/>
    <n v="121"/>
  </r>
  <r>
    <x v="285"/>
    <x v="0"/>
    <s v="£99.00"/>
    <x v="53"/>
    <x v="51"/>
    <n v="3.9"/>
    <n v="1075"/>
  </r>
  <r>
    <x v="286"/>
    <x v="3"/>
    <s v="£18,999.00"/>
    <x v="114"/>
    <x v="18"/>
    <n v="4"/>
    <n v="1001"/>
  </r>
  <r>
    <x v="287"/>
    <x v="0"/>
    <s v="£249.00"/>
    <x v="8"/>
    <x v="43"/>
    <n v="4.3"/>
    <n v="112"/>
  </r>
  <r>
    <x v="288"/>
    <x v="5"/>
    <s v="£7,999.00"/>
    <x v="60"/>
    <x v="8"/>
    <n v="3.8"/>
    <n v="3022"/>
  </r>
  <r>
    <x v="289"/>
    <x v="0"/>
    <s v="£649.00"/>
    <x v="75"/>
    <x v="53"/>
    <n v="4.3"/>
    <n v="5451"/>
  </r>
  <r>
    <x v="290"/>
    <x v="4"/>
    <s v="£1,289.00"/>
    <x v="79"/>
    <x v="61"/>
    <n v="3.3"/>
    <n v="73"/>
  </r>
  <r>
    <x v="291"/>
    <x v="2"/>
    <s v="£609.00"/>
    <x v="68"/>
    <x v="53"/>
    <n v="4.5"/>
    <n v="1029"/>
  </r>
  <r>
    <x v="292"/>
    <x v="3"/>
    <s v="£32,990.00"/>
    <x v="115"/>
    <x v="54"/>
    <n v="4.0999999999999996"/>
    <n v="1555"/>
  </r>
  <r>
    <x v="293"/>
    <x v="2"/>
    <s v="£599.00"/>
    <x v="20"/>
    <x v="20"/>
    <n v="4.2"/>
    <n v="47"/>
  </r>
  <r>
    <x v="294"/>
    <x v="0"/>
    <s v="£349.00"/>
    <x v="12"/>
    <x v="4"/>
    <n v="4.0999999999999996"/>
    <n v="14896"/>
  </r>
  <r>
    <x v="295"/>
    <x v="3"/>
    <s v="£29,999.00"/>
    <x v="116"/>
    <x v="19"/>
    <n v="4.4000000000000004"/>
    <n v="1712"/>
  </r>
  <r>
    <x v="296"/>
    <x v="4"/>
    <s v="£199.00"/>
    <x v="4"/>
    <x v="8"/>
    <n v="4.2"/>
    <n v="1335"/>
  </r>
  <r>
    <x v="297"/>
    <x v="4"/>
    <s v="£349.00"/>
    <x v="3"/>
    <x v="8"/>
    <n v="3.9"/>
    <n v="214"/>
  </r>
  <r>
    <x v="298"/>
    <x v="6"/>
    <s v="£1,850.00"/>
    <x v="117"/>
    <x v="53"/>
    <n v="4"/>
    <n v="184"/>
  </r>
  <r>
    <x v="299"/>
    <x v="10"/>
    <s v="£13,990.00"/>
    <x v="118"/>
    <x v="50"/>
    <n v="4.5"/>
    <n v="7"/>
  </r>
  <r>
    <x v="300"/>
    <x v="0"/>
    <s v="£129.00"/>
    <x v="119"/>
    <x v="58"/>
    <n v="3.7"/>
    <n v="41"/>
  </r>
  <r>
    <x v="301"/>
    <x v="2"/>
    <s v="£379.00"/>
    <x v="8"/>
    <x v="33"/>
    <n v="4.2"/>
    <n v="12153"/>
  </r>
  <r>
    <x v="302"/>
    <x v="2"/>
    <s v="£185.00"/>
    <x v="6"/>
    <x v="11"/>
    <n v="4.2"/>
    <n v="25"/>
  </r>
  <r>
    <x v="303"/>
    <x v="1"/>
    <s v="£218.00"/>
    <x v="8"/>
    <x v="38"/>
    <n v="4.2"/>
    <n v="163"/>
  </r>
  <r>
    <x v="304"/>
    <x v="0"/>
    <s v="£199.00"/>
    <x v="8"/>
    <x v="27"/>
    <n v="4.3"/>
    <n v="87"/>
  </r>
  <r>
    <x v="305"/>
    <x v="2"/>
    <s v="£499.00"/>
    <x v="120"/>
    <x v="32"/>
    <n v="4.4000000000000004"/>
    <n v="2165"/>
  </r>
  <r>
    <x v="306"/>
    <x v="3"/>
    <s v="£26,999.00"/>
    <x v="44"/>
    <x v="42"/>
    <n v="4.2"/>
    <n v="1510"/>
  </r>
  <r>
    <x v="307"/>
    <x v="6"/>
    <s v="£893.00"/>
    <x v="121"/>
    <x v="59"/>
    <n v="4.3"/>
    <n v="106"/>
  </r>
  <r>
    <x v="308"/>
    <x v="3"/>
    <s v="£10,990.00"/>
    <x v="18"/>
    <x v="32"/>
    <n v="3.7"/>
    <n v="129"/>
  </r>
  <r>
    <x v="309"/>
    <x v="0"/>
    <s v="£379.00"/>
    <x v="0"/>
    <x v="46"/>
    <n v="4.3"/>
    <n v="3049"/>
  </r>
  <r>
    <x v="310"/>
    <x v="3"/>
    <s v="£16,999.00"/>
    <x v="122"/>
    <x v="31"/>
    <n v="4.2"/>
    <n v="32840"/>
  </r>
  <r>
    <x v="311"/>
    <x v="2"/>
    <s v="£699.00"/>
    <x v="2"/>
    <x v="11"/>
    <n v="4.4000000000000004"/>
    <n v="390"/>
  </r>
  <r>
    <x v="312"/>
    <x v="18"/>
    <s v="£2,699.00"/>
    <x v="123"/>
    <x v="7"/>
    <n v="3.5"/>
    <n v="621"/>
  </r>
  <r>
    <x v="313"/>
    <x v="0"/>
    <s v="£129.00"/>
    <x v="22"/>
    <x v="38"/>
    <n v="4.0999999999999996"/>
    <n v="265"/>
  </r>
  <r>
    <x v="314"/>
    <x v="0"/>
    <s v="£389.00"/>
    <x v="8"/>
    <x v="4"/>
    <n v="4.3"/>
    <n v="838"/>
  </r>
  <r>
    <x v="315"/>
    <x v="4"/>
    <s v="£246.00"/>
    <x v="92"/>
    <x v="53"/>
    <n v="4.2"/>
    <n v="143"/>
  </r>
  <r>
    <x v="316"/>
    <x v="0"/>
    <s v="£299.00"/>
    <x v="10"/>
    <x v="11"/>
    <n v="4"/>
    <n v="151"/>
  </r>
  <r>
    <x v="317"/>
    <x v="4"/>
    <s v="£247.00"/>
    <x v="4"/>
    <x v="16"/>
    <n v="3.9"/>
    <n v="200"/>
  </r>
  <r>
    <x v="318"/>
    <x v="4"/>
    <s v="£1,369.00"/>
    <x v="43"/>
    <x v="34"/>
    <n v="3.3"/>
    <n v="227"/>
  </r>
  <r>
    <x v="319"/>
    <x v="4"/>
    <s v="£199.00"/>
    <x v="6"/>
    <x v="13"/>
    <n v="3.8"/>
    <n v="538"/>
  </r>
  <r>
    <x v="320"/>
    <x v="2"/>
    <s v="£299.00"/>
    <x v="22"/>
    <x v="8"/>
    <n v="4"/>
    <n v="171"/>
  </r>
  <r>
    <x v="321"/>
    <x v="3"/>
    <s v="£14,999.00"/>
    <x v="124"/>
    <x v="26"/>
    <n v="4.3"/>
    <n v="27508"/>
  </r>
  <r>
    <x v="322"/>
    <x v="0"/>
    <s v="£299.00"/>
    <x v="3"/>
    <x v="48"/>
    <n v="3.9"/>
    <n v="1454"/>
  </r>
  <r>
    <x v="323"/>
    <x v="3"/>
    <s v="£24,990.00"/>
    <x v="125"/>
    <x v="50"/>
    <n v="4.2"/>
    <n v="2951"/>
  </r>
  <r>
    <x v="324"/>
    <x v="0"/>
    <s v="£249.00"/>
    <x v="8"/>
    <x v="43"/>
    <n v="5"/>
    <n v="0"/>
  </r>
  <r>
    <x v="325"/>
    <x v="3"/>
    <s v="£61,999.00"/>
    <x v="126"/>
    <x v="68"/>
    <n v="4.0999999999999996"/>
    <n v="6753"/>
  </r>
  <r>
    <x v="326"/>
    <x v="3"/>
    <s v="£24,499.00"/>
    <x v="127"/>
    <x v="24"/>
    <n v="3.9"/>
    <n v="3518"/>
  </r>
  <r>
    <x v="327"/>
    <x v="3"/>
    <s v="£10,499.00"/>
    <x v="128"/>
    <x v="18"/>
    <n v="4.2"/>
    <n v="1510"/>
  </r>
  <r>
    <x v="328"/>
    <x v="0"/>
    <s v="£349.00"/>
    <x v="8"/>
    <x v="6"/>
    <n v="4.3"/>
    <n v="838"/>
  </r>
  <r>
    <x v="329"/>
    <x v="4"/>
    <s v="£197.00"/>
    <x v="6"/>
    <x v="4"/>
    <n v="3.8"/>
    <n v="136"/>
  </r>
  <r>
    <x v="330"/>
    <x v="12"/>
    <s v="£1,299.00"/>
    <x v="79"/>
    <x v="61"/>
    <n v="4.3"/>
    <n v="301"/>
  </r>
  <r>
    <x v="331"/>
    <x v="0"/>
    <s v="£1,519.00"/>
    <x v="2"/>
    <x v="52"/>
    <n v="4.4000000000000004"/>
    <n v="19763"/>
  </r>
  <r>
    <x v="332"/>
    <x v="3"/>
    <s v="£46,999.00"/>
    <x v="126"/>
    <x v="9"/>
    <n v="4.3"/>
    <n v="21252"/>
  </r>
  <r>
    <x v="333"/>
    <x v="0"/>
    <s v="£299.00"/>
    <x v="10"/>
    <x v="11"/>
    <n v="4.3"/>
    <n v="1902"/>
  </r>
  <r>
    <x v="334"/>
    <x v="19"/>
    <s v="£1,799.00"/>
    <x v="19"/>
    <x v="69"/>
    <n v="4.2"/>
    <n v="13937"/>
  </r>
  <r>
    <x v="335"/>
    <x v="19"/>
    <s v="£1,998.00"/>
    <x v="129"/>
    <x v="27"/>
    <n v="4.3"/>
    <n v="27696"/>
  </r>
  <r>
    <x v="336"/>
    <x v="19"/>
    <s v="£1,999.00"/>
    <x v="130"/>
    <x v="43"/>
    <n v="3.8"/>
    <n v="17831"/>
  </r>
  <r>
    <x v="337"/>
    <x v="20"/>
    <s v="£2,049.00"/>
    <x v="32"/>
    <x v="70"/>
    <n v="4.3"/>
    <n v="178912"/>
  </r>
  <r>
    <x v="338"/>
    <x v="21"/>
    <s v="£6,499.00"/>
    <x v="131"/>
    <x v="28"/>
    <n v="4"/>
    <n v="7807"/>
  </r>
  <r>
    <x v="339"/>
    <x v="21"/>
    <s v="£28,999.00"/>
    <x v="132"/>
    <x v="26"/>
    <n v="4.3"/>
    <n v="17415"/>
  </r>
  <r>
    <x v="340"/>
    <x v="21"/>
    <s v="£28,999.00"/>
    <x v="132"/>
    <x v="26"/>
    <n v="4.3"/>
    <n v="17415"/>
  </r>
  <r>
    <x v="341"/>
    <x v="21"/>
    <s v="£6,499.00"/>
    <x v="131"/>
    <x v="28"/>
    <n v="4"/>
    <n v="7807"/>
  </r>
  <r>
    <x v="342"/>
    <x v="21"/>
    <s v="£6,499.00"/>
    <x v="131"/>
    <x v="28"/>
    <n v="4"/>
    <n v="7807"/>
  </r>
  <r>
    <x v="343"/>
    <x v="22"/>
    <s v="£569.00"/>
    <x v="5"/>
    <x v="1"/>
    <n v="4.4000000000000004"/>
    <n v="67259"/>
  </r>
  <r>
    <x v="344"/>
    <x v="19"/>
    <s v="£1,898.00"/>
    <x v="95"/>
    <x v="33"/>
    <n v="4.0999999999999996"/>
    <n v="10689"/>
  </r>
  <r>
    <x v="345"/>
    <x v="23"/>
    <s v="£1,299.00"/>
    <x v="28"/>
    <x v="71"/>
    <n v="4"/>
    <n v="128311"/>
  </r>
  <r>
    <x v="346"/>
    <x v="19"/>
    <s v="£1,499.00"/>
    <x v="133"/>
    <x v="72"/>
    <n v="3.9"/>
    <n v="21796"/>
  </r>
  <r>
    <x v="347"/>
    <x v="24"/>
    <s v="£599.00"/>
    <x v="8"/>
    <x v="54"/>
    <n v="4.0999999999999996"/>
    <n v="192590"/>
  </r>
  <r>
    <x v="348"/>
    <x v="21"/>
    <s v="£9,499.00"/>
    <x v="134"/>
    <x v="73"/>
    <n v="4.2"/>
    <n v="284"/>
  </r>
  <r>
    <x v="349"/>
    <x v="24"/>
    <s v="£599.00"/>
    <x v="79"/>
    <x v="60"/>
    <n v="3.9"/>
    <n v="58162"/>
  </r>
  <r>
    <x v="350"/>
    <x v="21"/>
    <s v="£8,999.00"/>
    <x v="134"/>
    <x v="23"/>
    <n v="4"/>
    <n v="12796"/>
  </r>
  <r>
    <x v="351"/>
    <x v="25"/>
    <s v="£349.00"/>
    <x v="49"/>
    <x v="25"/>
    <n v="4"/>
    <n v="14282"/>
  </r>
  <r>
    <x v="352"/>
    <x v="24"/>
    <s v="£349.00"/>
    <x v="8"/>
    <x v="6"/>
    <n v="4.0999999999999996"/>
    <n v="363713"/>
  </r>
  <r>
    <x v="353"/>
    <x v="22"/>
    <s v="£959.00"/>
    <x v="135"/>
    <x v="41"/>
    <n v="4.4000000000000004"/>
    <n v="67259"/>
  </r>
  <r>
    <x v="354"/>
    <x v="21"/>
    <s v="£9,499.00"/>
    <x v="134"/>
    <x v="73"/>
    <n v="4.2"/>
    <n v="284"/>
  </r>
  <r>
    <x v="355"/>
    <x v="20"/>
    <s v="£1,499.00"/>
    <x v="79"/>
    <x v="54"/>
    <n v="4.3"/>
    <n v="15970"/>
  </r>
  <r>
    <x v="356"/>
    <x v="20"/>
    <s v="£1,149.00"/>
    <x v="32"/>
    <x v="61"/>
    <n v="4.3"/>
    <n v="178912"/>
  </r>
  <r>
    <x v="357"/>
    <x v="26"/>
    <s v="£349.00"/>
    <x v="8"/>
    <x v="6"/>
    <n v="3.9"/>
    <n v="46399"/>
  </r>
  <r>
    <x v="358"/>
    <x v="27"/>
    <s v="£1,219.00"/>
    <x v="87"/>
    <x v="28"/>
    <n v="4.4000000000000004"/>
    <n v="8891"/>
  </r>
  <r>
    <x v="359"/>
    <x v="19"/>
    <s v="£1,599.00"/>
    <x v="46"/>
    <x v="13"/>
    <n v="4"/>
    <n v="30254"/>
  </r>
  <r>
    <x v="360"/>
    <x v="19"/>
    <s v="£1,499.00"/>
    <x v="136"/>
    <x v="74"/>
    <n v="4.2"/>
    <n v="22636"/>
  </r>
  <r>
    <x v="361"/>
    <x v="21"/>
    <s v="£18,499.00"/>
    <x v="122"/>
    <x v="56"/>
    <n v="4.0999999999999996"/>
    <n v="22318"/>
  </r>
  <r>
    <x v="362"/>
    <x v="22"/>
    <s v="£369.00"/>
    <x v="11"/>
    <x v="41"/>
    <n v="4.4000000000000004"/>
    <n v="67259"/>
  </r>
  <r>
    <x v="363"/>
    <x v="21"/>
    <s v="£12,999.00"/>
    <x v="137"/>
    <x v="28"/>
    <n v="4.0999999999999996"/>
    <n v="18998"/>
  </r>
  <r>
    <x v="364"/>
    <x v="19"/>
    <s v="£1,799.00"/>
    <x v="19"/>
    <x v="69"/>
    <n v="4.2"/>
    <n v="13937"/>
  </r>
  <r>
    <x v="365"/>
    <x v="19"/>
    <s v="£2,199.00"/>
    <x v="129"/>
    <x v="38"/>
    <n v="4.2"/>
    <n v="29471"/>
  </r>
  <r>
    <x v="366"/>
    <x v="21"/>
    <s v="£16,999.00"/>
    <x v="13"/>
    <x v="44"/>
    <n v="4.0999999999999996"/>
    <n v="22318"/>
  </r>
  <r>
    <x v="367"/>
    <x v="21"/>
    <s v="£16,499.00"/>
    <x v="138"/>
    <x v="73"/>
    <n v="4"/>
    <n v="21350"/>
  </r>
  <r>
    <x v="368"/>
    <x v="19"/>
    <s v="£1,799.00"/>
    <x v="19"/>
    <x v="69"/>
    <n v="4.2"/>
    <n v="13937"/>
  </r>
  <r>
    <x v="0"/>
    <x v="0"/>
    <s v="£399.00"/>
    <x v="0"/>
    <x v="0"/>
    <n v="4.2"/>
    <n v="24270"/>
  </r>
  <r>
    <x v="369"/>
    <x v="21"/>
    <s v="£8,499.00"/>
    <x v="139"/>
    <x v="7"/>
    <n v="4.0999999999999996"/>
    <n v="313836"/>
  </r>
  <r>
    <x v="370"/>
    <x v="21"/>
    <s v="£6,499.00"/>
    <x v="140"/>
    <x v="66"/>
    <n v="4.0999999999999996"/>
    <n v="313836"/>
  </r>
  <r>
    <x v="371"/>
    <x v="19"/>
    <s v="£1,799.00"/>
    <x v="19"/>
    <x v="69"/>
    <n v="4.2"/>
    <n v="13937"/>
  </r>
  <r>
    <x v="372"/>
    <x v="21"/>
    <s v="£8,999.00"/>
    <x v="134"/>
    <x v="23"/>
    <n v="4"/>
    <n v="12796"/>
  </r>
  <r>
    <x v="373"/>
    <x v="28"/>
    <s v="£139.00"/>
    <x v="141"/>
    <x v="22"/>
    <n v="4.3"/>
    <n v="14185"/>
  </r>
  <r>
    <x v="374"/>
    <x v="19"/>
    <s v="£3,999.00"/>
    <x v="142"/>
    <x v="60"/>
    <n v="4.3"/>
    <n v="17159"/>
  </r>
  <r>
    <x v="375"/>
    <x v="19"/>
    <s v="£2,998.00"/>
    <x v="143"/>
    <x v="8"/>
    <n v="4.0999999999999996"/>
    <n v="5179"/>
  </r>
  <r>
    <x v="1"/>
    <x v="0"/>
    <s v="£199.00"/>
    <x v="1"/>
    <x v="1"/>
    <n v="4"/>
    <n v="43993"/>
  </r>
  <r>
    <x v="376"/>
    <x v="21"/>
    <s v="£15,499.00"/>
    <x v="110"/>
    <x v="75"/>
    <n v="4.0999999999999996"/>
    <n v="19252"/>
  </r>
  <r>
    <x v="2"/>
    <x v="0"/>
    <s v="£199.00"/>
    <x v="8"/>
    <x v="27"/>
    <n v="3.9"/>
    <n v="7928"/>
  </r>
  <r>
    <x v="377"/>
    <x v="19"/>
    <s v="£1,799.00"/>
    <x v="19"/>
    <x v="69"/>
    <n v="4.2"/>
    <n v="13937"/>
  </r>
  <r>
    <x v="378"/>
    <x v="21"/>
    <s v="£8,999.00"/>
    <x v="134"/>
    <x v="23"/>
    <n v="4"/>
    <n v="12796"/>
  </r>
  <r>
    <x v="379"/>
    <x v="25"/>
    <s v="£873.00"/>
    <x v="87"/>
    <x v="76"/>
    <n v="4.4000000000000004"/>
    <n v="1680"/>
  </r>
  <r>
    <x v="380"/>
    <x v="21"/>
    <s v="£12,999.00"/>
    <x v="60"/>
    <x v="71"/>
    <n v="4.2"/>
    <n v="13246"/>
  </r>
  <r>
    <x v="381"/>
    <x v="29"/>
    <s v="£539.00"/>
    <x v="28"/>
    <x v="46"/>
    <n v="3.8"/>
    <n v="14648"/>
  </r>
  <r>
    <x v="382"/>
    <x v="19"/>
    <s v="£1,999.00"/>
    <x v="129"/>
    <x v="27"/>
    <n v="4.3"/>
    <n v="27696"/>
  </r>
  <r>
    <x v="383"/>
    <x v="21"/>
    <s v="£15,490.00"/>
    <x v="144"/>
    <x v="55"/>
    <n v="4.2"/>
    <n v="32916"/>
  </r>
  <r>
    <x v="384"/>
    <x v="21"/>
    <s v="£19,999.00"/>
    <x v="13"/>
    <x v="52"/>
    <n v="3.9"/>
    <n v="25824"/>
  </r>
  <r>
    <x v="385"/>
    <x v="27"/>
    <s v="£1,075.00"/>
    <x v="87"/>
    <x v="42"/>
    <n v="4.4000000000000004"/>
    <n v="7462"/>
  </r>
  <r>
    <x v="386"/>
    <x v="24"/>
    <s v="£399.00"/>
    <x v="3"/>
    <x v="1"/>
    <n v="4"/>
    <n v="37817"/>
  </r>
  <r>
    <x v="387"/>
    <x v="19"/>
    <s v="£1,999.00"/>
    <x v="145"/>
    <x v="8"/>
    <n v="4"/>
    <n v="30254"/>
  </r>
  <r>
    <x v="388"/>
    <x v="19"/>
    <s v="£1,999.00"/>
    <x v="130"/>
    <x v="43"/>
    <n v="3.8"/>
    <n v="17831"/>
  </r>
  <r>
    <x v="3"/>
    <x v="0"/>
    <s v="£329.00"/>
    <x v="3"/>
    <x v="3"/>
    <n v="4.2"/>
    <n v="94364"/>
  </r>
  <r>
    <x v="4"/>
    <x v="0"/>
    <s v="£154.00"/>
    <x v="4"/>
    <x v="4"/>
    <n v="4.2"/>
    <n v="16905"/>
  </r>
  <r>
    <x v="389"/>
    <x v="21"/>
    <s v="£28,999.00"/>
    <x v="27"/>
    <x v="49"/>
    <n v="4.4000000000000004"/>
    <n v="20311"/>
  </r>
  <r>
    <x v="390"/>
    <x v="19"/>
    <s v="£2,299.00"/>
    <x v="130"/>
    <x v="58"/>
    <n v="4.2"/>
    <n v="69622"/>
  </r>
  <r>
    <x v="391"/>
    <x v="30"/>
    <s v="£399.00"/>
    <x v="20"/>
    <x v="27"/>
    <n v="4"/>
    <n v="3382"/>
  </r>
  <r>
    <x v="392"/>
    <x v="22"/>
    <s v="£1,149.00"/>
    <x v="46"/>
    <x v="58"/>
    <n v="4.3"/>
    <n v="140036"/>
  </r>
  <r>
    <x v="393"/>
    <x v="27"/>
    <s v="£529.00"/>
    <x v="38"/>
    <x v="6"/>
    <n v="4.0999999999999996"/>
    <n v="8599"/>
  </r>
  <r>
    <x v="394"/>
    <x v="21"/>
    <s v="£13,999.00"/>
    <x v="128"/>
    <x v="28"/>
    <n v="4.0999999999999996"/>
    <n v="18998"/>
  </r>
  <r>
    <x v="395"/>
    <x v="24"/>
    <s v="£379.00"/>
    <x v="8"/>
    <x v="33"/>
    <n v="4.0999999999999996"/>
    <n v="363713"/>
  </r>
  <r>
    <x v="396"/>
    <x v="21"/>
    <s v="£13,999.00"/>
    <x v="19"/>
    <x v="77"/>
    <n v="4.0999999999999996"/>
    <n v="19252"/>
  </r>
  <r>
    <x v="397"/>
    <x v="19"/>
    <s v="£3,999.00"/>
    <x v="129"/>
    <x v="13"/>
    <n v="4.4000000000000004"/>
    <n v="73"/>
  </r>
  <r>
    <x v="5"/>
    <x v="0"/>
    <s v="£149.00"/>
    <x v="5"/>
    <x v="5"/>
    <n v="3.9"/>
    <n v="24870"/>
  </r>
  <r>
    <x v="398"/>
    <x v="31"/>
    <s v="£99.00"/>
    <x v="6"/>
    <x v="27"/>
    <n v="4.3"/>
    <n v="42641"/>
  </r>
  <r>
    <x v="399"/>
    <x v="24"/>
    <s v="£4,790.00"/>
    <x v="74"/>
    <x v="20"/>
    <n v="4"/>
    <n v="4390"/>
  </r>
  <r>
    <x v="400"/>
    <x v="21"/>
    <s v="£33,999.00"/>
    <x v="146"/>
    <x v="26"/>
    <n v="4.3"/>
    <n v="17415"/>
  </r>
  <r>
    <x v="401"/>
    <x v="32"/>
    <s v="£99.00"/>
    <x v="8"/>
    <x v="2"/>
    <n v="4"/>
    <n v="1396"/>
  </r>
  <r>
    <x v="402"/>
    <x v="24"/>
    <s v="£299.00"/>
    <x v="24"/>
    <x v="78"/>
    <n v="3.6"/>
    <n v="18202"/>
  </r>
  <r>
    <x v="403"/>
    <x v="21"/>
    <s v="£10,999.00"/>
    <x v="124"/>
    <x v="35"/>
    <n v="4.0999999999999996"/>
    <n v="18998"/>
  </r>
  <r>
    <x v="404"/>
    <x v="21"/>
    <s v="£34,999.00"/>
    <x v="147"/>
    <x v="79"/>
    <n v="4.2"/>
    <n v="11029"/>
  </r>
  <r>
    <x v="405"/>
    <x v="21"/>
    <s v="£16,999.00"/>
    <x v="13"/>
    <x v="44"/>
    <n v="4.0999999999999996"/>
    <n v="22318"/>
  </r>
  <r>
    <x v="406"/>
    <x v="31"/>
    <s v="£199.00"/>
    <x v="6"/>
    <x v="13"/>
    <n v="4.0999999999999996"/>
    <n v="1786"/>
  </r>
  <r>
    <x v="407"/>
    <x v="20"/>
    <s v="£999.00"/>
    <x v="28"/>
    <x v="16"/>
    <n v="4"/>
    <n v="7222"/>
  </r>
  <r>
    <x v="408"/>
    <x v="23"/>
    <s v="£1,299.00"/>
    <x v="28"/>
    <x v="71"/>
    <n v="4"/>
    <n v="128311"/>
  </r>
  <r>
    <x v="409"/>
    <x v="24"/>
    <s v="£599.00"/>
    <x v="135"/>
    <x v="29"/>
    <n v="3.5"/>
    <n v="83996"/>
  </r>
  <r>
    <x v="410"/>
    <x v="22"/>
    <s v="£599.00"/>
    <x v="2"/>
    <x v="45"/>
    <n v="4.3"/>
    <n v="140036"/>
  </r>
  <r>
    <x v="411"/>
    <x v="20"/>
    <s v="£1,799.00"/>
    <x v="79"/>
    <x v="28"/>
    <n v="4.0999999999999996"/>
    <n v="18678"/>
  </r>
  <r>
    <x v="6"/>
    <x v="0"/>
    <s v="£176.63"/>
    <x v="6"/>
    <x v="6"/>
    <n v="4.0999999999999996"/>
    <n v="15189"/>
  </r>
  <r>
    <x v="412"/>
    <x v="21"/>
    <s v="£10,999.00"/>
    <x v="124"/>
    <x v="35"/>
    <n v="4.0999999999999996"/>
    <n v="18998"/>
  </r>
  <r>
    <x v="413"/>
    <x v="19"/>
    <s v="£2,999.00"/>
    <x v="130"/>
    <x v="33"/>
    <n v="4.0999999999999996"/>
    <n v="48449"/>
  </r>
  <r>
    <x v="414"/>
    <x v="19"/>
    <s v="£1,999.00"/>
    <x v="130"/>
    <x v="43"/>
    <n v="3.8"/>
    <n v="17831"/>
  </r>
  <r>
    <x v="7"/>
    <x v="0"/>
    <s v="£229.00"/>
    <x v="7"/>
    <x v="7"/>
    <n v="4.3"/>
    <n v="30411"/>
  </r>
  <r>
    <x v="9"/>
    <x v="0"/>
    <s v="£199.00"/>
    <x v="7"/>
    <x v="9"/>
    <n v="4"/>
    <n v="43994"/>
  </r>
  <r>
    <x v="415"/>
    <x v="27"/>
    <s v="£649.00"/>
    <x v="8"/>
    <x v="31"/>
    <n v="4.2"/>
    <n v="1315"/>
  </r>
  <r>
    <x v="416"/>
    <x v="21"/>
    <s v="£13,999.00"/>
    <x v="128"/>
    <x v="28"/>
    <n v="4.0999999999999996"/>
    <n v="18998"/>
  </r>
  <r>
    <x v="417"/>
    <x v="33"/>
    <s v="£119.00"/>
    <x v="7"/>
    <x v="13"/>
    <n v="4.0999999999999996"/>
    <n v="5999"/>
  </r>
  <r>
    <x v="418"/>
    <x v="21"/>
    <s v="£12,999.00"/>
    <x v="137"/>
    <x v="28"/>
    <n v="4.0999999999999996"/>
    <n v="50772"/>
  </r>
  <r>
    <x v="10"/>
    <x v="0"/>
    <s v="£154.00"/>
    <x v="9"/>
    <x v="10"/>
    <n v="4.3"/>
    <n v="13391"/>
  </r>
  <r>
    <x v="419"/>
    <x v="21"/>
    <s v="£20,999.00"/>
    <x v="148"/>
    <x v="47"/>
    <n v="3.9"/>
    <n v="25824"/>
  </r>
  <r>
    <x v="420"/>
    <x v="27"/>
    <s v="£249.00"/>
    <x v="149"/>
    <x v="33"/>
    <n v="4"/>
    <n v="14404"/>
  </r>
  <r>
    <x v="421"/>
    <x v="27"/>
    <s v="£99.00"/>
    <x v="150"/>
    <x v="21"/>
    <n v="4.5"/>
    <n v="11339"/>
  </r>
  <r>
    <x v="422"/>
    <x v="26"/>
    <s v="£489.00"/>
    <x v="20"/>
    <x v="60"/>
    <n v="4"/>
    <n v="3626"/>
  </r>
  <r>
    <x v="423"/>
    <x v="22"/>
    <s v="£369.00"/>
    <x v="75"/>
    <x v="36"/>
    <n v="4"/>
    <n v="32625"/>
  </r>
  <r>
    <x v="424"/>
    <x v="21"/>
    <s v="£15,499.00"/>
    <x v="138"/>
    <x v="55"/>
    <n v="4.0999999999999996"/>
    <n v="19252"/>
  </r>
  <r>
    <x v="425"/>
    <x v="21"/>
    <s v="£15,499.00"/>
    <x v="110"/>
    <x v="75"/>
    <n v="4.0999999999999996"/>
    <n v="19252"/>
  </r>
  <r>
    <x v="426"/>
    <x v="21"/>
    <s v="£22,999.00"/>
    <x v="132"/>
    <x v="73"/>
    <n v="3.9"/>
    <n v="25824"/>
  </r>
  <r>
    <x v="427"/>
    <x v="24"/>
    <s v="£599.00"/>
    <x v="93"/>
    <x v="13"/>
    <n v="4.0999999999999996"/>
    <n v="161679"/>
  </r>
  <r>
    <x v="428"/>
    <x v="31"/>
    <s v="£134.00"/>
    <x v="3"/>
    <x v="74"/>
    <n v="4.0999999999999996"/>
    <n v="16685"/>
  </r>
  <r>
    <x v="429"/>
    <x v="21"/>
    <s v="£7,499.00"/>
    <x v="136"/>
    <x v="80"/>
    <n v="4"/>
    <n v="30907"/>
  </r>
  <r>
    <x v="430"/>
    <x v="20"/>
    <s v="£1,149.00"/>
    <x v="32"/>
    <x v="61"/>
    <n v="4.3"/>
    <n v="178912"/>
  </r>
  <r>
    <x v="431"/>
    <x v="23"/>
    <s v="£1,324.00"/>
    <x v="87"/>
    <x v="47"/>
    <n v="4"/>
    <n v="128311"/>
  </r>
  <r>
    <x v="432"/>
    <x v="21"/>
    <s v="£13,999.00"/>
    <x v="19"/>
    <x v="77"/>
    <n v="4.0999999999999996"/>
    <n v="19252"/>
  </r>
  <r>
    <x v="11"/>
    <x v="0"/>
    <s v="£299.00"/>
    <x v="10"/>
    <x v="11"/>
    <n v="4.2"/>
    <n v="94364"/>
  </r>
  <r>
    <x v="433"/>
    <x v="20"/>
    <s v="£999.00"/>
    <x v="28"/>
    <x v="16"/>
    <n v="4"/>
    <n v="7222"/>
  </r>
  <r>
    <x v="434"/>
    <x v="21"/>
    <s v="£12,999.00"/>
    <x v="137"/>
    <x v="28"/>
    <n v="4.0999999999999996"/>
    <n v="18998"/>
  </r>
  <r>
    <x v="435"/>
    <x v="21"/>
    <s v="£15,490.00"/>
    <x v="144"/>
    <x v="55"/>
    <n v="4.2"/>
    <n v="32916"/>
  </r>
  <r>
    <x v="436"/>
    <x v="34"/>
    <s v="£999.00"/>
    <x v="151"/>
    <x v="46"/>
    <n v="4.5999999999999996"/>
    <n v="26603"/>
  </r>
  <r>
    <x v="437"/>
    <x v="19"/>
    <s v="£1,599.00"/>
    <x v="95"/>
    <x v="45"/>
    <n v="4"/>
    <n v="67950"/>
  </r>
  <r>
    <x v="438"/>
    <x v="23"/>
    <s v="£1,324.00"/>
    <x v="87"/>
    <x v="47"/>
    <n v="4"/>
    <n v="128311"/>
  </r>
  <r>
    <x v="439"/>
    <x v="21"/>
    <s v="£20,999.00"/>
    <x v="152"/>
    <x v="77"/>
    <n v="4.3"/>
    <n v="9499"/>
  </r>
  <r>
    <x v="440"/>
    <x v="27"/>
    <s v="£999.00"/>
    <x v="20"/>
    <x v="8"/>
    <n v="4.3"/>
    <n v="1777"/>
  </r>
  <r>
    <x v="441"/>
    <x v="21"/>
    <s v="£12,490.00"/>
    <x v="74"/>
    <x v="47"/>
    <n v="4.2"/>
    <n v="58506"/>
  </r>
  <r>
    <x v="442"/>
    <x v="21"/>
    <s v="£17,999.00"/>
    <x v="14"/>
    <x v="75"/>
    <n v="4"/>
    <n v="21350"/>
  </r>
  <r>
    <x v="13"/>
    <x v="0"/>
    <s v="£350.00"/>
    <x v="12"/>
    <x v="4"/>
    <n v="4.2"/>
    <n v="2263"/>
  </r>
  <r>
    <x v="443"/>
    <x v="23"/>
    <s v="£1,399.00"/>
    <x v="153"/>
    <x v="81"/>
    <n v="4"/>
    <n v="9378"/>
  </r>
  <r>
    <x v="14"/>
    <x v="0"/>
    <s v="£159.00"/>
    <x v="4"/>
    <x v="13"/>
    <n v="4.0999999999999996"/>
    <n v="4768"/>
  </r>
  <r>
    <x v="444"/>
    <x v="19"/>
    <s v="£1,499.00"/>
    <x v="133"/>
    <x v="72"/>
    <n v="3.9"/>
    <n v="21796"/>
  </r>
  <r>
    <x v="445"/>
    <x v="19"/>
    <s v="£1,999.00"/>
    <x v="130"/>
    <x v="43"/>
    <n v="3.8"/>
    <n v="17833"/>
  </r>
  <r>
    <x v="446"/>
    <x v="34"/>
    <s v="£999.00"/>
    <x v="151"/>
    <x v="46"/>
    <n v="4.7"/>
    <n v="7779"/>
  </r>
  <r>
    <x v="447"/>
    <x v="35"/>
    <s v="£2,099.00"/>
    <x v="143"/>
    <x v="6"/>
    <n v="4.3"/>
    <n v="17129"/>
  </r>
  <r>
    <x v="448"/>
    <x v="25"/>
    <s v="£337.00"/>
    <x v="3"/>
    <x v="50"/>
    <n v="4.2"/>
    <n v="4969"/>
  </r>
  <r>
    <x v="449"/>
    <x v="19"/>
    <s v="£2,999.00"/>
    <x v="130"/>
    <x v="33"/>
    <n v="4.0999999999999996"/>
    <n v="154"/>
  </r>
  <r>
    <x v="450"/>
    <x v="19"/>
    <s v="£1,299.00"/>
    <x v="143"/>
    <x v="38"/>
    <n v="3.3"/>
    <n v="4415"/>
  </r>
  <r>
    <x v="15"/>
    <x v="0"/>
    <s v="£349.00"/>
    <x v="4"/>
    <x v="14"/>
    <n v="4.4000000000000004"/>
    <n v="18757"/>
  </r>
  <r>
    <x v="451"/>
    <x v="21"/>
    <s v="£16,499.00"/>
    <x v="144"/>
    <x v="73"/>
    <n v="4"/>
    <n v="21350"/>
  </r>
  <r>
    <x v="452"/>
    <x v="24"/>
    <s v="£499.00"/>
    <x v="6"/>
    <x v="26"/>
    <n v="4.2"/>
    <n v="31539"/>
  </r>
  <r>
    <x v="20"/>
    <x v="0"/>
    <s v="£970.00"/>
    <x v="15"/>
    <x v="18"/>
    <n v="4.5"/>
    <n v="815"/>
  </r>
  <r>
    <x v="453"/>
    <x v="34"/>
    <s v="£999.00"/>
    <x v="151"/>
    <x v="46"/>
    <n v="4.5999999999999996"/>
    <n v="6129"/>
  </r>
  <r>
    <x v="454"/>
    <x v="21"/>
    <s v="£10,499.00"/>
    <x v="154"/>
    <x v="47"/>
    <n v="4.2"/>
    <n v="284"/>
  </r>
  <r>
    <x v="17"/>
    <x v="0"/>
    <s v="£249.00"/>
    <x v="4"/>
    <x v="16"/>
    <n v="4"/>
    <n v="43994"/>
  </r>
  <r>
    <x v="455"/>
    <x v="36"/>
    <s v="£251.00"/>
    <x v="8"/>
    <x v="43"/>
    <n v="3.7"/>
    <n v="3234"/>
  </r>
  <r>
    <x v="18"/>
    <x v="0"/>
    <s v="£199.00"/>
    <x v="6"/>
    <x v="13"/>
    <n v="4.0999999999999996"/>
    <n v="13045"/>
  </r>
  <r>
    <x v="456"/>
    <x v="21"/>
    <s v="£6,499.00"/>
    <x v="136"/>
    <x v="71"/>
    <n v="4.0999999999999996"/>
    <n v="313832"/>
  </r>
  <r>
    <x v="457"/>
    <x v="19"/>
    <s v="£2,999.00"/>
    <x v="129"/>
    <x v="20"/>
    <n v="4.2"/>
    <n v="20879"/>
  </r>
  <r>
    <x v="458"/>
    <x v="37"/>
    <s v="£279.00"/>
    <x v="38"/>
    <x v="74"/>
    <n v="4.2"/>
    <n v="2646"/>
  </r>
  <r>
    <x v="459"/>
    <x v="31"/>
    <s v="£269.00"/>
    <x v="38"/>
    <x v="62"/>
    <n v="4.5"/>
    <n v="28978"/>
  </r>
  <r>
    <x v="460"/>
    <x v="21"/>
    <s v="£8,999.00"/>
    <x v="154"/>
    <x v="9"/>
    <n v="3.8"/>
    <n v="3145"/>
  </r>
  <r>
    <x v="23"/>
    <x v="0"/>
    <s v="£59.00"/>
    <x v="17"/>
    <x v="20"/>
    <n v="4"/>
    <n v="9377"/>
  </r>
  <r>
    <x v="461"/>
    <x v="24"/>
    <s v="£599.00"/>
    <x v="49"/>
    <x v="34"/>
    <n v="4.0999999999999996"/>
    <n v="192589"/>
  </r>
  <r>
    <x v="462"/>
    <x v="35"/>
    <s v="£349.00"/>
    <x v="8"/>
    <x v="6"/>
    <n v="3.8"/>
    <n v="16557"/>
  </r>
  <r>
    <x v="463"/>
    <x v="21"/>
    <s v="£13,999.00"/>
    <x v="128"/>
    <x v="28"/>
    <n v="4.0999999999999996"/>
    <n v="18998"/>
  </r>
  <r>
    <x v="464"/>
    <x v="35"/>
    <s v="£349.00"/>
    <x v="8"/>
    <x v="6"/>
    <n v="3.8"/>
    <n v="16557"/>
  </r>
  <r>
    <x v="465"/>
    <x v="27"/>
    <s v="£499.00"/>
    <x v="22"/>
    <x v="49"/>
    <n v="4.2"/>
    <n v="21916"/>
  </r>
  <r>
    <x v="466"/>
    <x v="19"/>
    <s v="£2,199.00"/>
    <x v="129"/>
    <x v="38"/>
    <n v="4.2"/>
    <n v="29472"/>
  </r>
  <r>
    <x v="467"/>
    <x v="33"/>
    <s v="£95.00"/>
    <x v="6"/>
    <x v="74"/>
    <n v="4.2"/>
    <n v="1949"/>
  </r>
  <r>
    <x v="468"/>
    <x v="0"/>
    <s v="£139.00"/>
    <x v="47"/>
    <x v="15"/>
    <n v="4"/>
    <n v="9377"/>
  </r>
  <r>
    <x v="469"/>
    <x v="19"/>
    <s v="£4,499.00"/>
    <x v="136"/>
    <x v="15"/>
    <n v="3.5"/>
    <n v="37"/>
  </r>
  <r>
    <x v="470"/>
    <x v="31"/>
    <s v="£89.00"/>
    <x v="22"/>
    <x v="5"/>
    <n v="4.3"/>
    <n v="2351"/>
  </r>
  <r>
    <x v="471"/>
    <x v="21"/>
    <s v="£15,499.00"/>
    <x v="138"/>
    <x v="55"/>
    <n v="4.0999999999999996"/>
    <n v="19253"/>
  </r>
  <r>
    <x v="472"/>
    <x v="21"/>
    <s v="£13,999.00"/>
    <x v="60"/>
    <x v="14"/>
    <n v="3.9"/>
    <n v="2180"/>
  </r>
  <r>
    <x v="473"/>
    <x v="19"/>
    <s v="£1,999.00"/>
    <x v="95"/>
    <x v="13"/>
    <n v="3.9"/>
    <n v="7571"/>
  </r>
  <r>
    <x v="474"/>
    <x v="19"/>
    <s v="£1,399.00"/>
    <x v="143"/>
    <x v="36"/>
    <n v="3.3"/>
    <n v="4415"/>
  </r>
  <r>
    <x v="475"/>
    <x v="26"/>
    <s v="£599.00"/>
    <x v="8"/>
    <x v="54"/>
    <n v="4"/>
    <n v="18654"/>
  </r>
  <r>
    <x v="476"/>
    <x v="27"/>
    <s v="£199.00"/>
    <x v="0"/>
    <x v="62"/>
    <n v="4"/>
    <n v="3197"/>
  </r>
  <r>
    <x v="477"/>
    <x v="19"/>
    <s v="£1,799.00"/>
    <x v="133"/>
    <x v="82"/>
    <n v="4"/>
    <n v="26880"/>
  </r>
  <r>
    <x v="478"/>
    <x v="19"/>
    <s v="£1,499.00"/>
    <x v="133"/>
    <x v="72"/>
    <n v="3.9"/>
    <n v="21796"/>
  </r>
  <r>
    <x v="479"/>
    <x v="21"/>
    <s v="£20,999.00"/>
    <x v="152"/>
    <x v="77"/>
    <n v="4.3"/>
    <n v="9499"/>
  </r>
  <r>
    <x v="480"/>
    <x v="21"/>
    <s v="£12,999.00"/>
    <x v="154"/>
    <x v="83"/>
    <n v="4.0999999999999996"/>
    <n v="56098"/>
  </r>
  <r>
    <x v="481"/>
    <x v="21"/>
    <s v="£16,999.00"/>
    <x v="138"/>
    <x v="71"/>
    <n v="4.0999999999999996"/>
    <n v="31822"/>
  </r>
  <r>
    <x v="482"/>
    <x v="21"/>
    <s v="£19,999.00"/>
    <x v="65"/>
    <x v="56"/>
    <n v="4.3"/>
    <n v="9499"/>
  </r>
  <r>
    <x v="483"/>
    <x v="21"/>
    <s v="£12,999.00"/>
    <x v="110"/>
    <x v="44"/>
    <n v="4.0999999999999996"/>
    <n v="50772"/>
  </r>
  <r>
    <x v="484"/>
    <x v="19"/>
    <s v="£2,999.00"/>
    <x v="143"/>
    <x v="8"/>
    <n v="4.0999999999999996"/>
    <n v="7148"/>
  </r>
  <r>
    <x v="29"/>
    <x v="0"/>
    <s v="£299.00"/>
    <x v="8"/>
    <x v="20"/>
    <n v="4.3"/>
    <n v="20850"/>
  </r>
  <r>
    <x v="28"/>
    <x v="0"/>
    <s v="£970.00"/>
    <x v="20"/>
    <x v="24"/>
    <n v="4.4000000000000004"/>
    <n v="184"/>
  </r>
  <r>
    <x v="485"/>
    <x v="27"/>
    <s v="£329.00"/>
    <x v="8"/>
    <x v="29"/>
    <n v="4.2"/>
    <n v="3492"/>
  </r>
  <r>
    <x v="486"/>
    <x v="19"/>
    <s v="£1,299.00"/>
    <x v="143"/>
    <x v="38"/>
    <n v="3.3"/>
    <n v="4415"/>
  </r>
  <r>
    <x v="487"/>
    <x v="22"/>
    <s v="£1,989.00"/>
    <x v="123"/>
    <x v="1"/>
    <n v="4.4000000000000004"/>
    <n v="67260"/>
  </r>
  <r>
    <x v="488"/>
    <x v="19"/>
    <s v="£1,999.00"/>
    <x v="129"/>
    <x v="27"/>
    <n v="4.3"/>
    <n v="27704"/>
  </r>
  <r>
    <x v="489"/>
    <x v="21"/>
    <s v="£12,999.00"/>
    <x v="110"/>
    <x v="44"/>
    <n v="4.0999999999999996"/>
    <n v="50772"/>
  </r>
  <r>
    <x v="490"/>
    <x v="19"/>
    <s v="£1,499.00"/>
    <x v="95"/>
    <x v="20"/>
    <n v="4"/>
    <n v="92588"/>
  </r>
  <r>
    <x v="491"/>
    <x v="21"/>
    <s v="£16,999.00"/>
    <x v="138"/>
    <x v="71"/>
    <n v="4.0999999999999996"/>
    <n v="31822"/>
  </r>
  <r>
    <x v="492"/>
    <x v="19"/>
    <s v="£1,999.00"/>
    <x v="140"/>
    <x v="60"/>
    <n v="4.3"/>
    <n v="240"/>
  </r>
  <r>
    <x v="493"/>
    <x v="19"/>
    <s v="£4,999.00"/>
    <x v="155"/>
    <x v="56"/>
    <n v="3.8"/>
    <n v="758"/>
  </r>
  <r>
    <x v="35"/>
    <x v="0"/>
    <s v="£99.00"/>
    <x v="23"/>
    <x v="5"/>
    <n v="3.9"/>
    <n v="24870"/>
  </r>
  <r>
    <x v="494"/>
    <x v="19"/>
    <s v="£2,499.00"/>
    <x v="143"/>
    <x v="30"/>
    <n v="3.7"/>
    <n v="828"/>
  </r>
  <r>
    <x v="495"/>
    <x v="23"/>
    <s v="£1,399.00"/>
    <x v="153"/>
    <x v="81"/>
    <n v="4"/>
    <n v="9378"/>
  </r>
  <r>
    <x v="496"/>
    <x v="19"/>
    <s v="£1,499.00"/>
    <x v="129"/>
    <x v="5"/>
    <n v="4.2"/>
    <n v="22638"/>
  </r>
  <r>
    <x v="36"/>
    <x v="0"/>
    <s v="£899.00"/>
    <x v="24"/>
    <x v="3"/>
    <n v="4.4000000000000004"/>
    <n v="13552"/>
  </r>
  <r>
    <x v="497"/>
    <x v="27"/>
    <s v="£249.00"/>
    <x v="22"/>
    <x v="30"/>
    <n v="3.9"/>
    <n v="2147"/>
  </r>
  <r>
    <x v="498"/>
    <x v="34"/>
    <s v="£299.00"/>
    <x v="77"/>
    <x v="43"/>
    <n v="4.5"/>
    <n v="596"/>
  </r>
  <r>
    <x v="499"/>
    <x v="33"/>
    <s v="£79.00"/>
    <x v="6"/>
    <x v="78"/>
    <n v="4.2"/>
    <n v="1949"/>
  </r>
  <r>
    <x v="500"/>
    <x v="21"/>
    <s v="£13,999.00"/>
    <x v="60"/>
    <x v="14"/>
    <n v="3.9"/>
    <n v="2180"/>
  </r>
  <r>
    <x v="501"/>
    <x v="24"/>
    <s v="£949.00"/>
    <x v="8"/>
    <x v="84"/>
    <n v="4.2"/>
    <n v="31539"/>
  </r>
  <r>
    <x v="502"/>
    <x v="31"/>
    <s v="£99.00"/>
    <x v="6"/>
    <x v="27"/>
    <n v="4.0999999999999996"/>
    <n v="2451"/>
  </r>
  <r>
    <x v="503"/>
    <x v="19"/>
    <s v="£2,499.00"/>
    <x v="130"/>
    <x v="12"/>
    <n v="4.0999999999999996"/>
    <n v="154"/>
  </r>
  <r>
    <x v="504"/>
    <x v="38"/>
    <s v="£689.00"/>
    <x v="20"/>
    <x v="46"/>
    <n v="4.3"/>
    <n v="1193"/>
  </r>
  <r>
    <x v="505"/>
    <x v="36"/>
    <s v="£499.00"/>
    <x v="2"/>
    <x v="82"/>
    <n v="4.0999999999999996"/>
    <n v="1475"/>
  </r>
  <r>
    <x v="506"/>
    <x v="34"/>
    <s v="£299.00"/>
    <x v="8"/>
    <x v="20"/>
    <n v="4.3"/>
    <n v="8891"/>
  </r>
  <r>
    <x v="507"/>
    <x v="31"/>
    <s v="£209.00"/>
    <x v="6"/>
    <x v="30"/>
    <n v="3.6"/>
    <n v="104"/>
  </r>
  <r>
    <x v="508"/>
    <x v="21"/>
    <s v="£8,499.00"/>
    <x v="35"/>
    <x v="31"/>
    <n v="4.0999999999999996"/>
    <n v="6662"/>
  </r>
  <r>
    <x v="509"/>
    <x v="20"/>
    <s v="£2,179.00"/>
    <x v="46"/>
    <x v="18"/>
    <n v="4"/>
    <n v="8380"/>
  </r>
  <r>
    <x v="510"/>
    <x v="21"/>
    <s v="£16,999.00"/>
    <x v="138"/>
    <x v="71"/>
    <n v="4.0999999999999996"/>
    <n v="31822"/>
  </r>
  <r>
    <x v="511"/>
    <x v="21"/>
    <s v="£44,999.00"/>
    <x v="98"/>
    <x v="79"/>
    <n v="4.3"/>
    <n v="3075"/>
  </r>
  <r>
    <x v="512"/>
    <x v="23"/>
    <s v="£2,599.00"/>
    <x v="43"/>
    <x v="14"/>
    <n v="3.9"/>
    <n v="14266"/>
  </r>
  <r>
    <x v="513"/>
    <x v="19"/>
    <s v="£2,799.00"/>
    <x v="156"/>
    <x v="48"/>
    <n v="4.0999999999999996"/>
    <n v="38879"/>
  </r>
  <r>
    <x v="514"/>
    <x v="39"/>
    <s v="£1,399.00"/>
    <x v="157"/>
    <x v="3"/>
    <n v="4.0999999999999996"/>
    <n v="97175"/>
  </r>
  <r>
    <x v="515"/>
    <x v="22"/>
    <s v="£649.00"/>
    <x v="158"/>
    <x v="25"/>
    <n v="4.4000000000000004"/>
    <n v="67260"/>
  </r>
  <r>
    <x v="516"/>
    <x v="27"/>
    <s v="£799.00"/>
    <x v="145"/>
    <x v="27"/>
    <n v="3.8"/>
    <n v="119"/>
  </r>
  <r>
    <x v="517"/>
    <x v="40"/>
    <s v="£149.00"/>
    <x v="159"/>
    <x v="26"/>
    <n v="4.3"/>
    <n v="10833"/>
  </r>
  <r>
    <x v="52"/>
    <x v="0"/>
    <s v="£799.00"/>
    <x v="34"/>
    <x v="33"/>
    <n v="4.3"/>
    <n v="8188"/>
  </r>
  <r>
    <x v="518"/>
    <x v="23"/>
    <s v="£3,799.00"/>
    <x v="160"/>
    <x v="28"/>
    <n v="3.5"/>
    <n v="1641"/>
  </r>
  <r>
    <x v="519"/>
    <x v="37"/>
    <s v="£199.00"/>
    <x v="2"/>
    <x v="2"/>
    <n v="4"/>
    <n v="4740"/>
  </r>
  <r>
    <x v="520"/>
    <x v="21"/>
    <s v="£23,999.00"/>
    <x v="161"/>
    <x v="35"/>
    <n v="3.9"/>
    <n v="8866"/>
  </r>
  <r>
    <x v="521"/>
    <x v="21"/>
    <s v="£29,990.00"/>
    <x v="162"/>
    <x v="23"/>
    <n v="4.3"/>
    <n v="8399"/>
  </r>
  <r>
    <x v="522"/>
    <x v="19"/>
    <s v="£281.00"/>
    <x v="20"/>
    <x v="40"/>
    <n v="2.8"/>
    <n v="87"/>
  </r>
  <r>
    <x v="523"/>
    <x v="21"/>
    <s v="£7,998.00"/>
    <x v="134"/>
    <x v="9"/>
    <n v="3.8"/>
    <n v="125"/>
  </r>
  <r>
    <x v="524"/>
    <x v="19"/>
    <s v="£249.00"/>
    <x v="8"/>
    <x v="43"/>
    <n v="4.5"/>
    <n v="38"/>
  </r>
  <r>
    <x v="525"/>
    <x v="34"/>
    <s v="£299.00"/>
    <x v="22"/>
    <x v="8"/>
    <n v="4.3"/>
    <n v="4674"/>
  </r>
  <r>
    <x v="526"/>
    <x v="19"/>
    <s v="£499.00"/>
    <x v="2"/>
    <x v="82"/>
    <n v="4.0999999999999996"/>
    <n v="412"/>
  </r>
  <r>
    <x v="527"/>
    <x v="19"/>
    <s v="£899.00"/>
    <x v="163"/>
    <x v="82"/>
    <n v="3"/>
    <n v="681"/>
  </r>
  <r>
    <x v="528"/>
    <x v="20"/>
    <s v="£1,599.00"/>
    <x v="163"/>
    <x v="34"/>
    <n v="4"/>
    <n v="36384"/>
  </r>
  <r>
    <x v="529"/>
    <x v="41"/>
    <s v="£120.00"/>
    <x v="8"/>
    <x v="51"/>
    <n v="3.9"/>
    <n v="6491"/>
  </r>
  <r>
    <x v="530"/>
    <x v="19"/>
    <s v="£3,999.00"/>
    <x v="155"/>
    <x v="1"/>
    <n v="4.0999999999999996"/>
    <n v="10229"/>
  </r>
  <r>
    <x v="531"/>
    <x v="21"/>
    <s v="£12,999.00"/>
    <x v="110"/>
    <x v="44"/>
    <n v="4.0999999999999996"/>
    <n v="50772"/>
  </r>
  <r>
    <x v="532"/>
    <x v="37"/>
    <s v="£1,599.00"/>
    <x v="164"/>
    <x v="16"/>
    <n v="4.3"/>
    <n v="1801"/>
  </r>
  <r>
    <x v="533"/>
    <x v="27"/>
    <s v="£699.00"/>
    <x v="77"/>
    <x v="21"/>
    <n v="4"/>
    <n v="14404"/>
  </r>
  <r>
    <x v="534"/>
    <x v="42"/>
    <s v="£99.00"/>
    <x v="8"/>
    <x v="2"/>
    <n v="4.4000000000000004"/>
    <n v="305"/>
  </r>
  <r>
    <x v="535"/>
    <x v="21"/>
    <s v="£7,915.00"/>
    <x v="129"/>
    <x v="73"/>
    <n v="4.3"/>
    <n v="1376"/>
  </r>
  <r>
    <x v="536"/>
    <x v="19"/>
    <s v="£1,499.00"/>
    <x v="136"/>
    <x v="74"/>
    <n v="4.2"/>
    <n v="22638"/>
  </r>
  <r>
    <x v="537"/>
    <x v="23"/>
    <s v="£1,055.00"/>
    <x v="165"/>
    <x v="85"/>
    <n v="3.8"/>
    <n v="2352"/>
  </r>
  <r>
    <x v="538"/>
    <x v="34"/>
    <s v="£150.00"/>
    <x v="22"/>
    <x v="43"/>
    <n v="4.3"/>
    <n v="714"/>
  </r>
  <r>
    <x v="69"/>
    <x v="0"/>
    <s v="£219.00"/>
    <x v="11"/>
    <x v="12"/>
    <n v="4.3"/>
    <n v="20052"/>
  </r>
  <r>
    <x v="539"/>
    <x v="37"/>
    <s v="£474.00"/>
    <x v="15"/>
    <x v="82"/>
    <n v="4.3"/>
    <n v="1454"/>
  </r>
  <r>
    <x v="73"/>
    <x v="0"/>
    <s v="£115.00"/>
    <x v="6"/>
    <x v="36"/>
    <n v="4"/>
    <n v="7732"/>
  </r>
  <r>
    <x v="540"/>
    <x v="27"/>
    <s v="£239.00"/>
    <x v="22"/>
    <x v="13"/>
    <n v="3.9"/>
    <n v="2147"/>
  </r>
  <r>
    <x v="541"/>
    <x v="21"/>
    <s v="£7,499.00"/>
    <x v="166"/>
    <x v="73"/>
    <n v="4.0999999999999996"/>
    <n v="313832"/>
  </r>
  <r>
    <x v="542"/>
    <x v="19"/>
    <s v="£265.00"/>
    <x v="8"/>
    <x v="25"/>
    <n v="3.7"/>
    <n v="465"/>
  </r>
  <r>
    <x v="543"/>
    <x v="21"/>
    <s v="£37,990.00"/>
    <x v="167"/>
    <x v="76"/>
    <n v="4.2"/>
    <n v="27790"/>
  </r>
  <r>
    <x v="75"/>
    <x v="0"/>
    <s v="£199.00"/>
    <x v="6"/>
    <x v="13"/>
    <n v="4.0999999999999996"/>
    <n v="602"/>
  </r>
  <r>
    <x v="76"/>
    <x v="0"/>
    <s v="£179.00"/>
    <x v="4"/>
    <x v="10"/>
    <n v="4"/>
    <n v="1423"/>
  </r>
  <r>
    <x v="544"/>
    <x v="30"/>
    <s v="£1,799.00"/>
    <x v="46"/>
    <x v="10"/>
    <n v="4.5999999999999996"/>
    <n v="245"/>
  </r>
  <r>
    <x v="545"/>
    <x v="21"/>
    <s v="£8,499.00"/>
    <x v="134"/>
    <x v="56"/>
    <n v="3.9"/>
    <n v="276"/>
  </r>
  <r>
    <x v="546"/>
    <x v="19"/>
    <s v="£1,999.00"/>
    <x v="46"/>
    <x v="8"/>
    <n v="4"/>
    <n v="30254"/>
  </r>
  <r>
    <x v="547"/>
    <x v="19"/>
    <s v="£3,999.00"/>
    <x v="137"/>
    <x v="38"/>
    <n v="4.3"/>
    <n v="17161"/>
  </r>
  <r>
    <x v="548"/>
    <x v="27"/>
    <s v="£219.00"/>
    <x v="6"/>
    <x v="37"/>
    <n v="4.4000000000000004"/>
    <n v="14"/>
  </r>
  <r>
    <x v="549"/>
    <x v="30"/>
    <s v="£599.00"/>
    <x v="36"/>
    <x v="48"/>
    <n v="4.0999999999999996"/>
    <n v="14560"/>
  </r>
  <r>
    <x v="550"/>
    <x v="20"/>
    <s v="£2,499.00"/>
    <x v="43"/>
    <x v="49"/>
    <n v="4.0999999999999996"/>
    <n v="3156"/>
  </r>
  <r>
    <x v="551"/>
    <x v="43"/>
    <s v="£89.00"/>
    <x v="6"/>
    <x v="62"/>
    <n v="4.0999999999999996"/>
    <n v="9340"/>
  </r>
  <r>
    <x v="552"/>
    <x v="19"/>
    <s v="£2,999.00"/>
    <x v="134"/>
    <x v="43"/>
    <n v="4.4000000000000004"/>
    <n v="768"/>
  </r>
  <r>
    <x v="553"/>
    <x v="31"/>
    <s v="£314.00"/>
    <x v="38"/>
    <x v="72"/>
    <n v="4.5"/>
    <n v="28978"/>
  </r>
  <r>
    <x v="554"/>
    <x v="21"/>
    <s v="£13,999.00"/>
    <x v="128"/>
    <x v="28"/>
    <n v="4.0999999999999996"/>
    <n v="18998"/>
  </r>
  <r>
    <x v="555"/>
    <x v="28"/>
    <s v="£139.00"/>
    <x v="6"/>
    <x v="22"/>
    <n v="4.2"/>
    <n v="4971"/>
  </r>
  <r>
    <x v="556"/>
    <x v="35"/>
    <s v="£2,599.00"/>
    <x v="155"/>
    <x v="11"/>
    <n v="4.5"/>
    <n v="1526"/>
  </r>
  <r>
    <x v="557"/>
    <x v="24"/>
    <s v="£365.00"/>
    <x v="8"/>
    <x v="11"/>
    <n v="4.0999999999999996"/>
    <n v="363711"/>
  </r>
  <r>
    <x v="558"/>
    <x v="24"/>
    <s v="£1,499.00"/>
    <x v="168"/>
    <x v="29"/>
    <n v="3.9"/>
    <n v="136954"/>
  </r>
  <r>
    <x v="335"/>
    <x v="19"/>
    <s v="£1,998.00"/>
    <x v="129"/>
    <x v="27"/>
    <n v="4.3"/>
    <n v="27709"/>
  </r>
  <r>
    <x v="336"/>
    <x v="19"/>
    <s v="£1,799.00"/>
    <x v="130"/>
    <x v="36"/>
    <n v="3.8"/>
    <n v="17833"/>
  </r>
  <r>
    <x v="559"/>
    <x v="44"/>
    <s v="£289.00"/>
    <x v="108"/>
    <x v="37"/>
    <n v="4.3"/>
    <n v="253105"/>
  </r>
  <r>
    <x v="560"/>
    <x v="45"/>
    <s v="£599.00"/>
    <x v="169"/>
    <x v="9"/>
    <n v="4.4000000000000004"/>
    <n v="61314"/>
  </r>
  <r>
    <x v="561"/>
    <x v="46"/>
    <s v="£217.00"/>
    <x v="170"/>
    <x v="86"/>
    <n v="3.8"/>
    <n v="7354"/>
  </r>
  <r>
    <x v="562"/>
    <x v="24"/>
    <s v="£1,299.00"/>
    <x v="157"/>
    <x v="48"/>
    <n v="3.8"/>
    <n v="180998"/>
  </r>
  <r>
    <x v="563"/>
    <x v="47"/>
    <s v="£263.00"/>
    <x v="3"/>
    <x v="33"/>
    <n v="3.5"/>
    <n v="690"/>
  </r>
  <r>
    <x v="343"/>
    <x v="22"/>
    <s v="£569.00"/>
    <x v="5"/>
    <x v="1"/>
    <n v="4.4000000000000004"/>
    <n v="67262"/>
  </r>
  <r>
    <x v="344"/>
    <x v="19"/>
    <s v="£1,999.00"/>
    <x v="95"/>
    <x v="13"/>
    <n v="4.0999999999999996"/>
    <n v="10689"/>
  </r>
  <r>
    <x v="564"/>
    <x v="24"/>
    <s v="£1,399.00"/>
    <x v="145"/>
    <x v="6"/>
    <n v="4.0999999999999996"/>
    <n v="141841"/>
  </r>
  <r>
    <x v="565"/>
    <x v="48"/>
    <s v="£349.00"/>
    <x v="38"/>
    <x v="36"/>
    <n v="4.3"/>
    <n v="24791"/>
  </r>
  <r>
    <x v="566"/>
    <x v="24"/>
    <s v="£149.00"/>
    <x v="4"/>
    <x v="11"/>
    <n v="3.5"/>
    <n v="21764"/>
  </r>
  <r>
    <x v="347"/>
    <x v="24"/>
    <s v="£599.00"/>
    <x v="8"/>
    <x v="54"/>
    <n v="4.0999999999999996"/>
    <n v="192587"/>
  </r>
  <r>
    <x v="567"/>
    <x v="39"/>
    <s v="£1,220.00"/>
    <x v="145"/>
    <x v="12"/>
    <n v="4.0999999999999996"/>
    <n v="107151"/>
  </r>
  <r>
    <x v="346"/>
    <x v="19"/>
    <s v="£1,499.00"/>
    <x v="133"/>
    <x v="72"/>
    <n v="3.9"/>
    <n v="21797"/>
  </r>
  <r>
    <x v="568"/>
    <x v="24"/>
    <s v="£499.00"/>
    <x v="8"/>
    <x v="8"/>
    <n v="3.9"/>
    <n v="92995"/>
  </r>
  <r>
    <x v="569"/>
    <x v="32"/>
    <s v="£99.00"/>
    <x v="8"/>
    <x v="2"/>
    <n v="4.0999999999999996"/>
    <n v="8751"/>
  </r>
  <r>
    <x v="351"/>
    <x v="25"/>
    <s v="£349.00"/>
    <x v="49"/>
    <x v="25"/>
    <n v="4"/>
    <n v="14283"/>
  </r>
  <r>
    <x v="570"/>
    <x v="44"/>
    <s v="£475.00"/>
    <x v="68"/>
    <x v="45"/>
    <n v="4.2"/>
    <n v="64273"/>
  </r>
  <r>
    <x v="571"/>
    <x v="45"/>
    <s v="£269.00"/>
    <x v="149"/>
    <x v="53"/>
    <n v="4.3"/>
    <n v="54315"/>
  </r>
  <r>
    <x v="572"/>
    <x v="45"/>
    <s v="£299.00"/>
    <x v="22"/>
    <x v="8"/>
    <n v="4.0999999999999996"/>
    <n v="1597"/>
  </r>
  <r>
    <x v="359"/>
    <x v="19"/>
    <s v="£1,599.00"/>
    <x v="46"/>
    <x v="13"/>
    <n v="4"/>
    <n v="30254"/>
  </r>
  <r>
    <x v="360"/>
    <x v="19"/>
    <s v="£1,499.00"/>
    <x v="136"/>
    <x v="74"/>
    <n v="4.2"/>
    <n v="22638"/>
  </r>
  <r>
    <x v="573"/>
    <x v="24"/>
    <s v="£329.00"/>
    <x v="8"/>
    <x v="29"/>
    <n v="3.9"/>
    <n v="77027"/>
  </r>
  <r>
    <x v="574"/>
    <x v="49"/>
    <s v="£549.00"/>
    <x v="15"/>
    <x v="12"/>
    <n v="4.3"/>
    <n v="28829"/>
  </r>
  <r>
    <x v="365"/>
    <x v="19"/>
    <s v="£2,199.00"/>
    <x v="129"/>
    <x v="38"/>
    <n v="4.2"/>
    <n v="29478"/>
  </r>
  <r>
    <x v="575"/>
    <x v="45"/>
    <s v="£299.00"/>
    <x v="108"/>
    <x v="34"/>
    <n v="4.5"/>
    <n v="33176"/>
  </r>
  <r>
    <x v="576"/>
    <x v="50"/>
    <s v="£798.00"/>
    <x v="171"/>
    <x v="13"/>
    <n v="4"/>
    <n v="68664"/>
  </r>
  <r>
    <x v="0"/>
    <x v="0"/>
    <s v="£399.00"/>
    <x v="0"/>
    <x v="0"/>
    <n v="4.2"/>
    <n v="24269"/>
  </r>
  <r>
    <x v="577"/>
    <x v="51"/>
    <s v="£266.00"/>
    <x v="172"/>
    <x v="85"/>
    <n v="4.5"/>
    <n v="28030"/>
  </r>
  <r>
    <x v="578"/>
    <x v="52"/>
    <s v="£50.00"/>
    <x v="173"/>
    <x v="26"/>
    <n v="4.3"/>
    <n v="5792"/>
  </r>
  <r>
    <x v="579"/>
    <x v="53"/>
    <s v="£130.00"/>
    <x v="174"/>
    <x v="73"/>
    <n v="3.9"/>
    <n v="14778"/>
  </r>
  <r>
    <x v="580"/>
    <x v="24"/>
    <s v="£449.00"/>
    <x v="175"/>
    <x v="6"/>
    <n v="4.0999999999999996"/>
    <n v="91770"/>
  </r>
  <r>
    <x v="374"/>
    <x v="19"/>
    <s v="£3,999.00"/>
    <x v="142"/>
    <x v="60"/>
    <n v="4.3"/>
    <n v="17162"/>
  </r>
  <r>
    <x v="581"/>
    <x v="24"/>
    <s v="£399.00"/>
    <x v="175"/>
    <x v="12"/>
    <n v="4.2"/>
    <n v="206"/>
  </r>
  <r>
    <x v="582"/>
    <x v="54"/>
    <s v="£1,399.00"/>
    <x v="176"/>
    <x v="15"/>
    <n v="4.2"/>
    <n v="33717"/>
  </r>
  <r>
    <x v="1"/>
    <x v="0"/>
    <s v="£199.00"/>
    <x v="1"/>
    <x v="1"/>
    <n v="4"/>
    <n v="43994"/>
  </r>
  <r>
    <x v="2"/>
    <x v="0"/>
    <s v="£199.00"/>
    <x v="8"/>
    <x v="27"/>
    <n v="3.9"/>
    <n v="7928"/>
  </r>
  <r>
    <x v="375"/>
    <x v="19"/>
    <s v="£2,998.00"/>
    <x v="143"/>
    <x v="8"/>
    <n v="4.0999999999999996"/>
    <n v="5179"/>
  </r>
  <r>
    <x v="583"/>
    <x v="55"/>
    <s v="£4,098.00"/>
    <x v="95"/>
    <x v="75"/>
    <n v="4.5"/>
    <n v="50810"/>
  </r>
  <r>
    <x v="584"/>
    <x v="56"/>
    <s v="£499.00"/>
    <x v="20"/>
    <x v="43"/>
    <n v="3.7"/>
    <n v="3369"/>
  </r>
  <r>
    <x v="585"/>
    <x v="45"/>
    <s v="£299.00"/>
    <x v="119"/>
    <x v="9"/>
    <n v="3.5"/>
    <n v="11827"/>
  </r>
  <r>
    <x v="3"/>
    <x v="0"/>
    <s v="£329.00"/>
    <x v="3"/>
    <x v="3"/>
    <n v="4.2"/>
    <n v="94364"/>
  </r>
  <r>
    <x v="586"/>
    <x v="54"/>
    <s v="£699.00"/>
    <x v="8"/>
    <x v="77"/>
    <n v="3.5"/>
    <n v="15295"/>
  </r>
  <r>
    <x v="587"/>
    <x v="57"/>
    <s v="£799.00"/>
    <x v="145"/>
    <x v="27"/>
    <n v="4.3"/>
    <n v="27139"/>
  </r>
  <r>
    <x v="588"/>
    <x v="24"/>
    <s v="£1,399.00"/>
    <x v="177"/>
    <x v="43"/>
    <n v="3.9"/>
    <n v="9504"/>
  </r>
  <r>
    <x v="4"/>
    <x v="0"/>
    <s v="£154.00"/>
    <x v="4"/>
    <x v="4"/>
    <n v="4.2"/>
    <n v="16905"/>
  </r>
  <r>
    <x v="589"/>
    <x v="44"/>
    <s v="£519.00"/>
    <x v="178"/>
    <x v="33"/>
    <n v="4.3"/>
    <n v="30058"/>
  </r>
  <r>
    <x v="390"/>
    <x v="19"/>
    <s v="£2,299.00"/>
    <x v="130"/>
    <x v="58"/>
    <n v="4.2"/>
    <n v="69619"/>
  </r>
  <r>
    <x v="391"/>
    <x v="30"/>
    <s v="£399.00"/>
    <x v="20"/>
    <x v="27"/>
    <n v="4"/>
    <n v="3382"/>
  </r>
  <r>
    <x v="590"/>
    <x v="24"/>
    <s v="£1,499.00"/>
    <x v="145"/>
    <x v="33"/>
    <n v="4.0999999999999996"/>
    <n v="109864"/>
  </r>
  <r>
    <x v="591"/>
    <x v="58"/>
    <s v="£1,295.00"/>
    <x v="179"/>
    <x v="26"/>
    <n v="4.5"/>
    <n v="5760"/>
  </r>
  <r>
    <x v="592"/>
    <x v="59"/>
    <s v="£1,889.00"/>
    <x v="177"/>
    <x v="46"/>
    <n v="4.2"/>
    <n v="49551"/>
  </r>
  <r>
    <x v="593"/>
    <x v="24"/>
    <s v="£455.00"/>
    <x v="93"/>
    <x v="12"/>
    <n v="4.0999999999999996"/>
    <n v="161677"/>
  </r>
  <r>
    <x v="594"/>
    <x v="60"/>
    <s v="£399.00"/>
    <x v="102"/>
    <x v="13"/>
    <n v="3.9"/>
    <n v="21372"/>
  </r>
  <r>
    <x v="392"/>
    <x v="22"/>
    <s v="£1,059.00"/>
    <x v="46"/>
    <x v="82"/>
    <n v="4.3"/>
    <n v="140035"/>
  </r>
  <r>
    <x v="5"/>
    <x v="0"/>
    <s v="£149.00"/>
    <x v="5"/>
    <x v="5"/>
    <n v="3.9"/>
    <n v="24870"/>
  </r>
  <r>
    <x v="595"/>
    <x v="61"/>
    <s v="£717.00"/>
    <x v="180"/>
    <x v="80"/>
    <n v="4"/>
    <n v="7199"/>
  </r>
  <r>
    <x v="401"/>
    <x v="32"/>
    <s v="£99.00"/>
    <x v="8"/>
    <x v="2"/>
    <n v="4"/>
    <n v="1396"/>
  </r>
  <r>
    <x v="596"/>
    <x v="62"/>
    <s v="£39.00"/>
    <x v="7"/>
    <x v="65"/>
    <n v="3.5"/>
    <n v="15233"/>
  </r>
  <r>
    <x v="597"/>
    <x v="44"/>
    <s v="£889.00"/>
    <x v="181"/>
    <x v="0"/>
    <n v="4.3"/>
    <n v="55747"/>
  </r>
  <r>
    <x v="598"/>
    <x v="24"/>
    <s v="£1,199.00"/>
    <x v="95"/>
    <x v="60"/>
    <n v="3.8"/>
    <n v="14961"/>
  </r>
  <r>
    <x v="599"/>
    <x v="45"/>
    <s v="£569.00"/>
    <x v="49"/>
    <x v="37"/>
    <n v="4.4000000000000004"/>
    <n v="9275"/>
  </r>
  <r>
    <x v="600"/>
    <x v="24"/>
    <s v="£1,499.00"/>
    <x v="131"/>
    <x v="57"/>
    <n v="3.7"/>
    <n v="28324"/>
  </r>
  <r>
    <x v="601"/>
    <x v="51"/>
    <s v="£149.00"/>
    <x v="182"/>
    <x v="49"/>
    <n v="4.4000000000000004"/>
    <n v="644"/>
  </r>
  <r>
    <x v="602"/>
    <x v="63"/>
    <s v="£399.00"/>
    <x v="85"/>
    <x v="35"/>
    <n v="4.4000000000000004"/>
    <n v="18139"/>
  </r>
  <r>
    <x v="603"/>
    <x v="64"/>
    <s v="£191.00"/>
    <x v="183"/>
    <x v="59"/>
    <n v="4.4000000000000004"/>
    <n v="7203"/>
  </r>
  <r>
    <x v="604"/>
    <x v="65"/>
    <s v="£129.00"/>
    <x v="8"/>
    <x v="65"/>
    <n v="4.2"/>
    <n v="491"/>
  </r>
  <r>
    <x v="605"/>
    <x v="66"/>
    <s v="£199.00"/>
    <x v="22"/>
    <x v="29"/>
    <n v="4.5"/>
    <n v="13568"/>
  </r>
  <r>
    <x v="606"/>
    <x v="24"/>
    <s v="£999.00"/>
    <x v="184"/>
    <x v="38"/>
    <n v="3.8"/>
    <n v="3390"/>
  </r>
  <r>
    <x v="607"/>
    <x v="24"/>
    <s v="£899.00"/>
    <x v="184"/>
    <x v="27"/>
    <n v="3.8"/>
    <n v="103052"/>
  </r>
  <r>
    <x v="411"/>
    <x v="20"/>
    <s v="£1,799.00"/>
    <x v="79"/>
    <x v="28"/>
    <n v="4.0999999999999996"/>
    <n v="18678"/>
  </r>
  <r>
    <x v="6"/>
    <x v="0"/>
    <s v="£176.63"/>
    <x v="6"/>
    <x v="6"/>
    <n v="4.0999999999999996"/>
    <n v="15189"/>
  </r>
  <r>
    <x v="608"/>
    <x v="58"/>
    <s v="£522.00"/>
    <x v="185"/>
    <x v="84"/>
    <n v="4.4000000000000004"/>
    <n v="12179"/>
  </r>
  <r>
    <x v="609"/>
    <x v="67"/>
    <s v="£799.00"/>
    <x v="20"/>
    <x v="13"/>
    <n v="3.8"/>
    <n v="12958"/>
  </r>
  <r>
    <x v="610"/>
    <x v="45"/>
    <s v="£681.00"/>
    <x v="77"/>
    <x v="1"/>
    <n v="4.2"/>
    <n v="8258"/>
  </r>
  <r>
    <x v="611"/>
    <x v="68"/>
    <s v="£1,199.00"/>
    <x v="186"/>
    <x v="46"/>
    <n v="4.0999999999999996"/>
    <n v="11716"/>
  </r>
  <r>
    <x v="612"/>
    <x v="69"/>
    <s v="£2,499.00"/>
    <x v="95"/>
    <x v="8"/>
    <n v="4.4000000000000004"/>
    <n v="35024"/>
  </r>
  <r>
    <x v="613"/>
    <x v="70"/>
    <s v="£1,799.00"/>
    <x v="95"/>
    <x v="0"/>
    <n v="4.0999999999999996"/>
    <n v="55192"/>
  </r>
  <r>
    <x v="614"/>
    <x v="24"/>
    <s v="£429.00"/>
    <x v="22"/>
    <x v="28"/>
    <n v="4.0999999999999996"/>
    <n v="119466"/>
  </r>
  <r>
    <x v="615"/>
    <x v="46"/>
    <s v="£100.00"/>
    <x v="6"/>
    <x v="27"/>
    <n v="3.5"/>
    <n v="9638"/>
  </r>
  <r>
    <x v="616"/>
    <x v="49"/>
    <s v="£329.00"/>
    <x v="4"/>
    <x v="75"/>
    <n v="3.6"/>
    <n v="33735"/>
  </r>
  <r>
    <x v="7"/>
    <x v="0"/>
    <s v="£229.00"/>
    <x v="7"/>
    <x v="7"/>
    <n v="4.3"/>
    <n v="30411"/>
  </r>
  <r>
    <x v="617"/>
    <x v="45"/>
    <s v="£139.00"/>
    <x v="7"/>
    <x v="34"/>
    <n v="3.8"/>
    <n v="3044"/>
  </r>
  <r>
    <x v="618"/>
    <x v="39"/>
    <s v="£1,199.00"/>
    <x v="79"/>
    <x v="50"/>
    <n v="4"/>
    <n v="33584"/>
  </r>
  <r>
    <x v="619"/>
    <x v="71"/>
    <s v="£1,049.00"/>
    <x v="94"/>
    <x v="34"/>
    <n v="3.9"/>
    <n v="1779"/>
  </r>
  <r>
    <x v="417"/>
    <x v="33"/>
    <s v="£119.00"/>
    <x v="7"/>
    <x v="13"/>
    <n v="4.0999999999999996"/>
    <n v="5999"/>
  </r>
  <r>
    <x v="10"/>
    <x v="0"/>
    <s v="£154.00"/>
    <x v="9"/>
    <x v="10"/>
    <n v="4.3"/>
    <n v="13391"/>
  </r>
  <r>
    <x v="620"/>
    <x v="72"/>
    <s v="£225.00"/>
    <x v="187"/>
    <x v="79"/>
    <n v="4.4000000000000004"/>
    <n v="26556"/>
  </r>
  <r>
    <x v="621"/>
    <x v="47"/>
    <s v="£656.00"/>
    <x v="38"/>
    <x v="37"/>
    <n v="4.3"/>
    <n v="25903"/>
  </r>
  <r>
    <x v="622"/>
    <x v="44"/>
    <s v="£1,109.00"/>
    <x v="188"/>
    <x v="13"/>
    <n v="4.3"/>
    <n v="53464"/>
  </r>
  <r>
    <x v="413"/>
    <x v="19"/>
    <s v="£2,999.00"/>
    <x v="130"/>
    <x v="33"/>
    <n v="4.0999999999999996"/>
    <n v="48448"/>
  </r>
  <r>
    <x v="623"/>
    <x v="65"/>
    <s v="£169.00"/>
    <x v="7"/>
    <x v="1"/>
    <n v="4.4000000000000004"/>
    <n v="5176"/>
  </r>
  <r>
    <x v="624"/>
    <x v="61"/>
    <s v="£309.00"/>
    <x v="189"/>
    <x v="66"/>
    <n v="4.4000000000000004"/>
    <n v="8614"/>
  </r>
  <r>
    <x v="625"/>
    <x v="39"/>
    <s v="£599.00"/>
    <x v="36"/>
    <x v="48"/>
    <n v="3.8"/>
    <n v="60026"/>
  </r>
  <r>
    <x v="626"/>
    <x v="49"/>
    <s v="£299.00"/>
    <x v="22"/>
    <x v="8"/>
    <n v="3.8"/>
    <n v="3066"/>
  </r>
  <r>
    <x v="627"/>
    <x v="47"/>
    <s v="£449.00"/>
    <x v="8"/>
    <x v="10"/>
    <n v="4"/>
    <n v="2102"/>
  </r>
  <r>
    <x v="628"/>
    <x v="45"/>
    <s v="£799.00"/>
    <x v="179"/>
    <x v="16"/>
    <n v="4.4000000000000004"/>
    <n v="34852"/>
  </r>
  <r>
    <x v="12"/>
    <x v="2"/>
    <s v="£219.00"/>
    <x v="11"/>
    <x v="12"/>
    <n v="4.4000000000000004"/>
    <n v="426972"/>
  </r>
  <r>
    <x v="629"/>
    <x v="73"/>
    <s v="£157.00"/>
    <x v="190"/>
    <x v="87"/>
    <n v="4.5"/>
    <n v="8618"/>
  </r>
  <r>
    <x v="423"/>
    <x v="22"/>
    <s v="£369.00"/>
    <x v="75"/>
    <x v="36"/>
    <n v="4"/>
    <n v="32625"/>
  </r>
  <r>
    <x v="630"/>
    <x v="45"/>
    <s v="£599.00"/>
    <x v="12"/>
    <x v="9"/>
    <n v="4"/>
    <n v="4018"/>
  </r>
  <r>
    <x v="631"/>
    <x v="74"/>
    <s v="£479.00"/>
    <x v="22"/>
    <x v="52"/>
    <n v="4.3"/>
    <n v="11687"/>
  </r>
  <r>
    <x v="13"/>
    <x v="0"/>
    <s v="£350.00"/>
    <x v="12"/>
    <x v="4"/>
    <n v="4.2"/>
    <n v="2262"/>
  </r>
  <r>
    <x v="632"/>
    <x v="24"/>
    <s v="£1,598.00"/>
    <x v="157"/>
    <x v="41"/>
    <n v="3.8"/>
    <n v="11015"/>
  </r>
  <r>
    <x v="633"/>
    <x v="75"/>
    <s v="£599.00"/>
    <x v="12"/>
    <x v="9"/>
    <n v="4.3"/>
    <n v="95116"/>
  </r>
  <r>
    <x v="14"/>
    <x v="0"/>
    <s v="£159.00"/>
    <x v="4"/>
    <x v="13"/>
    <n v="4.0999999999999996"/>
    <n v="4768"/>
  </r>
  <r>
    <x v="634"/>
    <x v="44"/>
    <s v="£1,299.00"/>
    <x v="191"/>
    <x v="48"/>
    <n v="4.3"/>
    <n v="23022"/>
  </r>
  <r>
    <x v="437"/>
    <x v="19"/>
    <s v="£1,599.00"/>
    <x v="95"/>
    <x v="45"/>
    <n v="4"/>
    <n v="67951"/>
  </r>
  <r>
    <x v="635"/>
    <x v="76"/>
    <s v="£294.00"/>
    <x v="95"/>
    <x v="88"/>
    <n v="4.3"/>
    <n v="4426"/>
  </r>
  <r>
    <x v="636"/>
    <x v="61"/>
    <s v="£828.00"/>
    <x v="192"/>
    <x v="83"/>
    <n v="4.2"/>
    <n v="4567"/>
  </r>
  <r>
    <x v="637"/>
    <x v="39"/>
    <s v="£745.00"/>
    <x v="100"/>
    <x v="80"/>
    <n v="4"/>
    <n v="13797"/>
  </r>
  <r>
    <x v="638"/>
    <x v="77"/>
    <s v="£1,549.00"/>
    <x v="193"/>
    <x v="16"/>
    <n v="4.4000000000000004"/>
    <n v="15137"/>
  </r>
  <r>
    <x v="15"/>
    <x v="0"/>
    <s v="£349.00"/>
    <x v="4"/>
    <x v="14"/>
    <n v="4.4000000000000004"/>
    <n v="18757"/>
  </r>
  <r>
    <x v="20"/>
    <x v="0"/>
    <s v="£970.00"/>
    <x v="15"/>
    <x v="18"/>
    <n v="4.5"/>
    <n v="815"/>
  </r>
  <r>
    <x v="639"/>
    <x v="59"/>
    <s v="£1,469.00"/>
    <x v="79"/>
    <x v="19"/>
    <n v="4.2"/>
    <n v="156638"/>
  </r>
  <r>
    <x v="640"/>
    <x v="78"/>
    <s v="£198.00"/>
    <x v="53"/>
    <x v="43"/>
    <n v="4.0999999999999996"/>
    <n v="9344"/>
  </r>
  <r>
    <x v="641"/>
    <x v="79"/>
    <s v="£549.00"/>
    <x v="85"/>
    <x v="26"/>
    <n v="4.5"/>
    <n v="4875"/>
  </r>
  <r>
    <x v="457"/>
    <x v="19"/>
    <s v="£2,999.00"/>
    <x v="129"/>
    <x v="20"/>
    <n v="4.2"/>
    <n v="20881"/>
  </r>
  <r>
    <x v="642"/>
    <x v="19"/>
    <s v="£12,000.00"/>
    <x v="56"/>
    <x v="13"/>
    <n v="4.3"/>
    <n v="4744"/>
  </r>
  <r>
    <x v="643"/>
    <x v="24"/>
    <s v="£1,299.00"/>
    <x v="163"/>
    <x v="11"/>
    <n v="3.9"/>
    <n v="12452"/>
  </r>
  <r>
    <x v="644"/>
    <x v="51"/>
    <s v="£269.00"/>
    <x v="172"/>
    <x v="59"/>
    <n v="4.5"/>
    <n v="17810"/>
  </r>
  <r>
    <x v="645"/>
    <x v="24"/>
    <s v="£799.00"/>
    <x v="38"/>
    <x v="41"/>
    <n v="4.0999999999999996"/>
    <n v="53648"/>
  </r>
  <r>
    <x v="646"/>
    <x v="80"/>
    <s v="£6,299.00"/>
    <x v="194"/>
    <x v="34"/>
    <n v="4.2"/>
    <n v="2014"/>
  </r>
  <r>
    <x v="647"/>
    <x v="81"/>
    <s v="£59.00"/>
    <x v="195"/>
    <x v="26"/>
    <n v="3.8"/>
    <n v="5958"/>
  </r>
  <r>
    <x v="648"/>
    <x v="25"/>
    <s v="£571.00"/>
    <x v="8"/>
    <x v="1"/>
    <n v="4.3"/>
    <n v="38221"/>
  </r>
  <r>
    <x v="649"/>
    <x v="71"/>
    <s v="£549.00"/>
    <x v="8"/>
    <x v="32"/>
    <n v="3.9"/>
    <n v="64705"/>
  </r>
  <r>
    <x v="447"/>
    <x v="35"/>
    <s v="£2,099.00"/>
    <x v="143"/>
    <x v="6"/>
    <n v="4.3"/>
    <n v="17129"/>
  </r>
  <r>
    <x v="19"/>
    <x v="3"/>
    <s v="£13,490.00"/>
    <x v="14"/>
    <x v="17"/>
    <n v="4.3"/>
    <n v="11976"/>
  </r>
  <r>
    <x v="650"/>
    <x v="54"/>
    <s v="£448.00"/>
    <x v="3"/>
    <x v="63"/>
    <n v="3.9"/>
    <n v="17348"/>
  </r>
  <r>
    <x v="651"/>
    <x v="24"/>
    <s v="£1,499.00"/>
    <x v="43"/>
    <x v="8"/>
    <n v="3.7"/>
    <n v="87798"/>
  </r>
  <r>
    <x v="652"/>
    <x v="82"/>
    <s v="£299.00"/>
    <x v="6"/>
    <x v="54"/>
    <n v="4.2"/>
    <n v="24432"/>
  </r>
  <r>
    <x v="653"/>
    <x v="44"/>
    <s v="£579.00"/>
    <x v="41"/>
    <x v="53"/>
    <n v="4.3"/>
    <n v="189104"/>
  </r>
  <r>
    <x v="654"/>
    <x v="83"/>
    <s v="£2,499.00"/>
    <x v="196"/>
    <x v="66"/>
    <n v="4.2"/>
    <n v="93112"/>
  </r>
  <r>
    <x v="655"/>
    <x v="24"/>
    <s v="£1,199.00"/>
    <x v="143"/>
    <x v="27"/>
    <n v="3.9"/>
    <n v="47521"/>
  </r>
  <r>
    <x v="656"/>
    <x v="74"/>
    <s v="£399.00"/>
    <x v="6"/>
    <x v="52"/>
    <n v="4.3"/>
    <n v="27201"/>
  </r>
  <r>
    <x v="21"/>
    <x v="2"/>
    <s v="£279.00"/>
    <x v="6"/>
    <x v="15"/>
    <n v="3.7"/>
    <n v="10962"/>
  </r>
  <r>
    <x v="22"/>
    <x v="3"/>
    <s v="£13,490.00"/>
    <x v="16"/>
    <x v="19"/>
    <n v="4.3"/>
    <n v="16299"/>
  </r>
  <r>
    <x v="657"/>
    <x v="45"/>
    <s v="£279.00"/>
    <x v="197"/>
    <x v="55"/>
    <n v="4.3"/>
    <n v="31534"/>
  </r>
  <r>
    <x v="658"/>
    <x v="19"/>
    <s v="£2,499.00"/>
    <x v="95"/>
    <x v="8"/>
    <n v="3.9"/>
    <n v="7571"/>
  </r>
  <r>
    <x v="659"/>
    <x v="73"/>
    <s v="£137.00"/>
    <x v="190"/>
    <x v="81"/>
    <n v="4.4000000000000004"/>
    <n v="6537"/>
  </r>
  <r>
    <x v="23"/>
    <x v="0"/>
    <s v="£59.00"/>
    <x v="17"/>
    <x v="20"/>
    <n v="4"/>
    <n v="9377"/>
  </r>
  <r>
    <x v="660"/>
    <x v="66"/>
    <s v="£299.00"/>
    <x v="6"/>
    <x v="54"/>
    <n v="4.5"/>
    <n v="21010"/>
  </r>
  <r>
    <x v="661"/>
    <x v="24"/>
    <s v="£1,799.00"/>
    <x v="46"/>
    <x v="10"/>
    <n v="3.9"/>
    <n v="3517"/>
  </r>
  <r>
    <x v="662"/>
    <x v="71"/>
    <s v="£1,999.00"/>
    <x v="43"/>
    <x v="9"/>
    <n v="4.3"/>
    <n v="63899"/>
  </r>
  <r>
    <x v="25"/>
    <x v="2"/>
    <s v="£199.00"/>
    <x v="3"/>
    <x v="22"/>
    <n v="4.2"/>
    <n v="12153"/>
  </r>
  <r>
    <x v="663"/>
    <x v="84"/>
    <s v="£399.00"/>
    <x v="38"/>
    <x v="25"/>
    <n v="4.0999999999999996"/>
    <n v="5730"/>
  </r>
  <r>
    <x v="664"/>
    <x v="85"/>
    <s v="£1,699.00"/>
    <x v="46"/>
    <x v="30"/>
    <n v="4.2"/>
    <n v="25488"/>
  </r>
  <r>
    <x v="665"/>
    <x v="45"/>
    <s v="£699.00"/>
    <x v="102"/>
    <x v="77"/>
    <n v="4.5"/>
    <n v="54405"/>
  </r>
  <r>
    <x v="467"/>
    <x v="33"/>
    <s v="£95.00"/>
    <x v="6"/>
    <x v="74"/>
    <n v="4.2"/>
    <n v="1949"/>
  </r>
  <r>
    <x v="666"/>
    <x v="69"/>
    <s v="£1,149.00"/>
    <x v="87"/>
    <x v="44"/>
    <n v="4.2"/>
    <n v="122478"/>
  </r>
  <r>
    <x v="667"/>
    <x v="54"/>
    <s v="£1,495.00"/>
    <x v="171"/>
    <x v="23"/>
    <n v="4.3"/>
    <n v="7241"/>
  </r>
  <r>
    <x v="668"/>
    <x v="47"/>
    <s v="£849.00"/>
    <x v="95"/>
    <x v="57"/>
    <n v="4"/>
    <n v="20457"/>
  </r>
  <r>
    <x v="669"/>
    <x v="86"/>
    <s v="£440.00"/>
    <x v="198"/>
    <x v="26"/>
    <n v="4.5"/>
    <n v="8610"/>
  </r>
  <r>
    <x v="462"/>
    <x v="35"/>
    <s v="£349.00"/>
    <x v="8"/>
    <x v="6"/>
    <n v="3.8"/>
    <n v="16557"/>
  </r>
  <r>
    <x v="670"/>
    <x v="47"/>
    <s v="£599.00"/>
    <x v="46"/>
    <x v="5"/>
    <n v="3.9"/>
    <n v="1087"/>
  </r>
  <r>
    <x v="671"/>
    <x v="76"/>
    <s v="£149.00"/>
    <x v="4"/>
    <x v="11"/>
    <n v="4"/>
    <n v="1540"/>
  </r>
  <r>
    <x v="672"/>
    <x v="46"/>
    <s v="£289.00"/>
    <x v="8"/>
    <x v="58"/>
    <n v="4.0999999999999996"/>
    <n v="401"/>
  </r>
  <r>
    <x v="673"/>
    <x v="87"/>
    <s v="£179.00"/>
    <x v="6"/>
    <x v="0"/>
    <n v="3.4"/>
    <n v="9385"/>
  </r>
  <r>
    <x v="674"/>
    <x v="19"/>
    <s v="£1,499.00"/>
    <x v="95"/>
    <x v="20"/>
    <n v="4"/>
    <n v="92588"/>
  </r>
  <r>
    <x v="675"/>
    <x v="24"/>
    <s v="£399.00"/>
    <x v="3"/>
    <x v="1"/>
    <n v="3.4"/>
    <n v="3454"/>
  </r>
  <r>
    <x v="676"/>
    <x v="63"/>
    <s v="£599.00"/>
    <x v="10"/>
    <x v="23"/>
    <n v="4.3"/>
    <n v="15790"/>
  </r>
  <r>
    <x v="677"/>
    <x v="88"/>
    <s v="£949.00"/>
    <x v="199"/>
    <x v="3"/>
    <n v="3.9"/>
    <n v="14969"/>
  </r>
  <r>
    <x v="678"/>
    <x v="19"/>
    <s v="£2,499.00"/>
    <x v="129"/>
    <x v="43"/>
    <n v="4.0999999999999996"/>
    <n v="42139"/>
  </r>
  <r>
    <x v="679"/>
    <x v="51"/>
    <s v="£159.00"/>
    <x v="182"/>
    <x v="89"/>
    <n v="4.3"/>
    <n v="989"/>
  </r>
  <r>
    <x v="680"/>
    <x v="22"/>
    <s v="£1,329.00"/>
    <x v="200"/>
    <x v="34"/>
    <n v="4.5"/>
    <n v="19624"/>
  </r>
  <r>
    <x v="681"/>
    <x v="87"/>
    <s v="£570.00"/>
    <x v="8"/>
    <x v="1"/>
    <n v="4.2"/>
    <n v="3201"/>
  </r>
  <r>
    <x v="682"/>
    <x v="89"/>
    <s v="£899.00"/>
    <x v="20"/>
    <x v="10"/>
    <n v="4.0999999999999996"/>
    <n v="30469"/>
  </r>
  <r>
    <x v="683"/>
    <x v="90"/>
    <s v="£449.00"/>
    <x v="8"/>
    <x v="10"/>
    <n v="4.4000000000000004"/>
    <n v="9940"/>
  </r>
  <r>
    <x v="684"/>
    <x v="91"/>
    <s v="£549.00"/>
    <x v="8"/>
    <x v="32"/>
    <n v="4.3"/>
    <n v="7758"/>
  </r>
  <r>
    <x v="685"/>
    <x v="69"/>
    <s v="£1,529.00"/>
    <x v="71"/>
    <x v="63"/>
    <n v="4.3"/>
    <n v="68409"/>
  </r>
  <r>
    <x v="686"/>
    <x v="92"/>
    <s v="£100.00"/>
    <x v="201"/>
    <x v="26"/>
    <n v="4.3"/>
    <n v="3095"/>
  </r>
  <r>
    <x v="687"/>
    <x v="48"/>
    <s v="£299.00"/>
    <x v="38"/>
    <x v="27"/>
    <n v="4.2"/>
    <n v="903"/>
  </r>
  <r>
    <x v="688"/>
    <x v="54"/>
    <s v="£1,295.00"/>
    <x v="202"/>
    <x v="28"/>
    <n v="4.0999999999999996"/>
    <n v="25771"/>
  </r>
  <r>
    <x v="689"/>
    <x v="24"/>
    <s v="£699.00"/>
    <x v="8"/>
    <x v="77"/>
    <n v="4.0999999999999996"/>
    <n v="273189"/>
  </r>
  <r>
    <x v="690"/>
    <x v="93"/>
    <s v="£252.00"/>
    <x v="172"/>
    <x v="52"/>
    <n v="4.5"/>
    <n v="3785"/>
  </r>
  <r>
    <x v="691"/>
    <x v="51"/>
    <s v="£190.00"/>
    <x v="203"/>
    <x v="81"/>
    <n v="4.4000000000000004"/>
    <n v="2866"/>
  </r>
  <r>
    <x v="692"/>
    <x v="54"/>
    <s v="£1,299.00"/>
    <x v="28"/>
    <x v="71"/>
    <n v="4.3"/>
    <n v="27223"/>
  </r>
  <r>
    <x v="693"/>
    <x v="44"/>
    <s v="£729.00"/>
    <x v="204"/>
    <x v="37"/>
    <n v="4.3"/>
    <n v="82356"/>
  </r>
  <r>
    <x v="694"/>
    <x v="94"/>
    <s v="£480.00"/>
    <x v="92"/>
    <x v="52"/>
    <n v="4.3"/>
    <n v="5719"/>
  </r>
  <r>
    <x v="477"/>
    <x v="19"/>
    <s v="£1,799.00"/>
    <x v="133"/>
    <x v="82"/>
    <n v="4"/>
    <n v="26880"/>
  </r>
  <r>
    <x v="695"/>
    <x v="47"/>
    <s v="£999.00"/>
    <x v="79"/>
    <x v="13"/>
    <n v="4.3"/>
    <n v="1690"/>
  </r>
  <r>
    <x v="27"/>
    <x v="0"/>
    <s v="£299.00"/>
    <x v="4"/>
    <x v="23"/>
    <n v="4"/>
    <n v="2766"/>
  </r>
  <r>
    <x v="696"/>
    <x v="95"/>
    <s v="£238.00"/>
    <x v="3"/>
    <x v="46"/>
    <n v="4.4000000000000004"/>
    <n v="8372"/>
  </r>
  <r>
    <x v="697"/>
    <x v="54"/>
    <s v="£1,349.00"/>
    <x v="205"/>
    <x v="17"/>
    <n v="4"/>
    <n v="7113"/>
  </r>
  <r>
    <x v="29"/>
    <x v="0"/>
    <s v="£299.00"/>
    <x v="8"/>
    <x v="20"/>
    <n v="4.3"/>
    <n v="20850"/>
  </r>
  <r>
    <x v="698"/>
    <x v="88"/>
    <s v="£199.00"/>
    <x v="6"/>
    <x v="13"/>
    <n v="3.3"/>
    <n v="2804"/>
  </r>
  <r>
    <x v="699"/>
    <x v="24"/>
    <s v="£1,999.00"/>
    <x v="129"/>
    <x v="27"/>
    <n v="3.7"/>
    <n v="1986"/>
  </r>
  <r>
    <x v="700"/>
    <x v="31"/>
    <s v="£99.00"/>
    <x v="6"/>
    <x v="27"/>
    <n v="4.0999999999999996"/>
    <n v="2451"/>
  </r>
  <r>
    <x v="701"/>
    <x v="45"/>
    <s v="£499.00"/>
    <x v="5"/>
    <x v="8"/>
    <n v="5"/>
    <n v="23"/>
  </r>
  <r>
    <x v="702"/>
    <x v="96"/>
    <s v="£1,792.00"/>
    <x v="123"/>
    <x v="76"/>
    <n v="4.5"/>
    <n v="26194"/>
  </r>
  <r>
    <x v="703"/>
    <x v="97"/>
    <s v="£3,299.00"/>
    <x v="206"/>
    <x v="52"/>
    <n v="3.9"/>
    <n v="15783"/>
  </r>
  <r>
    <x v="704"/>
    <x v="93"/>
    <s v="£125.00"/>
    <x v="182"/>
    <x v="39"/>
    <n v="4.4000000000000004"/>
    <n v="8053"/>
  </r>
  <r>
    <x v="705"/>
    <x v="45"/>
    <s v="£399.00"/>
    <x v="207"/>
    <x v="46"/>
    <n v="4.0999999999999996"/>
    <n v="2809"/>
  </r>
  <r>
    <x v="706"/>
    <x v="24"/>
    <s v="£1,199.00"/>
    <x v="136"/>
    <x v="5"/>
    <n v="3.6"/>
    <n v="25910"/>
  </r>
  <r>
    <x v="707"/>
    <x v="46"/>
    <s v="£235.00"/>
    <x v="28"/>
    <x v="5"/>
    <n v="3.8"/>
    <n v="1173"/>
  </r>
  <r>
    <x v="708"/>
    <x v="47"/>
    <s v="£549.00"/>
    <x v="20"/>
    <x v="25"/>
    <n v="3.6"/>
    <n v="6422"/>
  </r>
  <r>
    <x v="709"/>
    <x v="81"/>
    <s v="£89.00"/>
    <x v="208"/>
    <x v="79"/>
    <n v="4.2"/>
    <n v="241"/>
  </r>
  <r>
    <x v="28"/>
    <x v="0"/>
    <s v="£970.00"/>
    <x v="20"/>
    <x v="24"/>
    <n v="4.4000000000000004"/>
    <n v="184"/>
  </r>
  <r>
    <x v="710"/>
    <x v="24"/>
    <s v="£1,299.00"/>
    <x v="43"/>
    <x v="48"/>
    <n v="3.8"/>
    <n v="14629"/>
  </r>
  <r>
    <x v="711"/>
    <x v="65"/>
    <s v="£230.00"/>
    <x v="8"/>
    <x v="36"/>
    <n v="4.2"/>
    <n v="1528"/>
  </r>
  <r>
    <x v="712"/>
    <x v="98"/>
    <s v="£119.00"/>
    <x v="6"/>
    <x v="60"/>
    <n v="4.3"/>
    <n v="15032"/>
  </r>
  <r>
    <x v="713"/>
    <x v="99"/>
    <s v="£449.00"/>
    <x v="53"/>
    <x v="15"/>
    <n v="4.4000000000000004"/>
    <n v="69585"/>
  </r>
  <r>
    <x v="714"/>
    <x v="100"/>
    <s v="£1,699.00"/>
    <x v="209"/>
    <x v="24"/>
    <n v="4.0999999999999996"/>
    <n v="14371"/>
  </r>
  <r>
    <x v="715"/>
    <x v="93"/>
    <s v="£561.00"/>
    <x v="210"/>
    <x v="47"/>
    <n v="4.4000000000000004"/>
    <n v="3182"/>
  </r>
  <r>
    <x v="716"/>
    <x v="45"/>
    <s v="£289.00"/>
    <x v="211"/>
    <x v="24"/>
    <n v="4.4000000000000004"/>
    <n v="25886"/>
  </r>
  <r>
    <x v="717"/>
    <x v="48"/>
    <s v="£599.00"/>
    <x v="20"/>
    <x v="20"/>
    <n v="4.4000000000000004"/>
    <n v="4736"/>
  </r>
  <r>
    <x v="718"/>
    <x v="55"/>
    <s v="£5,599.00"/>
    <x v="212"/>
    <x v="66"/>
    <n v="4.4000000000000004"/>
    <n v="73005"/>
  </r>
  <r>
    <x v="719"/>
    <x v="101"/>
    <s v="£1,990.00"/>
    <x v="213"/>
    <x v="7"/>
    <n v="4.3"/>
    <n v="20398"/>
  </r>
  <r>
    <x v="720"/>
    <x v="87"/>
    <s v="£499.00"/>
    <x v="10"/>
    <x v="16"/>
    <n v="4.3"/>
    <n v="2125"/>
  </r>
  <r>
    <x v="721"/>
    <x v="90"/>
    <s v="£449.00"/>
    <x v="8"/>
    <x v="10"/>
    <n v="4.3"/>
    <n v="11330"/>
  </r>
  <r>
    <x v="722"/>
    <x v="102"/>
    <s v="£999.00"/>
    <x v="20"/>
    <x v="8"/>
    <n v="4.2"/>
    <n v="27441"/>
  </r>
  <r>
    <x v="723"/>
    <x v="40"/>
    <s v="£69.00"/>
    <x v="7"/>
    <x v="36"/>
    <n v="4.3"/>
    <n v="255"/>
  </r>
  <r>
    <x v="724"/>
    <x v="45"/>
    <s v="£899.00"/>
    <x v="38"/>
    <x v="54"/>
    <n v="4.2"/>
    <n v="23174"/>
  </r>
  <r>
    <x v="725"/>
    <x v="50"/>
    <s v="£478.00"/>
    <x v="3"/>
    <x v="44"/>
    <n v="3.8"/>
    <n v="20218"/>
  </r>
  <r>
    <x v="726"/>
    <x v="103"/>
    <s v="£1,399.00"/>
    <x v="214"/>
    <x v="15"/>
    <n v="4.3"/>
    <n v="11074"/>
  </r>
  <r>
    <x v="30"/>
    <x v="0"/>
    <s v="£199.00"/>
    <x v="21"/>
    <x v="25"/>
    <n v="4.5"/>
    <n v="74976"/>
  </r>
  <r>
    <x v="727"/>
    <x v="104"/>
    <s v="£149.00"/>
    <x v="6"/>
    <x v="20"/>
    <n v="4.0999999999999996"/>
    <n v="25607"/>
  </r>
  <r>
    <x v="728"/>
    <x v="71"/>
    <s v="£1,799.00"/>
    <x v="215"/>
    <x v="0"/>
    <n v="4.2"/>
    <n v="41226"/>
  </r>
  <r>
    <x v="729"/>
    <x v="105"/>
    <s v="£425.00"/>
    <x v="8"/>
    <x v="48"/>
    <n v="4"/>
    <n v="2581"/>
  </r>
  <r>
    <x v="730"/>
    <x v="89"/>
    <s v="£999.00"/>
    <x v="214"/>
    <x v="13"/>
    <n v="4.0999999999999996"/>
    <n v="18331"/>
  </r>
  <r>
    <x v="731"/>
    <x v="46"/>
    <s v="£378.00"/>
    <x v="8"/>
    <x v="33"/>
    <n v="4.0999999999999996"/>
    <n v="1779"/>
  </r>
  <r>
    <x v="732"/>
    <x v="106"/>
    <s v="£99.00"/>
    <x v="208"/>
    <x v="26"/>
    <n v="4.3"/>
    <n v="388"/>
  </r>
  <r>
    <x v="733"/>
    <x v="69"/>
    <s v="£1,499.00"/>
    <x v="43"/>
    <x v="8"/>
    <n v="4.5"/>
    <n v="8656"/>
  </r>
  <r>
    <x v="734"/>
    <x v="107"/>
    <s v="£1,815.00"/>
    <x v="109"/>
    <x v="19"/>
    <n v="4.5"/>
    <n v="92925"/>
  </r>
  <r>
    <x v="735"/>
    <x v="93"/>
    <s v="£67.00"/>
    <x v="216"/>
    <x v="68"/>
    <n v="4.0999999999999996"/>
    <n v="1269"/>
  </r>
  <r>
    <x v="736"/>
    <x v="47"/>
    <s v="£1,889.00"/>
    <x v="217"/>
    <x v="77"/>
    <n v="4.3"/>
    <n v="17394"/>
  </r>
  <r>
    <x v="737"/>
    <x v="24"/>
    <s v="£499.00"/>
    <x v="38"/>
    <x v="29"/>
    <n v="3.6"/>
    <n v="9169"/>
  </r>
  <r>
    <x v="738"/>
    <x v="65"/>
    <s v="£499.00"/>
    <x v="8"/>
    <x v="8"/>
    <n v="4.4000000000000004"/>
    <n v="1030"/>
  </r>
  <r>
    <x v="739"/>
    <x v="55"/>
    <s v="£5,799.00"/>
    <x v="136"/>
    <x v="28"/>
    <n v="4.5"/>
    <n v="50273"/>
  </r>
  <r>
    <x v="740"/>
    <x v="108"/>
    <s v="£499.00"/>
    <x v="10"/>
    <x v="16"/>
    <n v="3.9"/>
    <n v="6742"/>
  </r>
  <r>
    <x v="741"/>
    <x v="46"/>
    <s v="£249.00"/>
    <x v="92"/>
    <x v="53"/>
    <n v="4"/>
    <n v="1208"/>
  </r>
  <r>
    <x v="31"/>
    <x v="0"/>
    <s v="£179.00"/>
    <x v="6"/>
    <x v="0"/>
    <n v="4"/>
    <n v="1933"/>
  </r>
  <r>
    <x v="742"/>
    <x v="55"/>
    <s v="£4,449.00"/>
    <x v="218"/>
    <x v="47"/>
    <n v="4.4000000000000004"/>
    <n v="25006"/>
  </r>
  <r>
    <x v="743"/>
    <x v="85"/>
    <s v="£299.00"/>
    <x v="185"/>
    <x v="18"/>
    <n v="4.5999999999999996"/>
    <n v="33434"/>
  </r>
  <r>
    <x v="744"/>
    <x v="45"/>
    <s v="£629.00"/>
    <x v="219"/>
    <x v="10"/>
    <n v="4.4000000000000004"/>
    <n v="6301"/>
  </r>
  <r>
    <x v="745"/>
    <x v="49"/>
    <s v="£2,595.00"/>
    <x v="220"/>
    <x v="73"/>
    <n v="4.4000000000000004"/>
    <n v="22618"/>
  </r>
  <r>
    <x v="32"/>
    <x v="0"/>
    <s v="£389.00"/>
    <x v="0"/>
    <x v="6"/>
    <n v="4.3"/>
    <n v="974"/>
  </r>
  <r>
    <x v="746"/>
    <x v="69"/>
    <s v="£1,799.00"/>
    <x v="221"/>
    <x v="16"/>
    <n v="4.3"/>
    <n v="20342"/>
  </r>
  <r>
    <x v="747"/>
    <x v="78"/>
    <s v="£90.00"/>
    <x v="222"/>
    <x v="76"/>
    <n v="4.4000000000000004"/>
    <n v="7429"/>
  </r>
  <r>
    <x v="748"/>
    <x v="47"/>
    <s v="£599.00"/>
    <x v="22"/>
    <x v="26"/>
    <n v="4"/>
    <n v="26423"/>
  </r>
  <r>
    <x v="749"/>
    <x v="19"/>
    <s v="£1,999.00"/>
    <x v="136"/>
    <x v="43"/>
    <n v="4.2"/>
    <n v="31305"/>
  </r>
  <r>
    <x v="750"/>
    <x v="109"/>
    <s v="£2,099.00"/>
    <x v="223"/>
    <x v="31"/>
    <n v="3.8"/>
    <n v="11213"/>
  </r>
  <r>
    <x v="751"/>
    <x v="110"/>
    <s v="£179.00"/>
    <x v="6"/>
    <x v="0"/>
    <n v="4.0999999999999996"/>
    <n v="10174"/>
  </r>
  <r>
    <x v="752"/>
    <x v="54"/>
    <s v="£1,345.00"/>
    <x v="224"/>
    <x v="19"/>
    <n v="4.2"/>
    <n v="17413"/>
  </r>
  <r>
    <x v="753"/>
    <x v="60"/>
    <s v="£349.00"/>
    <x v="102"/>
    <x v="6"/>
    <n v="4.2"/>
    <n v="6676"/>
  </r>
  <r>
    <x v="754"/>
    <x v="95"/>
    <s v="£287.00"/>
    <x v="6"/>
    <x v="21"/>
    <n v="4.4000000000000004"/>
    <n v="8076"/>
  </r>
  <r>
    <x v="33"/>
    <x v="0"/>
    <s v="£599.00"/>
    <x v="22"/>
    <x v="26"/>
    <n v="4.3"/>
    <n v="355"/>
  </r>
  <r>
    <x v="755"/>
    <x v="44"/>
    <s v="£349.00"/>
    <x v="225"/>
    <x v="47"/>
    <n v="4.0999999999999996"/>
    <n v="18656"/>
  </r>
  <r>
    <x v="756"/>
    <x v="51"/>
    <s v="£879.00"/>
    <x v="226"/>
    <x v="73"/>
    <n v="4.4000000000000004"/>
    <n v="31599"/>
  </r>
  <r>
    <x v="34"/>
    <x v="0"/>
    <s v="£199.00"/>
    <x v="8"/>
    <x v="27"/>
    <n v="3.9"/>
    <n v="1075"/>
  </r>
  <r>
    <x v="757"/>
    <x v="74"/>
    <s v="£250.00"/>
    <x v="187"/>
    <x v="26"/>
    <n v="3.9"/>
    <n v="13971"/>
  </r>
  <r>
    <x v="758"/>
    <x v="24"/>
    <s v="£199.00"/>
    <x v="6"/>
    <x v="13"/>
    <n v="3.6"/>
    <n v="2492"/>
  </r>
  <r>
    <x v="36"/>
    <x v="0"/>
    <s v="£899.00"/>
    <x v="24"/>
    <x v="3"/>
    <n v="4.4000000000000004"/>
    <n v="13552"/>
  </r>
  <r>
    <x v="37"/>
    <x v="0"/>
    <s v="£199.00"/>
    <x v="8"/>
    <x v="27"/>
    <n v="4"/>
    <n v="575"/>
  </r>
  <r>
    <x v="759"/>
    <x v="110"/>
    <s v="£149.00"/>
    <x v="8"/>
    <x v="5"/>
    <n v="3.5"/>
    <n v="2523"/>
  </r>
  <r>
    <x v="760"/>
    <x v="46"/>
    <s v="£469.00"/>
    <x v="38"/>
    <x v="12"/>
    <n v="4.0999999999999996"/>
    <n v="352"/>
  </r>
  <r>
    <x v="761"/>
    <x v="87"/>
    <s v="£1,187.00"/>
    <x v="227"/>
    <x v="16"/>
    <n v="4.0999999999999996"/>
    <n v="1662"/>
  </r>
  <r>
    <x v="762"/>
    <x v="111"/>
    <s v="£849.00"/>
    <x v="38"/>
    <x v="1"/>
    <n v="4"/>
    <n v="7352"/>
  </r>
  <r>
    <x v="763"/>
    <x v="45"/>
    <s v="£328.00"/>
    <x v="4"/>
    <x v="75"/>
    <n v="4.0999999999999996"/>
    <n v="3441"/>
  </r>
  <r>
    <x v="764"/>
    <x v="47"/>
    <s v="£269.00"/>
    <x v="3"/>
    <x v="33"/>
    <n v="4"/>
    <n v="93"/>
  </r>
  <r>
    <x v="765"/>
    <x v="112"/>
    <s v="£299.00"/>
    <x v="228"/>
    <x v="23"/>
    <n v="3.8"/>
    <n v="40895"/>
  </r>
  <r>
    <x v="766"/>
    <x v="113"/>
    <s v="£549.00"/>
    <x v="38"/>
    <x v="11"/>
    <n v="4.3"/>
    <n v="11006"/>
  </r>
  <r>
    <x v="767"/>
    <x v="73"/>
    <s v="£114.00"/>
    <x v="229"/>
    <x v="84"/>
    <n v="4.2"/>
    <n v="8938"/>
  </r>
  <r>
    <x v="768"/>
    <x v="114"/>
    <s v="£120.00"/>
    <x v="229"/>
    <x v="26"/>
    <n v="4.0999999999999996"/>
    <n v="4308"/>
  </r>
  <r>
    <x v="39"/>
    <x v="0"/>
    <s v="£970.00"/>
    <x v="20"/>
    <x v="24"/>
    <n v="4.2"/>
    <n v="462"/>
  </r>
  <r>
    <x v="40"/>
    <x v="0"/>
    <s v="£209.00"/>
    <x v="26"/>
    <x v="20"/>
    <n v="4.5"/>
    <n v="107686"/>
  </r>
  <r>
    <x v="769"/>
    <x v="45"/>
    <s v="£1,490.00"/>
    <x v="224"/>
    <x v="31"/>
    <n v="4.5999999999999996"/>
    <n v="10652"/>
  </r>
  <r>
    <x v="770"/>
    <x v="115"/>
    <s v="£99.00"/>
    <x v="208"/>
    <x v="26"/>
    <n v="4.3"/>
    <n v="5036"/>
  </r>
  <r>
    <x v="771"/>
    <x v="45"/>
    <s v="£149.00"/>
    <x v="47"/>
    <x v="54"/>
    <n v="4"/>
    <n v="5057"/>
  </r>
  <r>
    <x v="772"/>
    <x v="63"/>
    <s v="£575.00"/>
    <x v="230"/>
    <x v="72"/>
    <n v="4.2"/>
    <n v="8537"/>
  </r>
  <r>
    <x v="45"/>
    <x v="0"/>
    <s v="£333.00"/>
    <x v="8"/>
    <x v="29"/>
    <n v="3.3"/>
    <n v="9792"/>
  </r>
  <r>
    <x v="773"/>
    <x v="94"/>
    <s v="£178.00"/>
    <x v="231"/>
    <x v="59"/>
    <n v="4.3"/>
    <n v="2450"/>
  </r>
  <r>
    <x v="774"/>
    <x v="24"/>
    <s v="£1,599.00"/>
    <x v="186"/>
    <x v="34"/>
    <n v="3.7"/>
    <n v="676"/>
  </r>
  <r>
    <x v="775"/>
    <x v="24"/>
    <s v="£499.00"/>
    <x v="49"/>
    <x v="33"/>
    <n v="3.9"/>
    <n v="1173"/>
  </r>
  <r>
    <x v="776"/>
    <x v="65"/>
    <s v="£199.00"/>
    <x v="6"/>
    <x v="13"/>
    <n v="4.3"/>
    <n v="9998"/>
  </r>
  <r>
    <x v="777"/>
    <x v="19"/>
    <s v="£2,499.00"/>
    <x v="143"/>
    <x v="30"/>
    <n v="4.0999999999999996"/>
    <n v="5852"/>
  </r>
  <r>
    <x v="778"/>
    <x v="116"/>
    <s v="£199.00"/>
    <x v="8"/>
    <x v="27"/>
    <n v="4.2"/>
    <n v="362"/>
  </r>
  <r>
    <x v="779"/>
    <x v="22"/>
    <s v="£939.00"/>
    <x v="135"/>
    <x v="61"/>
    <n v="4.5"/>
    <n v="205052"/>
  </r>
  <r>
    <x v="780"/>
    <x v="19"/>
    <s v="£2,499.00"/>
    <x v="129"/>
    <x v="43"/>
    <n v="4"/>
    <n v="9090"/>
  </r>
  <r>
    <x v="781"/>
    <x v="45"/>
    <s v="£1,439.00"/>
    <x v="232"/>
    <x v="8"/>
    <n v="4.5"/>
    <n v="4099"/>
  </r>
  <r>
    <x v="782"/>
    <x v="24"/>
    <s v="£1,099.00"/>
    <x v="143"/>
    <x v="62"/>
    <n v="3.5"/>
    <n v="12966"/>
  </r>
  <r>
    <x v="783"/>
    <x v="73"/>
    <s v="£157.00"/>
    <x v="190"/>
    <x v="87"/>
    <n v="4.5"/>
    <n v="4428"/>
  </r>
  <r>
    <x v="43"/>
    <x v="1"/>
    <s v="£999.00"/>
    <x v="28"/>
    <x v="16"/>
    <n v="4.3"/>
    <n v="12093"/>
  </r>
  <r>
    <x v="784"/>
    <x v="62"/>
    <s v="£115.00"/>
    <x v="8"/>
    <x v="51"/>
    <n v="3.3"/>
    <n v="5692"/>
  </r>
  <r>
    <x v="785"/>
    <x v="46"/>
    <s v="£175.00"/>
    <x v="6"/>
    <x v="6"/>
    <n v="4.0999999999999996"/>
    <n v="21"/>
  </r>
  <r>
    <x v="786"/>
    <x v="83"/>
    <s v="£1,999.00"/>
    <x v="233"/>
    <x v="48"/>
    <n v="3.8"/>
    <n v="1880"/>
  </r>
  <r>
    <x v="787"/>
    <x v="117"/>
    <s v="£3,999.00"/>
    <x v="234"/>
    <x v="86"/>
    <n v="3.5"/>
    <n v="21762"/>
  </r>
  <r>
    <x v="788"/>
    <x v="69"/>
    <s v="£899.00"/>
    <x v="135"/>
    <x v="8"/>
    <n v="4.0999999999999996"/>
    <n v="22375"/>
  </r>
  <r>
    <x v="789"/>
    <x v="65"/>
    <s v="£299.00"/>
    <x v="235"/>
    <x v="20"/>
    <n v="4.5"/>
    <n v="2453"/>
  </r>
  <r>
    <x v="790"/>
    <x v="46"/>
    <s v="£3,303.00"/>
    <x v="106"/>
    <x v="77"/>
    <n v="4.4000000000000004"/>
    <n v="13544"/>
  </r>
  <r>
    <x v="791"/>
    <x v="101"/>
    <s v="£1,890.00"/>
    <x v="236"/>
    <x v="46"/>
    <n v="4.0999999999999996"/>
    <n v="10976"/>
  </r>
  <r>
    <x v="792"/>
    <x v="92"/>
    <s v="£90.00"/>
    <x v="201"/>
    <x v="79"/>
    <n v="4.3"/>
    <n v="3061"/>
  </r>
  <r>
    <x v="793"/>
    <x v="24"/>
    <s v="£1,599.00"/>
    <x v="237"/>
    <x v="1"/>
    <n v="3.6"/>
    <n v="2272"/>
  </r>
  <r>
    <x v="794"/>
    <x v="102"/>
    <s v="£599.00"/>
    <x v="8"/>
    <x v="54"/>
    <n v="4"/>
    <n v="7601"/>
  </r>
  <r>
    <x v="46"/>
    <x v="1"/>
    <s v="£507.00"/>
    <x v="29"/>
    <x v="30"/>
    <n v="4.0999999999999996"/>
    <n v="8131"/>
  </r>
  <r>
    <x v="795"/>
    <x v="65"/>
    <s v="£425.00"/>
    <x v="12"/>
    <x v="3"/>
    <n v="4.5"/>
    <n v="4219"/>
  </r>
  <r>
    <x v="796"/>
    <x v="39"/>
    <s v="£1,499.00"/>
    <x v="46"/>
    <x v="11"/>
    <n v="4.2"/>
    <n v="42775"/>
  </r>
  <r>
    <x v="797"/>
    <x v="113"/>
    <s v="£549.00"/>
    <x v="79"/>
    <x v="38"/>
    <n v="4.3"/>
    <n v="5556"/>
  </r>
  <r>
    <x v="49"/>
    <x v="0"/>
    <s v="£199.00"/>
    <x v="31"/>
    <x v="8"/>
    <n v="4.2"/>
    <n v="92595"/>
  </r>
  <r>
    <x v="798"/>
    <x v="45"/>
    <s v="£1,295.00"/>
    <x v="238"/>
    <x v="73"/>
    <n v="4.5999999999999996"/>
    <n v="12375"/>
  </r>
  <r>
    <x v="799"/>
    <x v="64"/>
    <s v="£310.00"/>
    <x v="239"/>
    <x v="26"/>
    <n v="4.5"/>
    <n v="5882"/>
  </r>
  <r>
    <x v="517"/>
    <x v="40"/>
    <s v="£149.00"/>
    <x v="159"/>
    <x v="26"/>
    <n v="4.3"/>
    <n v="10833"/>
  </r>
  <r>
    <x v="800"/>
    <x v="54"/>
    <s v="£1,149.00"/>
    <x v="38"/>
    <x v="7"/>
    <n v="4.0999999999999996"/>
    <n v="10443"/>
  </r>
  <r>
    <x v="801"/>
    <x v="47"/>
    <s v="£499.00"/>
    <x v="49"/>
    <x v="33"/>
    <n v="4.5"/>
    <n v="434"/>
  </r>
  <r>
    <x v="802"/>
    <x v="24"/>
    <s v="£999.00"/>
    <x v="240"/>
    <x v="60"/>
    <n v="3.5"/>
    <n v="1913"/>
  </r>
  <r>
    <x v="803"/>
    <x v="107"/>
    <s v="£1,709.00"/>
    <x v="241"/>
    <x v="48"/>
    <n v="4.4000000000000004"/>
    <n v="3029"/>
  </r>
  <r>
    <x v="804"/>
    <x v="52"/>
    <s v="£250.00"/>
    <x v="187"/>
    <x v="26"/>
    <n v="4.2"/>
    <n v="2628"/>
  </r>
  <r>
    <x v="50"/>
    <x v="1"/>
    <s v="£1,199.00"/>
    <x v="32"/>
    <x v="32"/>
    <n v="4.4000000000000004"/>
    <n v="24780"/>
  </r>
  <r>
    <x v="805"/>
    <x v="118"/>
    <s v="£90.00"/>
    <x v="201"/>
    <x v="79"/>
    <n v="4.4000000000000004"/>
    <n v="10718"/>
  </r>
  <r>
    <x v="806"/>
    <x v="35"/>
    <s v="£2,025.00"/>
    <x v="143"/>
    <x v="46"/>
    <n v="4.2"/>
    <n v="6233"/>
  </r>
  <r>
    <x v="807"/>
    <x v="63"/>
    <s v="£1,495.00"/>
    <x v="171"/>
    <x v="23"/>
    <n v="4.5"/>
    <n v="10541"/>
  </r>
  <r>
    <x v="52"/>
    <x v="0"/>
    <s v="£799.00"/>
    <x v="34"/>
    <x v="33"/>
    <n v="4.3"/>
    <n v="8188"/>
  </r>
  <r>
    <x v="808"/>
    <x v="71"/>
    <s v="£899.00"/>
    <x v="77"/>
    <x v="23"/>
    <n v="3.8"/>
    <n v="10751"/>
  </r>
  <r>
    <x v="809"/>
    <x v="119"/>
    <s v="£349.00"/>
    <x v="8"/>
    <x v="6"/>
    <n v="3.9"/>
    <n v="817"/>
  </r>
  <r>
    <x v="810"/>
    <x v="20"/>
    <s v="£900.00"/>
    <x v="79"/>
    <x v="0"/>
    <n v="4"/>
    <n v="36384"/>
  </r>
  <r>
    <x v="811"/>
    <x v="83"/>
    <s v="£2,490.00"/>
    <x v="145"/>
    <x v="16"/>
    <n v="4.0999999999999996"/>
    <n v="3606"/>
  </r>
  <r>
    <x v="812"/>
    <x v="72"/>
    <s v="£116.00"/>
    <x v="242"/>
    <x v="21"/>
    <n v="4.4000000000000004"/>
    <n v="357"/>
  </r>
  <r>
    <x v="813"/>
    <x v="64"/>
    <s v="£200.00"/>
    <x v="243"/>
    <x v="14"/>
    <n v="4.4000000000000004"/>
    <n v="10170"/>
  </r>
  <r>
    <x v="814"/>
    <x v="110"/>
    <s v="£1,249.00"/>
    <x v="244"/>
    <x v="10"/>
    <n v="4.4000000000000004"/>
    <n v="4598"/>
  </r>
  <r>
    <x v="815"/>
    <x v="120"/>
    <s v="£649.00"/>
    <x v="8"/>
    <x v="31"/>
    <n v="3.5"/>
    <n v="7222"/>
  </r>
  <r>
    <x v="816"/>
    <x v="121"/>
    <s v="£2,649.00"/>
    <x v="163"/>
    <x v="66"/>
    <n v="4.5"/>
    <n v="1271"/>
  </r>
  <r>
    <x v="54"/>
    <x v="0"/>
    <s v="£199.00"/>
    <x v="1"/>
    <x v="1"/>
    <n v="4.0999999999999996"/>
    <n v="314"/>
  </r>
  <r>
    <x v="817"/>
    <x v="61"/>
    <s v="£596.00"/>
    <x v="245"/>
    <x v="75"/>
    <n v="4.4000000000000004"/>
    <n v="3219"/>
  </r>
  <r>
    <x v="818"/>
    <x v="19"/>
    <s v="£2,499.00"/>
    <x v="143"/>
    <x v="30"/>
    <n v="4.0999999999999996"/>
    <n v="38879"/>
  </r>
  <r>
    <x v="819"/>
    <x v="122"/>
    <s v="£4,999.00"/>
    <x v="246"/>
    <x v="13"/>
    <n v="4.2"/>
    <n v="4541"/>
  </r>
  <r>
    <x v="820"/>
    <x v="24"/>
    <s v="£399.00"/>
    <x v="175"/>
    <x v="12"/>
    <n v="4.2"/>
    <n v="76042"/>
  </r>
  <r>
    <x v="821"/>
    <x v="72"/>
    <s v="£116.00"/>
    <x v="242"/>
    <x v="21"/>
    <n v="4.3"/>
    <n v="485"/>
  </r>
  <r>
    <x v="822"/>
    <x v="83"/>
    <s v="£4,499.00"/>
    <x v="143"/>
    <x v="23"/>
    <n v="4.3"/>
    <n v="44696"/>
  </r>
  <r>
    <x v="823"/>
    <x v="87"/>
    <s v="£330.00"/>
    <x v="6"/>
    <x v="67"/>
    <n v="3.7"/>
    <n v="8566"/>
  </r>
  <r>
    <x v="824"/>
    <x v="70"/>
    <s v="£649.00"/>
    <x v="79"/>
    <x v="82"/>
    <n v="3.9"/>
    <n v="13049"/>
  </r>
  <r>
    <x v="825"/>
    <x v="84"/>
    <s v="£1,234.00"/>
    <x v="28"/>
    <x v="7"/>
    <n v="4.5"/>
    <n v="16680"/>
  </r>
  <r>
    <x v="514"/>
    <x v="39"/>
    <s v="£1,399.00"/>
    <x v="157"/>
    <x v="3"/>
    <n v="4.0999999999999996"/>
    <n v="97174"/>
  </r>
  <r>
    <x v="826"/>
    <x v="114"/>
    <s v="£272.00"/>
    <x v="247"/>
    <x v="59"/>
    <n v="4"/>
    <n v="3686"/>
  </r>
  <r>
    <x v="827"/>
    <x v="123"/>
    <s v="£99.00"/>
    <x v="8"/>
    <x v="2"/>
    <n v="3.8"/>
    <n v="594"/>
  </r>
  <r>
    <x v="828"/>
    <x v="124"/>
    <s v="£3,498.00"/>
    <x v="248"/>
    <x v="79"/>
    <n v="3.4"/>
    <n v="12185"/>
  </r>
  <r>
    <x v="829"/>
    <x v="80"/>
    <s v="£10,099.00"/>
    <x v="249"/>
    <x v="41"/>
    <n v="4.3"/>
    <n v="2623"/>
  </r>
  <r>
    <x v="830"/>
    <x v="90"/>
    <s v="£449.00"/>
    <x v="8"/>
    <x v="10"/>
    <n v="4.3"/>
    <n v="9701"/>
  </r>
  <r>
    <x v="831"/>
    <x v="125"/>
    <s v="£150.00"/>
    <x v="250"/>
    <x v="26"/>
    <n v="4.3"/>
    <n v="15867"/>
  </r>
  <r>
    <x v="58"/>
    <x v="0"/>
    <s v="£348.00"/>
    <x v="38"/>
    <x v="36"/>
    <n v="4.2"/>
    <n v="656"/>
  </r>
  <r>
    <x v="832"/>
    <x v="69"/>
    <s v="£1,199.00"/>
    <x v="43"/>
    <x v="13"/>
    <n v="4.0999999999999996"/>
    <n v="10725"/>
  </r>
  <r>
    <x v="833"/>
    <x v="66"/>
    <s v="£397.00"/>
    <x v="12"/>
    <x v="37"/>
    <n v="4"/>
    <n v="3025"/>
  </r>
  <r>
    <x v="59"/>
    <x v="0"/>
    <s v="£154.00"/>
    <x v="1"/>
    <x v="37"/>
    <n v="4.3"/>
    <n v="7064"/>
  </r>
  <r>
    <x v="834"/>
    <x v="85"/>
    <s v="£699.00"/>
    <x v="93"/>
    <x v="3"/>
    <n v="4"/>
    <n v="5736"/>
  </r>
  <r>
    <x v="835"/>
    <x v="24"/>
    <s v="£1,679.00"/>
    <x v="20"/>
    <x v="85"/>
    <n v="4.0999999999999996"/>
    <n v="72563"/>
  </r>
  <r>
    <x v="836"/>
    <x v="46"/>
    <s v="£354.00"/>
    <x v="68"/>
    <x v="60"/>
    <n v="4"/>
    <n v="1026"/>
  </r>
  <r>
    <x v="837"/>
    <x v="126"/>
    <s v="£1,199.00"/>
    <x v="177"/>
    <x v="38"/>
    <n v="3.8"/>
    <n v="2043"/>
  </r>
  <r>
    <x v="838"/>
    <x v="84"/>
    <s v="£379.00"/>
    <x v="38"/>
    <x v="43"/>
    <n v="4.2"/>
    <n v="4149"/>
  </r>
  <r>
    <x v="839"/>
    <x v="55"/>
    <s v="£499.00"/>
    <x v="251"/>
    <x v="63"/>
    <n v="4.3"/>
    <n v="74"/>
  </r>
  <r>
    <x v="840"/>
    <x v="127"/>
    <s v="£10,389.00"/>
    <x v="252"/>
    <x v="45"/>
    <n v="4.4000000000000004"/>
    <n v="41398"/>
  </r>
  <r>
    <x v="841"/>
    <x v="111"/>
    <s v="£649.00"/>
    <x v="253"/>
    <x v="8"/>
    <n v="4.0999999999999996"/>
    <n v="5195"/>
  </r>
  <r>
    <x v="842"/>
    <x v="128"/>
    <s v="£1,199.00"/>
    <x v="20"/>
    <x v="54"/>
    <n v="4.5"/>
    <n v="22420"/>
  </r>
  <r>
    <x v="62"/>
    <x v="0"/>
    <s v="£139.00"/>
    <x v="8"/>
    <x v="40"/>
    <n v="4"/>
    <n v="1313"/>
  </r>
  <r>
    <x v="843"/>
    <x v="24"/>
    <s v="£889.00"/>
    <x v="20"/>
    <x v="37"/>
    <n v="4.2"/>
    <n v="2284"/>
  </r>
  <r>
    <x v="844"/>
    <x v="54"/>
    <s v="£1,409.00"/>
    <x v="32"/>
    <x v="63"/>
    <n v="3.9"/>
    <n v="427"/>
  </r>
  <r>
    <x v="845"/>
    <x v="129"/>
    <s v="£549.00"/>
    <x v="20"/>
    <x v="25"/>
    <n v="4.3"/>
    <n v="1367"/>
  </r>
  <r>
    <x v="846"/>
    <x v="126"/>
    <s v="£749.00"/>
    <x v="15"/>
    <x v="30"/>
    <n v="4"/>
    <n v="13199"/>
  </r>
  <r>
    <x v="63"/>
    <x v="0"/>
    <s v="£329.00"/>
    <x v="40"/>
    <x v="4"/>
    <n v="4.2"/>
    <n v="29746"/>
  </r>
  <r>
    <x v="847"/>
    <x v="0"/>
    <s v="£379.00"/>
    <x v="0"/>
    <x v="46"/>
    <n v="4.3"/>
    <n v="2806"/>
  </r>
  <r>
    <x v="848"/>
    <x v="19"/>
    <s v="£5,998.00"/>
    <x v="136"/>
    <x v="23"/>
    <n v="4.2"/>
    <n v="30355"/>
  </r>
  <r>
    <x v="849"/>
    <x v="90"/>
    <s v="£299.00"/>
    <x v="38"/>
    <x v="27"/>
    <n v="4.2"/>
    <n v="2868"/>
  </r>
  <r>
    <x v="850"/>
    <x v="84"/>
    <s v="£379.00"/>
    <x v="38"/>
    <x v="43"/>
    <n v="4.0999999999999996"/>
    <n v="670"/>
  </r>
  <r>
    <x v="851"/>
    <x v="130"/>
    <s v="£1,399.00"/>
    <x v="43"/>
    <x v="3"/>
    <n v="4.3"/>
    <n v="3530"/>
  </r>
  <r>
    <x v="852"/>
    <x v="131"/>
    <s v="£699.00"/>
    <x v="49"/>
    <x v="18"/>
    <n v="4.3"/>
    <n v="6183"/>
  </r>
  <r>
    <x v="853"/>
    <x v="93"/>
    <s v="£300.00"/>
    <x v="254"/>
    <x v="26"/>
    <n v="4.2"/>
    <n v="419"/>
  </r>
  <r>
    <x v="854"/>
    <x v="65"/>
    <s v="£999.00"/>
    <x v="171"/>
    <x v="8"/>
    <n v="4.5"/>
    <n v="7317"/>
  </r>
  <r>
    <x v="855"/>
    <x v="132"/>
    <s v="£535.00"/>
    <x v="255"/>
    <x v="26"/>
    <n v="4.4000000000000004"/>
    <n v="4426"/>
  </r>
  <r>
    <x v="64"/>
    <x v="3"/>
    <s v="£13,999.00"/>
    <x v="13"/>
    <x v="15"/>
    <n v="4.2"/>
    <n v="45237"/>
  </r>
  <r>
    <x v="856"/>
    <x v="90"/>
    <s v="£269.00"/>
    <x v="0"/>
    <x v="60"/>
    <n v="4.0999999999999996"/>
    <n v="1092"/>
  </r>
  <r>
    <x v="857"/>
    <x v="114"/>
    <s v="£341.00"/>
    <x v="225"/>
    <x v="66"/>
    <n v="4.3"/>
    <n v="2493"/>
  </r>
  <r>
    <x v="858"/>
    <x v="69"/>
    <s v="£2,499.00"/>
    <x v="46"/>
    <x v="16"/>
    <n v="4.4000000000000004"/>
    <n v="12679"/>
  </r>
  <r>
    <x v="71"/>
    <x v="0"/>
    <s v="£349.00"/>
    <x v="22"/>
    <x v="21"/>
    <n v="4.0999999999999996"/>
    <n v="210"/>
  </r>
  <r>
    <x v="859"/>
    <x v="117"/>
    <s v="£5,899.00"/>
    <x v="256"/>
    <x v="85"/>
    <n v="3.6"/>
    <n v="4199"/>
  </r>
  <r>
    <x v="533"/>
    <x v="27"/>
    <s v="£699.00"/>
    <x v="77"/>
    <x v="21"/>
    <n v="4"/>
    <n v="14403"/>
  </r>
  <r>
    <x v="860"/>
    <x v="69"/>
    <s v="£1,565.00"/>
    <x v="43"/>
    <x v="61"/>
    <n v="4"/>
    <n v="11113"/>
  </r>
  <r>
    <x v="861"/>
    <x v="57"/>
    <s v="£326.00"/>
    <x v="10"/>
    <x v="53"/>
    <n v="4.4000000000000004"/>
    <n v="10773"/>
  </r>
  <r>
    <x v="529"/>
    <x v="41"/>
    <s v="£120.00"/>
    <x v="8"/>
    <x v="51"/>
    <n v="3.9"/>
    <n v="6491"/>
  </r>
  <r>
    <x v="862"/>
    <x v="55"/>
    <s v="£657.00"/>
    <x v="8"/>
    <x v="67"/>
    <n v="4.3"/>
    <n v="13944"/>
  </r>
  <r>
    <x v="863"/>
    <x v="63"/>
    <s v="£1,995.00"/>
    <x v="257"/>
    <x v="39"/>
    <n v="4.5999999999999996"/>
    <n v="10760"/>
  </r>
  <r>
    <x v="864"/>
    <x v="72"/>
    <s v="£1,500.00"/>
    <x v="68"/>
    <x v="26"/>
    <n v="4.4000000000000004"/>
    <n v="25996"/>
  </r>
  <r>
    <x v="865"/>
    <x v="49"/>
    <s v="£2,640.00"/>
    <x v="258"/>
    <x v="49"/>
    <n v="4.5"/>
    <n v="16146"/>
  </r>
  <r>
    <x v="866"/>
    <x v="117"/>
    <s v="£5,299.00"/>
    <x v="259"/>
    <x v="49"/>
    <n v="3.9"/>
    <n v="8280"/>
  </r>
  <r>
    <x v="66"/>
    <x v="0"/>
    <s v="£263.00"/>
    <x v="3"/>
    <x v="33"/>
    <n v="4.0999999999999996"/>
    <n v="450"/>
  </r>
  <r>
    <x v="867"/>
    <x v="126"/>
    <s v="£1,990.00"/>
    <x v="43"/>
    <x v="67"/>
    <n v="4.3"/>
    <n v="14237"/>
  </r>
  <r>
    <x v="868"/>
    <x v="133"/>
    <s v="£1,289.00"/>
    <x v="38"/>
    <x v="81"/>
    <n v="4.5"/>
    <n v="20668"/>
  </r>
  <r>
    <x v="869"/>
    <x v="93"/>
    <s v="£165.00"/>
    <x v="174"/>
    <x v="26"/>
    <n v="4.5"/>
    <n v="1674"/>
  </r>
  <r>
    <x v="870"/>
    <x v="110"/>
    <s v="£1,699.00"/>
    <x v="163"/>
    <x v="24"/>
    <n v="3.6"/>
    <n v="7689"/>
  </r>
  <r>
    <x v="871"/>
    <x v="83"/>
    <s v="£2,299.00"/>
    <x v="260"/>
    <x v="12"/>
    <n v="4.0999999999999996"/>
    <n v="5554"/>
  </r>
  <r>
    <x v="69"/>
    <x v="0"/>
    <s v="£219.00"/>
    <x v="11"/>
    <x v="12"/>
    <n v="4.3"/>
    <n v="20053"/>
  </r>
  <r>
    <x v="872"/>
    <x v="81"/>
    <s v="£39.00"/>
    <x v="261"/>
    <x v="26"/>
    <n v="3.8"/>
    <n v="3344"/>
  </r>
  <r>
    <x v="873"/>
    <x v="134"/>
    <s v="£26,999.00"/>
    <x v="262"/>
    <x v="56"/>
    <n v="4.5999999999999996"/>
    <n v="2886"/>
  </r>
  <r>
    <x v="874"/>
    <x v="24"/>
    <s v="£1,490.00"/>
    <x v="263"/>
    <x v="23"/>
    <n v="4.0999999999999996"/>
    <n v="98250"/>
  </r>
  <r>
    <x v="875"/>
    <x v="47"/>
    <s v="£398.00"/>
    <x v="264"/>
    <x v="27"/>
    <n v="4"/>
    <n v="75"/>
  </r>
  <r>
    <x v="70"/>
    <x v="0"/>
    <s v="£349.00"/>
    <x v="12"/>
    <x v="4"/>
    <n v="4.5"/>
    <n v="149"/>
  </r>
  <r>
    <x v="876"/>
    <x v="110"/>
    <s v="£770.00"/>
    <x v="265"/>
    <x v="8"/>
    <n v="4.3"/>
    <n v="2585"/>
  </r>
  <r>
    <x v="877"/>
    <x v="31"/>
    <s v="£279.00"/>
    <x v="49"/>
    <x v="72"/>
    <n v="4"/>
    <n v="5072"/>
  </r>
  <r>
    <x v="878"/>
    <x v="135"/>
    <s v="£249.00"/>
    <x v="22"/>
    <x v="30"/>
    <n v="4.5"/>
    <n v="5985"/>
  </r>
  <r>
    <x v="73"/>
    <x v="0"/>
    <s v="£115.00"/>
    <x v="6"/>
    <x v="36"/>
    <n v="4"/>
    <n v="7732"/>
  </r>
  <r>
    <x v="879"/>
    <x v="136"/>
    <s v="£230.00"/>
    <x v="243"/>
    <x v="26"/>
    <n v="4.5"/>
    <n v="9427"/>
  </r>
  <r>
    <x v="74"/>
    <x v="0"/>
    <s v="£399.00"/>
    <x v="8"/>
    <x v="13"/>
    <n v="4.0999999999999996"/>
    <n v="1780"/>
  </r>
  <r>
    <x v="880"/>
    <x v="63"/>
    <s v="£599.00"/>
    <x v="11"/>
    <x v="81"/>
    <n v="4.3"/>
    <n v="2301"/>
  </r>
  <r>
    <x v="881"/>
    <x v="137"/>
    <s v="£598.00"/>
    <x v="266"/>
    <x v="61"/>
    <n v="4.0999999999999996"/>
    <n v="2535"/>
  </r>
  <r>
    <x v="882"/>
    <x v="84"/>
    <s v="£399.00"/>
    <x v="38"/>
    <x v="25"/>
    <n v="4"/>
    <n v="691"/>
  </r>
  <r>
    <x v="883"/>
    <x v="47"/>
    <s v="£499.00"/>
    <x v="49"/>
    <x v="33"/>
    <n v="4.0999999999999996"/>
    <n v="2740"/>
  </r>
  <r>
    <x v="75"/>
    <x v="0"/>
    <s v="£199.00"/>
    <x v="6"/>
    <x v="13"/>
    <n v="4.0999999999999996"/>
    <n v="602"/>
  </r>
  <r>
    <x v="884"/>
    <x v="45"/>
    <s v="£579.00"/>
    <x v="267"/>
    <x v="41"/>
    <n v="4.4000000000000004"/>
    <n v="3482"/>
  </r>
  <r>
    <x v="76"/>
    <x v="0"/>
    <s v="£179.00"/>
    <x v="4"/>
    <x v="10"/>
    <n v="4"/>
    <n v="1423"/>
  </r>
  <r>
    <x v="885"/>
    <x v="138"/>
    <s v="£90.00"/>
    <x v="201"/>
    <x v="79"/>
    <n v="4.0999999999999996"/>
    <n v="6199"/>
  </r>
  <r>
    <x v="886"/>
    <x v="47"/>
    <s v="£899.00"/>
    <x v="20"/>
    <x v="10"/>
    <n v="4.4000000000000004"/>
    <n v="1667"/>
  </r>
  <r>
    <x v="887"/>
    <x v="121"/>
    <s v="£1,149.00"/>
    <x v="135"/>
    <x v="63"/>
    <n v="4.3"/>
    <n v="4723"/>
  </r>
  <r>
    <x v="888"/>
    <x v="90"/>
    <s v="£249.00"/>
    <x v="6"/>
    <x v="8"/>
    <n v="4.2"/>
    <n v="22860"/>
  </r>
  <r>
    <x v="889"/>
    <x v="81"/>
    <s v="£39.00"/>
    <x v="261"/>
    <x v="26"/>
    <n v="3.6"/>
    <n v="13572"/>
  </r>
  <r>
    <x v="890"/>
    <x v="59"/>
    <s v="£1,599.00"/>
    <x v="268"/>
    <x v="37"/>
    <n v="4.2"/>
    <n v="16182"/>
  </r>
  <r>
    <x v="891"/>
    <x v="71"/>
    <s v="£1,199.00"/>
    <x v="145"/>
    <x v="20"/>
    <n v="4.2"/>
    <n v="2908"/>
  </r>
  <r>
    <x v="78"/>
    <x v="0"/>
    <s v="£209.00"/>
    <x v="6"/>
    <x v="30"/>
    <n v="3.9"/>
    <n v="536"/>
  </r>
  <r>
    <x v="892"/>
    <x v="45"/>
    <s v="£1,099.00"/>
    <x v="38"/>
    <x v="35"/>
    <n v="4.2"/>
    <n v="2375"/>
  </r>
  <r>
    <x v="893"/>
    <x v="93"/>
    <s v="£120.00"/>
    <x v="229"/>
    <x v="26"/>
    <n v="4.5"/>
    <n v="4951"/>
  </r>
  <r>
    <x v="894"/>
    <x v="121"/>
    <s v="£1,519.00"/>
    <x v="163"/>
    <x v="48"/>
    <n v="4.3"/>
    <n v="408"/>
  </r>
  <r>
    <x v="895"/>
    <x v="138"/>
    <s v="£420.00"/>
    <x v="269"/>
    <x v="26"/>
    <n v="4.2"/>
    <n v="1926"/>
  </r>
  <r>
    <x v="896"/>
    <x v="139"/>
    <s v="£225.00"/>
    <x v="183"/>
    <x v="26"/>
    <n v="4.0999999999999996"/>
    <n v="4798"/>
  </r>
  <r>
    <x v="897"/>
    <x v="140"/>
    <s v="£199.00"/>
    <x v="10"/>
    <x v="43"/>
    <n v="4.0999999999999996"/>
    <n v="7333"/>
  </r>
  <r>
    <x v="544"/>
    <x v="30"/>
    <s v="£1,799.00"/>
    <x v="46"/>
    <x v="10"/>
    <n v="4.5999999999999996"/>
    <n v="245"/>
  </r>
  <r>
    <x v="898"/>
    <x v="124"/>
    <s v="£8,349.00"/>
    <x v="270"/>
    <x v="14"/>
    <n v="3.8"/>
    <n v="3652"/>
  </r>
  <r>
    <x v="899"/>
    <x v="107"/>
    <s v="£3,307.00"/>
    <x v="271"/>
    <x v="18"/>
    <n v="4.3"/>
    <n v="2515"/>
  </r>
  <r>
    <x v="84"/>
    <x v="0"/>
    <s v="£325.00"/>
    <x v="49"/>
    <x v="43"/>
    <n v="4.2"/>
    <n v="10576"/>
  </r>
  <r>
    <x v="900"/>
    <x v="44"/>
    <s v="£449.00"/>
    <x v="253"/>
    <x v="6"/>
    <n v="4.2"/>
    <n v="4959"/>
  </r>
  <r>
    <x v="901"/>
    <x v="51"/>
    <s v="£380.00"/>
    <x v="228"/>
    <x v="84"/>
    <n v="4.4000000000000004"/>
    <n v="2111"/>
  </r>
  <r>
    <x v="902"/>
    <x v="46"/>
    <s v="£499.00"/>
    <x v="36"/>
    <x v="0"/>
    <n v="3.9"/>
    <n v="1462"/>
  </r>
  <r>
    <x v="903"/>
    <x v="141"/>
    <s v="£37,247.00"/>
    <x v="272"/>
    <x v="16"/>
    <n v="4"/>
    <n v="323"/>
  </r>
  <r>
    <x v="904"/>
    <x v="39"/>
    <s v="£849.00"/>
    <x v="214"/>
    <x v="46"/>
    <n v="4.2"/>
    <n v="91188"/>
  </r>
  <r>
    <x v="905"/>
    <x v="89"/>
    <s v="£799.00"/>
    <x v="20"/>
    <x v="13"/>
    <n v="3.7"/>
    <n v="418"/>
  </r>
  <r>
    <x v="556"/>
    <x v="35"/>
    <s v="£2,599.00"/>
    <x v="155"/>
    <x v="11"/>
    <n v="4.5"/>
    <n v="1526"/>
  </r>
  <r>
    <x v="88"/>
    <x v="0"/>
    <s v="£199.00"/>
    <x v="8"/>
    <x v="27"/>
    <n v="4.5"/>
    <n v="127"/>
  </r>
  <r>
    <x v="90"/>
    <x v="1"/>
    <s v="£269.00"/>
    <x v="53"/>
    <x v="46"/>
    <n v="3.6"/>
    <n v="10134"/>
  </r>
  <r>
    <x v="906"/>
    <x v="81"/>
    <s v="£298.00"/>
    <x v="8"/>
    <x v="20"/>
    <n v="4.3"/>
    <n v="1552"/>
  </r>
  <r>
    <x v="907"/>
    <x v="89"/>
    <s v="£1,499.00"/>
    <x v="43"/>
    <x v="8"/>
    <n v="4.0999999999999996"/>
    <n v="25262"/>
  </r>
  <r>
    <x v="908"/>
    <x v="142"/>
    <s v="£649.00"/>
    <x v="273"/>
    <x v="61"/>
    <n v="3.9"/>
    <n v="123365"/>
  </r>
  <r>
    <x v="909"/>
    <x v="143"/>
    <s v="£1,199.00"/>
    <x v="274"/>
    <x v="56"/>
    <n v="3.6"/>
    <n v="13300"/>
  </r>
  <r>
    <x v="910"/>
    <x v="144"/>
    <s v="£1,199.00"/>
    <x v="199"/>
    <x v="54"/>
    <n v="4"/>
    <n v="18543"/>
  </r>
  <r>
    <x v="911"/>
    <x v="145"/>
    <s v="£455.00"/>
    <x v="8"/>
    <x v="34"/>
    <n v="4.0999999999999996"/>
    <n v="3578"/>
  </r>
  <r>
    <x v="912"/>
    <x v="146"/>
    <s v="£199.00"/>
    <x v="20"/>
    <x v="2"/>
    <n v="3.7"/>
    <n v="2031"/>
  </r>
  <r>
    <x v="913"/>
    <x v="146"/>
    <s v="£293.00"/>
    <x v="6"/>
    <x v="19"/>
    <n v="3.9"/>
    <n v="44994"/>
  </r>
  <r>
    <x v="914"/>
    <x v="147"/>
    <s v="£199.00"/>
    <x v="141"/>
    <x v="13"/>
    <n v="4.0999999999999996"/>
    <n v="270563"/>
  </r>
  <r>
    <x v="915"/>
    <x v="142"/>
    <s v="£749.00"/>
    <x v="273"/>
    <x v="54"/>
    <n v="3.9"/>
    <n v="31783"/>
  </r>
  <r>
    <x v="916"/>
    <x v="143"/>
    <s v="£1,399.00"/>
    <x v="275"/>
    <x v="79"/>
    <n v="3.9"/>
    <n v="2602"/>
  </r>
  <r>
    <x v="917"/>
    <x v="142"/>
    <s v="£749.00"/>
    <x v="276"/>
    <x v="61"/>
    <n v="3.9"/>
    <n v="63350"/>
  </r>
  <r>
    <x v="918"/>
    <x v="148"/>
    <s v="£1,699.00"/>
    <x v="277"/>
    <x v="41"/>
    <n v="3.8"/>
    <n v="54032"/>
  </r>
  <r>
    <x v="919"/>
    <x v="142"/>
    <s v="£1,043.00"/>
    <x v="278"/>
    <x v="47"/>
    <n v="3.8"/>
    <n v="15592"/>
  </r>
  <r>
    <x v="920"/>
    <x v="145"/>
    <s v="£499.00"/>
    <x v="8"/>
    <x v="8"/>
    <n v="4.0999999999999996"/>
    <n v="4859"/>
  </r>
  <r>
    <x v="921"/>
    <x v="144"/>
    <s v="£1,464.00"/>
    <x v="204"/>
    <x v="68"/>
    <n v="4.0999999999999996"/>
    <n v="14120"/>
  </r>
  <r>
    <x v="922"/>
    <x v="149"/>
    <s v="£249.00"/>
    <x v="6"/>
    <x v="8"/>
    <n v="3.3"/>
    <n v="8427"/>
  </r>
  <r>
    <x v="923"/>
    <x v="150"/>
    <s v="£625.00"/>
    <x v="41"/>
    <x v="10"/>
    <n v="4.2"/>
    <n v="23316"/>
  </r>
  <r>
    <x v="924"/>
    <x v="151"/>
    <s v="£1,290.00"/>
    <x v="181"/>
    <x v="61"/>
    <n v="4"/>
    <n v="6530"/>
  </r>
  <r>
    <x v="925"/>
    <x v="152"/>
    <s v="£3,600.00"/>
    <x v="279"/>
    <x v="21"/>
    <n v="4.3"/>
    <n v="11924"/>
  </r>
  <r>
    <x v="926"/>
    <x v="153"/>
    <s v="£6,549.00"/>
    <x v="280"/>
    <x v="3"/>
    <n v="4"/>
    <n v="2961"/>
  </r>
  <r>
    <x v="927"/>
    <x v="142"/>
    <s v="£1,625.00"/>
    <x v="281"/>
    <x v="18"/>
    <n v="4.5"/>
    <n v="23484"/>
  </r>
  <r>
    <x v="928"/>
    <x v="152"/>
    <s v="£2,599.00"/>
    <x v="282"/>
    <x v="37"/>
    <n v="4.0999999999999996"/>
    <n v="21783"/>
  </r>
  <r>
    <x v="929"/>
    <x v="154"/>
    <s v="£1,199.00"/>
    <x v="199"/>
    <x v="54"/>
    <n v="4"/>
    <n v="14030"/>
  </r>
  <r>
    <x v="930"/>
    <x v="155"/>
    <s v="£5,499.00"/>
    <x v="283"/>
    <x v="30"/>
    <n v="4.2"/>
    <n v="6398"/>
  </r>
  <r>
    <x v="931"/>
    <x v="151"/>
    <s v="£1,299.00"/>
    <x v="123"/>
    <x v="11"/>
    <n v="3.8"/>
    <n v="44050"/>
  </r>
  <r>
    <x v="932"/>
    <x v="150"/>
    <s v="£599.00"/>
    <x v="284"/>
    <x v="66"/>
    <n v="4.2"/>
    <n v="24247"/>
  </r>
  <r>
    <x v="933"/>
    <x v="151"/>
    <s v="£1,999.00"/>
    <x v="285"/>
    <x v="16"/>
    <n v="4.2"/>
    <n v="41349"/>
  </r>
  <r>
    <x v="934"/>
    <x v="154"/>
    <s v="£549.00"/>
    <x v="5"/>
    <x v="32"/>
    <n v="3.6"/>
    <n v="1074"/>
  </r>
  <r>
    <x v="935"/>
    <x v="143"/>
    <s v="£999.00"/>
    <x v="199"/>
    <x v="8"/>
    <n v="3.8"/>
    <n v="1163"/>
  </r>
  <r>
    <x v="936"/>
    <x v="145"/>
    <s v="£398.00"/>
    <x v="20"/>
    <x v="27"/>
    <n v="4.0999999999999996"/>
    <n v="257"/>
  </r>
  <r>
    <x v="937"/>
    <x v="156"/>
    <s v="£539.00"/>
    <x v="210"/>
    <x v="23"/>
    <n v="4.0999999999999996"/>
    <n v="36017"/>
  </r>
  <r>
    <x v="938"/>
    <x v="142"/>
    <s v="£699.00"/>
    <x v="286"/>
    <x v="37"/>
    <n v="4.0999999999999996"/>
    <n v="8090"/>
  </r>
  <r>
    <x v="939"/>
    <x v="148"/>
    <s v="£2,148.00"/>
    <x v="287"/>
    <x v="19"/>
    <n v="4.0999999999999996"/>
    <n v="31388"/>
  </r>
  <r>
    <x v="940"/>
    <x v="157"/>
    <s v="£3,599.00"/>
    <x v="288"/>
    <x v="10"/>
    <n v="4.2"/>
    <n v="136"/>
  </r>
  <r>
    <x v="941"/>
    <x v="158"/>
    <s v="£351.00"/>
    <x v="8"/>
    <x v="6"/>
    <n v="4"/>
    <n v="5380"/>
  </r>
  <r>
    <x v="942"/>
    <x v="159"/>
    <s v="£1,614.00"/>
    <x v="289"/>
    <x v="86"/>
    <n v="4.3"/>
    <n v="37974"/>
  </r>
  <r>
    <x v="943"/>
    <x v="156"/>
    <s v="£719.00"/>
    <x v="179"/>
    <x v="15"/>
    <n v="4.2"/>
    <n v="17218"/>
  </r>
  <r>
    <x v="944"/>
    <x v="145"/>
    <s v="£678.00"/>
    <x v="38"/>
    <x v="10"/>
    <n v="4.2"/>
    <n v="900"/>
  </r>
  <r>
    <x v="945"/>
    <x v="154"/>
    <s v="£809.00"/>
    <x v="290"/>
    <x v="61"/>
    <n v="3.7"/>
    <n v="976"/>
  </r>
  <r>
    <x v="946"/>
    <x v="160"/>
    <s v="£1,969.00"/>
    <x v="291"/>
    <x v="4"/>
    <n v="4.0999999999999996"/>
    <n v="4927"/>
  </r>
  <r>
    <x v="947"/>
    <x v="145"/>
    <s v="£1,490.00"/>
    <x v="274"/>
    <x v="89"/>
    <n v="4.4000000000000004"/>
    <n v="3543"/>
  </r>
  <r>
    <x v="948"/>
    <x v="143"/>
    <s v="£2,499.00"/>
    <x v="292"/>
    <x v="42"/>
    <n v="3.8"/>
    <n v="2732"/>
  </r>
  <r>
    <x v="949"/>
    <x v="161"/>
    <s v="£1,665.00"/>
    <x v="293"/>
    <x v="73"/>
    <n v="4"/>
    <n v="14368"/>
  </r>
  <r>
    <x v="950"/>
    <x v="148"/>
    <s v="£3,229.00"/>
    <x v="294"/>
    <x v="17"/>
    <n v="4.2"/>
    <n v="39724"/>
  </r>
  <r>
    <x v="951"/>
    <x v="148"/>
    <s v="£1,799.00"/>
    <x v="295"/>
    <x v="8"/>
    <n v="3.8"/>
    <n v="9791"/>
  </r>
  <r>
    <x v="952"/>
    <x v="142"/>
    <s v="£1,260.00"/>
    <x v="87"/>
    <x v="55"/>
    <n v="4.2"/>
    <n v="2891"/>
  </r>
  <r>
    <x v="953"/>
    <x v="143"/>
    <s v="£749.00"/>
    <x v="296"/>
    <x v="67"/>
    <n v="4"/>
    <n v="2446"/>
  </r>
  <r>
    <x v="954"/>
    <x v="151"/>
    <s v="£3,499.00"/>
    <x v="297"/>
    <x v="54"/>
    <n v="3.9"/>
    <n v="25340"/>
  </r>
  <r>
    <x v="955"/>
    <x v="162"/>
    <s v="£379.00"/>
    <x v="8"/>
    <x v="33"/>
    <n v="4.3"/>
    <n v="3096"/>
  </r>
  <r>
    <x v="956"/>
    <x v="143"/>
    <s v="£1,099.00"/>
    <x v="158"/>
    <x v="34"/>
    <n v="3.8"/>
    <n v="4"/>
  </r>
  <r>
    <x v="957"/>
    <x v="154"/>
    <s v="£749.00"/>
    <x v="49"/>
    <x v="21"/>
    <n v="4"/>
    <n v="119"/>
  </r>
  <r>
    <x v="958"/>
    <x v="163"/>
    <s v="£1,299.00"/>
    <x v="49"/>
    <x v="26"/>
    <n v="4.2"/>
    <n v="40106"/>
  </r>
  <r>
    <x v="959"/>
    <x v="150"/>
    <s v="£549.00"/>
    <x v="267"/>
    <x v="8"/>
    <n v="4.2"/>
    <n v="13029"/>
  </r>
  <r>
    <x v="960"/>
    <x v="144"/>
    <s v="£899.00"/>
    <x v="199"/>
    <x v="10"/>
    <n v="3.6"/>
    <n v="291"/>
  </r>
  <r>
    <x v="961"/>
    <x v="150"/>
    <s v="£1,321.00"/>
    <x v="290"/>
    <x v="81"/>
    <n v="4.3"/>
    <n v="15453"/>
  </r>
  <r>
    <x v="962"/>
    <x v="145"/>
    <s v="£1,099.00"/>
    <x v="20"/>
    <x v="32"/>
    <n v="4"/>
    <n v="604"/>
  </r>
  <r>
    <x v="963"/>
    <x v="150"/>
    <s v="£775.00"/>
    <x v="298"/>
    <x v="68"/>
    <n v="4.2"/>
    <n v="46647"/>
  </r>
  <r>
    <x v="964"/>
    <x v="155"/>
    <s v="£6,299.00"/>
    <x v="299"/>
    <x v="53"/>
    <n v="4.0999999999999996"/>
    <n v="3233"/>
  </r>
  <r>
    <x v="965"/>
    <x v="159"/>
    <s v="£3,190.00"/>
    <x v="300"/>
    <x v="66"/>
    <n v="4"/>
    <n v="1282"/>
  </r>
  <r>
    <x v="966"/>
    <x v="143"/>
    <s v="£799.00"/>
    <x v="301"/>
    <x v="13"/>
    <n v="4.3"/>
    <n v="70"/>
  </r>
  <r>
    <x v="967"/>
    <x v="160"/>
    <s v="£2,699.00"/>
    <x v="291"/>
    <x v="18"/>
    <n v="4"/>
    <n v="26164"/>
  </r>
  <r>
    <x v="968"/>
    <x v="150"/>
    <s v="£599.00"/>
    <x v="235"/>
    <x v="17"/>
    <n v="3.9"/>
    <n v="16166"/>
  </r>
  <r>
    <x v="969"/>
    <x v="154"/>
    <s v="£749.00"/>
    <x v="302"/>
    <x v="9"/>
    <n v="4.2"/>
    <n v="35693"/>
  </r>
  <r>
    <x v="970"/>
    <x v="155"/>
    <s v="£6,199.00"/>
    <x v="303"/>
    <x v="54"/>
    <n v="4.0999999999999996"/>
    <n v="14391"/>
  </r>
  <r>
    <x v="971"/>
    <x v="164"/>
    <s v="£1,819.00"/>
    <x v="214"/>
    <x v="35"/>
    <n v="4.4000000000000004"/>
    <n v="7946"/>
  </r>
  <r>
    <x v="972"/>
    <x v="154"/>
    <s v="£1,199.00"/>
    <x v="24"/>
    <x v="42"/>
    <n v="4"/>
    <n v="1765"/>
  </r>
  <r>
    <x v="973"/>
    <x v="151"/>
    <s v="£3,249.00"/>
    <x v="304"/>
    <x v="61"/>
    <n v="3.8"/>
    <n v="14062"/>
  </r>
  <r>
    <x v="974"/>
    <x v="162"/>
    <s v="£349.00"/>
    <x v="8"/>
    <x v="6"/>
    <n v="4"/>
    <n v="15646"/>
  </r>
  <r>
    <x v="975"/>
    <x v="144"/>
    <s v="£1,049.00"/>
    <x v="87"/>
    <x v="16"/>
    <n v="3.1"/>
    <n v="111"/>
  </r>
  <r>
    <x v="976"/>
    <x v="165"/>
    <s v="£799.00"/>
    <x v="68"/>
    <x v="41"/>
    <n v="4.3"/>
    <n v="9695"/>
  </r>
  <r>
    <x v="977"/>
    <x v="155"/>
    <s v="£4,999.00"/>
    <x v="305"/>
    <x v="61"/>
    <n v="4.2"/>
    <n v="1772"/>
  </r>
  <r>
    <x v="978"/>
    <x v="151"/>
    <s v="£6,999.00"/>
    <x v="306"/>
    <x v="67"/>
    <n v="4.4000000000000004"/>
    <n v="11499"/>
  </r>
  <r>
    <x v="979"/>
    <x v="146"/>
    <s v="£799.00"/>
    <x v="20"/>
    <x v="13"/>
    <n v="4.0999999999999996"/>
    <n v="2162"/>
  </r>
  <r>
    <x v="980"/>
    <x v="166"/>
    <s v="£89.00"/>
    <x v="307"/>
    <x v="26"/>
    <n v="4.2"/>
    <n v="19621"/>
  </r>
  <r>
    <x v="981"/>
    <x v="167"/>
    <s v="£1,400.00"/>
    <x v="308"/>
    <x v="15"/>
    <n v="4.0999999999999996"/>
    <n v="19998"/>
  </r>
  <r>
    <x v="982"/>
    <x v="158"/>
    <s v="£355.00"/>
    <x v="12"/>
    <x v="4"/>
    <n v="4.0999999999999996"/>
    <n v="1051"/>
  </r>
  <r>
    <x v="983"/>
    <x v="143"/>
    <s v="£2,169.00"/>
    <x v="309"/>
    <x v="67"/>
    <n v="4.0999999999999996"/>
    <n v="1716"/>
  </r>
  <r>
    <x v="984"/>
    <x v="168"/>
    <s v="£2,799.00"/>
    <x v="310"/>
    <x v="55"/>
    <n v="3.9"/>
    <n v="32931"/>
  </r>
  <r>
    <x v="985"/>
    <x v="142"/>
    <s v="£899.00"/>
    <x v="165"/>
    <x v="28"/>
    <n v="3.9"/>
    <n v="17424"/>
  </r>
  <r>
    <x v="986"/>
    <x v="153"/>
    <s v="£2,499.00"/>
    <x v="291"/>
    <x v="8"/>
    <n v="3.8"/>
    <n v="1889"/>
  </r>
  <r>
    <x v="987"/>
    <x v="152"/>
    <s v="£3,599.00"/>
    <x v="311"/>
    <x v="24"/>
    <n v="4"/>
    <n v="10324"/>
  </r>
  <r>
    <x v="988"/>
    <x v="150"/>
    <s v="£499.00"/>
    <x v="312"/>
    <x v="52"/>
    <n v="4.2"/>
    <n v="5355"/>
  </r>
  <r>
    <x v="989"/>
    <x v="156"/>
    <s v="£653.00"/>
    <x v="313"/>
    <x v="63"/>
    <n v="4.0999999999999996"/>
    <n v="3366"/>
  </r>
  <r>
    <x v="990"/>
    <x v="169"/>
    <s v="£4,789.00"/>
    <x v="314"/>
    <x v="41"/>
    <n v="4.3"/>
    <n v="1017"/>
  </r>
  <r>
    <x v="991"/>
    <x v="170"/>
    <s v="£1,409.00"/>
    <x v="315"/>
    <x v="81"/>
    <n v="3.7"/>
    <n v="787"/>
  </r>
  <r>
    <x v="992"/>
    <x v="149"/>
    <s v="£753.00"/>
    <x v="12"/>
    <x v="85"/>
    <n v="4.2"/>
    <n v="18462"/>
  </r>
  <r>
    <x v="993"/>
    <x v="162"/>
    <s v="£353.00"/>
    <x v="77"/>
    <x v="58"/>
    <n v="4.3"/>
    <n v="629"/>
  </r>
  <r>
    <x v="994"/>
    <x v="146"/>
    <s v="£1,099.00"/>
    <x v="2"/>
    <x v="21"/>
    <n v="4.3"/>
    <n v="15276"/>
  </r>
  <r>
    <x v="995"/>
    <x v="157"/>
    <s v="£8,799.00"/>
    <x v="316"/>
    <x v="66"/>
    <n v="4.4000000000000004"/>
    <n v="2981"/>
  </r>
  <r>
    <x v="996"/>
    <x v="142"/>
    <s v="£1,345.00"/>
    <x v="317"/>
    <x v="7"/>
    <n v="3.8"/>
    <n v="2466"/>
  </r>
  <r>
    <x v="997"/>
    <x v="171"/>
    <s v="£2,095.00"/>
    <x v="318"/>
    <x v="26"/>
    <n v="4.5"/>
    <n v="7949"/>
  </r>
  <r>
    <x v="998"/>
    <x v="143"/>
    <s v="£1,498.00"/>
    <x v="319"/>
    <x v="31"/>
    <n v="3.8"/>
    <n v="95"/>
  </r>
  <r>
    <x v="999"/>
    <x v="172"/>
    <s v="£2,199.00"/>
    <x v="157"/>
    <x v="55"/>
    <n v="3.8"/>
    <n v="1558"/>
  </r>
  <r>
    <x v="1000"/>
    <x v="151"/>
    <s v="£3,699.00"/>
    <x v="320"/>
    <x v="81"/>
    <n v="4.0999999999999996"/>
    <n v="26543"/>
  </r>
  <r>
    <x v="1001"/>
    <x v="158"/>
    <s v="£177.00"/>
    <x v="17"/>
    <x v="68"/>
    <n v="4.0999999999999996"/>
    <n v="3688"/>
  </r>
  <r>
    <x v="1002"/>
    <x v="151"/>
    <s v="£1,149.00"/>
    <x v="79"/>
    <x v="34"/>
    <n v="3.8"/>
    <n v="4383"/>
  </r>
  <r>
    <x v="1003"/>
    <x v="173"/>
    <s v="£244.00"/>
    <x v="6"/>
    <x v="24"/>
    <n v="3.3"/>
    <n v="478"/>
  </r>
  <r>
    <x v="1004"/>
    <x v="143"/>
    <s v="£1,959.00"/>
    <x v="158"/>
    <x v="75"/>
    <n v="4"/>
    <n v="237"/>
  </r>
  <r>
    <x v="1005"/>
    <x v="145"/>
    <s v="£319.00"/>
    <x v="321"/>
    <x v="48"/>
    <n v="4.5999999999999996"/>
    <n v="124"/>
  </r>
  <r>
    <x v="1006"/>
    <x v="142"/>
    <s v="£1,499.00"/>
    <x v="322"/>
    <x v="85"/>
    <n v="3.9"/>
    <n v="14667"/>
  </r>
  <r>
    <x v="1007"/>
    <x v="145"/>
    <s v="£469.00"/>
    <x v="28"/>
    <x v="58"/>
    <n v="3.7"/>
    <n v="6"/>
  </r>
  <r>
    <x v="1008"/>
    <x v="171"/>
    <s v="£1,099.00"/>
    <x v="202"/>
    <x v="17"/>
    <n v="4.2"/>
    <n v="4244"/>
  </r>
  <r>
    <x v="1009"/>
    <x v="144"/>
    <s v="£9,590.00"/>
    <x v="60"/>
    <x v="54"/>
    <n v="4.0999999999999996"/>
    <n v="1017"/>
  </r>
  <r>
    <x v="1010"/>
    <x v="174"/>
    <s v="£999.00"/>
    <x v="93"/>
    <x v="9"/>
    <n v="4.0999999999999996"/>
    <n v="12999"/>
  </r>
  <r>
    <x v="1011"/>
    <x v="154"/>
    <s v="£1,299.00"/>
    <x v="20"/>
    <x v="31"/>
    <n v="3.8"/>
    <n v="311"/>
  </r>
  <r>
    <x v="1012"/>
    <x v="175"/>
    <s v="£292.00"/>
    <x v="6"/>
    <x v="19"/>
    <n v="4.0999999999999996"/>
    <n v="4238"/>
  </r>
  <r>
    <x v="1013"/>
    <x v="166"/>
    <s v="£160.00"/>
    <x v="7"/>
    <x v="18"/>
    <n v="4.5999999999999996"/>
    <n v="2781"/>
  </r>
  <r>
    <x v="1014"/>
    <x v="176"/>
    <s v="£600.00"/>
    <x v="92"/>
    <x v="26"/>
    <n v="4.0999999999999996"/>
    <n v="10907"/>
  </r>
  <r>
    <x v="1015"/>
    <x v="177"/>
    <s v="£1,130.00"/>
    <x v="323"/>
    <x v="26"/>
    <n v="4.2"/>
    <n v="13250"/>
  </r>
  <r>
    <x v="1016"/>
    <x v="151"/>
    <s v="£3,249.00"/>
    <x v="304"/>
    <x v="61"/>
    <n v="3.9"/>
    <n v="43070"/>
  </r>
  <r>
    <x v="1017"/>
    <x v="151"/>
    <s v="£3,599.00"/>
    <x v="324"/>
    <x v="33"/>
    <n v="4.0999999999999996"/>
    <n v="11828"/>
  </r>
  <r>
    <x v="1018"/>
    <x v="162"/>
    <s v="£368.00"/>
    <x v="3"/>
    <x v="41"/>
    <n v="4.0999999999999996"/>
    <n v="1240"/>
  </r>
  <r>
    <x v="1019"/>
    <x v="151"/>
    <s v="£3,199.00"/>
    <x v="95"/>
    <x v="63"/>
    <n v="4"/>
    <n v="20869"/>
  </r>
  <r>
    <x v="1020"/>
    <x v="178"/>
    <s v="£1,599.00"/>
    <x v="200"/>
    <x v="32"/>
    <n v="3.7"/>
    <n v="441"/>
  </r>
  <r>
    <x v="1021"/>
    <x v="149"/>
    <s v="£1,999.00"/>
    <x v="79"/>
    <x v="52"/>
    <n v="4.0999999999999996"/>
    <n v="1034"/>
  </r>
  <r>
    <x v="1022"/>
    <x v="150"/>
    <s v="£616.00"/>
    <x v="207"/>
    <x v="61"/>
    <n v="4.0999999999999996"/>
    <n v="37126"/>
  </r>
  <r>
    <x v="1023"/>
    <x v="149"/>
    <s v="£1,499.00"/>
    <x v="34"/>
    <x v="56"/>
    <n v="4.0999999999999996"/>
    <n v="6355"/>
  </r>
  <r>
    <x v="1024"/>
    <x v="166"/>
    <s v="£199.00"/>
    <x v="6"/>
    <x v="13"/>
    <n v="3.3"/>
    <n v="12"/>
  </r>
  <r>
    <x v="1025"/>
    <x v="156"/>
    <s v="£610.00"/>
    <x v="325"/>
    <x v="55"/>
    <n v="4.0999999999999996"/>
    <n v="13165"/>
  </r>
  <r>
    <x v="1026"/>
    <x v="164"/>
    <s v="£999.00"/>
    <x v="38"/>
    <x v="9"/>
    <n v="4.0999999999999996"/>
    <n v="1646"/>
  </r>
  <r>
    <x v="1027"/>
    <x v="168"/>
    <s v="£8,999.00"/>
    <x v="326"/>
    <x v="79"/>
    <n v="4.4000000000000004"/>
    <n v="17994"/>
  </r>
  <r>
    <x v="1028"/>
    <x v="145"/>
    <s v="£453.00"/>
    <x v="8"/>
    <x v="10"/>
    <n v="4.3"/>
    <n v="610"/>
  </r>
  <r>
    <x v="1029"/>
    <x v="151"/>
    <s v="£2,464.00"/>
    <x v="327"/>
    <x v="53"/>
    <n v="4.0999999999999996"/>
    <n v="8866"/>
  </r>
  <r>
    <x v="1030"/>
    <x v="178"/>
    <s v="£2,719.00"/>
    <x v="292"/>
    <x v="39"/>
    <n v="3.7"/>
    <n v="13406"/>
  </r>
  <r>
    <x v="1031"/>
    <x v="152"/>
    <s v="£1,439.00"/>
    <x v="20"/>
    <x v="28"/>
    <n v="4.8"/>
    <n v="53803"/>
  </r>
  <r>
    <x v="1032"/>
    <x v="149"/>
    <s v="£2,799.00"/>
    <x v="163"/>
    <x v="52"/>
    <n v="4.5"/>
    <n v="546"/>
  </r>
  <r>
    <x v="1033"/>
    <x v="152"/>
    <s v="£2,088.00"/>
    <x v="328"/>
    <x v="33"/>
    <n v="4"/>
    <n v="5292"/>
  </r>
  <r>
    <x v="1034"/>
    <x v="152"/>
    <s v="£2,399.00"/>
    <x v="329"/>
    <x v="61"/>
    <n v="4.0999999999999996"/>
    <n v="444"/>
  </r>
  <r>
    <x v="1035"/>
    <x v="146"/>
    <s v="£308.00"/>
    <x v="6"/>
    <x v="16"/>
    <n v="3.9"/>
    <n v="4584"/>
  </r>
  <r>
    <x v="1036"/>
    <x v="152"/>
    <s v="£2,599.00"/>
    <x v="330"/>
    <x v="19"/>
    <n v="4.0999999999999996"/>
    <n v="14947"/>
  </r>
  <r>
    <x v="1037"/>
    <x v="150"/>
    <s v="£479.00"/>
    <x v="5"/>
    <x v="50"/>
    <n v="4.2"/>
    <n v="1559"/>
  </r>
  <r>
    <x v="1038"/>
    <x v="145"/>
    <s v="£245.00"/>
    <x v="7"/>
    <x v="75"/>
    <n v="4.0999999999999996"/>
    <n v="1660"/>
  </r>
  <r>
    <x v="1039"/>
    <x v="145"/>
    <s v="£179.00"/>
    <x v="10"/>
    <x v="38"/>
    <n v="3.5"/>
    <n v="132"/>
  </r>
  <r>
    <x v="1040"/>
    <x v="167"/>
    <s v="£3,569.00"/>
    <x v="331"/>
    <x v="39"/>
    <n v="4.3"/>
    <n v="28629"/>
  </r>
  <r>
    <x v="1041"/>
    <x v="142"/>
    <s v="£699.00"/>
    <x v="278"/>
    <x v="61"/>
    <n v="3.9"/>
    <n v="8446"/>
  </r>
  <r>
    <x v="1042"/>
    <x v="148"/>
    <s v="£2,089.00"/>
    <x v="241"/>
    <x v="61"/>
    <n v="4.2"/>
    <n v="11199"/>
  </r>
  <r>
    <x v="1043"/>
    <x v="179"/>
    <s v="£2,339.00"/>
    <x v="241"/>
    <x v="21"/>
    <n v="3.8"/>
    <n v="1118"/>
  </r>
  <r>
    <x v="1044"/>
    <x v="144"/>
    <s v="£784.00"/>
    <x v="28"/>
    <x v="24"/>
    <n v="4.5"/>
    <n v="11"/>
  </r>
  <r>
    <x v="1045"/>
    <x v="180"/>
    <s v="£5,499.00"/>
    <x v="129"/>
    <x v="32"/>
    <n v="3.8"/>
    <n v="4353"/>
  </r>
  <r>
    <x v="1046"/>
    <x v="144"/>
    <s v="£899.00"/>
    <x v="263"/>
    <x v="10"/>
    <n v="4.0999999999999996"/>
    <n v="185"/>
  </r>
  <r>
    <x v="1047"/>
    <x v="149"/>
    <s v="£1,695.00"/>
    <x v="274"/>
    <x v="26"/>
    <n v="4.2"/>
    <n v="14290"/>
  </r>
  <r>
    <x v="1048"/>
    <x v="150"/>
    <s v="£499.00"/>
    <x v="332"/>
    <x v="41"/>
    <n v="4.0999999999999996"/>
    <n v="3036"/>
  </r>
  <r>
    <x v="1049"/>
    <x v="152"/>
    <s v="£2,699.00"/>
    <x v="233"/>
    <x v="1"/>
    <n v="4.2"/>
    <n v="1296"/>
  </r>
  <r>
    <x v="1050"/>
    <x v="152"/>
    <s v="£1,448.00"/>
    <x v="43"/>
    <x v="50"/>
    <n v="4.5"/>
    <n v="19"/>
  </r>
  <r>
    <x v="1051"/>
    <x v="166"/>
    <s v="£79.00"/>
    <x v="333"/>
    <x v="26"/>
    <n v="4"/>
    <n v="97"/>
  </r>
  <r>
    <x v="1052"/>
    <x v="155"/>
    <s v="£6,990.00"/>
    <x v="334"/>
    <x v="24"/>
    <n v="4.4000000000000004"/>
    <n v="1771"/>
  </r>
  <r>
    <x v="1053"/>
    <x v="148"/>
    <s v="£2,698.00"/>
    <x v="292"/>
    <x v="44"/>
    <n v="4"/>
    <n v="15034"/>
  </r>
  <r>
    <x v="1054"/>
    <x v="180"/>
    <s v="£3,199.00"/>
    <x v="143"/>
    <x v="41"/>
    <n v="4"/>
    <n v="3242"/>
  </r>
  <r>
    <x v="1055"/>
    <x v="154"/>
    <s v="£1,199.00"/>
    <x v="335"/>
    <x v="17"/>
    <n v="3.9"/>
    <n v="2832"/>
  </r>
  <r>
    <x v="1056"/>
    <x v="164"/>
    <s v="£1,414.00"/>
    <x v="230"/>
    <x v="76"/>
    <n v="4"/>
    <n v="1498"/>
  </r>
  <r>
    <x v="1057"/>
    <x v="142"/>
    <s v="£999.00"/>
    <x v="335"/>
    <x v="76"/>
    <n v="3.8"/>
    <n v="305"/>
  </r>
  <r>
    <x v="1058"/>
    <x v="168"/>
    <s v="£5,999.00"/>
    <x v="129"/>
    <x v="54"/>
    <n v="4.2"/>
    <n v="1191"/>
  </r>
  <r>
    <x v="1059"/>
    <x v="181"/>
    <s v="£9,970.00"/>
    <x v="35"/>
    <x v="7"/>
    <n v="4.3"/>
    <n v="4049"/>
  </r>
  <r>
    <x v="1060"/>
    <x v="182"/>
    <s v="£698.00"/>
    <x v="3"/>
    <x v="26"/>
    <n v="4.2"/>
    <n v="3160"/>
  </r>
  <r>
    <x v="1061"/>
    <x v="167"/>
    <s v="£2,199.00"/>
    <x v="336"/>
    <x v="39"/>
    <n v="4.3"/>
    <n v="9650"/>
  </r>
  <r>
    <x v="1062"/>
    <x v="183"/>
    <s v="£320.00"/>
    <x v="10"/>
    <x v="13"/>
    <n v="4.2"/>
    <n v="3846"/>
  </r>
  <r>
    <x v="1063"/>
    <x v="145"/>
    <s v="£298.00"/>
    <x v="6"/>
    <x v="54"/>
    <n v="4.4000000000000004"/>
    <n v="290"/>
  </r>
  <r>
    <x v="1064"/>
    <x v="160"/>
    <s v="£1,199.00"/>
    <x v="38"/>
    <x v="52"/>
    <n v="3.8"/>
    <n v="2206"/>
  </r>
  <r>
    <x v="1065"/>
    <x v="167"/>
    <s v="£1,399.00"/>
    <x v="337"/>
    <x v="41"/>
    <n v="4.0999999999999996"/>
    <n v="9349"/>
  </r>
  <r>
    <x v="1066"/>
    <x v="146"/>
    <s v="£599.00"/>
    <x v="230"/>
    <x v="72"/>
    <n v="3.9"/>
    <n v="578"/>
  </r>
  <r>
    <x v="1067"/>
    <x v="171"/>
    <s v="£1,499.00"/>
    <x v="38"/>
    <x v="26"/>
    <n v="4.3"/>
    <n v="9331"/>
  </r>
  <r>
    <x v="1068"/>
    <x v="181"/>
    <s v="£14,400.00"/>
    <x v="338"/>
    <x v="60"/>
    <n v="4.4000000000000004"/>
    <n v="3837"/>
  </r>
  <r>
    <x v="1069"/>
    <x v="182"/>
    <s v="£1,699.00"/>
    <x v="24"/>
    <x v="68"/>
    <n v="3.6"/>
    <n v="11456"/>
  </r>
  <r>
    <x v="1070"/>
    <x v="143"/>
    <s v="£649.00"/>
    <x v="8"/>
    <x v="31"/>
    <n v="3.8"/>
    <n v="49"/>
  </r>
  <r>
    <x v="1071"/>
    <x v="151"/>
    <s v="£3,249.00"/>
    <x v="339"/>
    <x v="76"/>
    <n v="4"/>
    <n v="4978"/>
  </r>
  <r>
    <x v="1072"/>
    <x v="158"/>
    <s v="£199.00"/>
    <x v="6"/>
    <x v="13"/>
    <n v="4.0999999999999996"/>
    <n v="1996"/>
  </r>
  <r>
    <x v="1073"/>
    <x v="162"/>
    <s v="£1,099.00"/>
    <x v="2"/>
    <x v="21"/>
    <n v="4.3"/>
    <n v="1811"/>
  </r>
  <r>
    <x v="1074"/>
    <x v="142"/>
    <s v="£664.00"/>
    <x v="93"/>
    <x v="10"/>
    <n v="4"/>
    <n v="2198"/>
  </r>
  <r>
    <x v="1075"/>
    <x v="163"/>
    <s v="£260.00"/>
    <x v="340"/>
    <x v="55"/>
    <n v="3.9"/>
    <n v="13127"/>
  </r>
  <r>
    <x v="1076"/>
    <x v="155"/>
    <s v="£6,499.00"/>
    <x v="341"/>
    <x v="66"/>
    <n v="4.4000000000000004"/>
    <n v="5865"/>
  </r>
  <r>
    <x v="1077"/>
    <x v="184"/>
    <s v="£1,484.00"/>
    <x v="79"/>
    <x v="19"/>
    <n v="3.7"/>
    <n v="1067"/>
  </r>
  <r>
    <x v="1078"/>
    <x v="159"/>
    <s v="£999.00"/>
    <x v="342"/>
    <x v="63"/>
    <n v="3.6"/>
    <n v="4881"/>
  </r>
  <r>
    <x v="1079"/>
    <x v="160"/>
    <s v="£3,299.00"/>
    <x v="343"/>
    <x v="76"/>
    <n v="3.7"/>
    <n v="11217"/>
  </r>
  <r>
    <x v="1080"/>
    <x v="149"/>
    <s v="£259.00"/>
    <x v="8"/>
    <x v="82"/>
    <n v="4"/>
    <n v="43"/>
  </r>
  <r>
    <x v="1081"/>
    <x v="151"/>
    <s v="£3,249.00"/>
    <x v="344"/>
    <x v="30"/>
    <n v="4.2"/>
    <n v="4664"/>
  </r>
  <r>
    <x v="1082"/>
    <x v="159"/>
    <s v="£4,280.00"/>
    <x v="345"/>
    <x v="56"/>
    <n v="3.8"/>
    <n v="2112"/>
  </r>
  <r>
    <x v="1083"/>
    <x v="185"/>
    <s v="£189.00"/>
    <x v="7"/>
    <x v="42"/>
    <n v="4.2"/>
    <n v="2737"/>
  </r>
  <r>
    <x v="1084"/>
    <x v="167"/>
    <s v="£1,449.00"/>
    <x v="346"/>
    <x v="16"/>
    <n v="3.9"/>
    <n v="9019"/>
  </r>
  <r>
    <x v="1085"/>
    <x v="158"/>
    <s v="£199.00"/>
    <x v="6"/>
    <x v="13"/>
    <n v="4"/>
    <n v="10234"/>
  </r>
  <r>
    <x v="1086"/>
    <x v="186"/>
    <s v="£474.00"/>
    <x v="49"/>
    <x v="0"/>
    <n v="4.0999999999999996"/>
    <n v="550"/>
  </r>
  <r>
    <x v="1087"/>
    <x v="149"/>
    <s v="£279.00"/>
    <x v="6"/>
    <x v="15"/>
    <n v="4.8"/>
    <n v="28"/>
  </r>
  <r>
    <x v="1088"/>
    <x v="167"/>
    <s v="£1,999.00"/>
    <x v="347"/>
    <x v="30"/>
    <n v="4.2"/>
    <n v="1353"/>
  </r>
  <r>
    <x v="1089"/>
    <x v="145"/>
    <s v="£799.00"/>
    <x v="348"/>
    <x v="31"/>
    <n v="4.0999999999999996"/>
    <n v="2138"/>
  </r>
  <r>
    <x v="1090"/>
    <x v="164"/>
    <s v="£949.00"/>
    <x v="20"/>
    <x v="3"/>
    <n v="4"/>
    <n v="1679"/>
  </r>
  <r>
    <x v="1091"/>
    <x v="187"/>
    <s v="£3,657.66"/>
    <x v="349"/>
    <x v="56"/>
    <n v="3.9"/>
    <n v="12837"/>
  </r>
  <r>
    <x v="1092"/>
    <x v="188"/>
    <s v="£1,699.00"/>
    <x v="20"/>
    <x v="59"/>
    <n v="4.0999999999999996"/>
    <n v="8873"/>
  </r>
  <r>
    <x v="1093"/>
    <x v="159"/>
    <s v="£1,849.00"/>
    <x v="318"/>
    <x v="89"/>
    <n v="4.3"/>
    <n v="7681"/>
  </r>
  <r>
    <x v="1094"/>
    <x v="144"/>
    <s v="£12,499.00"/>
    <x v="350"/>
    <x v="42"/>
    <n v="4.0999999999999996"/>
    <n v="322"/>
  </r>
  <r>
    <x v="1095"/>
    <x v="150"/>
    <s v="£1,099.00"/>
    <x v="351"/>
    <x v="1"/>
    <n v="4.2"/>
    <n v="9772"/>
  </r>
  <r>
    <x v="1096"/>
    <x v="182"/>
    <s v="£8,199.00"/>
    <x v="352"/>
    <x v="76"/>
    <n v="3.9"/>
    <n v="18497"/>
  </r>
  <r>
    <x v="1097"/>
    <x v="160"/>
    <s v="£499.00"/>
    <x v="32"/>
    <x v="36"/>
    <n v="3.7"/>
    <n v="53"/>
  </r>
  <r>
    <x v="1098"/>
    <x v="161"/>
    <s v="£6,999.00"/>
    <x v="124"/>
    <x v="3"/>
    <n v="4.0999999999999996"/>
    <n v="1728"/>
  </r>
  <r>
    <x v="1099"/>
    <x v="166"/>
    <s v="£1,595.00"/>
    <x v="15"/>
    <x v="68"/>
    <n v="4"/>
    <n v="2877"/>
  </r>
  <r>
    <x v="1100"/>
    <x v="150"/>
    <s v="£1,049.00"/>
    <x v="335"/>
    <x v="18"/>
    <n v="3.8"/>
    <n v="250"/>
  </r>
  <r>
    <x v="1101"/>
    <x v="154"/>
    <s v="£1,182.00"/>
    <x v="281"/>
    <x v="4"/>
    <n v="4.2"/>
    <n v="5178"/>
  </r>
  <r>
    <x v="1102"/>
    <x v="145"/>
    <s v="£499.00"/>
    <x v="8"/>
    <x v="8"/>
    <n v="4.5999999999999996"/>
    <n v="79"/>
  </r>
  <r>
    <x v="1103"/>
    <x v="181"/>
    <s v="£8,799.00"/>
    <x v="353"/>
    <x v="35"/>
    <n v="4.0999999999999996"/>
    <n v="4157"/>
  </r>
  <r>
    <x v="1104"/>
    <x v="143"/>
    <s v="£1,529.00"/>
    <x v="43"/>
    <x v="76"/>
    <n v="3.3"/>
    <n v="29"/>
  </r>
  <r>
    <x v="1105"/>
    <x v="150"/>
    <s v="£1,199.00"/>
    <x v="354"/>
    <x v="56"/>
    <n v="4.2"/>
    <n v="4580"/>
  </r>
  <r>
    <x v="1106"/>
    <x v="162"/>
    <s v="£1,052.00"/>
    <x v="355"/>
    <x v="19"/>
    <n v="4.3"/>
    <n v="1404"/>
  </r>
  <r>
    <x v="1107"/>
    <x v="189"/>
    <s v="£6,499.00"/>
    <x v="356"/>
    <x v="28"/>
    <n v="4.3"/>
    <n v="2810"/>
  </r>
  <r>
    <x v="1108"/>
    <x v="165"/>
    <s v="£239.00"/>
    <x v="357"/>
    <x v="26"/>
    <n v="4.3"/>
    <n v="7"/>
  </r>
  <r>
    <x v="1109"/>
    <x v="149"/>
    <s v="£699.00"/>
    <x v="28"/>
    <x v="37"/>
    <n v="4.7"/>
    <n v="1729"/>
  </r>
  <r>
    <x v="1110"/>
    <x v="190"/>
    <s v="£2,599.00"/>
    <x v="358"/>
    <x v="17"/>
    <n v="4.4000000000000004"/>
    <n v="2116"/>
  </r>
  <r>
    <x v="1111"/>
    <x v="161"/>
    <s v="£1,547.00"/>
    <x v="232"/>
    <x v="18"/>
    <n v="3.9"/>
    <n v="463"/>
  </r>
  <r>
    <x v="1112"/>
    <x v="149"/>
    <s v="£499.00"/>
    <x v="49"/>
    <x v="33"/>
    <n v="4.7"/>
    <n v="54"/>
  </r>
  <r>
    <x v="1113"/>
    <x v="156"/>
    <s v="£510.00"/>
    <x v="359"/>
    <x v="52"/>
    <n v="4.0999999999999996"/>
    <n v="7229"/>
  </r>
  <r>
    <x v="1114"/>
    <x v="152"/>
    <s v="£1,899.00"/>
    <x v="360"/>
    <x v="8"/>
    <n v="3.8"/>
    <n v="3842"/>
  </r>
  <r>
    <x v="1115"/>
    <x v="152"/>
    <s v="£2,599.00"/>
    <x v="361"/>
    <x v="1"/>
    <n v="4.4000000000000004"/>
    <n v="646"/>
  </r>
  <r>
    <x v="1116"/>
    <x v="162"/>
    <s v="£1,199.00"/>
    <x v="123"/>
    <x v="46"/>
    <n v="4.3"/>
    <n v="1802"/>
  </r>
  <r>
    <x v="1117"/>
    <x v="152"/>
    <s v="£999.00"/>
    <x v="362"/>
    <x v="33"/>
    <n v="3.4"/>
    <n v="252"/>
  </r>
  <r>
    <x v="1118"/>
    <x v="148"/>
    <s v="£1,999.00"/>
    <x v="363"/>
    <x v="17"/>
    <n v="4.2"/>
    <n v="780"/>
  </r>
  <r>
    <x v="1119"/>
    <x v="149"/>
    <s v="£210.00"/>
    <x v="3"/>
    <x v="20"/>
    <n v="3.7"/>
    <n v="74"/>
  </r>
  <r>
    <x v="1120"/>
    <x v="181"/>
    <s v="£14,499.00"/>
    <x v="364"/>
    <x v="16"/>
    <n v="4.3"/>
    <n v="2026"/>
  </r>
  <r>
    <x v="1121"/>
    <x v="158"/>
    <s v="£950.00"/>
    <x v="28"/>
    <x v="19"/>
    <n v="4.3"/>
    <n v="5911"/>
  </r>
  <r>
    <x v="1122"/>
    <x v="157"/>
    <s v="£7,199.00"/>
    <x v="326"/>
    <x v="28"/>
    <n v="4.4000000000000004"/>
    <n v="1964"/>
  </r>
  <r>
    <x v="1123"/>
    <x v="143"/>
    <s v="£2,439.00"/>
    <x v="365"/>
    <x v="83"/>
    <n v="4.0999999999999996"/>
    <n v="25"/>
  </r>
  <r>
    <x v="1124"/>
    <x v="159"/>
    <s v="£7,799.00"/>
    <x v="356"/>
    <x v="14"/>
    <n v="4"/>
    <n v="3160"/>
  </r>
  <r>
    <x v="1125"/>
    <x v="164"/>
    <s v="£1,599.00"/>
    <x v="20"/>
    <x v="52"/>
    <n v="4.4000000000000004"/>
    <n v="1558"/>
  </r>
  <r>
    <x v="1126"/>
    <x v="151"/>
    <s v="£2,899.00"/>
    <x v="366"/>
    <x v="41"/>
    <n v="3.8"/>
    <n v="8958"/>
  </r>
  <r>
    <x v="1127"/>
    <x v="184"/>
    <s v="£9,799.00"/>
    <x v="367"/>
    <x v="71"/>
    <n v="4.3"/>
    <n v="13251"/>
  </r>
  <r>
    <x v="1128"/>
    <x v="159"/>
    <s v="£3,299.00"/>
    <x v="368"/>
    <x v="67"/>
    <n v="3.8"/>
    <n v="1393"/>
  </r>
  <r>
    <x v="1129"/>
    <x v="149"/>
    <s v="£669.00"/>
    <x v="38"/>
    <x v="10"/>
    <n v="2.2999999999999998"/>
    <n v="13"/>
  </r>
  <r>
    <x v="1130"/>
    <x v="160"/>
    <s v="£5,890.00"/>
    <x v="369"/>
    <x v="47"/>
    <n v="4.5"/>
    <n v="7241"/>
  </r>
  <r>
    <x v="1131"/>
    <x v="182"/>
    <s v="£9,199.00"/>
    <x v="370"/>
    <x v="76"/>
    <n v="4"/>
    <n v="16020"/>
  </r>
  <r>
    <x v="1132"/>
    <x v="158"/>
    <s v="£351.00"/>
    <x v="0"/>
    <x v="45"/>
    <n v="3.7"/>
    <n v="1470"/>
  </r>
  <r>
    <x v="1133"/>
    <x v="191"/>
    <s v="£899.00"/>
    <x v="24"/>
    <x v="3"/>
    <n v="4"/>
    <n v="3663"/>
  </r>
  <r>
    <x v="1134"/>
    <x v="154"/>
    <s v="£1,349.00"/>
    <x v="371"/>
    <x v="35"/>
    <n v="4.4000000000000004"/>
    <n v="638"/>
  </r>
  <r>
    <x v="1135"/>
    <x v="180"/>
    <s v="£6,236.00"/>
    <x v="129"/>
    <x v="16"/>
    <n v="4.0999999999999996"/>
    <n v="3552"/>
  </r>
  <r>
    <x v="1136"/>
    <x v="149"/>
    <s v="£2,742.00"/>
    <x v="372"/>
    <x v="39"/>
    <n v="4.4000000000000004"/>
    <n v="11148"/>
  </r>
  <r>
    <x v="1137"/>
    <x v="184"/>
    <s v="£721.00"/>
    <x v="38"/>
    <x v="50"/>
    <n v="3.1"/>
    <n v="2449"/>
  </r>
  <r>
    <x v="1138"/>
    <x v="159"/>
    <s v="£2,903.00"/>
    <x v="220"/>
    <x v="89"/>
    <n v="4.3"/>
    <n v="2299"/>
  </r>
  <r>
    <x v="1139"/>
    <x v="164"/>
    <s v="£1,656.00"/>
    <x v="373"/>
    <x v="17"/>
    <n v="4.4000000000000004"/>
    <n v="6027"/>
  </r>
  <r>
    <x v="1140"/>
    <x v="162"/>
    <s v="£1,399.00"/>
    <x v="374"/>
    <x v="17"/>
    <n v="4.4000000000000004"/>
    <n v="461"/>
  </r>
  <r>
    <x v="1141"/>
    <x v="163"/>
    <s v="£2,079.00"/>
    <x v="375"/>
    <x v="9"/>
    <n v="4.0999999999999996"/>
    <n v="282"/>
  </r>
  <r>
    <x v="1142"/>
    <x v="156"/>
    <s v="£999.00"/>
    <x v="376"/>
    <x v="70"/>
    <n v="4.0999999999999996"/>
    <n v="9275"/>
  </r>
  <r>
    <x v="1143"/>
    <x v="161"/>
    <s v="£3,179.00"/>
    <x v="155"/>
    <x v="10"/>
    <n v="4"/>
    <n v="743"/>
  </r>
  <r>
    <x v="1144"/>
    <x v="152"/>
    <s v="£1,049.00"/>
    <x v="79"/>
    <x v="30"/>
    <n v="3.6"/>
    <n v="328"/>
  </r>
  <r>
    <x v="1145"/>
    <x v="152"/>
    <s v="£3,599.00"/>
    <x v="377"/>
    <x v="24"/>
    <n v="3.9"/>
    <n v="942"/>
  </r>
  <r>
    <x v="1146"/>
    <x v="192"/>
    <s v="£4,799.00"/>
    <x v="297"/>
    <x v="49"/>
    <n v="3.9"/>
    <n v="3815"/>
  </r>
  <r>
    <x v="1147"/>
    <x v="151"/>
    <s v="£1,699.00"/>
    <x v="378"/>
    <x v="8"/>
    <n v="3.8"/>
    <n v="7988"/>
  </r>
  <r>
    <x v="1148"/>
    <x v="154"/>
    <s v="£664.00"/>
    <x v="93"/>
    <x v="10"/>
    <n v="4.0999999999999996"/>
    <n v="925"/>
  </r>
  <r>
    <x v="1149"/>
    <x v="193"/>
    <s v="£948.00"/>
    <x v="379"/>
    <x v="19"/>
    <n v="4.0999999999999996"/>
    <n v="4370"/>
  </r>
  <r>
    <x v="1150"/>
    <x v="150"/>
    <s v="£850.00"/>
    <x v="5"/>
    <x v="59"/>
    <n v="4.0999999999999996"/>
    <n v="7619"/>
  </r>
  <r>
    <x v="1151"/>
    <x v="177"/>
    <s v="£600.00"/>
    <x v="359"/>
    <x v="80"/>
    <n v="3.8"/>
    <n v="2593"/>
  </r>
  <r>
    <x v="1152"/>
    <x v="143"/>
    <s v="£3,711.00"/>
    <x v="380"/>
    <x v="49"/>
    <n v="4.3"/>
    <n v="356"/>
  </r>
  <r>
    <x v="1153"/>
    <x v="146"/>
    <s v="£799.00"/>
    <x v="43"/>
    <x v="25"/>
    <n v="4.5"/>
    <n v="63"/>
  </r>
  <r>
    <x v="1154"/>
    <x v="176"/>
    <s v="£980.00"/>
    <x v="381"/>
    <x v="26"/>
    <n v="4.2"/>
    <n v="4740"/>
  </r>
  <r>
    <x v="1155"/>
    <x v="158"/>
    <s v="£351.00"/>
    <x v="12"/>
    <x v="4"/>
    <n v="3.9"/>
    <n v="296"/>
  </r>
  <r>
    <x v="1156"/>
    <x v="194"/>
    <s v="£229.00"/>
    <x v="6"/>
    <x v="34"/>
    <n v="3.5"/>
    <n v="185"/>
  </r>
  <r>
    <x v="1157"/>
    <x v="159"/>
    <s v="£3,349.00"/>
    <x v="372"/>
    <x v="85"/>
    <n v="4.3"/>
    <n v="1954"/>
  </r>
  <r>
    <x v="1158"/>
    <x v="155"/>
    <s v="£5,499.00"/>
    <x v="382"/>
    <x v="50"/>
    <n v="3.9"/>
    <n v="959"/>
  </r>
  <r>
    <x v="1159"/>
    <x v="145"/>
    <s v="£299.00"/>
    <x v="6"/>
    <x v="54"/>
    <n v="3.9"/>
    <n v="1015"/>
  </r>
  <r>
    <x v="1160"/>
    <x v="195"/>
    <s v="£2,249.00"/>
    <x v="383"/>
    <x v="42"/>
    <n v="4"/>
    <n v="3973"/>
  </r>
  <r>
    <x v="1161"/>
    <x v="162"/>
    <s v="£699.00"/>
    <x v="28"/>
    <x v="37"/>
    <n v="4.7"/>
    <n v="2300"/>
  </r>
  <r>
    <x v="1162"/>
    <x v="143"/>
    <s v="£1,235.00"/>
    <x v="38"/>
    <x v="75"/>
    <n v="4.0999999999999996"/>
    <n v="203"/>
  </r>
  <r>
    <x v="1163"/>
    <x v="164"/>
    <s v="£1,349.00"/>
    <x v="43"/>
    <x v="10"/>
    <n v="3.8"/>
    <n v="441"/>
  </r>
  <r>
    <x v="1164"/>
    <x v="155"/>
    <s v="£6,800.00"/>
    <x v="382"/>
    <x v="19"/>
    <n v="4.0999999999999996"/>
    <n v="10308"/>
  </r>
  <r>
    <x v="1165"/>
    <x v="161"/>
    <s v="£2,099.00"/>
    <x v="79"/>
    <x v="85"/>
    <s v="|"/>
    <n v="992"/>
  </r>
  <r>
    <x v="1166"/>
    <x v="163"/>
    <s v="£1,699.00"/>
    <x v="384"/>
    <x v="81"/>
    <n v="4.0999999999999996"/>
    <n v="4716"/>
  </r>
  <r>
    <x v="1167"/>
    <x v="144"/>
    <s v="£1,069.00"/>
    <x v="87"/>
    <x v="42"/>
    <n v="3.9"/>
    <n v="313"/>
  </r>
  <r>
    <x v="1168"/>
    <x v="144"/>
    <s v="£1,349.00"/>
    <x v="193"/>
    <x v="18"/>
    <n v="3.8"/>
    <n v="166"/>
  </r>
  <r>
    <x v="1169"/>
    <x v="156"/>
    <s v="£1,499.00"/>
    <x v="123"/>
    <x v="48"/>
    <n v="4.0999999999999996"/>
    <n v="303"/>
  </r>
  <r>
    <x v="1170"/>
    <x v="163"/>
    <s v="£2,092.00"/>
    <x v="385"/>
    <x v="10"/>
    <n v="4.3"/>
    <n v="562"/>
  </r>
  <r>
    <x v="1171"/>
    <x v="180"/>
    <s v="£3,859.00"/>
    <x v="386"/>
    <x v="11"/>
    <n v="3.9"/>
    <n v="8095"/>
  </r>
  <r>
    <x v="1172"/>
    <x v="160"/>
    <s v="£499.00"/>
    <x v="32"/>
    <x v="36"/>
    <n v="2.8"/>
    <n v="109"/>
  </r>
  <r>
    <x v="1173"/>
    <x v="167"/>
    <s v="£1,804.00"/>
    <x v="387"/>
    <x v="66"/>
    <n v="4"/>
    <n v="15382"/>
  </r>
  <r>
    <x v="1174"/>
    <x v="160"/>
    <s v="£6,525.00"/>
    <x v="388"/>
    <x v="55"/>
    <n v="4.5"/>
    <n v="5137"/>
  </r>
  <r>
    <x v="1175"/>
    <x v="182"/>
    <s v="£4,999.00"/>
    <x v="13"/>
    <x v="27"/>
    <n v="4.5999999999999996"/>
    <n v="124"/>
  </r>
  <r>
    <x v="1176"/>
    <x v="175"/>
    <s v="£1,189.00"/>
    <x v="158"/>
    <x v="8"/>
    <n v="4.0999999999999996"/>
    <n v="618"/>
  </r>
  <r>
    <x v="1177"/>
    <x v="144"/>
    <s v="£2,590.00"/>
    <x v="389"/>
    <x v="16"/>
    <n v="4.0999999999999996"/>
    <n v="63"/>
  </r>
  <r>
    <x v="1178"/>
    <x v="144"/>
    <s v="£899.00"/>
    <x v="28"/>
    <x v="15"/>
    <n v="3.4"/>
    <n v="15"/>
  </r>
  <r>
    <x v="1179"/>
    <x v="144"/>
    <s v="£998.00"/>
    <x v="43"/>
    <x v="29"/>
    <n v="4.5999999999999996"/>
    <n v="9"/>
  </r>
  <r>
    <x v="1180"/>
    <x v="158"/>
    <s v="£998.06"/>
    <x v="390"/>
    <x v="47"/>
    <n v="4.2"/>
    <n v="7274"/>
  </r>
  <r>
    <x v="1181"/>
    <x v="167"/>
    <s v="£1,099.00"/>
    <x v="263"/>
    <x v="32"/>
    <n v="3.9"/>
    <n v="5911"/>
  </r>
  <r>
    <x v="1182"/>
    <x v="169"/>
    <s v="£5,999.00"/>
    <x v="129"/>
    <x v="54"/>
    <n v="4.2"/>
    <n v="170"/>
  </r>
  <r>
    <x v="1183"/>
    <x v="180"/>
    <s v="£8,886.00"/>
    <x v="391"/>
    <x v="23"/>
    <n v="4.2"/>
    <n v="3065"/>
  </r>
  <r>
    <x v="1184"/>
    <x v="145"/>
    <s v="£475.00"/>
    <x v="8"/>
    <x v="50"/>
    <n v="4.0999999999999996"/>
    <n v="1021"/>
  </r>
  <r>
    <x v="1185"/>
    <x v="157"/>
    <s v="£4,995.00"/>
    <x v="392"/>
    <x v="43"/>
    <n v="4.8"/>
    <n v="3964"/>
  </r>
  <r>
    <x v="1186"/>
    <x v="182"/>
    <s v="£13,999.00"/>
    <x v="393"/>
    <x v="15"/>
    <n v="4.4000000000000004"/>
    <n v="8948"/>
  </r>
  <r>
    <x v="1187"/>
    <x v="182"/>
    <s v="£8,499.00"/>
    <x v="394"/>
    <x v="61"/>
    <n v="4.3"/>
    <n v="97"/>
  </r>
  <r>
    <x v="1188"/>
    <x v="150"/>
    <s v="£949.00"/>
    <x v="395"/>
    <x v="90"/>
    <n v="4.3"/>
    <n v="7223"/>
  </r>
  <r>
    <x v="1189"/>
    <x v="158"/>
    <s v="£395.00"/>
    <x v="6"/>
    <x v="73"/>
    <n v="4"/>
    <n v="330"/>
  </r>
  <r>
    <x v="1190"/>
    <x v="196"/>
    <s v="£635.00"/>
    <x v="396"/>
    <x v="26"/>
    <n v="4.3"/>
    <n v="4570"/>
  </r>
  <r>
    <x v="1191"/>
    <x v="150"/>
    <s v="£717.00"/>
    <x v="219"/>
    <x v="61"/>
    <n v="4"/>
    <n v="4867"/>
  </r>
  <r>
    <x v="1192"/>
    <x v="197"/>
    <s v="£27,900.00"/>
    <x v="338"/>
    <x v="3"/>
    <n v="4.4000000000000004"/>
    <n v="5298"/>
  </r>
  <r>
    <x v="1193"/>
    <x v="177"/>
    <s v="£649.00"/>
    <x v="112"/>
    <x v="90"/>
    <n v="4.0999999999999996"/>
    <n v="7786"/>
  </r>
  <r>
    <x v="1194"/>
    <x v="176"/>
    <s v="£193.00"/>
    <x v="4"/>
    <x v="50"/>
    <n v="3.6"/>
    <n v="37"/>
  </r>
  <r>
    <x v="1195"/>
    <x v="144"/>
    <s v="£1,299.00"/>
    <x v="193"/>
    <x v="61"/>
    <n v="2"/>
    <n v="2"/>
  </r>
  <r>
    <x v="1196"/>
    <x v="151"/>
    <s v="£2,449.00"/>
    <x v="397"/>
    <x v="28"/>
    <n v="4"/>
    <n v="5206"/>
  </r>
  <r>
    <x v="1197"/>
    <x v="152"/>
    <s v="£1,049.00"/>
    <x v="79"/>
    <x v="30"/>
    <n v="3.7"/>
    <n v="638"/>
  </r>
  <r>
    <x v="1198"/>
    <x v="193"/>
    <s v="£2,399.00"/>
    <x v="389"/>
    <x v="1"/>
    <n v="3.8"/>
    <n v="397"/>
  </r>
  <r>
    <x v="1199"/>
    <x v="161"/>
    <s v="£2,286.00"/>
    <x v="380"/>
    <x v="76"/>
    <n v="3.9"/>
    <n v="326"/>
  </r>
  <r>
    <x v="1200"/>
    <x v="189"/>
    <s v="£499.00"/>
    <x v="32"/>
    <x v="36"/>
    <n v="3.1"/>
    <n v="3527"/>
  </r>
  <r>
    <x v="1201"/>
    <x v="166"/>
    <s v="£429.00"/>
    <x v="8"/>
    <x v="48"/>
    <n v="3"/>
    <n v="617"/>
  </r>
  <r>
    <x v="1202"/>
    <x v="163"/>
    <s v="£299.00"/>
    <x v="64"/>
    <x v="8"/>
    <n v="4"/>
    <n v="314"/>
  </r>
  <r>
    <x v="1203"/>
    <x v="182"/>
    <s v="£5,395.00"/>
    <x v="18"/>
    <x v="25"/>
    <n v="4.4000000000000004"/>
    <n v="535"/>
  </r>
  <r>
    <x v="1204"/>
    <x v="150"/>
    <s v="£559.00"/>
    <x v="398"/>
    <x v="32"/>
    <n v="4.0999999999999996"/>
    <n v="17325"/>
  </r>
  <r>
    <x v="1205"/>
    <x v="150"/>
    <s v="£660.00"/>
    <x v="97"/>
    <x v="54"/>
    <n v="3.6"/>
    <n v="91"/>
  </r>
  <r>
    <x v="1206"/>
    <x v="162"/>
    <s v="£419.00"/>
    <x v="8"/>
    <x v="30"/>
    <n v="4.4000000000000004"/>
    <n v="227"/>
  </r>
  <r>
    <x v="1207"/>
    <x v="155"/>
    <s v="£7,349.00"/>
    <x v="399"/>
    <x v="9"/>
    <n v="4.2"/>
    <n v="11957"/>
  </r>
  <r>
    <x v="1208"/>
    <x v="167"/>
    <s v="£2,899.00"/>
    <x v="400"/>
    <x v="28"/>
    <n v="4.3"/>
    <n v="7140"/>
  </r>
  <r>
    <x v="1209"/>
    <x v="161"/>
    <s v="£1,799.00"/>
    <x v="220"/>
    <x v="32"/>
    <n v="3.8"/>
    <n v="687"/>
  </r>
  <r>
    <x v="1210"/>
    <x v="163"/>
    <s v="£1,474.00"/>
    <x v="401"/>
    <x v="45"/>
    <n v="4.0999999999999996"/>
    <n v="1045"/>
  </r>
  <r>
    <x v="1211"/>
    <x v="182"/>
    <s v="£15,999.00"/>
    <x v="402"/>
    <x v="31"/>
    <n v="4"/>
    <n v="11206"/>
  </r>
  <r>
    <x v="1212"/>
    <x v="152"/>
    <s v="£3,645.00"/>
    <x v="403"/>
    <x v="54"/>
    <n v="4.2"/>
    <n v="561"/>
  </r>
  <r>
    <x v="1213"/>
    <x v="149"/>
    <s v="£375.00"/>
    <x v="8"/>
    <x v="33"/>
    <n v="3.6"/>
    <n v="1988"/>
  </r>
  <r>
    <x v="1214"/>
    <x v="178"/>
    <s v="£2,976.00"/>
    <x v="292"/>
    <x v="23"/>
    <n v="4.2"/>
    <n v="3740"/>
  </r>
  <r>
    <x v="1215"/>
    <x v="194"/>
    <s v="£1,099.00"/>
    <x v="38"/>
    <x v="35"/>
    <n v="4.0999999999999996"/>
    <n v="4401"/>
  </r>
  <r>
    <x v="1216"/>
    <x v="159"/>
    <s v="£2,575.00"/>
    <x v="404"/>
    <x v="33"/>
    <n v="4.2"/>
    <n v="611"/>
  </r>
  <r>
    <x v="1217"/>
    <x v="151"/>
    <s v="£1,649.00"/>
    <x v="188"/>
    <x v="19"/>
    <n v="3.9"/>
    <n v="2162"/>
  </r>
  <r>
    <x v="1218"/>
    <x v="149"/>
    <s v="£799.00"/>
    <x v="87"/>
    <x v="3"/>
    <n v="4"/>
    <n v="97"/>
  </r>
  <r>
    <x v="1219"/>
    <x v="149"/>
    <s v="£765.00"/>
    <x v="405"/>
    <x v="73"/>
    <n v="4.2"/>
    <n v="6055"/>
  </r>
  <r>
    <x v="1220"/>
    <x v="145"/>
    <s v="£999.00"/>
    <x v="68"/>
    <x v="9"/>
    <n v="4.2"/>
    <n v="386"/>
  </r>
  <r>
    <x v="1221"/>
    <x v="198"/>
    <s v="£587.00"/>
    <x v="179"/>
    <x v="10"/>
    <n v="4.0999999999999996"/>
    <n v="557"/>
  </r>
  <r>
    <x v="1222"/>
    <x v="199"/>
    <s v="£12,609.00"/>
    <x v="406"/>
    <x v="41"/>
    <n v="4.4000000000000004"/>
    <n v="2288"/>
  </r>
  <r>
    <x v="1223"/>
    <x v="150"/>
    <s v="£699.00"/>
    <x v="407"/>
    <x v="75"/>
    <n v="4.0999999999999996"/>
    <n v="1106"/>
  </r>
  <r>
    <x v="1224"/>
    <x v="168"/>
    <s v="£3,799.00"/>
    <x v="327"/>
    <x v="42"/>
    <n v="4.2"/>
    <n v="11935"/>
  </r>
  <r>
    <x v="1225"/>
    <x v="156"/>
    <s v="£640.00"/>
    <x v="313"/>
    <x v="42"/>
    <n v="4.0999999999999996"/>
    <n v="5059"/>
  </r>
  <r>
    <x v="1226"/>
    <x v="144"/>
    <s v="£979.00"/>
    <x v="20"/>
    <x v="24"/>
    <n v="3.9"/>
    <n v="157"/>
  </r>
  <r>
    <x v="1227"/>
    <x v="152"/>
    <s v="£5,365.00"/>
    <x v="408"/>
    <x v="28"/>
    <n v="3.9"/>
    <n v="3584"/>
  </r>
  <r>
    <x v="1228"/>
    <x v="159"/>
    <s v="£3,199.00"/>
    <x v="123"/>
    <x v="91"/>
    <n v="4.2"/>
    <n v="1899"/>
  </r>
  <r>
    <x v="1229"/>
    <x v="186"/>
    <s v="£979.00"/>
    <x v="409"/>
    <x v="77"/>
    <n v="4.2"/>
    <n v="15252"/>
  </r>
  <r>
    <x v="1230"/>
    <x v="143"/>
    <s v="£929.00"/>
    <x v="32"/>
    <x v="30"/>
    <n v="3.7"/>
    <n v="4"/>
  </r>
  <r>
    <x v="1231"/>
    <x v="187"/>
    <s v="£3,710.00"/>
    <x v="410"/>
    <x v="81"/>
    <n v="3.7"/>
    <n v="1662"/>
  </r>
  <r>
    <x v="1232"/>
    <x v="151"/>
    <s v="£2,033.00"/>
    <x v="320"/>
    <x v="3"/>
    <n v="3.4"/>
    <n v="422"/>
  </r>
  <r>
    <x v="1233"/>
    <x v="143"/>
    <s v="£9,495.00"/>
    <x v="82"/>
    <x v="8"/>
    <n v="4.2"/>
    <n v="79"/>
  </r>
  <r>
    <x v="1234"/>
    <x v="155"/>
    <s v="£7,799.00"/>
    <x v="411"/>
    <x v="16"/>
    <n v="4"/>
    <n v="5160"/>
  </r>
  <r>
    <x v="1235"/>
    <x v="142"/>
    <s v="£949.00"/>
    <x v="412"/>
    <x v="13"/>
    <n v="4.0999999999999996"/>
    <n v="2311"/>
  </r>
  <r>
    <x v="1236"/>
    <x v="152"/>
    <s v="£2,790.00"/>
    <x v="413"/>
    <x v="1"/>
    <n v="3.9"/>
    <n v="588"/>
  </r>
  <r>
    <x v="1237"/>
    <x v="150"/>
    <s v="£645.00"/>
    <x v="97"/>
    <x v="19"/>
    <n v="4"/>
    <n v="3271"/>
  </r>
  <r>
    <x v="1238"/>
    <x v="151"/>
    <s v="£2,237.81"/>
    <x v="414"/>
    <x v="1"/>
    <n v="3.9"/>
    <n v="11004"/>
  </r>
  <r>
    <x v="1239"/>
    <x v="155"/>
    <s v="£8,699.00"/>
    <x v="415"/>
    <x v="76"/>
    <n v="4.2"/>
    <n v="3195"/>
  </r>
  <r>
    <x v="1240"/>
    <x v="200"/>
    <s v="£42,990.00"/>
    <x v="416"/>
    <x v="1"/>
    <n v="4.3"/>
    <n v="3231"/>
  </r>
  <r>
    <x v="1241"/>
    <x v="176"/>
    <s v="£825.00"/>
    <x v="325"/>
    <x v="26"/>
    <n v="4"/>
    <n v="3246"/>
  </r>
  <r>
    <x v="1242"/>
    <x v="166"/>
    <s v="£161.00"/>
    <x v="254"/>
    <x v="18"/>
    <n v="2.6"/>
    <n v="24"/>
  </r>
  <r>
    <x v="1243"/>
    <x v="148"/>
    <s v="£697.00"/>
    <x v="38"/>
    <x v="34"/>
    <n v="3.8"/>
    <n v="144"/>
  </r>
  <r>
    <x v="1244"/>
    <x v="201"/>
    <s v="£688.00"/>
    <x v="417"/>
    <x v="86"/>
    <n v="4.5"/>
    <n v="2280"/>
  </r>
  <r>
    <x v="1245"/>
    <x v="170"/>
    <s v="£2,199.00"/>
    <x v="46"/>
    <x v="32"/>
    <n v="3.5"/>
    <n v="340"/>
  </r>
  <r>
    <x v="1246"/>
    <x v="144"/>
    <s v="£6,850.00"/>
    <x v="418"/>
    <x v="1"/>
    <n v="3.9"/>
    <n v="144"/>
  </r>
  <r>
    <x v="1247"/>
    <x v="152"/>
    <s v="£2,699.00"/>
    <x v="310"/>
    <x v="56"/>
    <n v="4"/>
    <n v="727"/>
  </r>
  <r>
    <x v="1248"/>
    <x v="202"/>
    <s v="£899.00"/>
    <x v="20"/>
    <x v="10"/>
    <n v="4"/>
    <n v="832"/>
  </r>
  <r>
    <x v="1249"/>
    <x v="144"/>
    <s v="£1,090.00"/>
    <x v="43"/>
    <x v="0"/>
    <n v="3.5"/>
    <n v="57"/>
  </r>
  <r>
    <x v="1250"/>
    <x v="146"/>
    <s v="£295.00"/>
    <x v="22"/>
    <x v="24"/>
    <n v="4"/>
    <n v="1644"/>
  </r>
  <r>
    <x v="1251"/>
    <x v="154"/>
    <s v="£479.00"/>
    <x v="20"/>
    <x v="60"/>
    <n v="3.4"/>
    <n v="1066"/>
  </r>
  <r>
    <x v="1252"/>
    <x v="152"/>
    <s v="£2,949.00"/>
    <x v="419"/>
    <x v="17"/>
    <n v="4.2"/>
    <n v="7968"/>
  </r>
  <r>
    <x v="1253"/>
    <x v="156"/>
    <s v="£335.00"/>
    <x v="420"/>
    <x v="67"/>
    <n v="3.8"/>
    <n v="3195"/>
  </r>
  <r>
    <x v="1254"/>
    <x v="175"/>
    <s v="£293.00"/>
    <x v="6"/>
    <x v="19"/>
    <n v="4.0999999999999996"/>
    <n v="1456"/>
  </r>
  <r>
    <x v="1255"/>
    <x v="203"/>
    <s v="£599.00"/>
    <x v="49"/>
    <x v="34"/>
    <n v="4.2"/>
    <n v="590"/>
  </r>
  <r>
    <x v="1256"/>
    <x v="176"/>
    <s v="£499.00"/>
    <x v="8"/>
    <x v="8"/>
    <n v="4.3"/>
    <n v="1436"/>
  </r>
  <r>
    <x v="1257"/>
    <x v="150"/>
    <s v="£849.00"/>
    <x v="207"/>
    <x v="56"/>
    <n v="4.2"/>
    <n v="4184"/>
  </r>
  <r>
    <x v="1258"/>
    <x v="175"/>
    <s v="£249.00"/>
    <x v="228"/>
    <x v="16"/>
    <n v="4.0999999999999996"/>
    <n v="693"/>
  </r>
  <r>
    <x v="1259"/>
    <x v="176"/>
    <s v="£185.00"/>
    <x v="22"/>
    <x v="12"/>
    <n v="3.9"/>
    <n v="1306"/>
  </r>
  <r>
    <x v="1260"/>
    <x v="144"/>
    <s v="£778.00"/>
    <x v="8"/>
    <x v="47"/>
    <n v="3.3"/>
    <n v="8"/>
  </r>
  <r>
    <x v="1261"/>
    <x v="204"/>
    <s v="£279.00"/>
    <x v="3"/>
    <x v="13"/>
    <n v="4.3"/>
    <n v="2326"/>
  </r>
  <r>
    <x v="1262"/>
    <x v="176"/>
    <s v="£215.00"/>
    <x v="38"/>
    <x v="40"/>
    <n v="3.9"/>
    <n v="1004"/>
  </r>
  <r>
    <x v="1263"/>
    <x v="150"/>
    <s v="£889.00"/>
    <x v="179"/>
    <x v="39"/>
    <n v="4.3"/>
    <n v="6400"/>
  </r>
  <r>
    <x v="1264"/>
    <x v="152"/>
    <s v="£1,449.00"/>
    <x v="95"/>
    <x v="58"/>
    <n v="3.6"/>
    <n v="63"/>
  </r>
  <r>
    <x v="1265"/>
    <x v="152"/>
    <s v="£1,190.00"/>
    <x v="421"/>
    <x v="3"/>
    <n v="3.8"/>
    <n v="1181"/>
  </r>
  <r>
    <x v="1266"/>
    <x v="182"/>
    <s v="£1,799.00"/>
    <x v="335"/>
    <x v="86"/>
    <n v="3.9"/>
    <n v="1888"/>
  </r>
  <r>
    <x v="1267"/>
    <x v="151"/>
    <s v="£6,120.00"/>
    <x v="422"/>
    <x v="28"/>
    <n v="4.5999999999999996"/>
    <n v="6550"/>
  </r>
  <r>
    <x v="1268"/>
    <x v="151"/>
    <s v="£1,799.00"/>
    <x v="196"/>
    <x v="32"/>
    <n v="3.8"/>
    <n v="1846"/>
  </r>
  <r>
    <x v="1269"/>
    <x v="151"/>
    <s v="£2,199.00"/>
    <x v="423"/>
    <x v="15"/>
    <n v="3.9"/>
    <n v="1085"/>
  </r>
  <r>
    <x v="1270"/>
    <x v="178"/>
    <s v="£3,685.00"/>
    <x v="424"/>
    <x v="9"/>
    <n v="4.0999999999999996"/>
    <n v="290"/>
  </r>
  <r>
    <x v="1271"/>
    <x v="160"/>
    <s v="£649.00"/>
    <x v="8"/>
    <x v="31"/>
    <n v="3.6"/>
    <n v="4"/>
  </r>
  <r>
    <x v="1272"/>
    <x v="188"/>
    <s v="£8,599.00"/>
    <x v="356"/>
    <x v="83"/>
    <n v="4.4000000000000004"/>
    <n v="9734"/>
  </r>
  <r>
    <x v="1273"/>
    <x v="150"/>
    <s v="£1,110.00"/>
    <x v="28"/>
    <x v="39"/>
    <n v="4.3"/>
    <n v="4022"/>
  </r>
  <r>
    <x v="1274"/>
    <x v="152"/>
    <s v="£1,499.00"/>
    <x v="123"/>
    <x v="48"/>
    <n v="4.7"/>
    <n v="2591"/>
  </r>
  <r>
    <x v="1275"/>
    <x v="146"/>
    <s v="£759.00"/>
    <x v="20"/>
    <x v="33"/>
    <n v="4.3"/>
    <n v="532"/>
  </r>
  <r>
    <x v="1276"/>
    <x v="161"/>
    <s v="£2,669.00"/>
    <x v="425"/>
    <x v="49"/>
    <n v="3.9"/>
    <n v="260"/>
  </r>
  <r>
    <x v="1277"/>
    <x v="163"/>
    <s v="£929.00"/>
    <x v="253"/>
    <x v="56"/>
    <n v="3.9"/>
    <n v="1672"/>
  </r>
  <r>
    <x v="1278"/>
    <x v="158"/>
    <s v="£199.00"/>
    <x v="4"/>
    <x v="8"/>
    <n v="3.7"/>
    <n v="7945"/>
  </r>
  <r>
    <x v="1279"/>
    <x v="145"/>
    <s v="£279.00"/>
    <x v="22"/>
    <x v="3"/>
    <n v="3.5"/>
    <n v="1367"/>
  </r>
  <r>
    <x v="1280"/>
    <x v="149"/>
    <s v="£549.00"/>
    <x v="8"/>
    <x v="32"/>
    <n v="4"/>
    <n v="1313"/>
  </r>
  <r>
    <x v="1281"/>
    <x v="185"/>
    <s v="£85.00"/>
    <x v="17"/>
    <x v="48"/>
    <n v="4.0999999999999996"/>
    <n v="212"/>
  </r>
  <r>
    <x v="1282"/>
    <x v="160"/>
    <s v="£499.00"/>
    <x v="49"/>
    <x v="33"/>
    <n v="3.9"/>
    <n v="65"/>
  </r>
  <r>
    <x v="1283"/>
    <x v="160"/>
    <s v="£5,865.00"/>
    <x v="426"/>
    <x v="23"/>
    <n v="4.4000000000000004"/>
    <n v="2737"/>
  </r>
  <r>
    <x v="1284"/>
    <x v="142"/>
    <s v="£1,260.00"/>
    <x v="94"/>
    <x v="32"/>
    <n v="4.3"/>
    <n v="55"/>
  </r>
  <r>
    <x v="1285"/>
    <x v="205"/>
    <s v="£1,099.00"/>
    <x v="68"/>
    <x v="35"/>
    <n v="4.5"/>
    <n v="1065"/>
  </r>
  <r>
    <x v="1286"/>
    <x v="163"/>
    <s v="£1,928.00"/>
    <x v="427"/>
    <x v="55"/>
    <n v="4"/>
    <n v="2377"/>
  </r>
  <r>
    <x v="1287"/>
    <x v="155"/>
    <s v="£3,249.00"/>
    <x v="428"/>
    <x v="61"/>
    <n v="3.9"/>
    <n v="2569"/>
  </r>
  <r>
    <x v="1288"/>
    <x v="163"/>
    <s v="£1,199.00"/>
    <x v="202"/>
    <x v="9"/>
    <n v="4.2"/>
    <n v="5967"/>
  </r>
  <r>
    <x v="1289"/>
    <x v="142"/>
    <s v="£1,456.00"/>
    <x v="336"/>
    <x v="34"/>
    <n v="4.0999999999999996"/>
    <n v="1776"/>
  </r>
  <r>
    <x v="1290"/>
    <x v="160"/>
    <s v="£3,349.00"/>
    <x v="429"/>
    <x v="77"/>
    <n v="3.7"/>
    <n v="4200"/>
  </r>
  <r>
    <x v="1291"/>
    <x v="169"/>
    <s v="£4,899.00"/>
    <x v="131"/>
    <x v="18"/>
    <n v="4.0999999999999996"/>
    <n v="297"/>
  </r>
  <r>
    <x v="1292"/>
    <x v="154"/>
    <s v="£1,199.00"/>
    <x v="2"/>
    <x v="42"/>
    <n v="4.2"/>
    <n v="3858"/>
  </r>
  <r>
    <x v="1293"/>
    <x v="195"/>
    <s v="£3,290.00"/>
    <x v="430"/>
    <x v="1"/>
    <n v="4.3"/>
    <n v="168"/>
  </r>
  <r>
    <x v="1294"/>
    <x v="145"/>
    <s v="£179.00"/>
    <x v="10"/>
    <x v="38"/>
    <n v="3.6"/>
    <n v="101"/>
  </r>
  <r>
    <x v="1295"/>
    <x v="204"/>
    <s v="£149.00"/>
    <x v="254"/>
    <x v="8"/>
    <n v="4.0999999999999996"/>
    <n v="4074"/>
  </r>
  <r>
    <x v="1296"/>
    <x v="151"/>
    <s v="£5,490.00"/>
    <x v="431"/>
    <x v="66"/>
    <n v="4.5"/>
    <n v="1408"/>
  </r>
  <r>
    <x v="1297"/>
    <x v="146"/>
    <s v="£379.00"/>
    <x v="432"/>
    <x v="90"/>
    <n v="4.2"/>
    <n v="3739"/>
  </r>
  <r>
    <x v="1298"/>
    <x v="182"/>
    <s v="£8,699.00"/>
    <x v="433"/>
    <x v="9"/>
    <n v="4.3"/>
    <n v="5891"/>
  </r>
  <r>
    <x v="1299"/>
    <x v="151"/>
    <s v="£3,041.67"/>
    <x v="143"/>
    <x v="76"/>
    <n v="4"/>
    <n v="777"/>
  </r>
  <r>
    <x v="1300"/>
    <x v="149"/>
    <s v="£1,745.00"/>
    <x v="158"/>
    <x v="35"/>
    <n v="4.2"/>
    <n v="14160"/>
  </r>
  <r>
    <x v="1301"/>
    <x v="148"/>
    <s v="£3,180.00"/>
    <x v="294"/>
    <x v="54"/>
    <n v="4.2"/>
    <n v="6919"/>
  </r>
  <r>
    <x v="1302"/>
    <x v="182"/>
    <s v="£4,999.00"/>
    <x v="13"/>
    <x v="27"/>
    <n v="4.5"/>
    <n v="287"/>
  </r>
  <r>
    <x v="1303"/>
    <x v="158"/>
    <s v="£390.00"/>
    <x v="10"/>
    <x v="24"/>
    <n v="3.8"/>
    <n v="287"/>
  </r>
  <r>
    <x v="1304"/>
    <x v="206"/>
    <s v="£1,999.00"/>
    <x v="43"/>
    <x v="9"/>
    <n v="4.4000000000000004"/>
    <n v="388"/>
  </r>
  <r>
    <x v="1305"/>
    <x v="162"/>
    <s v="£1,624.00"/>
    <x v="193"/>
    <x v="31"/>
    <n v="4.0999999999999996"/>
    <n v="827"/>
  </r>
  <r>
    <x v="1306"/>
    <x v="204"/>
    <s v="£184.00"/>
    <x v="225"/>
    <x v="53"/>
    <n v="4.2"/>
    <n v="4971"/>
  </r>
  <r>
    <x v="1307"/>
    <x v="145"/>
    <s v="£445.00"/>
    <x v="8"/>
    <x v="10"/>
    <n v="4.3"/>
    <n v="229"/>
  </r>
  <r>
    <x v="1308"/>
    <x v="207"/>
    <s v="£699.00"/>
    <x v="354"/>
    <x v="53"/>
    <n v="4.0999999999999996"/>
    <n v="3524"/>
  </r>
  <r>
    <x v="1309"/>
    <x v="148"/>
    <s v="£1,601.00"/>
    <x v="434"/>
    <x v="53"/>
    <n v="4.2"/>
    <n v="156"/>
  </r>
  <r>
    <x v="1310"/>
    <x v="176"/>
    <s v="£231.00"/>
    <x v="435"/>
    <x v="68"/>
    <n v="4.0999999999999996"/>
    <n v="490"/>
  </r>
  <r>
    <x v="1311"/>
    <x v="145"/>
    <s v="£369.00"/>
    <x v="22"/>
    <x v="16"/>
    <n v="3.9"/>
    <n v="82"/>
  </r>
  <r>
    <x v="1312"/>
    <x v="142"/>
    <s v="£809.00"/>
    <x v="335"/>
    <x v="53"/>
    <n v="3.9"/>
    <n v="710"/>
  </r>
  <r>
    <x v="1313"/>
    <x v="151"/>
    <s v="£1,199.00"/>
    <x v="157"/>
    <x v="13"/>
    <n v="3.8"/>
    <n v="133"/>
  </r>
  <r>
    <x v="1314"/>
    <x v="151"/>
    <s v="£6,120.00"/>
    <x v="436"/>
    <x v="66"/>
    <n v="4.5999999999999996"/>
    <n v="2751"/>
  </r>
  <r>
    <x v="1315"/>
    <x v="159"/>
    <s v="£1,799.00"/>
    <x v="164"/>
    <x v="39"/>
    <n v="3.6"/>
    <n v="771"/>
  </r>
  <r>
    <x v="1316"/>
    <x v="197"/>
    <s v="£18,999.00"/>
    <x v="56"/>
    <x v="42"/>
    <n v="4.0999999999999996"/>
    <n v="2536"/>
  </r>
  <r>
    <x v="1317"/>
    <x v="174"/>
    <s v="£1,999.00"/>
    <x v="437"/>
    <x v="59"/>
    <n v="4.2"/>
    <n v="7801"/>
  </r>
  <r>
    <x v="1318"/>
    <x v="208"/>
    <s v="£5,999.00"/>
    <x v="438"/>
    <x v="61"/>
    <n v="4.3"/>
    <n v="534"/>
  </r>
  <r>
    <x v="1319"/>
    <x v="167"/>
    <s v="£2,599.00"/>
    <x v="439"/>
    <x v="18"/>
    <n v="3.9"/>
    <n v="898"/>
  </r>
  <r>
    <x v="1320"/>
    <x v="202"/>
    <s v="£1,199.00"/>
    <x v="158"/>
    <x v="8"/>
    <n v="3.9"/>
    <n v="1202"/>
  </r>
  <r>
    <x v="1321"/>
    <x v="158"/>
    <s v="£219.00"/>
    <x v="47"/>
    <x v="89"/>
    <n v="4"/>
    <n v="1108"/>
  </r>
  <r>
    <x v="1322"/>
    <x v="144"/>
    <s v="£799.00"/>
    <x v="77"/>
    <x v="9"/>
    <n v="4.4000000000000004"/>
    <n v="17"/>
  </r>
  <r>
    <x v="1323"/>
    <x v="180"/>
    <s v="£6,199.00"/>
    <x v="139"/>
    <x v="15"/>
    <n v="4.2"/>
    <n v="10429"/>
  </r>
  <r>
    <x v="1324"/>
    <x v="157"/>
    <s v="£6,790.00"/>
    <x v="440"/>
    <x v="16"/>
    <n v="4.5"/>
    <n v="3192"/>
  </r>
  <r>
    <x v="1325"/>
    <x v="209"/>
    <s v="£1,982.84"/>
    <x v="363"/>
    <x v="54"/>
    <n v="4.0999999999999996"/>
    <n v="5873"/>
  </r>
  <r>
    <x v="1326"/>
    <x v="176"/>
    <s v="£199.00"/>
    <x v="228"/>
    <x v="8"/>
    <n v="4.0999999999999996"/>
    <n v="1379"/>
  </r>
  <r>
    <x v="1327"/>
    <x v="142"/>
    <s v="£1,180.00"/>
    <x v="441"/>
    <x v="75"/>
    <n v="4.2"/>
    <n v="1527"/>
  </r>
  <r>
    <x v="1328"/>
    <x v="167"/>
    <s v="£2,199.00"/>
    <x v="442"/>
    <x v="28"/>
    <n v="4.2"/>
    <n v="2686"/>
  </r>
  <r>
    <x v="1329"/>
    <x v="175"/>
    <s v="£2,999.00"/>
    <x v="295"/>
    <x v="49"/>
    <n v="4"/>
    <n v="178"/>
  </r>
  <r>
    <x v="1330"/>
    <x v="210"/>
    <s v="£253.00"/>
    <x v="33"/>
    <x v="76"/>
    <n v="4.3"/>
    <n v="2664"/>
  </r>
  <r>
    <x v="1331"/>
    <x v="195"/>
    <s v="£499.00"/>
    <x v="10"/>
    <x v="16"/>
    <n v="3.6"/>
    <n v="212"/>
  </r>
  <r>
    <x v="1332"/>
    <x v="143"/>
    <s v="£1,149.00"/>
    <x v="2"/>
    <x v="17"/>
    <n v="3.5"/>
    <n v="24"/>
  </r>
  <r>
    <x v="1333"/>
    <x v="150"/>
    <s v="£457.00"/>
    <x v="10"/>
    <x v="1"/>
    <n v="4.3"/>
    <n v="1868"/>
  </r>
  <r>
    <x v="1334"/>
    <x v="194"/>
    <s v="£229.00"/>
    <x v="4"/>
    <x v="1"/>
    <n v="3.6"/>
    <n v="451"/>
  </r>
  <r>
    <x v="1335"/>
    <x v="176"/>
    <s v="£199.00"/>
    <x v="3"/>
    <x v="22"/>
    <n v="2.9"/>
    <n v="159"/>
  </r>
  <r>
    <x v="1336"/>
    <x v="202"/>
    <s v="£899.00"/>
    <x v="20"/>
    <x v="10"/>
    <n v="4.2"/>
    <n v="39"/>
  </r>
  <r>
    <x v="1337"/>
    <x v="186"/>
    <s v="£1,499.00"/>
    <x v="32"/>
    <x v="44"/>
    <n v="4.4000000000000004"/>
    <n v="6531"/>
  </r>
  <r>
    <x v="1338"/>
    <x v="149"/>
    <s v="£426.00"/>
    <x v="8"/>
    <x v="48"/>
    <n v="4.0999999999999996"/>
    <n v="222"/>
  </r>
  <r>
    <x v="1339"/>
    <x v="144"/>
    <s v="£2,320.00"/>
    <x v="443"/>
    <x v="56"/>
    <n v="3.8"/>
    <n v="195"/>
  </r>
  <r>
    <x v="1340"/>
    <x v="184"/>
    <s v="£1,563.00"/>
    <x v="444"/>
    <x v="8"/>
    <n v="3.5"/>
    <n v="2283"/>
  </r>
  <r>
    <x v="1341"/>
    <x v="143"/>
    <s v="£3,487.77"/>
    <x v="215"/>
    <x v="77"/>
    <n v="4.0999999999999996"/>
    <n v="1127"/>
  </r>
  <r>
    <x v="1342"/>
    <x v="164"/>
    <s v="£498.00"/>
    <x v="66"/>
    <x v="53"/>
    <n v="3.2"/>
    <n v="113"/>
  </r>
  <r>
    <x v="1343"/>
    <x v="142"/>
    <s v="£2,695.00"/>
    <x v="373"/>
    <x v="26"/>
    <n v="4.4000000000000004"/>
    <n v="2518"/>
  </r>
  <r>
    <x v="1344"/>
    <x v="143"/>
    <s v="£949.00"/>
    <x v="94"/>
    <x v="53"/>
    <n v="3.6"/>
    <n v="550"/>
  </r>
  <r>
    <x v="1345"/>
    <x v="145"/>
    <s v="£199.00"/>
    <x v="8"/>
    <x v="27"/>
    <n v="3.1"/>
    <n v="2"/>
  </r>
  <r>
    <x v="1346"/>
    <x v="176"/>
    <s v="£379.00"/>
    <x v="445"/>
    <x v="53"/>
    <n v="4"/>
    <n v="1090"/>
  </r>
  <r>
    <x v="1347"/>
    <x v="178"/>
    <s v="£2,280.00"/>
    <x v="442"/>
    <x v="23"/>
    <n v="4.0999999999999996"/>
    <n v="4118"/>
  </r>
  <r>
    <x v="1348"/>
    <x v="172"/>
    <s v="£2,219.00"/>
    <x v="446"/>
    <x v="28"/>
    <n v="3.6"/>
    <n v="468"/>
  </r>
  <r>
    <x v="1349"/>
    <x v="174"/>
    <s v="£1,399.00"/>
    <x v="447"/>
    <x v="55"/>
    <n v="4"/>
    <n v="8031"/>
  </r>
  <r>
    <x v="1350"/>
    <x v="163"/>
    <s v="£2,863.00"/>
    <x v="448"/>
    <x v="47"/>
    <n v="4.3"/>
    <n v="698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8L12N5H1"/>
    <x v="0"/>
    <n v="2099"/>
    <n v="2499"/>
    <n v="0.16"/>
    <n v="5"/>
    <n v="992"/>
    <n v="2479008"/>
  </r>
  <r>
    <s v="B0BP7XLX48"/>
    <x v="1"/>
    <n v="399"/>
    <n v="1999"/>
    <n v="0.8"/>
    <n v="5"/>
    <n v="5"/>
    <n v="9995"/>
  </r>
  <r>
    <s v="B0BQRJ3C47"/>
    <x v="1"/>
    <n v="249"/>
    <n v="999"/>
    <n v="0.75"/>
    <n v="5"/>
    <n v="0"/>
    <n v="0"/>
  </r>
  <r>
    <s v="B09ZHCJDP1"/>
    <x v="2"/>
    <n v="499"/>
    <n v="1000"/>
    <n v="0.5"/>
    <n v="5"/>
    <n v="23"/>
    <n v="23000"/>
  </r>
  <r>
    <s v="B0BR4F878Q"/>
    <x v="3"/>
    <n v="1439"/>
    <n v="1999"/>
    <n v="0.28000000000000003"/>
    <n v="4.8"/>
    <n v="53803"/>
    <n v="107552197"/>
  </r>
  <r>
    <s v="B0BQ3K23Y1"/>
    <x v="4"/>
    <n v="279"/>
    <n v="499"/>
    <n v="0.44"/>
    <n v="4.8"/>
    <n v="28"/>
    <n v="13972"/>
  </r>
  <r>
    <s v="B0B53DS4TF"/>
    <x v="5"/>
    <n v="4995"/>
    <n v="20049"/>
    <n v="0.75"/>
    <n v="4.8"/>
    <n v="3964"/>
    <n v="79474236"/>
  </r>
  <r>
    <s v="B09WN3SRC7"/>
    <x v="6"/>
    <n v="77990"/>
    <n v="139900"/>
    <n v="0.44"/>
    <n v="4.7"/>
    <n v="5935"/>
    <n v="830306500"/>
  </r>
  <r>
    <s v="B0B23LW7NV"/>
    <x v="7"/>
    <n v="999"/>
    <n v="2899"/>
    <n v="0.66"/>
    <n v="4.7"/>
    <n v="7779"/>
    <n v="22551321"/>
  </r>
  <r>
    <s v="B0BM4KTNL1"/>
    <x v="4"/>
    <n v="699"/>
    <n v="1599"/>
    <n v="0.56000000000000005"/>
    <n v="4.7"/>
    <n v="1729"/>
    <n v="2764671"/>
  </r>
  <r>
    <s v="B0BLC2BYPX"/>
    <x v="4"/>
    <n v="499"/>
    <n v="1299"/>
    <n v="0.62"/>
    <n v="4.7"/>
    <n v="54"/>
    <n v="70146"/>
  </r>
  <r>
    <s v="B0BM9H2NY9"/>
    <x v="8"/>
    <n v="699"/>
    <n v="1599"/>
    <n v="0.56000000000000005"/>
    <n v="4.7"/>
    <n v="2300"/>
    <n v="3677700"/>
  </r>
  <r>
    <s v="B0BP89YBC1"/>
    <x v="3"/>
    <n v="1499"/>
    <n v="3500"/>
    <n v="0.56999999999999995"/>
    <n v="4.7"/>
    <n v="2591"/>
    <n v="9068500"/>
  </r>
  <r>
    <s v="B08TGG316Z"/>
    <x v="9"/>
    <n v="999"/>
    <n v="2399"/>
    <n v="0.57999999999999996"/>
    <n v="4.5999999999999996"/>
    <n v="3664"/>
    <n v="8789936"/>
  </r>
  <r>
    <s v="B095RTJH1M"/>
    <x v="7"/>
    <n v="999"/>
    <n v="2899"/>
    <n v="0.66"/>
    <n v="4.5999999999999996"/>
    <n v="26603"/>
    <n v="77122097"/>
  </r>
  <r>
    <s v="B0B244R4KB"/>
    <x v="7"/>
    <n v="999"/>
    <n v="2899"/>
    <n v="0.66"/>
    <n v="4.5999999999999996"/>
    <n v="6129"/>
    <n v="17767971"/>
  </r>
  <r>
    <s v="B0B9BXKBC7"/>
    <x v="10"/>
    <n v="1799"/>
    <n v="3999"/>
    <n v="0.55000000000000004"/>
    <n v="4.5999999999999996"/>
    <n v="245"/>
    <n v="979755"/>
  </r>
  <r>
    <s v="B01J1CFO5I"/>
    <x v="11"/>
    <n v="299"/>
    <n v="550"/>
    <n v="0.46"/>
    <n v="4.5999999999999996"/>
    <n v="33434"/>
    <n v="18388700"/>
  </r>
  <r>
    <s v="B07X2L5Z8C"/>
    <x v="2"/>
    <n v="1490"/>
    <n v="2295"/>
    <n v="0.35"/>
    <n v="4.5999999999999996"/>
    <n v="10652"/>
    <n v="24446340"/>
  </r>
  <r>
    <s v="B01MQ2A86A"/>
    <x v="2"/>
    <n v="1295"/>
    <n v="1645"/>
    <n v="0.21"/>
    <n v="4.5999999999999996"/>
    <n v="12375"/>
    <n v="20356875"/>
  </r>
  <r>
    <s v="B00NFD0ETQ"/>
    <x v="12"/>
    <n v="1995"/>
    <n v="2895"/>
    <n v="0.31"/>
    <n v="4.5999999999999996"/>
    <n v="10760"/>
    <n v="31150200"/>
  </r>
  <r>
    <s v="B09XXZXQC1"/>
    <x v="13"/>
    <n v="26999"/>
    <n v="37999"/>
    <n v="0.28999999999999998"/>
    <n v="4.5999999999999996"/>
    <n v="2886"/>
    <n v="109665114"/>
  </r>
  <r>
    <s v="B0B9BXKBC7"/>
    <x v="10"/>
    <n v="1799"/>
    <n v="3999"/>
    <n v="0.55000000000000004"/>
    <n v="4.5999999999999996"/>
    <n v="245"/>
    <n v="979755"/>
  </r>
  <r>
    <s v="B09JN37WBX"/>
    <x v="14"/>
    <n v="319"/>
    <n v="749"/>
    <n v="0.56999999999999995"/>
    <n v="4.5999999999999996"/>
    <n v="124"/>
    <n v="92876"/>
  </r>
  <r>
    <s v="B00SH18114"/>
    <x v="15"/>
    <n v="160"/>
    <n v="299"/>
    <n v="0.46"/>
    <n v="4.5999999999999996"/>
    <n v="2781"/>
    <n v="831519"/>
  </r>
  <r>
    <s v="B0BN6M3TCM"/>
    <x v="14"/>
    <n v="499"/>
    <n v="999"/>
    <n v="0.5"/>
    <n v="4.5999999999999996"/>
    <n v="79"/>
    <n v="78921"/>
  </r>
  <r>
    <s v="B0BJ966M5K"/>
    <x v="16"/>
    <n v="4999"/>
    <n v="24999"/>
    <n v="0.8"/>
    <n v="4.5999999999999996"/>
    <n v="124"/>
    <n v="3099876"/>
  </r>
  <r>
    <s v="B09P1MFKG1"/>
    <x v="17"/>
    <n v="998"/>
    <n v="2999"/>
    <n v="0.67"/>
    <n v="4.5999999999999996"/>
    <n v="9"/>
    <n v="26991"/>
  </r>
  <r>
    <s v="B00K57MR22"/>
    <x v="18"/>
    <n v="6120"/>
    <n v="8478"/>
    <n v="0.28000000000000003"/>
    <n v="4.5999999999999996"/>
    <n v="6550"/>
    <n v="55530900"/>
  </r>
  <r>
    <s v="B078JT7LTD"/>
    <x v="18"/>
    <n v="6120"/>
    <n v="8073"/>
    <n v="0.24"/>
    <n v="4.5999999999999996"/>
    <n v="2751"/>
    <n v="22208823"/>
  </r>
  <r>
    <s v="B09C6HXFC1"/>
    <x v="1"/>
    <n v="970"/>
    <n v="1799"/>
    <n v="0.46"/>
    <n v="4.5"/>
    <n v="815"/>
    <n v="1466185"/>
  </r>
  <r>
    <s v="B00NH11PEY"/>
    <x v="1"/>
    <n v="199"/>
    <n v="750"/>
    <n v="0.73"/>
    <n v="4.5"/>
    <n v="74976"/>
    <n v="56232000"/>
  </r>
  <r>
    <s v="B00NH11KIK"/>
    <x v="1"/>
    <n v="209"/>
    <n v="695"/>
    <n v="0.7"/>
    <n v="4.5"/>
    <n v="107687"/>
    <n v="74842465"/>
  </r>
  <r>
    <s v="B0B86CDHL1"/>
    <x v="1"/>
    <n v="349"/>
    <n v="899"/>
    <n v="0.61"/>
    <n v="4.5"/>
    <n v="149"/>
    <n v="133951"/>
  </r>
  <r>
    <s v="B0BMXMLSMM"/>
    <x v="1"/>
    <n v="199"/>
    <n v="999"/>
    <n v="0.8"/>
    <n v="4.5"/>
    <n v="127"/>
    <n v="126873"/>
  </r>
  <r>
    <s v="B00V4BGDKU"/>
    <x v="19"/>
    <n v="1099"/>
    <n v="1899"/>
    <n v="0.42"/>
    <n v="4.5"/>
    <n v="22420"/>
    <n v="42575580"/>
  </r>
  <r>
    <s v="B09TT6BFDX"/>
    <x v="20"/>
    <n v="399"/>
    <n v="1999"/>
    <n v="0.8"/>
    <n v="4.5"/>
    <n v="505"/>
    <n v="1009495"/>
  </r>
  <r>
    <s v="B082T6GXS5"/>
    <x v="1"/>
    <n v="999"/>
    <n v="2100"/>
    <n v="0.52"/>
    <n v="4.5"/>
    <n v="5492"/>
    <n v="11533200"/>
  </r>
  <r>
    <s v="B084N18QZY"/>
    <x v="1"/>
    <n v="599"/>
    <n v="849"/>
    <n v="0.28999999999999998"/>
    <n v="4.5"/>
    <n v="577"/>
    <n v="489873"/>
  </r>
  <r>
    <s v="B00NH13Q8W"/>
    <x v="1"/>
    <n v="299"/>
    <n v="800"/>
    <n v="0.63"/>
    <n v="4.5"/>
    <n v="74977"/>
    <n v="59981600"/>
  </r>
  <r>
    <s v="B084MZYBTV"/>
    <x v="1"/>
    <n v="599"/>
    <n v="849"/>
    <n v="0.28999999999999998"/>
    <n v="4.5"/>
    <n v="474"/>
    <n v="402426"/>
  </r>
  <r>
    <s v="B09LQQYNZQ"/>
    <x v="21"/>
    <n v="4699"/>
    <n v="4699"/>
    <n v="0"/>
    <n v="4.5"/>
    <n v="224"/>
    <n v="1052576"/>
  </r>
  <r>
    <s v="B07RY2X9MP"/>
    <x v="9"/>
    <n v="609"/>
    <n v="1500"/>
    <n v="0.59"/>
    <n v="4.5"/>
    <n v="1029"/>
    <n v="1543500"/>
  </r>
  <r>
    <s v="B0BNDD9TN6"/>
    <x v="22"/>
    <n v="13990"/>
    <n v="28900"/>
    <n v="0.52"/>
    <n v="4.5"/>
    <n v="7"/>
    <n v="202300"/>
  </r>
  <r>
    <s v="B0116MIKKC"/>
    <x v="23"/>
    <n v="99"/>
    <n v="171"/>
    <n v="0.42"/>
    <n v="4.5"/>
    <n v="11339"/>
    <n v="1938969"/>
  </r>
  <r>
    <s v="B09C6HXFC1"/>
    <x v="1"/>
    <n v="970"/>
    <n v="1799"/>
    <n v="0.46"/>
    <n v="4.5"/>
    <n v="815"/>
    <n v="1466185"/>
  </r>
  <r>
    <s v="B07Q4QV1DL"/>
    <x v="24"/>
    <n v="269"/>
    <n v="1499"/>
    <n v="0.82"/>
    <n v="4.5"/>
    <n v="28978"/>
    <n v="43438022"/>
  </r>
  <r>
    <s v="B0B8CHJLWJ"/>
    <x v="7"/>
    <n v="299"/>
    <n v="1199"/>
    <n v="0.75"/>
    <n v="4.5"/>
    <n v="596"/>
    <n v="714604"/>
  </r>
  <r>
    <s v="B0BMM7R92G"/>
    <x v="25"/>
    <n v="249"/>
    <n v="999"/>
    <n v="0.75"/>
    <n v="4.5"/>
    <n v="38"/>
    <n v="37962"/>
  </r>
  <r>
    <s v="B088ZFJY82"/>
    <x v="24"/>
    <n v="314"/>
    <n v="1499"/>
    <n v="0.79"/>
    <n v="4.5"/>
    <n v="28978"/>
    <n v="43438022"/>
  </r>
  <r>
    <s v="B0B9BD2YL4"/>
    <x v="26"/>
    <n v="2599"/>
    <n v="6999"/>
    <n v="0.63"/>
    <n v="4.5"/>
    <n v="1526"/>
    <n v="10680474"/>
  </r>
  <r>
    <s v="B01HJI0FS2"/>
    <x v="2"/>
    <n v="299"/>
    <n v="650"/>
    <n v="0.54"/>
    <n v="4.5"/>
    <n v="33176"/>
    <n v="21564400"/>
  </r>
  <r>
    <s v="B014SZO90Y"/>
    <x v="27"/>
    <n v="266"/>
    <n v="315"/>
    <n v="0.16"/>
    <n v="4.5"/>
    <n v="28030"/>
    <n v="8829450"/>
  </r>
  <r>
    <s v="B08ZJDWTJ1"/>
    <x v="28"/>
    <n v="4098"/>
    <n v="4999"/>
    <n v="0.18"/>
    <n v="4.5"/>
    <n v="50810"/>
    <n v="253999190"/>
  </r>
  <r>
    <s v="B0846D5CBP"/>
    <x v="29"/>
    <n v="1295"/>
    <n v="1295"/>
    <n v="0"/>
    <n v="4.5"/>
    <n v="5760"/>
    <n v="7459200"/>
  </r>
  <r>
    <s v="B0765B3TH7"/>
    <x v="30"/>
    <n v="199"/>
    <n v="599"/>
    <n v="0.67"/>
    <n v="4.5"/>
    <n v="13568"/>
    <n v="8127232"/>
  </r>
  <r>
    <s v="B00LZLQ624"/>
    <x v="31"/>
    <n v="157"/>
    <n v="160"/>
    <n v="0.02"/>
    <n v="4.5"/>
    <n v="8618"/>
    <n v="1378880"/>
  </r>
  <r>
    <s v="B09C6HXFC1"/>
    <x v="1"/>
    <n v="970"/>
    <n v="1799"/>
    <n v="0.46"/>
    <n v="4.5"/>
    <n v="815"/>
    <n v="1466185"/>
  </r>
  <r>
    <s v="B00R1P3B4O"/>
    <x v="32"/>
    <n v="549"/>
    <n v="549"/>
    <n v="0"/>
    <n v="4.5"/>
    <n v="4875"/>
    <n v="2676375"/>
  </r>
  <r>
    <s v="B01DJJVFPC"/>
    <x v="27"/>
    <n v="269"/>
    <n v="315"/>
    <n v="0.15"/>
    <n v="4.5"/>
    <n v="17810"/>
    <n v="5610150"/>
  </r>
  <r>
    <s v="B00NNQMYNE"/>
    <x v="30"/>
    <n v="299"/>
    <n v="499"/>
    <n v="0.4"/>
    <n v="4.5"/>
    <n v="21010"/>
    <n v="10483990"/>
  </r>
  <r>
    <s v="B004IO5BMQ"/>
    <x v="2"/>
    <n v="699"/>
    <n v="995"/>
    <n v="0.3"/>
    <n v="4.5"/>
    <n v="54405"/>
    <n v="54132975"/>
  </r>
  <r>
    <s v="B0752LL57V"/>
    <x v="33"/>
    <n v="440"/>
    <n v="440"/>
    <n v="0"/>
    <n v="4.5"/>
    <n v="8610"/>
    <n v="3788400"/>
  </r>
  <r>
    <s v="B0B2DD66GS"/>
    <x v="34"/>
    <n v="1329"/>
    <n v="2900"/>
    <n v="0.54"/>
    <n v="4.5"/>
    <n v="19624"/>
    <n v="56909600"/>
  </r>
  <r>
    <s v="B00LHZWD0C"/>
    <x v="35"/>
    <n v="252"/>
    <n v="315"/>
    <n v="0.2"/>
    <n v="4.5"/>
    <n v="3785"/>
    <n v="1192275"/>
  </r>
  <r>
    <s v="B08C4Z69LN"/>
    <x v="36"/>
    <n v="1792"/>
    <n v="3500"/>
    <n v="0.49"/>
    <n v="4.5"/>
    <n v="26194"/>
    <n v="91679000"/>
  </r>
  <r>
    <s v="B00NH11PEY"/>
    <x v="1"/>
    <n v="199"/>
    <n v="750"/>
    <n v="0.73"/>
    <n v="4.5"/>
    <n v="74976"/>
    <n v="56232000"/>
  </r>
  <r>
    <s v="B07ZKD8T1Q"/>
    <x v="37"/>
    <n v="1499"/>
    <n v="2999"/>
    <n v="0.5"/>
    <n v="4.5"/>
    <n v="8656"/>
    <n v="25959344"/>
  </r>
  <r>
    <s v="B07G3YNLJB"/>
    <x v="38"/>
    <n v="1815"/>
    <n v="3100"/>
    <n v="0.41"/>
    <n v="4.5"/>
    <n v="92925"/>
    <n v="288067500"/>
  </r>
  <r>
    <s v="B094QZLJQ6"/>
    <x v="28"/>
    <n v="5799"/>
    <n v="7999"/>
    <n v="0.28000000000000003"/>
    <n v="4.5"/>
    <n v="50273"/>
    <n v="402133727"/>
  </r>
  <r>
    <s v="B00NH11KIK"/>
    <x v="1"/>
    <n v="209"/>
    <n v="695"/>
    <n v="0.7"/>
    <n v="4.5"/>
    <n v="107686"/>
    <n v="74841770"/>
  </r>
  <r>
    <s v="B09X7DY7Q4"/>
    <x v="34"/>
    <n v="939"/>
    <n v="1800"/>
    <n v="0.48"/>
    <n v="4.5"/>
    <n v="205052"/>
    <n v="369093600"/>
  </r>
  <r>
    <s v="B08LW31NQ6"/>
    <x v="2"/>
    <n v="1439"/>
    <n v="2890"/>
    <n v="0.5"/>
    <n v="4.5"/>
    <n v="4099"/>
    <n v="11846110"/>
  </r>
  <r>
    <s v="B00P93X6EK"/>
    <x v="31"/>
    <n v="157"/>
    <n v="160"/>
    <n v="0.02"/>
    <n v="4.5"/>
    <n v="4428"/>
    <n v="708480"/>
  </r>
  <r>
    <s v="B08WJ86PV2"/>
    <x v="39"/>
    <n v="299"/>
    <n v="990"/>
    <n v="0.7"/>
    <n v="4.5"/>
    <n v="2453"/>
    <n v="2428470"/>
  </r>
  <r>
    <s v="B08WLY8V9S"/>
    <x v="39"/>
    <n v="425"/>
    <n v="899"/>
    <n v="0.53"/>
    <n v="4.5"/>
    <n v="4219"/>
    <n v="3792881"/>
  </r>
  <r>
    <s v="B00KIE28X0"/>
    <x v="40"/>
    <n v="310"/>
    <n v="310"/>
    <n v="0"/>
    <n v="4.5"/>
    <n v="5882"/>
    <n v="1823420"/>
  </r>
  <r>
    <s v="B0BCVJ3PVP"/>
    <x v="41"/>
    <n v="499"/>
    <n v="1299"/>
    <n v="0.62"/>
    <n v="4.5"/>
    <n v="434"/>
    <n v="563766"/>
  </r>
  <r>
    <s v="B08LT9BMPP"/>
    <x v="12"/>
    <n v="1495"/>
    <n v="1995"/>
    <n v="0.25"/>
    <n v="4.5"/>
    <n v="10541"/>
    <n v="21029295"/>
  </r>
  <r>
    <s v="B09BVCVTBC"/>
    <x v="42"/>
    <n v="2649"/>
    <n v="3499"/>
    <n v="0.24"/>
    <n v="4.5"/>
    <n v="1271"/>
    <n v="4447229"/>
  </r>
  <r>
    <s v="B07TMCXRFV"/>
    <x v="43"/>
    <n v="1234"/>
    <n v="1599"/>
    <n v="0.23"/>
    <n v="4.5"/>
    <n v="16680"/>
    <n v="26671320"/>
  </r>
  <r>
    <s v="B08FYB5HHK"/>
    <x v="44"/>
    <n v="1199"/>
    <n v="1999"/>
    <n v="0.4"/>
    <n v="4.5"/>
    <n v="22420"/>
    <n v="44817580"/>
  </r>
  <r>
    <s v="B08461VC1Z"/>
    <x v="39"/>
    <n v="999"/>
    <n v="1995"/>
    <n v="0.5"/>
    <n v="4.5"/>
    <n v="7317"/>
    <n v="14597415"/>
  </r>
  <r>
    <s v="B0148NPH9I"/>
    <x v="45"/>
    <n v="2640"/>
    <n v="3195"/>
    <n v="0.17"/>
    <n v="4.5"/>
    <n v="16146"/>
    <n v="51586470"/>
  </r>
  <r>
    <s v="B0083T231O"/>
    <x v="46"/>
    <n v="1289"/>
    <n v="1499"/>
    <n v="0.14000000000000001"/>
    <n v="4.5"/>
    <n v="20668"/>
    <n v="30981332"/>
  </r>
  <r>
    <s v="B086PXQ2R4"/>
    <x v="35"/>
    <n v="165"/>
    <n v="165"/>
    <n v="0"/>
    <n v="4.5"/>
    <n v="1674"/>
    <n v="276210"/>
  </r>
  <r>
    <s v="B0B86CDHL1"/>
    <x v="1"/>
    <n v="349"/>
    <n v="899"/>
    <n v="0.61"/>
    <n v="4.5"/>
    <n v="149"/>
    <n v="133951"/>
  </r>
  <r>
    <s v="B07R99NBVB"/>
    <x v="47"/>
    <n v="249"/>
    <n v="599"/>
    <n v="0.57999999999999996"/>
    <n v="4.5"/>
    <n v="5985"/>
    <n v="3585015"/>
  </r>
  <r>
    <s v="B00LY12TH6"/>
    <x v="48"/>
    <n v="230"/>
    <n v="230"/>
    <n v="0"/>
    <n v="4.5"/>
    <n v="9427"/>
    <n v="2168210"/>
  </r>
  <r>
    <s v="B086Q3QMFS"/>
    <x v="35"/>
    <n v="120"/>
    <n v="120"/>
    <n v="0"/>
    <n v="4.5"/>
    <n v="4951"/>
    <n v="594120"/>
  </r>
  <r>
    <s v="B0B9BD2YL4"/>
    <x v="26"/>
    <n v="2599"/>
    <n v="6999"/>
    <n v="0.63"/>
    <n v="4.5"/>
    <n v="1526"/>
    <n v="10680474"/>
  </r>
  <r>
    <s v="B0BMXMLSMM"/>
    <x v="1"/>
    <n v="199"/>
    <n v="999"/>
    <n v="0.8"/>
    <n v="4.5"/>
    <n v="127"/>
    <n v="126873"/>
  </r>
  <r>
    <s v="B083GKDRKR"/>
    <x v="49"/>
    <n v="1625"/>
    <n v="2995"/>
    <n v="0.46"/>
    <n v="4.5"/>
    <n v="23484"/>
    <n v="70334580"/>
  </r>
  <r>
    <s v="B071VNHMX2"/>
    <x v="50"/>
    <n v="2095"/>
    <n v="2095"/>
    <n v="0"/>
    <n v="4.5"/>
    <n v="7949"/>
    <n v="16653155"/>
  </r>
  <r>
    <s v="B0B3G5XZN5"/>
    <x v="4"/>
    <n v="2799"/>
    <n v="3499"/>
    <n v="0.2"/>
    <n v="4.5"/>
    <n v="546"/>
    <n v="1910454"/>
  </r>
  <r>
    <s v="B0BMTZ4T1D"/>
    <x v="17"/>
    <n v="784"/>
    <n v="1599"/>
    <n v="0.51"/>
    <n v="4.5"/>
    <n v="11"/>
    <n v="17589"/>
  </r>
  <r>
    <s v="B08QW937WV"/>
    <x v="3"/>
    <n v="1448"/>
    <n v="2999"/>
    <n v="0.52"/>
    <n v="4.5"/>
    <n v="19"/>
    <n v="56981"/>
  </r>
  <r>
    <s v="B071113J7M"/>
    <x v="51"/>
    <n v="5890"/>
    <n v="7506"/>
    <n v="0.22"/>
    <n v="4.5"/>
    <n v="7241"/>
    <n v="54350946"/>
  </r>
  <r>
    <s v="B0B694PXQJ"/>
    <x v="52"/>
    <n v="799"/>
    <n v="2999"/>
    <n v="0.73"/>
    <n v="4.5"/>
    <n v="63"/>
    <n v="188937"/>
  </r>
  <r>
    <s v="B07Y9PY6Y1"/>
    <x v="51"/>
    <n v="6525"/>
    <n v="8820"/>
    <n v="0.26"/>
    <n v="4.5"/>
    <n v="5137"/>
    <n v="45308340"/>
  </r>
  <r>
    <s v="B01MUAUOCX"/>
    <x v="53"/>
    <n v="688"/>
    <n v="747"/>
    <n v="0.08"/>
    <n v="4.5"/>
    <n v="2280"/>
    <n v="1703160"/>
  </r>
  <r>
    <s v="B088WCFPQF"/>
    <x v="54"/>
    <n v="1099"/>
    <n v="1500"/>
    <n v="0.27"/>
    <n v="4.5"/>
    <n v="1065"/>
    <n v="1597500"/>
  </r>
  <r>
    <s v="B075S9FVRY"/>
    <x v="18"/>
    <n v="5490"/>
    <n v="7200"/>
    <n v="0.24"/>
    <n v="4.5"/>
    <n v="1408"/>
    <n v="10137600"/>
  </r>
  <r>
    <s v="B0BJ6P3LSK"/>
    <x v="16"/>
    <n v="4999"/>
    <n v="24999"/>
    <n v="0.8"/>
    <n v="4.5"/>
    <n v="287"/>
    <n v="7174713"/>
  </r>
  <r>
    <s v="B08N6P8G5K"/>
    <x v="5"/>
    <n v="6790"/>
    <n v="10995"/>
    <n v="0.38"/>
    <n v="4.5"/>
    <n v="3192"/>
    <n v="35096040"/>
  </r>
  <r>
    <s v="B07KSMBL2H"/>
    <x v="9"/>
    <n v="219"/>
    <n v="700"/>
    <n v="0.69"/>
    <n v="4.4000000000000004"/>
    <n v="426973"/>
    <n v="298881100"/>
  </r>
  <r>
    <s v="B083342NKJ"/>
    <x v="1"/>
    <n v="349"/>
    <n v="399"/>
    <n v="0.13"/>
    <n v="4.4000000000000004"/>
    <n v="18757"/>
    <n v="7484043"/>
  </r>
  <r>
    <s v="B09W5XR9RT"/>
    <x v="1"/>
    <n v="970"/>
    <n v="1999"/>
    <n v="0.51"/>
    <n v="4.4000000000000004"/>
    <n v="184"/>
    <n v="367816"/>
  </r>
  <r>
    <s v="B07XLCFSSN"/>
    <x v="1"/>
    <n v="899"/>
    <n v="1900"/>
    <n v="0.53"/>
    <n v="4.4000000000000004"/>
    <n v="13552"/>
    <n v="25748800"/>
  </r>
  <r>
    <s v="B014I8SSD0"/>
    <x v="9"/>
    <n v="309"/>
    <n v="475"/>
    <n v="0.35"/>
    <n v="4.4000000000000004"/>
    <n v="426973"/>
    <n v="202812175"/>
  </r>
  <r>
    <s v="B07P681N66"/>
    <x v="19"/>
    <n v="1199"/>
    <n v="2199"/>
    <n v="0.45"/>
    <n v="4.4000000000000004"/>
    <n v="24780"/>
    <n v="54491220"/>
  </r>
  <r>
    <s v="B014I8SX4Y"/>
    <x v="9"/>
    <n v="309"/>
    <n v="1400"/>
    <n v="0.78"/>
    <n v="4.4000000000000004"/>
    <n v="426973"/>
    <n v="597762200"/>
  </r>
  <r>
    <s v="B0974H97TJ"/>
    <x v="1"/>
    <n v="299"/>
    <n v="799"/>
    <n v="0.63"/>
    <n v="4.4000000000000004"/>
    <n v="28791"/>
    <n v="23004009"/>
  </r>
  <r>
    <s v="B084MZXJNK"/>
    <x v="1"/>
    <n v="1599"/>
    <n v="1999"/>
    <n v="0.2"/>
    <n v="4.4000000000000004"/>
    <n v="1951"/>
    <n v="3900049"/>
  </r>
  <r>
    <s v="B01D5H8LDM"/>
    <x v="55"/>
    <n v="489"/>
    <n v="1200"/>
    <n v="0.59"/>
    <n v="4.4000000000000004"/>
    <n v="69538"/>
    <n v="83445600"/>
  </r>
  <r>
    <s v="B0859M539M"/>
    <x v="19"/>
    <n v="1699"/>
    <n v="2999"/>
    <n v="0.43"/>
    <n v="4.4000000000000004"/>
    <n v="24780"/>
    <n v="74315220"/>
  </r>
  <r>
    <s v="B084N133Y7"/>
    <x v="1"/>
    <n v="1499"/>
    <n v="1999"/>
    <n v="0.25"/>
    <n v="4.4000000000000004"/>
    <n v="1951"/>
    <n v="3900049"/>
  </r>
  <r>
    <s v="B07M69276N"/>
    <x v="19"/>
    <n v="1399"/>
    <n v="2499"/>
    <n v="0.44"/>
    <n v="4.4000000000000004"/>
    <n v="23169"/>
    <n v="57899331"/>
  </r>
  <r>
    <s v="B0B8SRZ5SV"/>
    <x v="1"/>
    <n v="949"/>
    <n v="1999"/>
    <n v="0.53"/>
    <n v="4.4000000000000004"/>
    <n v="13552"/>
    <n v="27090448"/>
  </r>
  <r>
    <s v="B0B8SSC5D9"/>
    <x v="1"/>
    <n v="949"/>
    <n v="1999"/>
    <n v="0.53"/>
    <n v="4.4000000000000004"/>
    <n v="13552"/>
    <n v="27090448"/>
  </r>
  <r>
    <s v="B084MZXJN6"/>
    <x v="1"/>
    <n v="999"/>
    <n v="1699"/>
    <n v="0.41"/>
    <n v="4.4000000000000004"/>
    <n v="7318"/>
    <n v="12433282"/>
  </r>
  <r>
    <s v="B07ZR4S1G4"/>
    <x v="20"/>
    <n v="239"/>
    <n v="699"/>
    <n v="0.66"/>
    <n v="4.4000000000000004"/>
    <n v="2640"/>
    <n v="1845360"/>
  </r>
  <r>
    <s v="B00GG59HU2"/>
    <x v="9"/>
    <n v="467"/>
    <n v="599"/>
    <n v="0.22"/>
    <n v="4.4000000000000004"/>
    <n v="44054"/>
    <n v="26388346"/>
  </r>
  <r>
    <s v="B06XR9PR5X"/>
    <x v="56"/>
    <n v="209"/>
    <n v="600"/>
    <n v="0.65"/>
    <n v="4.4000000000000004"/>
    <n v="18872"/>
    <n v="11323200"/>
  </r>
  <r>
    <s v="B01J8S6X2I"/>
    <x v="57"/>
    <n v="499"/>
    <n v="1100"/>
    <n v="0.55000000000000004"/>
    <n v="4.4000000000000004"/>
    <n v="25177"/>
    <n v="27694700"/>
  </r>
  <r>
    <s v="B006LW0WDQ"/>
    <x v="58"/>
    <n v="399"/>
    <n v="795"/>
    <n v="0.5"/>
    <n v="4.4000000000000004"/>
    <n v="12091"/>
    <n v="9612345"/>
  </r>
  <r>
    <s v="B08NCKT9FG"/>
    <x v="1"/>
    <n v="299"/>
    <n v="798"/>
    <n v="0.63"/>
    <n v="4.4000000000000004"/>
    <n v="28791"/>
    <n v="22975218"/>
  </r>
  <r>
    <s v="B01D5H90L4"/>
    <x v="9"/>
    <n v="299"/>
    <n v="700"/>
    <n v="0.56999999999999995"/>
    <n v="4.4000000000000004"/>
    <n v="8714"/>
    <n v="6099800"/>
  </r>
  <r>
    <s v="B084N1BM9L"/>
    <x v="1"/>
    <n v="1299"/>
    <n v="1999"/>
    <n v="0.35"/>
    <n v="4.4000000000000004"/>
    <n v="7318"/>
    <n v="14628682"/>
  </r>
  <r>
    <s v="B075ZTJ9XR"/>
    <x v="9"/>
    <n v="269"/>
    <n v="650"/>
    <n v="0.59"/>
    <n v="4.4000000000000004"/>
    <n v="35877"/>
    <n v="23320050"/>
  </r>
  <r>
    <s v="B08XXF5V6G"/>
    <x v="6"/>
    <n v="29999"/>
    <n v="50999"/>
    <n v="0.41"/>
    <n v="4.4000000000000004"/>
    <n v="1712"/>
    <n v="87310288"/>
  </r>
  <r>
    <s v="B07RX14W1Q"/>
    <x v="9"/>
    <n v="499"/>
    <n v="900"/>
    <n v="0.45"/>
    <n v="4.4000000000000004"/>
    <n v="2165"/>
    <n v="1948500"/>
  </r>
  <r>
    <s v="B09HCH3JZG"/>
    <x v="9"/>
    <n v="699"/>
    <n v="1899"/>
    <n v="0.63"/>
    <n v="4.4000000000000004"/>
    <n v="390"/>
    <n v="740610"/>
  </r>
  <r>
    <s v="B086JTMRYL"/>
    <x v="1"/>
    <n v="1519"/>
    <n v="1899"/>
    <n v="0.2"/>
    <n v="4.4000000000000004"/>
    <n v="19763"/>
    <n v="37529937"/>
  </r>
  <r>
    <s v="B0BDRVFDKP"/>
    <x v="34"/>
    <n v="569"/>
    <n v="1000"/>
    <n v="0.43"/>
    <n v="4.4000000000000004"/>
    <n v="67259"/>
    <n v="67259000"/>
  </r>
  <r>
    <s v="B0BDYVC5TD"/>
    <x v="34"/>
    <n v="959"/>
    <n v="1800"/>
    <n v="0.47"/>
    <n v="4.4000000000000004"/>
    <n v="67259"/>
    <n v="121066200"/>
  </r>
  <r>
    <s v="B08VFF6JQ8"/>
    <x v="23"/>
    <n v="1219"/>
    <n v="1699"/>
    <n v="0.28000000000000003"/>
    <n v="4.4000000000000004"/>
    <n v="8891"/>
    <n v="15105809"/>
  </r>
  <r>
    <s v="B08L5HMJVW"/>
    <x v="34"/>
    <n v="369"/>
    <n v="700"/>
    <n v="0.47"/>
    <n v="4.4000000000000004"/>
    <n v="67259"/>
    <n v="47081300"/>
  </r>
  <r>
    <s v="B09FFK1PQG"/>
    <x v="59"/>
    <n v="873"/>
    <n v="1699"/>
    <n v="0.49"/>
    <n v="4.4000000000000004"/>
    <n v="1680"/>
    <n v="2854320"/>
  </r>
  <r>
    <s v="B08VF8V79P"/>
    <x v="23"/>
    <n v="1075"/>
    <n v="1699"/>
    <n v="0.37"/>
    <n v="4.4000000000000004"/>
    <n v="7462"/>
    <n v="12677938"/>
  </r>
  <r>
    <s v="B07WDKLDRX"/>
    <x v="60"/>
    <n v="28999"/>
    <n v="34999"/>
    <n v="0.17"/>
    <n v="4.4000000000000004"/>
    <n v="20311"/>
    <n v="710864689"/>
  </r>
  <r>
    <s v="B0BP18W8TM"/>
    <x v="25"/>
    <n v="3999"/>
    <n v="9999"/>
    <n v="0.6"/>
    <n v="4.4000000000000004"/>
    <n v="73"/>
    <n v="729927"/>
  </r>
  <r>
    <s v="B083342NKJ"/>
    <x v="1"/>
    <n v="349"/>
    <n v="399"/>
    <n v="0.13"/>
    <n v="4.4000000000000004"/>
    <n v="18757"/>
    <n v="7484043"/>
  </r>
  <r>
    <s v="B09W5XR9RT"/>
    <x v="1"/>
    <n v="970"/>
    <n v="1999"/>
    <n v="0.51"/>
    <n v="4.4000000000000004"/>
    <n v="184"/>
    <n v="367816"/>
  </r>
  <r>
    <s v="B0BDYW3RN3"/>
    <x v="34"/>
    <n v="1989"/>
    <n v="3500"/>
    <n v="0.43"/>
    <n v="4.4000000000000004"/>
    <n v="67260"/>
    <n v="235410000"/>
  </r>
  <r>
    <s v="B07XLCFSSN"/>
    <x v="1"/>
    <n v="899"/>
    <n v="1900"/>
    <n v="0.53"/>
    <n v="4.4000000000000004"/>
    <n v="13552"/>
    <n v="25748800"/>
  </r>
  <r>
    <s v="B08L5FM4JC"/>
    <x v="34"/>
    <n v="649"/>
    <n v="2400"/>
    <n v="0.73"/>
    <n v="4.4000000000000004"/>
    <n v="67260"/>
    <n v="161424000"/>
  </r>
  <r>
    <s v="B0BBW521YC"/>
    <x v="61"/>
    <n v="99"/>
    <n v="999"/>
    <n v="0.9"/>
    <n v="4.4000000000000004"/>
    <n v="305"/>
    <n v="304695"/>
  </r>
  <r>
    <s v="B09VGKFM7Y"/>
    <x v="23"/>
    <n v="219"/>
    <n v="499"/>
    <n v="0.56000000000000005"/>
    <n v="4.4000000000000004"/>
    <n v="14"/>
    <n v="6986"/>
  </r>
  <r>
    <s v="B0BNXFDTZ2"/>
    <x v="25"/>
    <n v="2999"/>
    <n v="11999"/>
    <n v="0.75"/>
    <n v="4.4000000000000004"/>
    <n v="768"/>
    <n v="9215232"/>
  </r>
  <r>
    <s v="B01J0XWYKQ"/>
    <x v="2"/>
    <n v="599"/>
    <n v="895"/>
    <n v="0.33"/>
    <n v="4.4000000000000004"/>
    <n v="61314"/>
    <n v="54876030"/>
  </r>
  <r>
    <s v="B0BDRVFDKP"/>
    <x v="34"/>
    <n v="569"/>
    <n v="1000"/>
    <n v="0.43"/>
    <n v="4.4000000000000004"/>
    <n v="67262"/>
    <n v="67262000"/>
  </r>
  <r>
    <s v="B07JPX9CR7"/>
    <x v="2"/>
    <n v="569"/>
    <n v="1299"/>
    <n v="0.56000000000000005"/>
    <n v="4.4000000000000004"/>
    <n v="9275"/>
    <n v="12048225"/>
  </r>
  <r>
    <s v="B07Q7561HD"/>
    <x v="27"/>
    <n v="149"/>
    <n v="180"/>
    <n v="0.17"/>
    <n v="4.4000000000000004"/>
    <n v="644"/>
    <n v="115920"/>
  </r>
  <r>
    <s v="B0819HZPXL"/>
    <x v="12"/>
    <n v="399"/>
    <n v="549"/>
    <n v="0.27"/>
    <n v="4.4000000000000004"/>
    <n v="18139"/>
    <n v="9958311"/>
  </r>
  <r>
    <s v="B00LXTFMRS"/>
    <x v="40"/>
    <n v="191"/>
    <n v="225"/>
    <n v="0.15"/>
    <n v="4.4000000000000004"/>
    <n v="7203"/>
    <n v="1620675"/>
  </r>
  <r>
    <s v="B00AXHBBXU"/>
    <x v="29"/>
    <n v="522"/>
    <n v="550"/>
    <n v="0.05"/>
    <n v="4.4000000000000004"/>
    <n v="12179"/>
    <n v="6698450"/>
  </r>
  <r>
    <s v="B07GVR9TG7"/>
    <x v="37"/>
    <n v="2499"/>
    <n v="4999"/>
    <n v="0.5"/>
    <n v="4.4000000000000004"/>
    <n v="35024"/>
    <n v="175084976"/>
  </r>
  <r>
    <s v="B00LVMTA2A"/>
    <x v="62"/>
    <n v="225"/>
    <n v="250"/>
    <n v="0.1"/>
    <n v="4.4000000000000004"/>
    <n v="26556"/>
    <n v="6639000"/>
  </r>
  <r>
    <s v="B08QJJCY2Q"/>
    <x v="39"/>
    <n v="169"/>
    <n v="299"/>
    <n v="0.43"/>
    <n v="4.4000000000000004"/>
    <n v="5176"/>
    <n v="1547624"/>
  </r>
  <r>
    <s v="B07L5L4GTB"/>
    <x v="63"/>
    <n v="309"/>
    <n v="404"/>
    <n v="0.24"/>
    <n v="4.4000000000000004"/>
    <n v="8614"/>
    <n v="3480056"/>
  </r>
  <r>
    <s v="B01M72LILF"/>
    <x v="2"/>
    <n v="799"/>
    <n v="1295"/>
    <n v="0.38"/>
    <n v="4.4000000000000004"/>
    <n v="34852"/>
    <n v="45133340"/>
  </r>
  <r>
    <s v="B07KSMBL2H"/>
    <x v="9"/>
    <n v="219"/>
    <n v="700"/>
    <n v="0.69"/>
    <n v="4.4000000000000004"/>
    <n v="426972"/>
    <n v="298880400"/>
  </r>
  <r>
    <s v="B074CWD7MS"/>
    <x v="64"/>
    <n v="1549"/>
    <n v="2495"/>
    <n v="0.38"/>
    <n v="4.4000000000000004"/>
    <n v="15137"/>
    <n v="37766815"/>
  </r>
  <r>
    <s v="B083342NKJ"/>
    <x v="1"/>
    <n v="349"/>
    <n v="399"/>
    <n v="0.13"/>
    <n v="4.4000000000000004"/>
    <n v="18757"/>
    <n v="7484043"/>
  </r>
  <r>
    <s v="B00LZLPYHW"/>
    <x v="31"/>
    <n v="137"/>
    <n v="160"/>
    <n v="0.14000000000000001"/>
    <n v="4.4000000000000004"/>
    <n v="6537"/>
    <n v="1045920"/>
  </r>
  <r>
    <s v="B07Z1X6VFC"/>
    <x v="65"/>
    <n v="449"/>
    <n v="999"/>
    <n v="0.55000000000000004"/>
    <n v="4.4000000000000004"/>
    <n v="9940"/>
    <n v="9930060"/>
  </r>
  <r>
    <s v="B08QDPB1SL"/>
    <x v="27"/>
    <n v="190"/>
    <n v="220"/>
    <n v="0.14000000000000001"/>
    <n v="4.4000000000000004"/>
    <n v="2866"/>
    <n v="630520"/>
  </r>
  <r>
    <s v="B00GZLB57U"/>
    <x v="66"/>
    <n v="238"/>
    <n v="699"/>
    <n v="0.66"/>
    <n v="4.4000000000000004"/>
    <n v="8372"/>
    <n v="5852028"/>
  </r>
  <r>
    <s v="B00LHZW3XY"/>
    <x v="35"/>
    <n v="125"/>
    <n v="180"/>
    <n v="0.31"/>
    <n v="4.4000000000000004"/>
    <n v="8053"/>
    <n v="1449540"/>
  </r>
  <r>
    <s v="B09W5XR9RT"/>
    <x v="1"/>
    <n v="970"/>
    <n v="1999"/>
    <n v="0.51"/>
    <n v="4.4000000000000004"/>
    <n v="184"/>
    <n v="367816"/>
  </r>
  <r>
    <s v="B08GYG6T12"/>
    <x v="67"/>
    <n v="449"/>
    <n v="800"/>
    <n v="0.44"/>
    <n v="4.4000000000000004"/>
    <n v="69585"/>
    <n v="55668000"/>
  </r>
  <r>
    <s v="B00J4YG0PC"/>
    <x v="35"/>
    <n v="561"/>
    <n v="720"/>
    <n v="0.22"/>
    <n v="4.4000000000000004"/>
    <n v="3182"/>
    <n v="2291040"/>
  </r>
  <r>
    <s v="B073BRXPZX"/>
    <x v="2"/>
    <n v="289"/>
    <n v="590"/>
    <n v="0.51"/>
    <n v="4.4000000000000004"/>
    <n v="25886"/>
    <n v="15272740"/>
  </r>
  <r>
    <s v="B08LHTJTBB"/>
    <x v="68"/>
    <n v="599"/>
    <n v="1999"/>
    <n v="0.7"/>
    <n v="4.4000000000000004"/>
    <n v="4736"/>
    <n v="9467264"/>
  </r>
  <r>
    <s v="B07VTFN6HM"/>
    <x v="28"/>
    <n v="5599"/>
    <n v="7350"/>
    <n v="0.24"/>
    <n v="4.4000000000000004"/>
    <n v="73005"/>
    <n v="536586750"/>
  </r>
  <r>
    <s v="B09MZ6WZ6V"/>
    <x v="39"/>
    <n v="499"/>
    <n v="999"/>
    <n v="0.5"/>
    <n v="4.4000000000000004"/>
    <n v="1030"/>
    <n v="1028970"/>
  </r>
  <r>
    <s v="B06XDKWLJH"/>
    <x v="28"/>
    <n v="4449"/>
    <n v="5734"/>
    <n v="0.22"/>
    <n v="4.4000000000000004"/>
    <n v="25006"/>
    <n v="143384404"/>
  </r>
  <r>
    <s v="B07J2NGB69"/>
    <x v="2"/>
    <n v="629"/>
    <n v="1390"/>
    <n v="0.55000000000000004"/>
    <n v="4.4000000000000004"/>
    <n v="6301"/>
    <n v="8758390"/>
  </r>
  <r>
    <s v="B00MUTWLW4"/>
    <x v="45"/>
    <n v="2595"/>
    <n v="3295"/>
    <n v="0.21"/>
    <n v="4.4000000000000004"/>
    <n v="22618"/>
    <n v="74526310"/>
  </r>
  <r>
    <s v="B00N1U7JXM"/>
    <x v="69"/>
    <n v="90"/>
    <n v="175"/>
    <n v="0.49"/>
    <n v="4.4000000000000004"/>
    <n v="7429"/>
    <n v="1300075"/>
  </r>
  <r>
    <s v="B01DGVKBC6"/>
    <x v="66"/>
    <n v="287"/>
    <n v="499"/>
    <n v="0.42"/>
    <n v="4.4000000000000004"/>
    <n v="8076"/>
    <n v="4029924"/>
  </r>
  <r>
    <s v="B00E3DVQFS"/>
    <x v="27"/>
    <n v="879"/>
    <n v="1109"/>
    <n v="0.21"/>
    <n v="4.4000000000000004"/>
    <n v="31599"/>
    <n v="35043291"/>
  </r>
  <r>
    <s v="B07XLCFSSN"/>
    <x v="1"/>
    <n v="899"/>
    <n v="1900"/>
    <n v="0.53"/>
    <n v="4.4000000000000004"/>
    <n v="13552"/>
    <n v="25748800"/>
  </r>
  <r>
    <s v="B078HRR1XV"/>
    <x v="70"/>
    <n v="3303"/>
    <n v="4699"/>
    <n v="0.3"/>
    <n v="4.4000000000000004"/>
    <n v="13544"/>
    <n v="63643256"/>
  </r>
  <r>
    <s v="B09TMZ1MF8"/>
    <x v="38"/>
    <n v="1709"/>
    <n v="4000"/>
    <n v="0.56999999999999995"/>
    <n v="4.4000000000000004"/>
    <n v="3029"/>
    <n v="12116000"/>
  </r>
  <r>
    <s v="B07P681N66"/>
    <x v="19"/>
    <n v="1199"/>
    <n v="2199"/>
    <n v="0.45"/>
    <n v="4.4000000000000004"/>
    <n v="24780"/>
    <n v="54491220"/>
  </r>
  <r>
    <s v="B07JB2Y4SR"/>
    <x v="71"/>
    <n v="90"/>
    <n v="100"/>
    <n v="0.1"/>
    <n v="4.4000000000000004"/>
    <n v="10718"/>
    <n v="1071800"/>
  </r>
  <r>
    <s v="B08Y5QJTVK"/>
    <x v="62"/>
    <n v="116"/>
    <n v="200"/>
    <n v="0.42"/>
    <n v="4.4000000000000004"/>
    <n v="357"/>
    <n v="71400"/>
  </r>
  <r>
    <s v="B00LY1FN1K"/>
    <x v="40"/>
    <n v="200"/>
    <n v="230"/>
    <n v="0.13"/>
    <n v="4.4000000000000004"/>
    <n v="10170"/>
    <n v="2339100"/>
  </r>
  <r>
    <s v="B07DJ5KYDZ"/>
    <x v="72"/>
    <n v="1249"/>
    <n v="2796"/>
    <n v="0.55000000000000004"/>
    <n v="4.4000000000000004"/>
    <n v="4598"/>
    <n v="12856008"/>
  </r>
  <r>
    <s v="B07SY4C3TD"/>
    <x v="63"/>
    <n v="596"/>
    <n v="723"/>
    <n v="0.18"/>
    <n v="4.4000000000000004"/>
    <n v="3219"/>
    <n v="2327337"/>
  </r>
  <r>
    <s v="B08GTYFC37"/>
    <x v="73"/>
    <n v="10389"/>
    <n v="32000"/>
    <n v="0.68"/>
    <n v="4.4000000000000004"/>
    <n v="41398"/>
    <n v="1324736000"/>
  </r>
  <r>
    <s v="B00K32PEW4"/>
    <x v="74"/>
    <n v="535"/>
    <n v="535"/>
    <n v="0"/>
    <n v="4.4000000000000004"/>
    <n v="4426"/>
    <n v="2367910"/>
  </r>
  <r>
    <s v="B07W9KYT62"/>
    <x v="37"/>
    <n v="2499"/>
    <n v="3999"/>
    <n v="0.38"/>
    <n v="4.4000000000000004"/>
    <n v="12679"/>
    <n v="50703321"/>
  </r>
  <r>
    <s v="B07RZZ1QSW"/>
    <x v="75"/>
    <n v="326"/>
    <n v="799"/>
    <n v="0.59"/>
    <n v="4.4000000000000004"/>
    <n v="10773"/>
    <n v="8607627"/>
  </r>
  <r>
    <s v="B075DB1F13"/>
    <x v="62"/>
    <n v="1500"/>
    <n v="1500"/>
    <n v="0"/>
    <n v="4.4000000000000004"/>
    <n v="25996"/>
    <n v="38994000"/>
  </r>
  <r>
    <s v="B099SD8PRP"/>
    <x v="2"/>
    <n v="579"/>
    <n v="1090"/>
    <n v="0.47"/>
    <n v="4.4000000000000004"/>
    <n v="3482"/>
    <n v="3795380"/>
  </r>
  <r>
    <s v="B08WKCTFF3"/>
    <x v="41"/>
    <n v="899"/>
    <n v="1999"/>
    <n v="0.55000000000000004"/>
    <n v="4.4000000000000004"/>
    <n v="1667"/>
    <n v="3332333"/>
  </r>
  <r>
    <s v="B014SZPBM4"/>
    <x v="27"/>
    <n v="380"/>
    <n v="400"/>
    <n v="0.05"/>
    <n v="4.4000000000000004"/>
    <n v="2111"/>
    <n v="844400"/>
  </r>
  <r>
    <s v="B00TDD0YM4"/>
    <x v="14"/>
    <n v="1490"/>
    <n v="1695"/>
    <n v="0.12"/>
    <n v="4.4000000000000004"/>
    <n v="3543"/>
    <n v="6005385"/>
  </r>
  <r>
    <s v="B01M5B0TPW"/>
    <x v="76"/>
    <n v="1819"/>
    <n v="2490"/>
    <n v="0.27"/>
    <n v="4.4000000000000004"/>
    <n v="7946"/>
    <n v="19785540"/>
  </r>
  <r>
    <s v="B07MKMFKPG"/>
    <x v="18"/>
    <n v="6999"/>
    <n v="10590"/>
    <n v="0.34"/>
    <n v="4.4000000000000004"/>
    <n v="11499"/>
    <n v="121774410"/>
  </r>
  <r>
    <s v="B097RJ867P"/>
    <x v="5"/>
    <n v="8799"/>
    <n v="11595"/>
    <n v="0.24"/>
    <n v="4.4000000000000004"/>
    <n v="2981"/>
    <n v="34564695"/>
  </r>
  <r>
    <s v="B072J83V9W"/>
    <x v="77"/>
    <n v="8999"/>
    <n v="9995"/>
    <n v="0.1"/>
    <n v="4.4000000000000004"/>
    <n v="17994"/>
    <n v="179850030"/>
  </r>
  <r>
    <s v="B08GM5S4CQ"/>
    <x v="78"/>
    <n v="6990"/>
    <n v="14290"/>
    <n v="0.51"/>
    <n v="4.4000000000000004"/>
    <n v="1771"/>
    <n v="25307590"/>
  </r>
  <r>
    <s v="B09SFRNKSR"/>
    <x v="14"/>
    <n v="298"/>
    <n v="499"/>
    <n v="0.4"/>
    <n v="4.4000000000000004"/>
    <n v="290"/>
    <n v="144710"/>
  </r>
  <r>
    <s v="B08GJ57MKL"/>
    <x v="79"/>
    <n v="14400"/>
    <n v="59900"/>
    <n v="0.76"/>
    <n v="4.4000000000000004"/>
    <n v="3837"/>
    <n v="229836300"/>
  </r>
  <r>
    <s v="B08WRKSF9D"/>
    <x v="78"/>
    <n v="6499"/>
    <n v="8500"/>
    <n v="0.24"/>
    <n v="4.4000000000000004"/>
    <n v="5865"/>
    <n v="49852500"/>
  </r>
  <r>
    <s v="B08S6RKT4L"/>
    <x v="80"/>
    <n v="2599"/>
    <n v="4290"/>
    <n v="0.39"/>
    <n v="4.4000000000000004"/>
    <n v="2116"/>
    <n v="9077640"/>
  </r>
  <r>
    <s v="B078JBK4GX"/>
    <x v="3"/>
    <n v="2599"/>
    <n v="4560"/>
    <n v="0.43"/>
    <n v="4.4000000000000004"/>
    <n v="646"/>
    <n v="2945760"/>
  </r>
  <r>
    <s v="B09CTWFV5W"/>
    <x v="5"/>
    <n v="7199"/>
    <n v="9995"/>
    <n v="0.28000000000000003"/>
    <n v="4.4000000000000004"/>
    <n v="1964"/>
    <n v="19630180"/>
  </r>
  <r>
    <s v="B07KKJPTWB"/>
    <x v="76"/>
    <n v="1599"/>
    <n v="1999"/>
    <n v="0.2"/>
    <n v="4.4000000000000004"/>
    <n v="1558"/>
    <n v="3114442"/>
  </r>
  <r>
    <s v="B09VGS66FV"/>
    <x v="81"/>
    <n v="1349"/>
    <n v="1850"/>
    <n v="0.27"/>
    <n v="4.4000000000000004"/>
    <n v="638"/>
    <n v="1180300"/>
  </r>
  <r>
    <s v="B0747VDH9L"/>
    <x v="4"/>
    <n v="2742"/>
    <n v="3995"/>
    <n v="0.31"/>
    <n v="4.4000000000000004"/>
    <n v="11148"/>
    <n v="44536260"/>
  </r>
  <r>
    <s v="B07CVR2L5K"/>
    <x v="76"/>
    <n v="1656"/>
    <n v="2695"/>
    <n v="0.39"/>
    <n v="4.4000000000000004"/>
    <n v="6027"/>
    <n v="16242765"/>
  </r>
  <r>
    <s v="B09J4YQYX3"/>
    <x v="8"/>
    <n v="1399"/>
    <n v="2290"/>
    <n v="0.39"/>
    <n v="4.4000000000000004"/>
    <n v="461"/>
    <n v="1055690"/>
  </r>
  <r>
    <s v="B08BJN4MP3"/>
    <x v="16"/>
    <n v="13999"/>
    <n v="24850"/>
    <n v="0.44"/>
    <n v="4.4000000000000004"/>
    <n v="8948"/>
    <n v="222357800"/>
  </r>
  <r>
    <s v="B0B19VJXQZ"/>
    <x v="82"/>
    <n v="27900"/>
    <n v="59900"/>
    <n v="0.53"/>
    <n v="4.4000000000000004"/>
    <n v="5298"/>
    <n v="317350200"/>
  </r>
  <r>
    <s v="B0B7FJNSZR"/>
    <x v="16"/>
    <n v="5395"/>
    <n v="19990"/>
    <n v="0.73"/>
    <n v="4.4000000000000004"/>
    <n v="535"/>
    <n v="10694650"/>
  </r>
  <r>
    <s v="B0B8ZM9RVV"/>
    <x v="8"/>
    <n v="419"/>
    <n v="999"/>
    <n v="0.57999999999999996"/>
    <n v="4.4000000000000004"/>
    <n v="227"/>
    <n v="226773"/>
  </r>
  <r>
    <s v="B07R679HTT"/>
    <x v="83"/>
    <n v="12609"/>
    <n v="23999"/>
    <n v="0.47"/>
    <n v="4.4000000000000004"/>
    <n v="2288"/>
    <n v="54909712"/>
  </r>
  <r>
    <s v="B07P1BR7L8"/>
    <x v="84"/>
    <n v="8599"/>
    <n v="8995"/>
    <n v="0.04"/>
    <n v="4.4000000000000004"/>
    <n v="9734"/>
    <n v="87557330"/>
  </r>
  <r>
    <s v="B07D8VBYB4"/>
    <x v="51"/>
    <n v="5865"/>
    <n v="7776"/>
    <n v="0.25"/>
    <n v="4.4000000000000004"/>
    <n v="2737"/>
    <n v="21282912"/>
  </r>
  <r>
    <s v="B018SJJ0GE"/>
    <x v="85"/>
    <n v="1999"/>
    <n v="2999"/>
    <n v="0.33"/>
    <n v="4.4000000000000004"/>
    <n v="388"/>
    <n v="1163612"/>
  </r>
  <r>
    <s v="B0BPBG712X"/>
    <x v="17"/>
    <n v="799"/>
    <n v="1199"/>
    <n v="0.33"/>
    <n v="4.4000000000000004"/>
    <n v="17"/>
    <n v="20383"/>
  </r>
  <r>
    <s v="B0187F2IOK"/>
    <x v="86"/>
    <n v="1499"/>
    <n v="2199"/>
    <n v="0.32"/>
    <n v="4.4000000000000004"/>
    <n v="6531"/>
    <n v="14361669"/>
  </r>
  <r>
    <s v="B00TI8E7BI"/>
    <x v="49"/>
    <n v="2695"/>
    <n v="2695"/>
    <n v="0"/>
    <n v="4.4000000000000004"/>
    <n v="2518"/>
    <n v="6786010"/>
  </r>
  <r>
    <s v="B08DDRGWTJ"/>
    <x v="1"/>
    <n v="229"/>
    <n v="299"/>
    <n v="0.23"/>
    <n v="4.3"/>
    <n v="30411"/>
    <n v="9092889"/>
  </r>
  <r>
    <s v="B08CF3D7QR"/>
    <x v="1"/>
    <n v="154"/>
    <n v="339"/>
    <n v="0.55000000000000004"/>
    <n v="4.3"/>
    <n v="13391"/>
    <n v="4539549"/>
  </r>
  <r>
    <s v="B08DPLCM6T"/>
    <x v="6"/>
    <n v="13490"/>
    <n v="21990"/>
    <n v="0.39"/>
    <n v="4.3"/>
    <n v="11976"/>
    <n v="263352240"/>
  </r>
  <r>
    <s v="B09F6S8BT6"/>
    <x v="6"/>
    <n v="13490"/>
    <n v="22900"/>
    <n v="0.41"/>
    <n v="4.3"/>
    <n v="16299"/>
    <n v="373247100"/>
  </r>
  <r>
    <s v="B0B1YVCJ2Y"/>
    <x v="6"/>
    <n v="11499"/>
    <n v="19990"/>
    <n v="0.42"/>
    <n v="4.3"/>
    <n v="4703"/>
    <n v="94012970"/>
  </r>
  <r>
    <s v="B077Z65HSD"/>
    <x v="1"/>
    <n v="299"/>
    <n v="999"/>
    <n v="0.7"/>
    <n v="4.3"/>
    <n v="20850"/>
    <n v="20829150"/>
  </r>
  <r>
    <s v="B08QSC1XY8"/>
    <x v="1"/>
    <n v="389"/>
    <n v="1099"/>
    <n v="0.65"/>
    <n v="4.3"/>
    <n v="974"/>
    <n v="1070426"/>
  </r>
  <r>
    <s v="B008FWZGSG"/>
    <x v="1"/>
    <n v="599"/>
    <n v="599"/>
    <n v="0"/>
    <n v="4.3"/>
    <n v="355"/>
    <n v="212645"/>
  </r>
  <r>
    <s v="B09JPC82QC"/>
    <x v="6"/>
    <n v="19999"/>
    <n v="34999"/>
    <n v="0.43"/>
    <n v="4.3"/>
    <n v="27151"/>
    <n v="950257849"/>
  </r>
  <r>
    <s v="B07KRCW6LZ"/>
    <x v="19"/>
    <n v="999"/>
    <n v="1599"/>
    <n v="0.38"/>
    <n v="4.3"/>
    <n v="12093"/>
    <n v="19336707"/>
  </r>
  <r>
    <s v="B082T6V3DT"/>
    <x v="1"/>
    <n v="799"/>
    <n v="2100"/>
    <n v="0.62"/>
    <n v="4.3"/>
    <n v="8188"/>
    <n v="17194800"/>
  </r>
  <r>
    <s v="B08CDKQ8T6"/>
    <x v="1"/>
    <n v="154"/>
    <n v="349"/>
    <n v="0.56000000000000005"/>
    <n v="4.3"/>
    <n v="7064"/>
    <n v="2465336"/>
  </r>
  <r>
    <s v="B0B15CPR37"/>
    <x v="6"/>
    <n v="32990"/>
    <n v="47900"/>
    <n v="0.31"/>
    <n v="4.3"/>
    <n v="7109"/>
    <n v="340521100"/>
  </r>
  <r>
    <s v="B0B9XN9S3W"/>
    <x v="87"/>
    <n v="7999"/>
    <n v="14990"/>
    <n v="0.47"/>
    <n v="4.3"/>
    <n v="457"/>
    <n v="6850430"/>
  </r>
  <r>
    <s v="B01GGKYKQM"/>
    <x v="1"/>
    <n v="219"/>
    <n v="700"/>
    <n v="0.69"/>
    <n v="4.3"/>
    <n v="20053"/>
    <n v="14037100"/>
  </r>
  <r>
    <s v="B0B1YZX72F"/>
    <x v="6"/>
    <n v="27999"/>
    <n v="40990"/>
    <n v="0.32"/>
    <n v="4.3"/>
    <n v="4703"/>
    <n v="192775970"/>
  </r>
  <r>
    <s v="B092BJMT8Q"/>
    <x v="6"/>
    <n v="30990"/>
    <n v="52900"/>
    <n v="0.41"/>
    <n v="4.3"/>
    <n v="7109"/>
    <n v="376066100"/>
  </r>
  <r>
    <s v="B09BW334ML"/>
    <x v="20"/>
    <n v="349"/>
    <n v="1499"/>
    <n v="0.77"/>
    <n v="4.3"/>
    <n v="4145"/>
    <n v="6213355"/>
  </r>
  <r>
    <s v="B082T6GVLJ"/>
    <x v="1"/>
    <n v="849"/>
    <n v="1809"/>
    <n v="0.53"/>
    <n v="4.3"/>
    <n v="6547"/>
    <n v="11843523"/>
  </r>
  <r>
    <s v="B09QGZFBPM"/>
    <x v="1"/>
    <n v="399"/>
    <n v="999"/>
    <n v="0.6"/>
    <n v="4.3"/>
    <n v="2806"/>
    <n v="2803194"/>
  </r>
  <r>
    <s v="B0981XSZJ7"/>
    <x v="1"/>
    <n v="299"/>
    <n v="999"/>
    <n v="0.7"/>
    <n v="4.3"/>
    <n v="766"/>
    <n v="765234"/>
  </r>
  <r>
    <s v="B0B9XLX8VR"/>
    <x v="6"/>
    <n v="37999"/>
    <n v="65000"/>
    <n v="0.42"/>
    <n v="4.3"/>
    <n v="3587"/>
    <n v="233155000"/>
  </r>
  <r>
    <s v="B0974G5Q2Y"/>
    <x v="1"/>
    <n v="273.10000000000002"/>
    <n v="999"/>
    <n v="0.73"/>
    <n v="4.3"/>
    <n v="20850"/>
    <n v="20829150"/>
  </r>
  <r>
    <s v="B09YL9SN9B"/>
    <x v="6"/>
    <n v="15990"/>
    <n v="23990"/>
    <n v="0.33"/>
    <n v="4.3"/>
    <n v="1035"/>
    <n v="24829650"/>
  </r>
  <r>
    <s v="B0B16KD737"/>
    <x v="6"/>
    <n v="8499"/>
    <n v="15999"/>
    <n v="0.47"/>
    <n v="4.3"/>
    <n v="592"/>
    <n v="9471408"/>
  </r>
  <r>
    <s v="B01D5H8ZI8"/>
    <x v="9"/>
    <n v="229"/>
    <n v="595"/>
    <n v="0.62"/>
    <n v="4.3"/>
    <n v="12835"/>
    <n v="7636825"/>
  </r>
  <r>
    <s v="B0B1YY6JJL"/>
    <x v="6"/>
    <n v="23999"/>
    <n v="34990"/>
    <n v="0.31"/>
    <n v="4.3"/>
    <n v="4703"/>
    <n v="164557970"/>
  </r>
  <r>
    <s v="B09QGZM8QB"/>
    <x v="1"/>
    <n v="399"/>
    <n v="999"/>
    <n v="0.6"/>
    <n v="4.3"/>
    <n v="2806"/>
    <n v="2803194"/>
  </r>
  <r>
    <s v="B0B3XY5YT4"/>
    <x v="6"/>
    <n v="30990"/>
    <n v="49990"/>
    <n v="0.38"/>
    <n v="4.3"/>
    <n v="1376"/>
    <n v="68786240"/>
  </r>
  <r>
    <s v="B071SDRGWL"/>
    <x v="1"/>
    <n v="349"/>
    <n v="699"/>
    <n v="0.5"/>
    <n v="4.3"/>
    <n v="20850"/>
    <n v="14574150"/>
  </r>
  <r>
    <s v="B08QSDKFGQ"/>
    <x v="1"/>
    <n v="339"/>
    <n v="1099"/>
    <n v="0.69"/>
    <n v="4.3"/>
    <n v="974"/>
    <n v="1070426"/>
  </r>
  <r>
    <s v="B08PV1X771"/>
    <x v="6"/>
    <n v="15490"/>
    <n v="20900"/>
    <n v="0.26"/>
    <n v="4.3"/>
    <n v="16299"/>
    <n v="340649100"/>
  </r>
  <r>
    <s v="B07YTNKVJQ"/>
    <x v="1"/>
    <n v="499"/>
    <n v="1299"/>
    <n v="0.62"/>
    <n v="4.3"/>
    <n v="30411"/>
    <n v="39503889"/>
  </r>
  <r>
    <s v="B09XJ1LM7R"/>
    <x v="20"/>
    <n v="399"/>
    <n v="799"/>
    <n v="0.5"/>
    <n v="4.3"/>
    <n v="12"/>
    <n v="9588"/>
  </r>
  <r>
    <s v="B081FG1QYX"/>
    <x v="1"/>
    <n v="339"/>
    <n v="999"/>
    <n v="0.66"/>
    <n v="4.3"/>
    <n v="6255"/>
    <n v="6248745"/>
  </r>
  <r>
    <s v="B0B9959XF3"/>
    <x v="6"/>
    <n v="12499"/>
    <n v="22990"/>
    <n v="0.46"/>
    <n v="4.3"/>
    <n v="1611"/>
    <n v="37036890"/>
  </r>
  <r>
    <s v="B0B1YZ9CB8"/>
    <x v="6"/>
    <n v="32999"/>
    <n v="47990"/>
    <n v="0.31"/>
    <n v="4.3"/>
    <n v="4703"/>
    <n v="225696970"/>
  </r>
  <r>
    <s v="B08CTNJ985"/>
    <x v="1"/>
    <n v="325"/>
    <n v="999"/>
    <n v="0.67"/>
    <n v="4.3"/>
    <n v="2651"/>
    <n v="2648349"/>
  </r>
  <r>
    <s v="B07CWNJLPC"/>
    <x v="1"/>
    <n v="499"/>
    <n v="1200"/>
    <n v="0.57999999999999996"/>
    <n v="4.3"/>
    <n v="5451"/>
    <n v="6541200"/>
  </r>
  <r>
    <s v="B00NH12R1O"/>
    <x v="1"/>
    <n v="299"/>
    <n v="485"/>
    <n v="0.38"/>
    <n v="4.3"/>
    <n v="10911"/>
    <n v="5291835"/>
  </r>
  <r>
    <s v="B08WKG2MWT"/>
    <x v="1"/>
    <n v="379"/>
    <n v="1099"/>
    <n v="0.66"/>
    <n v="4.3"/>
    <n v="2806"/>
    <n v="3083794"/>
  </r>
  <r>
    <s v="B0B15GSPQW"/>
    <x v="6"/>
    <n v="47990"/>
    <n v="70900"/>
    <n v="0.32"/>
    <n v="4.3"/>
    <n v="7109"/>
    <n v="504028100"/>
  </r>
  <r>
    <s v="B0BCKWZ884"/>
    <x v="20"/>
    <n v="547"/>
    <n v="2999"/>
    <n v="0.82"/>
    <n v="4.3"/>
    <n v="407"/>
    <n v="1220593"/>
  </r>
  <r>
    <s v="B08PPHFXG3"/>
    <x v="9"/>
    <n v="173"/>
    <n v="999"/>
    <n v="0.83"/>
    <n v="4.3"/>
    <n v="1237"/>
    <n v="1235763"/>
  </r>
  <r>
    <s v="B07YZG8PPY"/>
    <x v="88"/>
    <n v="1249"/>
    <n v="2299"/>
    <n v="0.46"/>
    <n v="4.3"/>
    <n v="7636"/>
    <n v="17555164"/>
  </r>
  <r>
    <s v="B07PFJ5VQD"/>
    <x v="1"/>
    <n v="159"/>
    <n v="595"/>
    <n v="0.73"/>
    <n v="4.3"/>
    <n v="14184"/>
    <n v="8439480"/>
  </r>
  <r>
    <s v="B09MJ77786"/>
    <x v="6"/>
    <n v="31999"/>
    <n v="49999"/>
    <n v="0.36"/>
    <n v="4.3"/>
    <n v="21252"/>
    <n v="1062578748"/>
  </r>
  <r>
    <s v="B09NNGHG22"/>
    <x v="6"/>
    <n v="32990"/>
    <n v="56790"/>
    <n v="0.42"/>
    <n v="4.3"/>
    <n v="567"/>
    <n v="32199930"/>
  </r>
  <r>
    <s v="B081FJWN52"/>
    <x v="1"/>
    <n v="339"/>
    <n v="999"/>
    <n v="0.66"/>
    <n v="4.3"/>
    <n v="6255"/>
    <n v="6248745"/>
  </r>
  <r>
    <s v="B0BC8BQ432"/>
    <x v="6"/>
    <n v="54990"/>
    <n v="85000"/>
    <n v="0.35"/>
    <n v="4.3"/>
    <n v="3587"/>
    <n v="304895000"/>
  </r>
  <r>
    <s v="B08CT62BM1"/>
    <x v="1"/>
    <n v="299"/>
    <n v="999"/>
    <n v="0.7"/>
    <n v="4.3"/>
    <n v="2651"/>
    <n v="2648349"/>
  </r>
  <r>
    <s v="B0BC9BW512"/>
    <x v="6"/>
    <n v="18999"/>
    <n v="24990"/>
    <n v="0.24"/>
    <n v="4.3"/>
    <n v="4702"/>
    <n v="117502980"/>
  </r>
  <r>
    <s v="B0B997FBZT"/>
    <x v="6"/>
    <n v="35999"/>
    <n v="49990"/>
    <n v="0.28000000000000003"/>
    <n v="4.3"/>
    <n v="1611"/>
    <n v="80533890"/>
  </r>
  <r>
    <s v="B092BL5DCX"/>
    <x v="6"/>
    <n v="45999"/>
    <n v="69900"/>
    <n v="0.34"/>
    <n v="4.3"/>
    <n v="7109"/>
    <n v="496919100"/>
  </r>
  <r>
    <s v="B0B21XL94T"/>
    <x v="6"/>
    <n v="21990"/>
    <n v="34990"/>
    <n v="0.37"/>
    <n v="4.3"/>
    <n v="1657"/>
    <n v="57978430"/>
  </r>
  <r>
    <s v="B0B3XXSB1K"/>
    <x v="6"/>
    <n v="47990"/>
    <n v="79990"/>
    <n v="0.4"/>
    <n v="4.3"/>
    <n v="1376"/>
    <n v="110066240"/>
  </r>
  <r>
    <s v="B08XXVXP3J"/>
    <x v="1"/>
    <n v="249"/>
    <n v="999"/>
    <n v="0.75"/>
    <n v="4.3"/>
    <n v="112"/>
    <n v="111888"/>
  </r>
  <r>
    <s v="B07CWDX49D"/>
    <x v="1"/>
    <n v="649"/>
    <n v="1600"/>
    <n v="0.59"/>
    <n v="4.3"/>
    <n v="5451"/>
    <n v="8721600"/>
  </r>
  <r>
    <s v="B0B61GCHC1"/>
    <x v="1"/>
    <n v="199"/>
    <n v="999"/>
    <n v="0.8"/>
    <n v="4.3"/>
    <n v="87"/>
    <n v="86913"/>
  </r>
  <r>
    <s v="B0B8ZKWGKD"/>
    <x v="89"/>
    <n v="893"/>
    <n v="1052"/>
    <n v="0.15"/>
    <n v="4.3"/>
    <n v="106"/>
    <n v="111512"/>
  </r>
  <r>
    <s v="B08H5L8V1L"/>
    <x v="1"/>
    <n v="379"/>
    <n v="1099"/>
    <n v="0.66"/>
    <n v="4.3"/>
    <n v="3049"/>
    <n v="3350851"/>
  </r>
  <r>
    <s v="B08NW8GHCJ"/>
    <x v="1"/>
    <n v="389"/>
    <n v="999"/>
    <n v="0.61"/>
    <n v="4.3"/>
    <n v="838"/>
    <n v="837162"/>
  </r>
  <r>
    <s v="B084872DQY"/>
    <x v="6"/>
    <n v="14999"/>
    <n v="14999"/>
    <n v="0"/>
    <n v="4.3"/>
    <n v="27508"/>
    <n v="412592492"/>
  </r>
  <r>
    <s v="B08V9C4B1J"/>
    <x v="1"/>
    <n v="349"/>
    <n v="999"/>
    <n v="0.65"/>
    <n v="4.3"/>
    <n v="838"/>
    <n v="837162"/>
  </r>
  <r>
    <s v="B0B8VQ7KDS"/>
    <x v="88"/>
    <n v="1299"/>
    <n v="2499"/>
    <n v="0.48"/>
    <n v="4.3"/>
    <n v="301"/>
    <n v="752199"/>
  </r>
  <r>
    <s v="B09RWQ7YR6"/>
    <x v="6"/>
    <n v="46999"/>
    <n v="69999"/>
    <n v="0.33"/>
    <n v="4.3"/>
    <n v="21252"/>
    <n v="1487618748"/>
  </r>
  <r>
    <s v="B00OFM6PEO"/>
    <x v="1"/>
    <n v="299"/>
    <n v="799"/>
    <n v="0.63"/>
    <n v="4.3"/>
    <n v="1902"/>
    <n v="1519698"/>
  </r>
  <r>
    <s v="B0B3RRWSF6"/>
    <x v="25"/>
    <n v="1998"/>
    <n v="9999"/>
    <n v="0.8"/>
    <n v="4.3"/>
    <n v="27696"/>
    <n v="276932304"/>
  </r>
  <r>
    <s v="B08HV83HL3"/>
    <x v="90"/>
    <n v="2049"/>
    <n v="2199"/>
    <n v="7.0000000000000007E-2"/>
    <n v="4.3"/>
    <n v="178912"/>
    <n v="393427488"/>
  </r>
  <r>
    <s v="B0B3CPQ5PF"/>
    <x v="60"/>
    <n v="28999"/>
    <n v="28999"/>
    <n v="0"/>
    <n v="4.3"/>
    <n v="17415"/>
    <n v="505017585"/>
  </r>
  <r>
    <s v="B0B3CQBRB4"/>
    <x v="60"/>
    <n v="28999"/>
    <n v="28999"/>
    <n v="0"/>
    <n v="4.3"/>
    <n v="17415"/>
    <n v="505017585"/>
  </r>
  <r>
    <s v="B08MC57J31"/>
    <x v="90"/>
    <n v="1499"/>
    <n v="2499"/>
    <n v="0.4"/>
    <n v="4.3"/>
    <n v="15970"/>
    <n v="39909030"/>
  </r>
  <r>
    <s v="B08HVL8QN3"/>
    <x v="90"/>
    <n v="1149"/>
    <n v="2199"/>
    <n v="0.48"/>
    <n v="4.3"/>
    <n v="178912"/>
    <n v="393427488"/>
  </r>
  <r>
    <s v="B07PFJ5W31"/>
    <x v="91"/>
    <n v="139"/>
    <n v="495"/>
    <n v="0.72"/>
    <n v="4.3"/>
    <n v="14185"/>
    <n v="7021575"/>
  </r>
  <r>
    <s v="B0B3N7LR6K"/>
    <x v="25"/>
    <n v="3999"/>
    <n v="16999"/>
    <n v="0.76"/>
    <n v="4.3"/>
    <n v="17159"/>
    <n v="291685841"/>
  </r>
  <r>
    <s v="B0B3RSDSZ3"/>
    <x v="25"/>
    <n v="1999"/>
    <n v="9999"/>
    <n v="0.8"/>
    <n v="4.3"/>
    <n v="27696"/>
    <n v="276932304"/>
  </r>
  <r>
    <s v="B09MT84WV5"/>
    <x v="34"/>
    <n v="1149"/>
    <n v="3999"/>
    <n v="0.71"/>
    <n v="4.3"/>
    <n v="140036"/>
    <n v="560003964"/>
  </r>
  <r>
    <s v="B07GXHC691"/>
    <x v="24"/>
    <n v="99"/>
    <n v="499"/>
    <n v="0.8"/>
    <n v="4.3"/>
    <n v="42641"/>
    <n v="21277859"/>
  </r>
  <r>
    <s v="B0B3D39RKV"/>
    <x v="60"/>
    <n v="33999"/>
    <n v="33999"/>
    <n v="0"/>
    <n v="4.3"/>
    <n v="17415"/>
    <n v="592092585"/>
  </r>
  <r>
    <s v="B09MT6XSFW"/>
    <x v="34"/>
    <n v="599"/>
    <n v="1899"/>
    <n v="0.68"/>
    <n v="4.3"/>
    <n v="140036"/>
    <n v="265928364"/>
  </r>
  <r>
    <s v="B08DDRGWTJ"/>
    <x v="1"/>
    <n v="229"/>
    <n v="299"/>
    <n v="0.23"/>
    <n v="4.3"/>
    <n v="30411"/>
    <n v="9092889"/>
  </r>
  <r>
    <s v="B08CF3D7QR"/>
    <x v="1"/>
    <n v="154"/>
    <n v="339"/>
    <n v="0.55000000000000004"/>
    <n v="4.3"/>
    <n v="13391"/>
    <n v="4539549"/>
  </r>
  <r>
    <s v="B08HVJCW95"/>
    <x v="90"/>
    <n v="1149"/>
    <n v="2199"/>
    <n v="0.48"/>
    <n v="4.3"/>
    <n v="178912"/>
    <n v="393427488"/>
  </r>
  <r>
    <s v="B07WDK3ZS2"/>
    <x v="60"/>
    <n v="20999"/>
    <n v="29990"/>
    <n v="0.3"/>
    <n v="4.3"/>
    <n v="9499"/>
    <n v="284875010"/>
  </r>
  <r>
    <s v="B08RZ5K9YH"/>
    <x v="23"/>
    <n v="999"/>
    <n v="1999"/>
    <n v="0.5"/>
    <n v="4.3"/>
    <n v="1777"/>
    <n v="3552223"/>
  </r>
  <r>
    <s v="B09KGV7WSV"/>
    <x v="26"/>
    <n v="2099"/>
    <n v="5999"/>
    <n v="0.65"/>
    <n v="4.3"/>
    <n v="17129"/>
    <n v="102756871"/>
  </r>
  <r>
    <s v="B0926V9CTV"/>
    <x v="24"/>
    <n v="89"/>
    <n v="599"/>
    <n v="0.85"/>
    <n v="4.3"/>
    <n v="2351"/>
    <n v="1408249"/>
  </r>
  <r>
    <s v="B07WHSJXLF"/>
    <x v="60"/>
    <n v="20999"/>
    <n v="29990"/>
    <n v="0.3"/>
    <n v="4.3"/>
    <n v="9499"/>
    <n v="284875010"/>
  </r>
  <r>
    <s v="B07WFPMGQQ"/>
    <x v="60"/>
    <n v="19999"/>
    <n v="27990"/>
    <n v="0.28999999999999998"/>
    <n v="4.3"/>
    <n v="9499"/>
    <n v="265877010"/>
  </r>
  <r>
    <s v="B077Z65HSD"/>
    <x v="1"/>
    <n v="299"/>
    <n v="999"/>
    <n v="0.7"/>
    <n v="4.3"/>
    <n v="20850"/>
    <n v="20829150"/>
  </r>
  <r>
    <s v="B0B3RS9DNF"/>
    <x v="25"/>
    <n v="1999"/>
    <n v="9999"/>
    <n v="0.8"/>
    <n v="4.3"/>
    <n v="27704"/>
    <n v="277012296"/>
  </r>
  <r>
    <s v="B0BMVWKZ8G"/>
    <x v="25"/>
    <n v="1999"/>
    <n v="8499"/>
    <n v="0.76"/>
    <n v="4.3"/>
    <n v="240"/>
    <n v="2039760"/>
  </r>
  <r>
    <s v="B0B2DJ5RVQ"/>
    <x v="92"/>
    <n v="689"/>
    <n v="1999"/>
    <n v="0.66"/>
    <n v="4.3"/>
    <n v="1193"/>
    <n v="2384807"/>
  </r>
  <r>
    <s v="B09GP6FBZT"/>
    <x v="7"/>
    <n v="299"/>
    <n v="999"/>
    <n v="0.7"/>
    <n v="4.3"/>
    <n v="8891"/>
    <n v="8882109"/>
  </r>
  <r>
    <s v="B0B5V47VK4"/>
    <x v="60"/>
    <n v="44999"/>
    <n v="49999"/>
    <n v="0.1"/>
    <n v="4.3"/>
    <n v="3075"/>
    <n v="153746925"/>
  </r>
  <r>
    <s v="B08BQ947H3"/>
    <x v="93"/>
    <n v="149"/>
    <n v="149"/>
    <n v="0"/>
    <n v="4.3"/>
    <n v="10833"/>
    <n v="1614117"/>
  </r>
  <r>
    <s v="B082T6V3DT"/>
    <x v="1"/>
    <n v="799"/>
    <n v="2100"/>
    <n v="0.62"/>
    <n v="4.3"/>
    <n v="8188"/>
    <n v="17194800"/>
  </r>
  <r>
    <s v="B07WHS7MZ1"/>
    <x v="60"/>
    <n v="29990"/>
    <n v="39990"/>
    <n v="0.25"/>
    <n v="4.3"/>
    <n v="8399"/>
    <n v="335876010"/>
  </r>
  <r>
    <s v="B08M66K48D"/>
    <x v="7"/>
    <n v="299"/>
    <n v="599"/>
    <n v="0.5"/>
    <n v="4.3"/>
    <n v="4674"/>
    <n v="2799726"/>
  </r>
  <r>
    <s v="B0B1NX6JTN"/>
    <x v="94"/>
    <n v="1599"/>
    <n v="2599"/>
    <n v="0.38"/>
    <n v="4.3"/>
    <n v="1801"/>
    <n v="4680799"/>
  </r>
  <r>
    <s v="B09HSKYMB3"/>
    <x v="60"/>
    <n v="7915"/>
    <n v="9999"/>
    <n v="0.21"/>
    <n v="4.3"/>
    <n v="1376"/>
    <n v="13758624"/>
  </r>
  <r>
    <s v="B0B5YBGCKD"/>
    <x v="7"/>
    <n v="150"/>
    <n v="599"/>
    <n v="0.75"/>
    <n v="4.3"/>
    <n v="714"/>
    <n v="427686"/>
  </r>
  <r>
    <s v="B01GGKYKQM"/>
    <x v="1"/>
    <n v="219"/>
    <n v="700"/>
    <n v="0.69"/>
    <n v="4.3"/>
    <n v="20052"/>
    <n v="14036400"/>
  </r>
  <r>
    <s v="B09MY4W73Q"/>
    <x v="94"/>
    <n v="474"/>
    <n v="1799"/>
    <n v="0.74"/>
    <n v="4.3"/>
    <n v="1454"/>
    <n v="2615746"/>
  </r>
  <r>
    <s v="B0B3NDPCS9"/>
    <x v="25"/>
    <n v="3999"/>
    <n v="17999"/>
    <n v="0.78"/>
    <n v="4.3"/>
    <n v="17161"/>
    <n v="308880839"/>
  </r>
  <r>
    <s v="B0B3RRWSF6"/>
    <x v="25"/>
    <n v="1998"/>
    <n v="9999"/>
    <n v="0.8"/>
    <n v="4.3"/>
    <n v="27709"/>
    <n v="277062291"/>
  </r>
  <r>
    <s v="B005FYNT3G"/>
    <x v="95"/>
    <n v="289"/>
    <n v="650"/>
    <n v="0.56000000000000005"/>
    <n v="4.3"/>
    <n v="253105"/>
    <n v="164518250"/>
  </r>
  <r>
    <s v="B07XCM6T4N"/>
    <x v="68"/>
    <n v="349"/>
    <n v="1499"/>
    <n v="0.77"/>
    <n v="4.3"/>
    <n v="24791"/>
    <n v="37161709"/>
  </r>
  <r>
    <s v="B009VCGPSY"/>
    <x v="2"/>
    <n v="269"/>
    <n v="649"/>
    <n v="0.59"/>
    <n v="4.3"/>
    <n v="54315"/>
    <n v="35250435"/>
  </r>
  <r>
    <s v="B00ZYLMQH0"/>
    <x v="45"/>
    <n v="549"/>
    <n v="1799"/>
    <n v="0.69"/>
    <n v="4.3"/>
    <n v="28829"/>
    <n v="51863371"/>
  </r>
  <r>
    <s v="B07KCMR8D6"/>
    <x v="96"/>
    <n v="50"/>
    <n v="50"/>
    <n v="0"/>
    <n v="4.3"/>
    <n v="5792"/>
    <n v="289600"/>
  </r>
  <r>
    <s v="B0B3N7LR6K"/>
    <x v="25"/>
    <n v="3999"/>
    <n v="16999"/>
    <n v="0.76"/>
    <n v="4.3"/>
    <n v="17162"/>
    <n v="291736838"/>
  </r>
  <r>
    <s v="B07N42JB4S"/>
    <x v="75"/>
    <n v="799"/>
    <n v="3990"/>
    <n v="0.8"/>
    <n v="4.3"/>
    <n v="27139"/>
    <n v="108284610"/>
  </r>
  <r>
    <s v="B07SLMR1K6"/>
    <x v="95"/>
    <n v="519"/>
    <n v="1350"/>
    <n v="0.62"/>
    <n v="4.3"/>
    <n v="30058"/>
    <n v="40578300"/>
  </r>
  <r>
    <s v="B09MT84WV5"/>
    <x v="34"/>
    <n v="1059"/>
    <n v="3999"/>
    <n v="0.74"/>
    <n v="4.3"/>
    <n v="140035"/>
    <n v="559999965"/>
  </r>
  <r>
    <s v="B07JJFSG2B"/>
    <x v="95"/>
    <n v="889"/>
    <n v="2500"/>
    <n v="0.64"/>
    <n v="4.3"/>
    <n v="55747"/>
    <n v="139367500"/>
  </r>
  <r>
    <s v="B08DDRGWTJ"/>
    <x v="1"/>
    <n v="229"/>
    <n v="299"/>
    <n v="0.23"/>
    <n v="4.3"/>
    <n v="30411"/>
    <n v="9092889"/>
  </r>
  <r>
    <s v="B08CF3D7QR"/>
    <x v="1"/>
    <n v="154"/>
    <n v="339"/>
    <n v="0.55000000000000004"/>
    <n v="4.3"/>
    <n v="13391"/>
    <n v="4539549"/>
  </r>
  <r>
    <s v="B07TR5HSR9"/>
    <x v="41"/>
    <n v="656"/>
    <n v="1499"/>
    <n v="0.56000000000000005"/>
    <n v="4.3"/>
    <n v="25903"/>
    <n v="38828597"/>
  </r>
  <r>
    <s v="B0819ZZK5K"/>
    <x v="95"/>
    <n v="1109"/>
    <n v="2800"/>
    <n v="0.6"/>
    <n v="4.3"/>
    <n v="53464"/>
    <n v="149699200"/>
  </r>
  <r>
    <s v="B015ZXUDD0"/>
    <x v="97"/>
    <n v="479"/>
    <n v="599"/>
    <n v="0.2"/>
    <n v="4.3"/>
    <n v="11687"/>
    <n v="7000513"/>
  </r>
  <r>
    <s v="B098K3H92Z"/>
    <x v="98"/>
    <n v="599"/>
    <n v="899"/>
    <n v="0.33"/>
    <n v="4.3"/>
    <n v="95116"/>
    <n v="85509284"/>
  </r>
  <r>
    <s v="B084PJSSQ1"/>
    <x v="95"/>
    <n v="1299"/>
    <n v="3000"/>
    <n v="0.56999999999999995"/>
    <n v="4.3"/>
    <n v="23022"/>
    <n v="69066000"/>
  </r>
  <r>
    <s v="B097C564GC"/>
    <x v="99"/>
    <n v="294"/>
    <n v="4999"/>
    <n v="0.94"/>
    <n v="4.3"/>
    <n v="4426"/>
    <n v="22125574"/>
  </r>
  <r>
    <s v="B09DG9VNWB"/>
    <x v="25"/>
    <n v="12000"/>
    <n v="29999"/>
    <n v="0.6"/>
    <n v="4.3"/>
    <n v="4744"/>
    <n v="142315256"/>
  </r>
  <r>
    <s v="B06XSK3XL6"/>
    <x v="59"/>
    <n v="571"/>
    <n v="999"/>
    <n v="0.43"/>
    <n v="4.3"/>
    <n v="38221"/>
    <n v="38182779"/>
  </r>
  <r>
    <s v="B09KGV7WSV"/>
    <x v="26"/>
    <n v="2099"/>
    <n v="5999"/>
    <n v="0.65"/>
    <n v="4.3"/>
    <n v="17129"/>
    <n v="102756871"/>
  </r>
  <r>
    <s v="B08DPLCM6T"/>
    <x v="6"/>
    <n v="13490"/>
    <n v="21990"/>
    <n v="0.39"/>
    <n v="4.3"/>
    <n v="11976"/>
    <n v="263352240"/>
  </r>
  <r>
    <s v="B01N6LU1VF"/>
    <x v="95"/>
    <n v="579"/>
    <n v="1400"/>
    <n v="0.59"/>
    <n v="4.3"/>
    <n v="189104"/>
    <n v="264745600"/>
  </r>
  <r>
    <s v="B003B00484"/>
    <x v="97"/>
    <n v="399"/>
    <n v="499"/>
    <n v="0.2"/>
    <n v="4.3"/>
    <n v="27201"/>
    <n v="13573299"/>
  </r>
  <r>
    <s v="B09F6S8BT6"/>
    <x v="6"/>
    <n v="13490"/>
    <n v="22900"/>
    <n v="0.41"/>
    <n v="4.3"/>
    <n v="16299"/>
    <n v="373247100"/>
  </r>
  <r>
    <s v="B003L62T7W"/>
    <x v="2"/>
    <n v="279"/>
    <n v="375"/>
    <n v="0.26"/>
    <n v="4.3"/>
    <n v="31534"/>
    <n v="11825250"/>
  </r>
  <r>
    <s v="B07B88KQZ8"/>
    <x v="100"/>
    <n v="1999"/>
    <n v="2999"/>
    <n v="0.33"/>
    <n v="4.3"/>
    <n v="63899"/>
    <n v="191633101"/>
  </r>
  <r>
    <s v="B01N4EV2TL"/>
    <x v="101"/>
    <n v="1495"/>
    <n v="1995"/>
    <n v="0.25"/>
    <n v="4.3"/>
    <n v="7241"/>
    <n v="14445795"/>
  </r>
  <r>
    <s v="B08CHZ3ZQ7"/>
    <x v="12"/>
    <n v="599"/>
    <n v="799"/>
    <n v="0.25"/>
    <n v="4.3"/>
    <n v="15790"/>
    <n v="12616210"/>
  </r>
  <r>
    <s v="B00ZRBWPA0"/>
    <x v="27"/>
    <n v="159"/>
    <n v="180"/>
    <n v="0.12"/>
    <n v="4.3"/>
    <n v="989"/>
    <n v="178020"/>
  </r>
  <r>
    <s v="B07YL54NVJ"/>
    <x v="102"/>
    <n v="549"/>
    <n v="999"/>
    <n v="0.45"/>
    <n v="4.3"/>
    <n v="7758"/>
    <n v="7750242"/>
  </r>
  <r>
    <s v="B0759QMF85"/>
    <x v="37"/>
    <n v="1529"/>
    <n v="2399"/>
    <n v="0.36"/>
    <n v="4.3"/>
    <n v="68409"/>
    <n v="164113191"/>
  </r>
  <r>
    <s v="B00LM4X0KU"/>
    <x v="103"/>
    <n v="100"/>
    <n v="100"/>
    <n v="0"/>
    <n v="4.3"/>
    <n v="3095"/>
    <n v="309500"/>
  </r>
  <r>
    <s v="B07BRKK9JQ"/>
    <x v="101"/>
    <n v="1299"/>
    <n v="1599"/>
    <n v="0.19"/>
    <n v="4.3"/>
    <n v="27223"/>
    <n v="43529577"/>
  </r>
  <r>
    <s v="B01EZ0X3L8"/>
    <x v="95"/>
    <n v="729"/>
    <n v="1650"/>
    <n v="0.56000000000000005"/>
    <n v="4.3"/>
    <n v="82356"/>
    <n v="135887400"/>
  </r>
  <r>
    <s v="B00LM4W1N2"/>
    <x v="104"/>
    <n v="480"/>
    <n v="600"/>
    <n v="0.2"/>
    <n v="4.3"/>
    <n v="5719"/>
    <n v="3431400"/>
  </r>
  <r>
    <s v="B08YD264ZS"/>
    <x v="41"/>
    <n v="999"/>
    <n v="2499"/>
    <n v="0.6"/>
    <n v="4.3"/>
    <n v="1690"/>
    <n v="4223310"/>
  </r>
  <r>
    <s v="B077Z65HSD"/>
    <x v="1"/>
    <n v="299"/>
    <n v="999"/>
    <n v="0.7"/>
    <n v="4.3"/>
    <n v="20850"/>
    <n v="20829150"/>
  </r>
  <r>
    <s v="B07DKZCZ89"/>
    <x v="105"/>
    <n v="119"/>
    <n v="499"/>
    <n v="0.76"/>
    <n v="4.3"/>
    <n v="15032"/>
    <n v="7500968"/>
  </r>
  <r>
    <s v="B008QS9J6Y"/>
    <x v="106"/>
    <n v="1990"/>
    <n v="2595"/>
    <n v="0.23"/>
    <n v="4.3"/>
    <n v="20398"/>
    <n v="52932810"/>
  </r>
  <r>
    <s v="B09M8888DM"/>
    <x v="107"/>
    <n v="499"/>
    <n v="799"/>
    <n v="0.38"/>
    <n v="4.3"/>
    <n v="2125"/>
    <n v="1697875"/>
  </r>
  <r>
    <s v="B07Z1YVP72"/>
    <x v="65"/>
    <n v="449"/>
    <n v="999"/>
    <n v="0.55000000000000004"/>
    <n v="4.3"/>
    <n v="11330"/>
    <n v="11318670"/>
  </r>
  <r>
    <s v="B09RF2QXGX"/>
    <x v="93"/>
    <n v="69"/>
    <n v="299"/>
    <n v="0.77"/>
    <n v="4.3"/>
    <n v="255"/>
    <n v="76245"/>
  </r>
  <r>
    <s v="B086394NY5"/>
    <x v="108"/>
    <n v="1399"/>
    <n v="2490"/>
    <n v="0.44"/>
    <n v="4.3"/>
    <n v="11074"/>
    <n v="27574260"/>
  </r>
  <r>
    <s v="B095X38CJS"/>
    <x v="109"/>
    <n v="99"/>
    <n v="99"/>
    <n v="0"/>
    <n v="4.3"/>
    <n v="388"/>
    <n v="38412"/>
  </r>
  <r>
    <s v="B0798PJPCL"/>
    <x v="41"/>
    <n v="1889"/>
    <n v="2699"/>
    <n v="0.3"/>
    <n v="4.3"/>
    <n v="17394"/>
    <n v="46946406"/>
  </r>
  <r>
    <s v="B08QSC1XY8"/>
    <x v="1"/>
    <n v="389"/>
    <n v="1099"/>
    <n v="0.65"/>
    <n v="4.3"/>
    <n v="974"/>
    <n v="1070426"/>
  </r>
  <r>
    <s v="B017NC2IPM"/>
    <x v="37"/>
    <n v="1799"/>
    <n v="2911"/>
    <n v="0.38"/>
    <n v="4.3"/>
    <n v="20342"/>
    <n v="59215562"/>
  </r>
  <r>
    <s v="B008FWZGSG"/>
    <x v="1"/>
    <n v="599"/>
    <n v="599"/>
    <n v="0"/>
    <n v="4.3"/>
    <n v="355"/>
    <n v="212645"/>
  </r>
  <r>
    <s v="B07Z53L5QL"/>
    <x v="110"/>
    <n v="549"/>
    <n v="1499"/>
    <n v="0.63"/>
    <n v="4.3"/>
    <n v="11006"/>
    <n v="16497994"/>
  </r>
  <r>
    <s v="B00VA7YYUO"/>
    <x v="111"/>
    <n v="99"/>
    <n v="99"/>
    <n v="0"/>
    <n v="4.3"/>
    <n v="5036"/>
    <n v="498564"/>
  </r>
  <r>
    <s v="B00LOD70SC"/>
    <x v="104"/>
    <n v="178"/>
    <n v="210"/>
    <n v="0.15"/>
    <n v="4.3"/>
    <n v="2450"/>
    <n v="514500"/>
  </r>
  <r>
    <s v="B07S7DCJKS"/>
    <x v="39"/>
    <n v="199"/>
    <n v="499"/>
    <n v="0.6"/>
    <n v="4.3"/>
    <n v="9998"/>
    <n v="4989002"/>
  </r>
  <r>
    <s v="B07KRCW6LZ"/>
    <x v="19"/>
    <n v="999"/>
    <n v="1599"/>
    <n v="0.38"/>
    <n v="4.3"/>
    <n v="12093"/>
    <n v="19336707"/>
  </r>
  <r>
    <s v="B00LM4X3XE"/>
    <x v="103"/>
    <n v="90"/>
    <n v="100"/>
    <n v="0.1"/>
    <n v="4.3"/>
    <n v="3061"/>
    <n v="306100"/>
  </r>
  <r>
    <s v="B07YNHCW6N"/>
    <x v="110"/>
    <n v="549"/>
    <n v="2499"/>
    <n v="0.78"/>
    <n v="4.3"/>
    <n v="5556"/>
    <n v="13884444"/>
  </r>
  <r>
    <s v="B08BQ947H3"/>
    <x v="93"/>
    <n v="149"/>
    <n v="149"/>
    <n v="0"/>
    <n v="4.3"/>
    <n v="10833"/>
    <n v="1614117"/>
  </r>
  <r>
    <s v="B082T6V3DT"/>
    <x v="1"/>
    <n v="799"/>
    <n v="2100"/>
    <n v="0.62"/>
    <n v="4.3"/>
    <n v="8188"/>
    <n v="17194800"/>
  </r>
  <r>
    <s v="B08Y57TPDM"/>
    <x v="62"/>
    <n v="116"/>
    <n v="200"/>
    <n v="0.42"/>
    <n v="4.3"/>
    <n v="485"/>
    <n v="97000"/>
  </r>
  <r>
    <s v="B09CYTJV3N"/>
    <x v="112"/>
    <n v="4499"/>
    <n v="5999"/>
    <n v="0.25"/>
    <n v="4.3"/>
    <n v="44696"/>
    <n v="268131304"/>
  </r>
  <r>
    <s v="B08J82K4GX"/>
    <x v="113"/>
    <n v="10099"/>
    <n v="19110"/>
    <n v="0.47"/>
    <n v="4.3"/>
    <n v="2623"/>
    <n v="50125530"/>
  </r>
  <r>
    <s v="B07Z1Z77ZZ"/>
    <x v="65"/>
    <n v="449"/>
    <n v="999"/>
    <n v="0.55000000000000004"/>
    <n v="4.3"/>
    <n v="9701"/>
    <n v="9691299"/>
  </r>
  <r>
    <s v="B00DJ5N9VK"/>
    <x v="114"/>
    <n v="150"/>
    <n v="150"/>
    <n v="0"/>
    <n v="4.3"/>
    <n v="15867"/>
    <n v="2380050"/>
  </r>
  <r>
    <s v="B08CDKQ8T6"/>
    <x v="1"/>
    <n v="154"/>
    <n v="349"/>
    <n v="0.56000000000000005"/>
    <n v="4.3"/>
    <n v="7064"/>
    <n v="2465336"/>
  </r>
  <r>
    <s v="B0BG62HMDJ"/>
    <x v="28"/>
    <n v="499"/>
    <n v="775"/>
    <n v="0.36"/>
    <n v="4.3"/>
    <n v="74"/>
    <n v="57350"/>
  </r>
  <r>
    <s v="B07P434WJY"/>
    <x v="115"/>
    <n v="549"/>
    <n v="1999"/>
    <n v="0.73"/>
    <n v="4.3"/>
    <n v="1367"/>
    <n v="2732633"/>
  </r>
  <r>
    <s v="B08WKFSN84"/>
    <x v="1"/>
    <n v="379"/>
    <n v="1099"/>
    <n v="0.66"/>
    <n v="4.3"/>
    <n v="2806"/>
    <n v="3083794"/>
  </r>
  <r>
    <s v="B08XNL93PL"/>
    <x v="116"/>
    <n v="1399"/>
    <n v="2999"/>
    <n v="0.53"/>
    <n v="4.3"/>
    <n v="3530"/>
    <n v="10586470"/>
  </r>
  <r>
    <s v="B088GXTJM3"/>
    <x v="117"/>
    <n v="699"/>
    <n v="1299"/>
    <n v="0.46"/>
    <n v="4.3"/>
    <n v="6183"/>
    <n v="8031717"/>
  </r>
  <r>
    <s v="B0746N6WML"/>
    <x v="118"/>
    <n v="341"/>
    <n v="450"/>
    <n v="0.24"/>
    <n v="4.3"/>
    <n v="2493"/>
    <n v="1121850"/>
  </r>
  <r>
    <s v="B07222HQKP"/>
    <x v="28"/>
    <n v="657"/>
    <n v="999"/>
    <n v="0.34"/>
    <n v="4.3"/>
    <n v="13944"/>
    <n v="13930056"/>
  </r>
  <r>
    <s v="B079S811J3"/>
    <x v="119"/>
    <n v="1990"/>
    <n v="2999"/>
    <n v="0.34"/>
    <n v="4.3"/>
    <n v="14237"/>
    <n v="42696763"/>
  </r>
  <r>
    <s v="B01GGKYKQM"/>
    <x v="1"/>
    <n v="219"/>
    <n v="700"/>
    <n v="0.69"/>
    <n v="4.3"/>
    <n v="20053"/>
    <n v="14037100"/>
  </r>
  <r>
    <s v="B01NBX5RSB"/>
    <x v="72"/>
    <n v="770"/>
    <n v="1547"/>
    <n v="0.5"/>
    <n v="4.3"/>
    <n v="2585"/>
    <n v="3998995"/>
  </r>
  <r>
    <s v="B08497Z1MQ"/>
    <x v="12"/>
    <n v="599"/>
    <n v="700"/>
    <n v="0.14000000000000001"/>
    <n v="4.3"/>
    <n v="2301"/>
    <n v="1610700"/>
  </r>
  <r>
    <s v="B08498D67S"/>
    <x v="42"/>
    <n v="1149"/>
    <n v="1800"/>
    <n v="0.36"/>
    <n v="4.3"/>
    <n v="4723"/>
    <n v="8501400"/>
  </r>
  <r>
    <s v="B08498H13H"/>
    <x v="42"/>
    <n v="1519"/>
    <n v="3499"/>
    <n v="0.56999999999999995"/>
    <n v="4.3"/>
    <n v="408"/>
    <n v="1427592"/>
  </r>
  <r>
    <s v="B0B25LQQPC"/>
    <x v="38"/>
    <n v="3307"/>
    <n v="6100"/>
    <n v="0.46"/>
    <n v="4.3"/>
    <n v="2515"/>
    <n v="15341500"/>
  </r>
  <r>
    <s v="B07QMRHWJD"/>
    <x v="120"/>
    <n v="298"/>
    <n v="999"/>
    <n v="0.7"/>
    <n v="4.3"/>
    <n v="1552"/>
    <n v="1550448"/>
  </r>
  <r>
    <s v="B078JDNZJ8"/>
    <x v="3"/>
    <n v="3600"/>
    <n v="6190"/>
    <n v="0.42"/>
    <n v="4.3"/>
    <n v="11924"/>
    <n v="73809560"/>
  </r>
  <r>
    <s v="B008QTK47Q"/>
    <x v="121"/>
    <n v="1614"/>
    <n v="1745"/>
    <n v="0.08"/>
    <n v="4.3"/>
    <n v="37974"/>
    <n v="66264630"/>
  </r>
  <r>
    <s v="B07GMFY9QM"/>
    <x v="8"/>
    <n v="379"/>
    <n v="999"/>
    <n v="0.62"/>
    <n v="4.3"/>
    <n v="3096"/>
    <n v="3092904"/>
  </r>
  <r>
    <s v="B01EY310UM"/>
    <x v="122"/>
    <n v="1321"/>
    <n v="1545"/>
    <n v="0.14000000000000001"/>
    <n v="4.3"/>
    <n v="15453"/>
    <n v="23874885"/>
  </r>
  <r>
    <s v="B0BPBXNQQT"/>
    <x v="123"/>
    <n v="799"/>
    <n v="1989"/>
    <n v="0.6"/>
    <n v="4.3"/>
    <n v="70"/>
    <n v="139230"/>
  </r>
  <r>
    <s v="B083P71WKK"/>
    <x v="124"/>
    <n v="799"/>
    <n v="1500"/>
    <n v="0.47"/>
    <n v="4.3"/>
    <n v="9695"/>
    <n v="14542500"/>
  </r>
  <r>
    <s v="B09VKWGZD7"/>
    <x v="125"/>
    <n v="4789"/>
    <n v="8990"/>
    <n v="0.47"/>
    <n v="4.3"/>
    <n v="1017"/>
    <n v="9142830"/>
  </r>
  <r>
    <s v="B0B25DJ352"/>
    <x v="8"/>
    <n v="353"/>
    <n v="1199"/>
    <n v="0.71"/>
    <n v="4.3"/>
    <n v="629"/>
    <n v="754171"/>
  </r>
  <r>
    <s v="B013B2WGT6"/>
    <x v="52"/>
    <n v="1099"/>
    <n v="1899"/>
    <n v="0.42"/>
    <n v="4.3"/>
    <n v="15276"/>
    <n v="29009124"/>
  </r>
  <r>
    <s v="B09MTLG4TP"/>
    <x v="14"/>
    <n v="453"/>
    <n v="999"/>
    <n v="0.55000000000000004"/>
    <n v="4.3"/>
    <n v="610"/>
    <n v="609390"/>
  </r>
  <r>
    <s v="B08Y5QJXSR"/>
    <x v="126"/>
    <n v="3569"/>
    <n v="5190"/>
    <n v="0.31"/>
    <n v="4.3"/>
    <n v="28629"/>
    <n v="148584510"/>
  </r>
  <r>
    <s v="B0811VCGL5"/>
    <x v="79"/>
    <n v="9970"/>
    <n v="12999"/>
    <n v="0.23"/>
    <n v="4.3"/>
    <n v="4049"/>
    <n v="52632951"/>
  </r>
  <r>
    <s v="B01LYU3BZF"/>
    <x v="126"/>
    <n v="2199"/>
    <n v="3190"/>
    <n v="0.31"/>
    <n v="4.3"/>
    <n v="9650"/>
    <n v="30783500"/>
  </r>
  <r>
    <s v="B0073QGKAS"/>
    <x v="50"/>
    <n v="1499"/>
    <n v="1499"/>
    <n v="0"/>
    <n v="4.3"/>
    <n v="9331"/>
    <n v="13987169"/>
  </r>
  <r>
    <s v="B08TTRVWKY"/>
    <x v="8"/>
    <n v="1099"/>
    <n v="1899"/>
    <n v="0.42"/>
    <n v="4.3"/>
    <n v="1811"/>
    <n v="3439089"/>
  </r>
  <r>
    <s v="B008LN8KDM"/>
    <x v="121"/>
    <n v="1849"/>
    <n v="2095"/>
    <n v="0.12"/>
    <n v="4.3"/>
    <n v="7681"/>
    <n v="16091695"/>
  </r>
  <r>
    <s v="B099Z83VRC"/>
    <x v="8"/>
    <n v="1052"/>
    <n v="1790"/>
    <n v="0.41"/>
    <n v="4.3"/>
    <n v="1404"/>
    <n v="2513160"/>
  </r>
  <r>
    <s v="B00S9BSJC8"/>
    <x v="127"/>
    <n v="6499"/>
    <n v="8995"/>
    <n v="0.28000000000000003"/>
    <n v="4.3"/>
    <n v="2810"/>
    <n v="25275950"/>
  </r>
  <r>
    <s v="B0B4SJKRDF"/>
    <x v="124"/>
    <n v="239"/>
    <n v="239"/>
    <n v="0"/>
    <n v="4.3"/>
    <n v="7"/>
    <n v="1673"/>
  </r>
  <r>
    <s v="B08S7V8YTN"/>
    <x v="8"/>
    <n v="1199"/>
    <n v="3500"/>
    <n v="0.66"/>
    <n v="4.3"/>
    <n v="1802"/>
    <n v="6307000"/>
  </r>
  <r>
    <s v="B01KCSGBU2"/>
    <x v="79"/>
    <n v="14499"/>
    <n v="23559"/>
    <n v="0.38"/>
    <n v="4.3"/>
    <n v="2026"/>
    <n v="47730534"/>
  </r>
  <r>
    <s v="B095XCRDQW"/>
    <x v="128"/>
    <n v="950"/>
    <n v="1599"/>
    <n v="0.41"/>
    <n v="4.3"/>
    <n v="5911"/>
    <n v="9451689"/>
  </r>
  <r>
    <s v="B086X18Q71"/>
    <x v="129"/>
    <n v="9799"/>
    <n v="12150"/>
    <n v="0.19"/>
    <n v="4.3"/>
    <n v="13251"/>
    <n v="160999650"/>
  </r>
  <r>
    <s v="B08H6CZSHT"/>
    <x v="121"/>
    <n v="2903"/>
    <n v="3295"/>
    <n v="0.12"/>
    <n v="4.3"/>
    <n v="2299"/>
    <n v="7575205"/>
  </r>
  <r>
    <s v="B01M265AAK"/>
    <x v="123"/>
    <n v="3711"/>
    <n v="4495"/>
    <n v="0.17"/>
    <n v="4.3"/>
    <n v="356"/>
    <n v="1600220"/>
  </r>
  <r>
    <s v="B08H6B3G96"/>
    <x v="121"/>
    <n v="3349"/>
    <n v="3995"/>
    <n v="0.16"/>
    <n v="4.3"/>
    <n v="1954"/>
    <n v="7806230"/>
  </r>
  <r>
    <s v="B09XRBJ94N"/>
    <x v="130"/>
    <n v="2092"/>
    <n v="4600"/>
    <n v="0.55000000000000004"/>
    <n v="4.3"/>
    <n v="562"/>
    <n v="2585200"/>
  </r>
  <r>
    <s v="B0BCYQY9X5"/>
    <x v="16"/>
    <n v="8499"/>
    <n v="16490"/>
    <n v="0.48"/>
    <n v="4.3"/>
    <n v="97"/>
    <n v="1599530"/>
  </r>
  <r>
    <s v="B009UORDX4"/>
    <x v="122"/>
    <n v="949"/>
    <n v="975"/>
    <n v="0.03"/>
    <n v="4.3"/>
    <n v="7223"/>
    <n v="7042425"/>
  </r>
  <r>
    <s v="B012ELCYUG"/>
    <x v="131"/>
    <n v="635"/>
    <n v="635"/>
    <n v="0"/>
    <n v="4.3"/>
    <n v="4570"/>
    <n v="2901950"/>
  </r>
  <r>
    <s v="B08ZHYNTM1"/>
    <x v="126"/>
    <n v="2899"/>
    <n v="4005"/>
    <n v="0.28000000000000003"/>
    <n v="4.3"/>
    <n v="7140"/>
    <n v="28595700"/>
  </r>
  <r>
    <s v="B09NS5TKPN"/>
    <x v="132"/>
    <n v="42990"/>
    <n v="75990"/>
    <n v="0.43"/>
    <n v="4.3"/>
    <n v="3231"/>
    <n v="245523690"/>
  </r>
  <r>
    <s v="B08K36NZSV"/>
    <x v="133"/>
    <n v="499"/>
    <n v="999"/>
    <n v="0.5"/>
    <n v="4.3"/>
    <n v="1436"/>
    <n v="1434564"/>
  </r>
  <r>
    <s v="B08JKPVDKL"/>
    <x v="134"/>
    <n v="279"/>
    <n v="699"/>
    <n v="0.6"/>
    <n v="4.3"/>
    <n v="2326"/>
    <n v="1625874"/>
  </r>
  <r>
    <s v="B07LDN9Q2P"/>
    <x v="122"/>
    <n v="889"/>
    <n v="1295"/>
    <n v="0.31"/>
    <n v="4.3"/>
    <n v="6400"/>
    <n v="8288000"/>
  </r>
  <r>
    <s v="B078WB1VWJ"/>
    <x v="122"/>
    <n v="1110"/>
    <n v="1599"/>
    <n v="0.31"/>
    <n v="4.3"/>
    <n v="4022"/>
    <n v="6431178"/>
  </r>
  <r>
    <s v="B09W9V2PXG"/>
    <x v="52"/>
    <n v="759"/>
    <n v="1999"/>
    <n v="0.62"/>
    <n v="4.3"/>
    <n v="532"/>
    <n v="1063468"/>
  </r>
  <r>
    <s v="B0B3TBY2YX"/>
    <x v="49"/>
    <n v="1260"/>
    <n v="2299"/>
    <n v="0.45"/>
    <n v="4.3"/>
    <n v="55"/>
    <n v="126445"/>
  </r>
  <r>
    <s v="B09P182Z2H"/>
    <x v="135"/>
    <n v="3290"/>
    <n v="5799"/>
    <n v="0.43"/>
    <n v="4.3"/>
    <n v="168"/>
    <n v="974232"/>
  </r>
  <r>
    <s v="B07FJNNZCJ"/>
    <x v="16"/>
    <n v="8699"/>
    <n v="13049"/>
    <n v="0.33"/>
    <n v="4.3"/>
    <n v="5891"/>
    <n v="76871659"/>
  </r>
  <r>
    <s v="B09NNZ1GF7"/>
    <x v="14"/>
    <n v="445"/>
    <n v="999"/>
    <n v="0.55000000000000004"/>
    <n v="4.3"/>
    <n v="229"/>
    <n v="228771"/>
  </r>
  <r>
    <s v="B0977CGNJJ"/>
    <x v="136"/>
    <n v="5999"/>
    <n v="11495"/>
    <n v="0.48"/>
    <n v="4.3"/>
    <n v="534"/>
    <n v="6138330"/>
  </r>
  <r>
    <s v="B07F6GXNPB"/>
    <x v="137"/>
    <n v="253"/>
    <n v="500"/>
    <n v="0.49"/>
    <n v="4.3"/>
    <n v="2664"/>
    <n v="1332000"/>
  </r>
  <r>
    <s v="B076VQS87V"/>
    <x v="122"/>
    <n v="457"/>
    <n v="799"/>
    <n v="0.43"/>
    <n v="4.3"/>
    <n v="1868"/>
    <n v="1492532"/>
  </r>
  <r>
    <s v="B01486F4G6"/>
    <x v="130"/>
    <n v="2863"/>
    <n v="3690"/>
    <n v="0.22"/>
    <n v="4.3"/>
    <n v="6987"/>
    <n v="25782030"/>
  </r>
  <r>
    <s v="B07JW9H4J1"/>
    <x v="1"/>
    <n v="399"/>
    <n v="1099"/>
    <n v="0.64"/>
    <n v="4.2"/>
    <n v="24269"/>
    <n v="26671631"/>
  </r>
  <r>
    <s v="B08HDJ86NZ"/>
    <x v="1"/>
    <n v="329"/>
    <n v="699"/>
    <n v="0.53"/>
    <n v="4.2"/>
    <n v="94363"/>
    <n v="65959737"/>
  </r>
  <r>
    <s v="B08CF3B7N1"/>
    <x v="1"/>
    <n v="154"/>
    <n v="399"/>
    <n v="0.61"/>
    <n v="4.2"/>
    <n v="16905"/>
    <n v="6745095"/>
  </r>
  <r>
    <s v="B008IFXQFU"/>
    <x v="19"/>
    <n v="499"/>
    <n v="999"/>
    <n v="0.5"/>
    <n v="4.2"/>
    <n v="179691"/>
    <n v="179511309"/>
  </r>
  <r>
    <s v="B0789LZTCJ"/>
    <x v="1"/>
    <n v="299"/>
    <n v="799"/>
    <n v="0.63"/>
    <n v="4.2"/>
    <n v="94363"/>
    <n v="75396037"/>
  </r>
  <r>
    <s v="B085DTN6R2"/>
    <x v="1"/>
    <n v="350"/>
    <n v="899"/>
    <n v="0.61"/>
    <n v="4.2"/>
    <n v="2262"/>
    <n v="2033538"/>
  </r>
  <r>
    <s v="B0B6F7LX4C"/>
    <x v="6"/>
    <n v="13999"/>
    <n v="24999"/>
    <n v="0.44"/>
    <n v="4.2"/>
    <n v="32840"/>
    <n v="820967160"/>
  </r>
  <r>
    <s v="B01M4GGIVU"/>
    <x v="9"/>
    <n v="199"/>
    <n v="699"/>
    <n v="0.72"/>
    <n v="4.2"/>
    <n v="12153"/>
    <n v="8494947"/>
  </r>
  <r>
    <s v="B08B42LWKN"/>
    <x v="6"/>
    <n v="14999"/>
    <n v="19999"/>
    <n v="0.25"/>
    <n v="4.2"/>
    <n v="34899"/>
    <n v="697945101"/>
  </r>
  <r>
    <s v="B0B3MMYHYW"/>
    <x v="6"/>
    <n v="32999"/>
    <n v="45999"/>
    <n v="0.28000000000000003"/>
    <n v="4.2"/>
    <n v="7298"/>
    <n v="335700702"/>
  </r>
  <r>
    <s v="B09C6HWG18"/>
    <x v="1"/>
    <n v="970"/>
    <n v="1999"/>
    <n v="0.51"/>
    <n v="4.2"/>
    <n v="462"/>
    <n v="923538"/>
  </r>
  <r>
    <s v="B07JW1Y6XV"/>
    <x v="1"/>
    <n v="399"/>
    <n v="1099"/>
    <n v="0.64"/>
    <n v="4.2"/>
    <n v="24269"/>
    <n v="26671631"/>
  </r>
  <r>
    <s v="B07232M876"/>
    <x v="1"/>
    <n v="199"/>
    <n v="395"/>
    <n v="0.5"/>
    <n v="4.2"/>
    <n v="92595"/>
    <n v="36575025"/>
  </r>
  <r>
    <s v="B0711PVX6Z"/>
    <x v="1"/>
    <n v="179"/>
    <n v="500"/>
    <n v="0.64"/>
    <n v="4.2"/>
    <n v="92595"/>
    <n v="46297500"/>
  </r>
  <r>
    <s v="B07MKFNHKG"/>
    <x v="87"/>
    <n v="6999"/>
    <n v="12999"/>
    <n v="0.46"/>
    <n v="4.2"/>
    <n v="4003"/>
    <n v="52034997"/>
  </r>
  <r>
    <s v="B0088TKTY2"/>
    <x v="19"/>
    <n v="649"/>
    <n v="1399"/>
    <n v="0.54"/>
    <n v="4.2"/>
    <n v="179691"/>
    <n v="251387709"/>
  </r>
  <r>
    <s v="B09Q5SWVBJ"/>
    <x v="6"/>
    <n v="15999"/>
    <n v="21999"/>
    <n v="0.27"/>
    <n v="4.2"/>
    <n v="34899"/>
    <n v="767743101"/>
  </r>
  <r>
    <s v="B0B4DT8MKT"/>
    <x v="1"/>
    <n v="348"/>
    <n v="1499"/>
    <n v="0.77"/>
    <n v="4.2"/>
    <n v="656"/>
    <n v="983344"/>
  </r>
  <r>
    <s v="B01GGKZ0V6"/>
    <x v="1"/>
    <n v="329"/>
    <n v="845"/>
    <n v="0.61"/>
    <n v="4.2"/>
    <n v="29746"/>
    <n v="25135370"/>
  </r>
  <r>
    <s v="B09F9YQQ7B"/>
    <x v="6"/>
    <n v="13999"/>
    <n v="24999"/>
    <n v="0.44"/>
    <n v="4.2"/>
    <n v="45238"/>
    <n v="1130904762"/>
  </r>
  <r>
    <s v="B07966M8XH"/>
    <x v="89"/>
    <n v="1599"/>
    <n v="2999"/>
    <n v="0.47"/>
    <n v="4.2"/>
    <n v="2727"/>
    <n v="8178273"/>
  </r>
  <r>
    <s v="B09RFC46VP"/>
    <x v="6"/>
    <n v="26999"/>
    <n v="42999"/>
    <n v="0.37"/>
    <n v="4.2"/>
    <n v="45238"/>
    <n v="1945188762"/>
  </r>
  <r>
    <s v="B07LGT55SJ"/>
    <x v="1"/>
    <n v="399"/>
    <n v="1099"/>
    <n v="0.64"/>
    <n v="4.2"/>
    <n v="24269"/>
    <n v="26671631"/>
  </r>
  <r>
    <s v="B07GVGTSLN"/>
    <x v="1"/>
    <n v="325"/>
    <n v="1299"/>
    <n v="0.75"/>
    <n v="4.2"/>
    <n v="10576"/>
    <n v="13738224"/>
  </r>
  <r>
    <s v="B09VCHLSJF"/>
    <x v="6"/>
    <n v="29999"/>
    <n v="39999"/>
    <n v="0.25"/>
    <n v="4.2"/>
    <n v="7298"/>
    <n v="291912702"/>
  </r>
  <r>
    <s v="B07JH1C41D"/>
    <x v="1"/>
    <n v="649"/>
    <n v="1999"/>
    <n v="0.68"/>
    <n v="4.2"/>
    <n v="24269"/>
    <n v="48513731"/>
  </r>
  <r>
    <s v="B09Q5P2MT3"/>
    <x v="6"/>
    <n v="24999"/>
    <n v="31999"/>
    <n v="0.22"/>
    <n v="4.2"/>
    <n v="34899"/>
    <n v="1116733101"/>
  </r>
  <r>
    <s v="B08HDH26JX"/>
    <x v="1"/>
    <n v="299"/>
    <n v="699"/>
    <n v="0.56999999999999995"/>
    <n v="4.2"/>
    <n v="94363"/>
    <n v="65959737"/>
  </r>
  <r>
    <s v="B09T3KB6JZ"/>
    <x v="6"/>
    <n v="18990"/>
    <n v="40990"/>
    <n v="0.54"/>
    <n v="4.2"/>
    <n v="6659"/>
    <n v="272952410"/>
  </r>
  <r>
    <s v="B0B6F98KJJ"/>
    <x v="6"/>
    <n v="21999"/>
    <n v="29999"/>
    <n v="0.27"/>
    <n v="4.2"/>
    <n v="32840"/>
    <n v="985167160"/>
  </r>
  <r>
    <s v="B07JNVF678"/>
    <x v="1"/>
    <n v="349"/>
    <n v="999"/>
    <n v="0.65"/>
    <n v="4.2"/>
    <n v="13120"/>
    <n v="13106880"/>
  </r>
  <r>
    <s v="B07JGDB5M1"/>
    <x v="1"/>
    <n v="449"/>
    <n v="1299"/>
    <n v="0.65"/>
    <n v="4.2"/>
    <n v="24269"/>
    <n v="31525431"/>
  </r>
  <r>
    <s v="B08Y55LPBF"/>
    <x v="6"/>
    <n v="32999"/>
    <n v="44999"/>
    <n v="0.27"/>
    <n v="4.2"/>
    <n v="45238"/>
    <n v="2035664762"/>
  </r>
  <r>
    <s v="B09X1M3DHX"/>
    <x v="6"/>
    <n v="9999"/>
    <n v="27990"/>
    <n v="0.64"/>
    <n v="4.2"/>
    <n v="1269"/>
    <n v="35519310"/>
  </r>
  <r>
    <s v="B09MM6P76N"/>
    <x v="20"/>
    <n v="349"/>
    <n v="599"/>
    <n v="0.42"/>
    <n v="4.2"/>
    <n v="284"/>
    <n v="170116"/>
  </r>
  <r>
    <s v="B082T6GVG9"/>
    <x v="1"/>
    <n v="689"/>
    <n v="1500"/>
    <n v="0.54"/>
    <n v="4.2"/>
    <n v="42301"/>
    <n v="63451500"/>
  </r>
  <r>
    <s v="B002SZEOLG"/>
    <x v="19"/>
    <n v="749"/>
    <n v="1339"/>
    <n v="0.44"/>
    <n v="4.2"/>
    <n v="179692"/>
    <n v="240607588"/>
  </r>
  <r>
    <s v="B08CS3BT4L"/>
    <x v="6"/>
    <n v="9999"/>
    <n v="12999"/>
    <n v="0.23"/>
    <n v="4.2"/>
    <n v="6088"/>
    <n v="79137912"/>
  </r>
  <r>
    <s v="B09CMQRQM6"/>
    <x v="1"/>
    <n v="499"/>
    <n v="899"/>
    <n v="0.44"/>
    <n v="4.2"/>
    <n v="919"/>
    <n v="826181"/>
  </r>
  <r>
    <s v="B005LJQMCK"/>
    <x v="138"/>
    <n v="416"/>
    <n v="599"/>
    <n v="0.31"/>
    <n v="4.2"/>
    <n v="30023"/>
    <n v="17983777"/>
  </r>
  <r>
    <s v="B09C6H53KH"/>
    <x v="1"/>
    <n v="368"/>
    <n v="699"/>
    <n v="0.47"/>
    <n v="4.2"/>
    <n v="387"/>
    <n v="270513"/>
  </r>
  <r>
    <s v="B07JPJJZ2H"/>
    <x v="1"/>
    <n v="399"/>
    <n v="1299"/>
    <n v="0.69"/>
    <n v="4.2"/>
    <n v="13120"/>
    <n v="17042880"/>
  </r>
  <r>
    <s v="B005LJQMZC"/>
    <x v="138"/>
    <n v="486"/>
    <n v="1999"/>
    <n v="0.76"/>
    <n v="4.2"/>
    <n v="30023"/>
    <n v="60015977"/>
  </r>
  <r>
    <s v="B07MDRGHWQ"/>
    <x v="87"/>
    <n v="5699"/>
    <n v="11000"/>
    <n v="0.48"/>
    <n v="4.2"/>
    <n v="4003"/>
    <n v="44033000"/>
  </r>
  <r>
    <s v="B0B6F8HHR6"/>
    <x v="6"/>
    <n v="24999"/>
    <n v="35999"/>
    <n v="0.31"/>
    <n v="4.2"/>
    <n v="32840"/>
    <n v="1182207160"/>
  </r>
  <r>
    <s v="B09ZPJT8B2"/>
    <x v="6"/>
    <n v="11990"/>
    <n v="31990"/>
    <n v="0.63"/>
    <n v="4.2"/>
    <n v="64"/>
    <n v="2047360"/>
  </r>
  <r>
    <s v="B0B8SSZ76F"/>
    <x v="1"/>
    <n v="799"/>
    <n v="1999"/>
    <n v="0.6"/>
    <n v="4.2"/>
    <n v="8583"/>
    <n v="17157417"/>
  </r>
  <r>
    <s v="B07JH1CBGW"/>
    <x v="1"/>
    <n v="649"/>
    <n v="1999"/>
    <n v="0.68"/>
    <n v="4.2"/>
    <n v="24269"/>
    <n v="48513731"/>
  </r>
  <r>
    <s v="B0718ZN31Q"/>
    <x v="9"/>
    <n v="598"/>
    <n v="4999"/>
    <n v="0.88"/>
    <n v="4.2"/>
    <n v="910"/>
    <n v="4549090"/>
  </r>
  <r>
    <s v="B09L835C3V"/>
    <x v="20"/>
    <n v="199"/>
    <n v="399"/>
    <n v="0.5"/>
    <n v="4.2"/>
    <n v="1335"/>
    <n v="532665"/>
  </r>
  <r>
    <s v="B01GGKZ4NU"/>
    <x v="1"/>
    <n v="549"/>
    <n v="995"/>
    <n v="0.45"/>
    <n v="4.2"/>
    <n v="29746"/>
    <n v="29597270"/>
  </r>
  <r>
    <s v="B07924P3C5"/>
    <x v="1"/>
    <n v="299"/>
    <n v="799"/>
    <n v="0.63"/>
    <n v="4.2"/>
    <n v="2117"/>
    <n v="1691483"/>
  </r>
  <r>
    <s v="B06XFTHCNY"/>
    <x v="55"/>
    <n v="439"/>
    <n v="758"/>
    <n v="0.42"/>
    <n v="4.2"/>
    <n v="4296"/>
    <n v="3256368"/>
  </r>
  <r>
    <s v="B07CRL2GY6"/>
    <x v="1"/>
    <n v="299"/>
    <n v="799"/>
    <n v="0.63"/>
    <n v="4.2"/>
    <n v="94363"/>
    <n v="75396037"/>
  </r>
  <r>
    <s v="B07DWFX9YS"/>
    <x v="1"/>
    <n v="789"/>
    <n v="1999"/>
    <n v="0.61"/>
    <n v="4.2"/>
    <n v="34540"/>
    <n v="69045460"/>
  </r>
  <r>
    <s v="B07F1P8KNV"/>
    <x v="1"/>
    <n v="325"/>
    <n v="1099"/>
    <n v="0.7"/>
    <n v="4.2"/>
    <n v="10576"/>
    <n v="11623024"/>
  </r>
  <r>
    <s v="B0B61HYR92"/>
    <x v="1"/>
    <n v="199"/>
    <n v="999"/>
    <n v="0.8"/>
    <n v="4.2"/>
    <n v="85"/>
    <n v="84915"/>
  </r>
  <r>
    <s v="B098LCVYPW"/>
    <x v="20"/>
    <n v="349"/>
    <n v="999"/>
    <n v="0.65"/>
    <n v="4.2"/>
    <n v="513"/>
    <n v="512487"/>
  </r>
  <r>
    <s v="B075TJHWVC"/>
    <x v="88"/>
    <n v="917"/>
    <n v="2299"/>
    <n v="0.6"/>
    <n v="4.2"/>
    <n v="3300"/>
    <n v="7586700"/>
  </r>
  <r>
    <s v="B09HQSV46W"/>
    <x v="6"/>
    <n v="21999"/>
    <n v="29999"/>
    <n v="0.27"/>
    <n v="4.2"/>
    <n v="32840"/>
    <n v="985167160"/>
  </r>
  <r>
    <s v="B0BBMGLQDW"/>
    <x v="9"/>
    <n v="599"/>
    <n v="1999"/>
    <n v="0.7"/>
    <n v="4.2"/>
    <n v="47"/>
    <n v="93953"/>
  </r>
  <r>
    <s v="B09HK9JH4F"/>
    <x v="20"/>
    <n v="199"/>
    <n v="399"/>
    <n v="0.5"/>
    <n v="4.2"/>
    <n v="1335"/>
    <n v="532665"/>
  </r>
  <r>
    <s v="B01M5967SY"/>
    <x v="9"/>
    <n v="379"/>
    <n v="999"/>
    <n v="0.62"/>
    <n v="4.2"/>
    <n v="12153"/>
    <n v="12140847"/>
  </r>
  <r>
    <s v="B016MDK4F4"/>
    <x v="9"/>
    <n v="185"/>
    <n v="499"/>
    <n v="0.63"/>
    <n v="4.2"/>
    <n v="25"/>
    <n v="12475"/>
  </r>
  <r>
    <s v="B08G43CCLC"/>
    <x v="19"/>
    <n v="218"/>
    <n v="999"/>
    <n v="0.78"/>
    <n v="4.2"/>
    <n v="163"/>
    <n v="162837"/>
  </r>
  <r>
    <s v="B09PLD9TCD"/>
    <x v="6"/>
    <n v="26999"/>
    <n v="42999"/>
    <n v="0.37"/>
    <n v="4.2"/>
    <n v="1510"/>
    <n v="64928490"/>
  </r>
  <r>
    <s v="B0B8CXTTG3"/>
    <x v="6"/>
    <n v="16999"/>
    <n v="25999"/>
    <n v="0.35"/>
    <n v="4.2"/>
    <n v="32840"/>
    <n v="853807160"/>
  </r>
  <r>
    <s v="B09YHLPQYT"/>
    <x v="20"/>
    <n v="246"/>
    <n v="600"/>
    <n v="0.59"/>
    <n v="4.2"/>
    <n v="143"/>
    <n v="85800"/>
  </r>
  <r>
    <s v="B08FD2VSD9"/>
    <x v="6"/>
    <n v="24990"/>
    <n v="51990"/>
    <n v="0.52"/>
    <n v="4.2"/>
    <n v="2951"/>
    <n v="153422490"/>
  </r>
  <r>
    <s v="B09DSXK8JX"/>
    <x v="6"/>
    <n v="10499"/>
    <n v="19499"/>
    <n v="0.46"/>
    <n v="4.2"/>
    <n v="1510"/>
    <n v="29443490"/>
  </r>
  <r>
    <s v="B0BF57RN3K"/>
    <x v="25"/>
    <n v="1799"/>
    <n v="19999"/>
    <n v="0.91"/>
    <n v="4.2"/>
    <n v="13937"/>
    <n v="278726063"/>
  </r>
  <r>
    <s v="B0BMGB3CH9"/>
    <x v="60"/>
    <n v="9499"/>
    <n v="11999"/>
    <n v="0.21"/>
    <n v="4.2"/>
    <n v="284"/>
    <n v="3407716"/>
  </r>
  <r>
    <s v="B0BMGB2TPR"/>
    <x v="60"/>
    <n v="9499"/>
    <n v="11999"/>
    <n v="0.21"/>
    <n v="4.2"/>
    <n v="284"/>
    <n v="3407716"/>
  </r>
  <r>
    <s v="B09YV4RG4D"/>
    <x v="25"/>
    <n v="1499"/>
    <n v="7999"/>
    <n v="0.81"/>
    <n v="4.2"/>
    <n v="22636"/>
    <n v="181065364"/>
  </r>
  <r>
    <s v="B0BF54972T"/>
    <x v="25"/>
    <n v="1799"/>
    <n v="19999"/>
    <n v="0.91"/>
    <n v="4.2"/>
    <n v="13937"/>
    <n v="278726063"/>
  </r>
  <r>
    <s v="B09YV4MW2T"/>
    <x v="25"/>
    <n v="2199"/>
    <n v="9999"/>
    <n v="0.78"/>
    <n v="4.2"/>
    <n v="29471"/>
    <n v="294680529"/>
  </r>
  <r>
    <s v="B0BF563HB4"/>
    <x v="25"/>
    <n v="1799"/>
    <n v="19999"/>
    <n v="0.91"/>
    <n v="4.2"/>
    <n v="13937"/>
    <n v="278726063"/>
  </r>
  <r>
    <s v="B07JW9H4J1"/>
    <x v="1"/>
    <n v="399"/>
    <n v="1099"/>
    <n v="0.64"/>
    <n v="4.2"/>
    <n v="24270"/>
    <n v="26672730"/>
  </r>
  <r>
    <s v="B0BF4YBLPX"/>
    <x v="25"/>
    <n v="1799"/>
    <n v="19999"/>
    <n v="0.91"/>
    <n v="4.2"/>
    <n v="13937"/>
    <n v="278726063"/>
  </r>
  <r>
    <s v="B0BF54LXW6"/>
    <x v="25"/>
    <n v="1799"/>
    <n v="19999"/>
    <n v="0.91"/>
    <n v="4.2"/>
    <n v="13937"/>
    <n v="278726063"/>
  </r>
  <r>
    <s v="B09RMQYHLH"/>
    <x v="60"/>
    <n v="12999"/>
    <n v="15999"/>
    <n v="0.19"/>
    <n v="4.2"/>
    <n v="13246"/>
    <n v="211922754"/>
  </r>
  <r>
    <s v="B08VB34KJ1"/>
    <x v="60"/>
    <n v="15490"/>
    <n v="20990"/>
    <n v="0.26"/>
    <n v="4.2"/>
    <n v="32916"/>
    <n v="690906840"/>
  </r>
  <r>
    <s v="B08HDJ86NZ"/>
    <x v="1"/>
    <n v="329"/>
    <n v="699"/>
    <n v="0.53"/>
    <n v="4.2"/>
    <n v="94364"/>
    <n v="65960436"/>
  </r>
  <r>
    <s v="B08CF3B7N1"/>
    <x v="1"/>
    <n v="154"/>
    <n v="399"/>
    <n v="0.61"/>
    <n v="4.2"/>
    <n v="16905"/>
    <n v="6745095"/>
  </r>
  <r>
    <s v="B09MQSCJQ1"/>
    <x v="25"/>
    <n v="2299"/>
    <n v="7990"/>
    <n v="0.71"/>
    <n v="4.2"/>
    <n v="69622"/>
    <n v="556279780"/>
  </r>
  <r>
    <s v="B09WRMNJ9G"/>
    <x v="60"/>
    <n v="34999"/>
    <n v="38999"/>
    <n v="0.1"/>
    <n v="4.2"/>
    <n v="11029"/>
    <n v="430119971"/>
  </r>
  <r>
    <s v="B09XBJ1CTN"/>
    <x v="23"/>
    <n v="649"/>
    <n v="999"/>
    <n v="0.35"/>
    <n v="4.2"/>
    <n v="1315"/>
    <n v="1313685"/>
  </r>
  <r>
    <s v="B0789LZTCJ"/>
    <x v="1"/>
    <n v="299"/>
    <n v="799"/>
    <n v="0.63"/>
    <n v="4.2"/>
    <n v="94364"/>
    <n v="75396836"/>
  </r>
  <r>
    <s v="B08VB2CMR3"/>
    <x v="60"/>
    <n v="15490"/>
    <n v="20990"/>
    <n v="0.26"/>
    <n v="4.2"/>
    <n v="32916"/>
    <n v="690906840"/>
  </r>
  <r>
    <s v="B08444S68L"/>
    <x v="60"/>
    <n v="12490"/>
    <n v="15990"/>
    <n v="0.22"/>
    <n v="4.2"/>
    <n v="58506"/>
    <n v="935510940"/>
  </r>
  <r>
    <s v="B085DTN6R2"/>
    <x v="1"/>
    <n v="350"/>
    <n v="899"/>
    <n v="0.61"/>
    <n v="4.2"/>
    <n v="2263"/>
    <n v="2034437"/>
  </r>
  <r>
    <s v="B0971DWFDT"/>
    <x v="59"/>
    <n v="337"/>
    <n v="699"/>
    <n v="0.52"/>
    <n v="4.2"/>
    <n v="4969"/>
    <n v="3473331"/>
  </r>
  <r>
    <s v="B01F25X6RQ"/>
    <x v="139"/>
    <n v="499"/>
    <n v="499"/>
    <n v="0"/>
    <n v="4.2"/>
    <n v="31539"/>
    <n v="15737961"/>
  </r>
  <r>
    <s v="B0BMGG6NKT"/>
    <x v="60"/>
    <n v="10499"/>
    <n v="13499"/>
    <n v="0.22"/>
    <n v="4.2"/>
    <n v="284"/>
    <n v="3833716"/>
  </r>
  <r>
    <s v="B0B3MWYCHQ"/>
    <x v="25"/>
    <n v="2999"/>
    <n v="9999"/>
    <n v="0.7"/>
    <n v="4.2"/>
    <n v="20879"/>
    <n v="208769121"/>
  </r>
  <r>
    <s v="B09J2MM5C6"/>
    <x v="94"/>
    <n v="279"/>
    <n v="1499"/>
    <n v="0.81"/>
    <n v="4.2"/>
    <n v="2646"/>
    <n v="3966354"/>
  </r>
  <r>
    <s v="B085CZ3SR1"/>
    <x v="23"/>
    <n v="499"/>
    <n v="599"/>
    <n v="0.17"/>
    <n v="4.2"/>
    <n v="21916"/>
    <n v="13127684"/>
  </r>
  <r>
    <s v="B09YV3K34W"/>
    <x v="25"/>
    <n v="2199"/>
    <n v="9999"/>
    <n v="0.78"/>
    <n v="4.2"/>
    <n v="29472"/>
    <n v="294690528"/>
  </r>
  <r>
    <s v="B09Z6WH2N1"/>
    <x v="140"/>
    <n v="95"/>
    <n v="499"/>
    <n v="0.81"/>
    <n v="4.2"/>
    <n v="1949"/>
    <n v="972551"/>
  </r>
  <r>
    <s v="B084DTMYWK"/>
    <x v="23"/>
    <n v="329"/>
    <n v="999"/>
    <n v="0.67"/>
    <n v="4.2"/>
    <n v="3492"/>
    <n v="3488508"/>
  </r>
  <r>
    <s v="B09YV463SW"/>
    <x v="25"/>
    <n v="1499"/>
    <n v="9999"/>
    <n v="0.85"/>
    <n v="4.2"/>
    <n v="22638"/>
    <n v="226357362"/>
  </r>
  <r>
    <s v="B0B8ZWNR5T"/>
    <x v="140"/>
    <n v="79"/>
    <n v="499"/>
    <n v="0.84"/>
    <n v="4.2"/>
    <n v="1949"/>
    <n v="972551"/>
  </r>
  <r>
    <s v="B01F262EUU"/>
    <x v="139"/>
    <n v="949"/>
    <n v="999"/>
    <n v="0.05"/>
    <n v="4.2"/>
    <n v="31539"/>
    <n v="31507461"/>
  </r>
  <r>
    <s v="B09YV42QHZ"/>
    <x v="25"/>
    <n v="1499"/>
    <n v="7999"/>
    <n v="0.81"/>
    <n v="4.2"/>
    <n v="22638"/>
    <n v="181081362"/>
  </r>
  <r>
    <s v="B08VB57558"/>
    <x v="60"/>
    <n v="37990"/>
    <n v="74999"/>
    <n v="0.49"/>
    <n v="4.2"/>
    <n v="27790"/>
    <n v="2084222210"/>
  </r>
  <r>
    <s v="B09BCNQ9R2"/>
    <x v="91"/>
    <n v="139"/>
    <n v="499"/>
    <n v="0.72"/>
    <n v="4.2"/>
    <n v="4971"/>
    <n v="2480529"/>
  </r>
  <r>
    <s v="B01L8ZNWN2"/>
    <x v="95"/>
    <n v="475"/>
    <n v="1500"/>
    <n v="0.68"/>
    <n v="4.2"/>
    <n v="64273"/>
    <n v="96409500"/>
  </r>
  <r>
    <s v="B09YV4RG4D"/>
    <x v="25"/>
    <n v="1499"/>
    <n v="7999"/>
    <n v="0.81"/>
    <n v="4.2"/>
    <n v="22638"/>
    <n v="181081362"/>
  </r>
  <r>
    <s v="B09YV4MW2T"/>
    <x v="25"/>
    <n v="2199"/>
    <n v="9999"/>
    <n v="0.78"/>
    <n v="4.2"/>
    <n v="29478"/>
    <n v="294750522"/>
  </r>
  <r>
    <s v="B07JW9H4J1"/>
    <x v="1"/>
    <n v="399"/>
    <n v="1099"/>
    <n v="0.64"/>
    <n v="4.2"/>
    <n v="24269"/>
    <n v="26671631"/>
  </r>
  <r>
    <s v="B07QZ3CZ48"/>
    <x v="139"/>
    <n v="399"/>
    <n v="1290"/>
    <n v="0.69"/>
    <n v="4.2"/>
    <n v="206"/>
    <n v="265740"/>
  </r>
  <r>
    <s v="B09T3H12GV"/>
    <x v="101"/>
    <n v="1399"/>
    <n v="2498"/>
    <n v="0.44"/>
    <n v="4.2"/>
    <n v="33717"/>
    <n v="84225066"/>
  </r>
  <r>
    <s v="B08HDJ86NZ"/>
    <x v="1"/>
    <n v="329"/>
    <n v="699"/>
    <n v="0.53"/>
    <n v="4.2"/>
    <n v="94364"/>
    <n v="65960436"/>
  </r>
  <r>
    <s v="B08CF3B7N1"/>
    <x v="1"/>
    <n v="154"/>
    <n v="399"/>
    <n v="0.61"/>
    <n v="4.2"/>
    <n v="16905"/>
    <n v="6745095"/>
  </r>
  <r>
    <s v="B09MQSCJQ1"/>
    <x v="25"/>
    <n v="2299"/>
    <n v="7990"/>
    <n v="0.71"/>
    <n v="4.2"/>
    <n v="69619"/>
    <n v="556255810"/>
  </r>
  <r>
    <s v="B00KXULGJQ"/>
    <x v="141"/>
    <n v="1889"/>
    <n v="5499"/>
    <n v="0.66"/>
    <n v="4.2"/>
    <n v="49551"/>
    <n v="272480949"/>
  </r>
  <r>
    <s v="B0B9LDCX89"/>
    <x v="39"/>
    <n v="129"/>
    <n v="999"/>
    <n v="0.87"/>
    <n v="4.2"/>
    <n v="491"/>
    <n v="490509"/>
  </r>
  <r>
    <s v="B083RCTXLL"/>
    <x v="2"/>
    <n v="681"/>
    <n v="1199"/>
    <n v="0.43"/>
    <n v="4.2"/>
    <n v="8258"/>
    <n v="9901342"/>
  </r>
  <r>
    <s v="B085DTN6R2"/>
    <x v="1"/>
    <n v="350"/>
    <n v="899"/>
    <n v="0.61"/>
    <n v="4.2"/>
    <n v="2262"/>
    <n v="2033538"/>
  </r>
  <r>
    <s v="B08CYNJ5KY"/>
    <x v="63"/>
    <n v="828"/>
    <n v="861"/>
    <n v="0.04"/>
    <n v="4.2"/>
    <n v="4567"/>
    <n v="3932187"/>
  </r>
  <r>
    <s v="B00A0VCJPI"/>
    <x v="141"/>
    <n v="1469"/>
    <n v="2499"/>
    <n v="0.41"/>
    <n v="4.2"/>
    <n v="156638"/>
    <n v="391438362"/>
  </r>
  <r>
    <s v="B0B3MWYCHQ"/>
    <x v="25"/>
    <n v="2999"/>
    <n v="9999"/>
    <n v="0.7"/>
    <n v="4.2"/>
    <n v="20881"/>
    <n v="208789119"/>
  </r>
  <r>
    <s v="B08L879JSN"/>
    <x v="113"/>
    <n v="6299"/>
    <n v="13750"/>
    <n v="0.54"/>
    <n v="4.2"/>
    <n v="2014"/>
    <n v="27692500"/>
  </r>
  <r>
    <s v="B01IBRHE3E"/>
    <x v="142"/>
    <n v="299"/>
    <n v="499"/>
    <n v="0.4"/>
    <n v="4.2"/>
    <n v="24432"/>
    <n v="12191568"/>
  </r>
  <r>
    <s v="B07XLML2YS"/>
    <x v="112"/>
    <n v="2499"/>
    <n v="3299"/>
    <n v="0.24"/>
    <n v="4.2"/>
    <n v="93112"/>
    <n v="307176488"/>
  </r>
  <r>
    <s v="B01M4GGIVU"/>
    <x v="9"/>
    <n v="199"/>
    <n v="699"/>
    <n v="0.72"/>
    <n v="4.2"/>
    <n v="12153"/>
    <n v="8494947"/>
  </r>
  <r>
    <s v="B0756CLQWL"/>
    <x v="11"/>
    <n v="1699"/>
    <n v="3999"/>
    <n v="0.57999999999999996"/>
    <n v="4.2"/>
    <n v="25488"/>
    <n v="101926512"/>
  </r>
  <r>
    <s v="B09Z6WH2N1"/>
    <x v="140"/>
    <n v="95"/>
    <n v="499"/>
    <n v="0.81"/>
    <n v="4.2"/>
    <n v="1949"/>
    <n v="972551"/>
  </r>
  <r>
    <s v="B01HGCLUH6"/>
    <x v="37"/>
    <n v="1149"/>
    <n v="1699"/>
    <n v="0.32"/>
    <n v="4.2"/>
    <n v="122478"/>
    <n v="208090122"/>
  </r>
  <r>
    <s v="B09M869Z5V"/>
    <x v="107"/>
    <n v="570"/>
    <n v="999"/>
    <n v="0.43"/>
    <n v="4.2"/>
    <n v="3201"/>
    <n v="3197799"/>
  </r>
  <r>
    <s v="B08PFSZ7FH"/>
    <x v="68"/>
    <n v="299"/>
    <n v="1499"/>
    <n v="0.8"/>
    <n v="4.2"/>
    <n v="903"/>
    <n v="1353597"/>
  </r>
  <r>
    <s v="B09N6TTHT6"/>
    <x v="120"/>
    <n v="89"/>
    <n v="99"/>
    <n v="0.1"/>
    <n v="4.2"/>
    <n v="241"/>
    <n v="23859"/>
  </r>
  <r>
    <s v="B0B2PQL5N3"/>
    <x v="39"/>
    <n v="230"/>
    <n v="999"/>
    <n v="0.77"/>
    <n v="4.2"/>
    <n v="1528"/>
    <n v="1526472"/>
  </r>
  <r>
    <s v="B082FTPRSK"/>
    <x v="143"/>
    <n v="999"/>
    <n v="1999"/>
    <n v="0.5"/>
    <n v="4.2"/>
    <n v="27441"/>
    <n v="54854559"/>
  </r>
  <r>
    <s v="B01KK0HU3Y"/>
    <x v="2"/>
    <n v="899"/>
    <n v="1499"/>
    <n v="0.4"/>
    <n v="4.2"/>
    <n v="23174"/>
    <n v="34737826"/>
  </r>
  <r>
    <s v="B07NC12T2R"/>
    <x v="100"/>
    <n v="1799"/>
    <n v="4990"/>
    <n v="0.64"/>
    <n v="4.2"/>
    <n v="41226"/>
    <n v="205717740"/>
  </r>
  <r>
    <s v="B09RKFBCV7"/>
    <x v="25"/>
    <n v="1999"/>
    <n v="7999"/>
    <n v="0.75"/>
    <n v="4.2"/>
    <n v="31305"/>
    <n v="250408695"/>
  </r>
  <r>
    <s v="B00CEQEGPI"/>
    <x v="101"/>
    <n v="1345"/>
    <n v="2295"/>
    <n v="0.41"/>
    <n v="4.2"/>
    <n v="17413"/>
    <n v="39962835"/>
  </r>
  <r>
    <s v="B08B6XWQ1C"/>
    <x v="144"/>
    <n v="349"/>
    <n v="995"/>
    <n v="0.65"/>
    <n v="4.2"/>
    <n v="6676"/>
    <n v="6642620"/>
  </r>
  <r>
    <s v="B00P93X0VO"/>
    <x v="31"/>
    <n v="114"/>
    <n v="120"/>
    <n v="0.05"/>
    <n v="4.2"/>
    <n v="8938"/>
    <n v="1072560"/>
  </r>
  <r>
    <s v="B09C6HWG18"/>
    <x v="1"/>
    <n v="970"/>
    <n v="1999"/>
    <n v="0.51"/>
    <n v="4.2"/>
    <n v="462"/>
    <n v="923538"/>
  </r>
  <r>
    <s v="B08D64C9FN"/>
    <x v="12"/>
    <n v="575"/>
    <n v="2799"/>
    <n v="0.79"/>
    <n v="4.2"/>
    <n v="8537"/>
    <n v="23895063"/>
  </r>
  <r>
    <s v="B0BDS8MY8J"/>
    <x v="145"/>
    <n v="199"/>
    <n v="999"/>
    <n v="0.8"/>
    <n v="4.2"/>
    <n v="362"/>
    <n v="361638"/>
  </r>
  <r>
    <s v="B0873L7J6X"/>
    <x v="146"/>
    <n v="1499"/>
    <n v="3999"/>
    <n v="0.63"/>
    <n v="4.2"/>
    <n v="42775"/>
    <n v="171057225"/>
  </r>
  <r>
    <s v="B07232M876"/>
    <x v="1"/>
    <n v="199"/>
    <n v="395"/>
    <n v="0.5"/>
    <n v="4.2"/>
    <n v="92595"/>
    <n v="36575025"/>
  </r>
  <r>
    <s v="B07VV37FT4"/>
    <x v="96"/>
    <n v="250"/>
    <n v="250"/>
    <n v="0"/>
    <n v="4.2"/>
    <n v="2628"/>
    <n v="657000"/>
  </r>
  <r>
    <s v="B08KRMK9LZ"/>
    <x v="26"/>
    <n v="2025"/>
    <n v="5999"/>
    <n v="0.66"/>
    <n v="4.2"/>
    <n v="6233"/>
    <n v="37391767"/>
  </r>
  <r>
    <s v="B08CRRQK6Z"/>
    <x v="147"/>
    <n v="4999"/>
    <n v="12499"/>
    <n v="0.6"/>
    <n v="4.2"/>
    <n v="4541"/>
    <n v="56757959"/>
  </r>
  <r>
    <s v="B08MTLLSL8"/>
    <x v="139"/>
    <n v="399"/>
    <n v="1290"/>
    <n v="0.69"/>
    <n v="4.2"/>
    <n v="76042"/>
    <n v="98094180"/>
  </r>
  <r>
    <s v="B0B4DT8MKT"/>
    <x v="1"/>
    <n v="348"/>
    <n v="1499"/>
    <n v="0.77"/>
    <n v="4.2"/>
    <n v="656"/>
    <n v="983344"/>
  </r>
  <r>
    <s v="B08CTQP51L"/>
    <x v="43"/>
    <n v="379"/>
    <n v="1499"/>
    <n v="0.75"/>
    <n v="4.2"/>
    <n v="4149"/>
    <n v="6219351"/>
  </r>
  <r>
    <s v="B0B5GJRTHB"/>
    <x v="139"/>
    <n v="889"/>
    <n v="1999"/>
    <n v="0.56000000000000005"/>
    <n v="4.2"/>
    <n v="2284"/>
    <n v="4565716"/>
  </r>
  <r>
    <s v="B01GGKZ0V6"/>
    <x v="1"/>
    <n v="329"/>
    <n v="845"/>
    <n v="0.61"/>
    <n v="4.2"/>
    <n v="29746"/>
    <n v="25135370"/>
  </r>
  <r>
    <s v="B09TBCVJS3"/>
    <x v="25"/>
    <n v="5998"/>
    <n v="7999"/>
    <n v="0.25"/>
    <n v="4.2"/>
    <n v="30355"/>
    <n v="242809645"/>
  </r>
  <r>
    <s v="B08TR61BVK"/>
    <x v="65"/>
    <n v="299"/>
    <n v="1499"/>
    <n v="0.8"/>
    <n v="4.2"/>
    <n v="2868"/>
    <n v="4299132"/>
  </r>
  <r>
    <s v="B099S26HWG"/>
    <x v="35"/>
    <n v="300"/>
    <n v="300"/>
    <n v="0"/>
    <n v="4.2"/>
    <n v="419"/>
    <n v="125700"/>
  </r>
  <r>
    <s v="B09F9YQQ7B"/>
    <x v="6"/>
    <n v="13999"/>
    <n v="24999"/>
    <n v="0.44"/>
    <n v="4.2"/>
    <n v="45237"/>
    <n v="1130879763"/>
  </r>
  <r>
    <s v="B00C3GBCIS"/>
    <x v="65"/>
    <n v="249"/>
    <n v="499"/>
    <n v="0.5"/>
    <n v="4.2"/>
    <n v="22860"/>
    <n v="11407140"/>
  </r>
  <r>
    <s v="B00EYW1U68"/>
    <x v="141"/>
    <n v="1599"/>
    <n v="3599"/>
    <n v="0.56000000000000005"/>
    <n v="4.2"/>
    <n v="16182"/>
    <n v="58239018"/>
  </r>
  <r>
    <s v="B08SMJT55F"/>
    <x v="100"/>
    <n v="1199"/>
    <n v="3990"/>
    <n v="0.7"/>
    <n v="4.2"/>
    <n v="2908"/>
    <n v="11602920"/>
  </r>
  <r>
    <s v="B08Y7MXFMK"/>
    <x v="2"/>
    <n v="1099"/>
    <n v="1499"/>
    <n v="0.27"/>
    <n v="4.2"/>
    <n v="2375"/>
    <n v="3560125"/>
  </r>
  <r>
    <s v="B07LFQLKFZ"/>
    <x v="148"/>
    <n v="420"/>
    <n v="420"/>
    <n v="0"/>
    <n v="4.2"/>
    <n v="1926"/>
    <n v="808920"/>
  </r>
  <r>
    <s v="B07GVGTSLN"/>
    <x v="1"/>
    <n v="325"/>
    <n v="1299"/>
    <n v="0.75"/>
    <n v="4.2"/>
    <n v="10576"/>
    <n v="13738224"/>
  </r>
  <r>
    <s v="B01LYLJ99X"/>
    <x v="95"/>
    <n v="449"/>
    <n v="1300"/>
    <n v="0.65"/>
    <n v="4.2"/>
    <n v="4959"/>
    <n v="6446700"/>
  </r>
  <r>
    <s v="B078W65FJ7"/>
    <x v="146"/>
    <n v="849"/>
    <n v="2490"/>
    <n v="0.66"/>
    <n v="4.2"/>
    <n v="91188"/>
    <n v="227058120"/>
  </r>
  <r>
    <s v="B01C8P29N0"/>
    <x v="122"/>
    <n v="625"/>
    <n v="1400"/>
    <n v="0.55000000000000004"/>
    <n v="4.2"/>
    <n v="23316"/>
    <n v="32642400"/>
  </r>
  <r>
    <s v="B097R45BH8"/>
    <x v="78"/>
    <n v="5499"/>
    <n v="13150"/>
    <n v="0.57999999999999996"/>
    <n v="4.2"/>
    <n v="6398"/>
    <n v="84133700"/>
  </r>
  <r>
    <s v="B01C8P29T4"/>
    <x v="122"/>
    <n v="599"/>
    <n v="785"/>
    <n v="0.24"/>
    <n v="4.2"/>
    <n v="24247"/>
    <n v="19033895"/>
  </r>
  <r>
    <s v="B00HVXS7WC"/>
    <x v="18"/>
    <n v="1999"/>
    <n v="3210"/>
    <n v="0.38"/>
    <n v="4.2"/>
    <n v="41349"/>
    <n v="132730290"/>
  </r>
  <r>
    <s v="B0B8XNPQPN"/>
    <x v="5"/>
    <n v="3599"/>
    <n v="7950"/>
    <n v="0.55000000000000004"/>
    <n v="4.2"/>
    <n v="136"/>
    <n v="1081200"/>
  </r>
  <r>
    <s v="B088ZTJT2R"/>
    <x v="149"/>
    <n v="719"/>
    <n v="1295"/>
    <n v="0.44"/>
    <n v="4.2"/>
    <n v="17218"/>
    <n v="22297310"/>
  </r>
  <r>
    <s v="B0BK1K598K"/>
    <x v="14"/>
    <n v="678"/>
    <n v="1499"/>
    <n v="0.55000000000000004"/>
    <n v="4.2"/>
    <n v="900"/>
    <n v="1349100"/>
  </r>
  <r>
    <s v="B00EDJJ7FS"/>
    <x v="150"/>
    <n v="3229"/>
    <n v="5295"/>
    <n v="0.39"/>
    <n v="4.2"/>
    <n v="39724"/>
    <n v="210338580"/>
  </r>
  <r>
    <s v="B07WNK1FFN"/>
    <x v="49"/>
    <n v="1260"/>
    <n v="1699"/>
    <n v="0.26"/>
    <n v="4.2"/>
    <n v="2891"/>
    <n v="4911809"/>
  </r>
  <r>
    <s v="B07S851WX5"/>
    <x v="130"/>
    <n v="1299"/>
    <n v="1299"/>
    <n v="0"/>
    <n v="4.2"/>
    <n v="40106"/>
    <n v="52097694"/>
  </r>
  <r>
    <s v="B01MY839VW"/>
    <x v="122"/>
    <n v="549"/>
    <n v="1090"/>
    <n v="0.5"/>
    <n v="4.2"/>
    <n v="13029"/>
    <n v="14201610"/>
  </r>
  <r>
    <s v="B008YW8M0G"/>
    <x v="122"/>
    <n v="775"/>
    <n v="875"/>
    <n v="0.11"/>
    <n v="4.2"/>
    <n v="46647"/>
    <n v="40816125"/>
  </r>
  <r>
    <s v="B078V8R9BS"/>
    <x v="81"/>
    <n v="749"/>
    <n v="1111"/>
    <n v="0.33"/>
    <n v="4.2"/>
    <n v="35693"/>
    <n v="39654923"/>
  </r>
  <r>
    <s v="B097R4D42G"/>
    <x v="78"/>
    <n v="4999"/>
    <n v="9650"/>
    <n v="0.48"/>
    <n v="4.2"/>
    <n v="1772"/>
    <n v="17099800"/>
  </r>
  <r>
    <s v="B08F47T4X5"/>
    <x v="15"/>
    <n v="89"/>
    <n v="89"/>
    <n v="0"/>
    <n v="4.2"/>
    <n v="19621"/>
    <n v="1746269"/>
  </r>
  <r>
    <s v="B00F159RIK"/>
    <x v="122"/>
    <n v="499"/>
    <n v="625"/>
    <n v="0.2"/>
    <n v="4.2"/>
    <n v="5355"/>
    <n v="3346875"/>
  </r>
  <r>
    <s v="B00A7PLVU6"/>
    <x v="4"/>
    <n v="753"/>
    <n v="899"/>
    <n v="0.16"/>
    <n v="4.2"/>
    <n v="18462"/>
    <n v="16597338"/>
  </r>
  <r>
    <s v="B06XPYRWV5"/>
    <x v="50"/>
    <n v="1099"/>
    <n v="1795"/>
    <n v="0.39"/>
    <n v="4.2"/>
    <n v="4244"/>
    <n v="7617980"/>
  </r>
  <r>
    <s v="B00H3H03Q4"/>
    <x v="151"/>
    <n v="1130"/>
    <n v="1130"/>
    <n v="0"/>
    <n v="4.2"/>
    <n v="13250"/>
    <n v="14972500"/>
  </r>
  <r>
    <s v="B09ZK6THRR"/>
    <x v="122"/>
    <n v="479"/>
    <n v="1000"/>
    <n v="0.52"/>
    <n v="4.2"/>
    <n v="1559"/>
    <n v="1559000"/>
  </r>
  <r>
    <s v="B09NBZ36F7"/>
    <x v="150"/>
    <n v="2089"/>
    <n v="4000"/>
    <n v="0.48"/>
    <n v="4.2"/>
    <n v="11199"/>
    <n v="44796000"/>
  </r>
  <r>
    <s v="B00YQLG7GK"/>
    <x v="4"/>
    <n v="1695"/>
    <n v="1695"/>
    <n v="0"/>
    <n v="4.2"/>
    <n v="14290"/>
    <n v="24221550"/>
  </r>
  <r>
    <s v="B0B9RN5X8B"/>
    <x v="3"/>
    <n v="2699"/>
    <n v="4700"/>
    <n v="0.43"/>
    <n v="4.2"/>
    <n v="1296"/>
    <n v="6091200"/>
  </r>
  <r>
    <s v="B09FZ89DK6"/>
    <x v="77"/>
    <n v="5999"/>
    <n v="9999"/>
    <n v="0.4"/>
    <n v="4.2"/>
    <n v="1191"/>
    <n v="11908809"/>
  </r>
  <r>
    <s v="B07FXLC2G2"/>
    <x v="16"/>
    <n v="698"/>
    <n v="699"/>
    <n v="0"/>
    <n v="4.2"/>
    <n v="3160"/>
    <n v="2208840"/>
  </r>
  <r>
    <s v="B083RC4WFJ"/>
    <x v="152"/>
    <n v="320"/>
    <n v="799"/>
    <n v="0.6"/>
    <n v="4.2"/>
    <n v="3846"/>
    <n v="3072954"/>
  </r>
  <r>
    <s v="B08H673XKN"/>
    <x v="18"/>
    <n v="3249"/>
    <n v="7795"/>
    <n v="0.57999999999999996"/>
    <n v="4.2"/>
    <n v="4664"/>
    <n v="36355880"/>
  </r>
  <r>
    <s v="B08243SKCK"/>
    <x v="153"/>
    <n v="189"/>
    <n v="299"/>
    <n v="0.37"/>
    <n v="4.2"/>
    <n v="2737"/>
    <n v="818363"/>
  </r>
  <r>
    <s v="B09MT94QLL"/>
    <x v="126"/>
    <n v="1999"/>
    <n v="4775"/>
    <n v="0.57999999999999996"/>
    <n v="4.2"/>
    <n v="1353"/>
    <n v="6460575"/>
  </r>
  <r>
    <s v="B009P2L7CO"/>
    <x v="122"/>
    <n v="1099"/>
    <n v="1920"/>
    <n v="0.43"/>
    <n v="4.2"/>
    <n v="9772"/>
    <n v="18762240"/>
  </r>
  <r>
    <s v="B08HLC7Z3G"/>
    <x v="81"/>
    <n v="1182"/>
    <n v="2995"/>
    <n v="0.61"/>
    <n v="4.2"/>
    <n v="5178"/>
    <n v="15508110"/>
  </r>
  <r>
    <s v="B0883LQJ6B"/>
    <x v="122"/>
    <n v="1199"/>
    <n v="1690"/>
    <n v="0.28999999999999998"/>
    <n v="4.2"/>
    <n v="4580"/>
    <n v="7740200"/>
  </r>
  <r>
    <s v="B07YCBSCYB"/>
    <x v="150"/>
    <n v="1999"/>
    <n v="3300"/>
    <n v="0.39"/>
    <n v="4.2"/>
    <n v="780"/>
    <n v="2574000"/>
  </r>
  <r>
    <s v="B00B3VFJY2"/>
    <x v="133"/>
    <n v="980"/>
    <n v="980"/>
    <n v="0"/>
    <n v="4.2"/>
    <n v="4740"/>
    <n v="4645200"/>
  </r>
  <r>
    <s v="B01LY9W8AF"/>
    <x v="128"/>
    <n v="998.06"/>
    <n v="1282"/>
    <n v="0.22"/>
    <n v="4.2"/>
    <n v="7274"/>
    <n v="9325268"/>
  </r>
  <r>
    <s v="B0B2CWRDB1"/>
    <x v="125"/>
    <n v="5999"/>
    <n v="9999"/>
    <n v="0.4"/>
    <n v="4.2"/>
    <n v="170"/>
    <n v="1699830"/>
  </r>
  <r>
    <s v="B072NCN9M4"/>
    <x v="154"/>
    <n v="8886"/>
    <n v="11850"/>
    <n v="0.25"/>
    <n v="4.2"/>
    <n v="3065"/>
    <n v="36320250"/>
  </r>
  <r>
    <s v="B01892MIPA"/>
    <x v="78"/>
    <n v="7349"/>
    <n v="10900"/>
    <n v="0.33"/>
    <n v="4.2"/>
    <n v="11957"/>
    <n v="130331300"/>
  </r>
  <r>
    <s v="B078JF6X9B"/>
    <x v="3"/>
    <n v="3645"/>
    <n v="6070"/>
    <n v="0.4"/>
    <n v="4.2"/>
    <n v="561"/>
    <n v="3405270"/>
  </r>
  <r>
    <s v="B00A328ENA"/>
    <x v="155"/>
    <n v="2976"/>
    <n v="3945"/>
    <n v="0.25"/>
    <n v="4.2"/>
    <n v="3740"/>
    <n v="14754300"/>
  </r>
  <r>
    <s v="B09PDZNSBG"/>
    <x v="121"/>
    <n v="2575"/>
    <n v="6700"/>
    <n v="0.62"/>
    <n v="4.2"/>
    <n v="611"/>
    <n v="4093700"/>
  </r>
  <r>
    <s v="B0085W2MUQ"/>
    <x v="4"/>
    <n v="765"/>
    <n v="970"/>
    <n v="0.21"/>
    <n v="4.2"/>
    <n v="6055"/>
    <n v="5873350"/>
  </r>
  <r>
    <s v="B09474JWN6"/>
    <x v="14"/>
    <n v="999"/>
    <n v="1500"/>
    <n v="0.33"/>
    <n v="4.2"/>
    <n v="386"/>
    <n v="579000"/>
  </r>
  <r>
    <s v="B07H3N8RJH"/>
    <x v="77"/>
    <n v="3799"/>
    <n v="6000"/>
    <n v="0.37"/>
    <n v="4.2"/>
    <n v="11935"/>
    <n v="71610000"/>
  </r>
  <r>
    <s v="B07D2NMTTV"/>
    <x v="121"/>
    <n v="3199"/>
    <n v="3500"/>
    <n v="0.09"/>
    <n v="4.2"/>
    <n v="1899"/>
    <n v="6646500"/>
  </r>
  <r>
    <s v="B075K76YW1"/>
    <x v="86"/>
    <n v="979"/>
    <n v="1395"/>
    <n v="0.3"/>
    <n v="4.2"/>
    <n v="15252"/>
    <n v="21276540"/>
  </r>
  <r>
    <s v="B09M3F4HGB"/>
    <x v="123"/>
    <n v="9495"/>
    <n v="18990"/>
    <n v="0.5"/>
    <n v="4.2"/>
    <n v="79"/>
    <n v="1500210"/>
  </r>
  <r>
    <s v="B07TC9F7PN"/>
    <x v="78"/>
    <n v="8699"/>
    <n v="16899"/>
    <n v="0.49"/>
    <n v="4.2"/>
    <n v="3195"/>
    <n v="53992305"/>
  </r>
  <r>
    <s v="B097MKZHNV"/>
    <x v="3"/>
    <n v="2949"/>
    <n v="4849"/>
    <n v="0.39"/>
    <n v="4.2"/>
    <n v="7968"/>
    <n v="38636832"/>
  </r>
  <r>
    <s v="B095K14P86"/>
    <x v="156"/>
    <n v="599"/>
    <n v="1299"/>
    <n v="0.54"/>
    <n v="4.2"/>
    <n v="590"/>
    <n v="766410"/>
  </r>
  <r>
    <s v="B07LDPLSZC"/>
    <x v="122"/>
    <n v="849"/>
    <n v="1190"/>
    <n v="0.28999999999999998"/>
    <n v="4.2"/>
    <n v="4184"/>
    <n v="4978960"/>
  </r>
  <r>
    <s v="B00935MGHS"/>
    <x v="130"/>
    <n v="1199"/>
    <n v="1795"/>
    <n v="0.33"/>
    <n v="4.2"/>
    <n v="5967"/>
    <n v="10710765"/>
  </r>
  <r>
    <s v="B07GLS2563"/>
    <x v="81"/>
    <n v="1199"/>
    <n v="1899"/>
    <n v="0.37"/>
    <n v="4.2"/>
    <n v="3858"/>
    <n v="7326342"/>
  </r>
  <r>
    <s v="B08SJVD8QD"/>
    <x v="52"/>
    <n v="379"/>
    <n v="389"/>
    <n v="0.03"/>
    <n v="4.2"/>
    <n v="3739"/>
    <n v="1454471"/>
  </r>
  <r>
    <s v="B07Y5FDPKV"/>
    <x v="4"/>
    <n v="1745"/>
    <n v="2400"/>
    <n v="0.27"/>
    <n v="4.2"/>
    <n v="14160"/>
    <n v="33984000"/>
  </r>
  <r>
    <s v="B0756KCV5K"/>
    <x v="150"/>
    <n v="3180"/>
    <n v="5295"/>
    <n v="0.4"/>
    <n v="4.2"/>
    <n v="6919"/>
    <n v="36636105"/>
  </r>
  <r>
    <s v="B01F7B2JCI"/>
    <x v="134"/>
    <n v="184"/>
    <n v="450"/>
    <n v="0.59"/>
    <n v="4.2"/>
    <n v="4971"/>
    <n v="2236950"/>
  </r>
  <r>
    <s v="B0BL11S5QK"/>
    <x v="150"/>
    <n v="1601"/>
    <n v="3890"/>
    <n v="0.59"/>
    <n v="4.2"/>
    <n v="156"/>
    <n v="606840"/>
  </r>
  <r>
    <s v="B00KIDSU8S"/>
    <x v="157"/>
    <n v="1999"/>
    <n v="2360"/>
    <n v="0.15"/>
    <n v="4.2"/>
    <n v="7801"/>
    <n v="18410360"/>
  </r>
  <r>
    <s v="B00JBNZPFM"/>
    <x v="154"/>
    <n v="6199"/>
    <n v="10999"/>
    <n v="0.44"/>
    <n v="4.2"/>
    <n v="10429"/>
    <n v="114708571"/>
  </r>
  <r>
    <s v="B07VZYMQNZ"/>
    <x v="49"/>
    <n v="1180"/>
    <n v="1440"/>
    <n v="0.18"/>
    <n v="4.2"/>
    <n v="1527"/>
    <n v="2198880"/>
  </r>
  <r>
    <s v="B01L7C4IU2"/>
    <x v="126"/>
    <n v="2199"/>
    <n v="3045"/>
    <n v="0.28000000000000003"/>
    <n v="4.2"/>
    <n v="2686"/>
    <n v="8178870"/>
  </r>
  <r>
    <s v="B0BJYSCWFQ"/>
    <x v="158"/>
    <n v="899"/>
    <n v="1999"/>
    <n v="0.55000000000000004"/>
    <n v="4.2"/>
    <n v="39"/>
    <n v="77961"/>
  </r>
  <r>
    <s v="B08WRWPM22"/>
    <x v="1"/>
    <n v="176.63"/>
    <n v="499"/>
    <n v="0.65"/>
    <n v="4.0999999999999996"/>
    <n v="15188"/>
    <n v="7578812"/>
  </r>
  <r>
    <s v="B09KLVMZ3B"/>
    <x v="1"/>
    <n v="159"/>
    <n v="399"/>
    <n v="0.6"/>
    <n v="4.0999999999999996"/>
    <n v="4768"/>
    <n v="1902432"/>
  </r>
  <r>
    <s v="B08WRBG3XW"/>
    <x v="1"/>
    <n v="199"/>
    <n v="499"/>
    <n v="0.6"/>
    <n v="4.0999999999999996"/>
    <n v="13045"/>
    <n v="6509455"/>
  </r>
  <r>
    <s v="B002PD61Y4"/>
    <x v="19"/>
    <n v="507"/>
    <n v="1208"/>
    <n v="0.57999999999999996"/>
    <n v="4.0999999999999996"/>
    <n v="8131"/>
    <n v="9822248"/>
  </r>
  <r>
    <s v="B0BFWGBX61"/>
    <x v="1"/>
    <n v="199"/>
    <n v="349"/>
    <n v="0.43"/>
    <n v="4.0999999999999996"/>
    <n v="314"/>
    <n v="109586"/>
  </r>
  <r>
    <s v="B09Q8HMKZX"/>
    <x v="1"/>
    <n v="263"/>
    <n v="699"/>
    <n v="0.62"/>
    <n v="4.0999999999999996"/>
    <n v="450"/>
    <n v="314550"/>
  </r>
  <r>
    <s v="B0B5ZF3NRK"/>
    <x v="1"/>
    <n v="349"/>
    <n v="599"/>
    <n v="0.42"/>
    <n v="4.0999999999999996"/>
    <n v="210"/>
    <n v="125790"/>
  </r>
  <r>
    <s v="B09RWZRCP1"/>
    <x v="1"/>
    <n v="399"/>
    <n v="999"/>
    <n v="0.6"/>
    <n v="4.0999999999999996"/>
    <n v="1780"/>
    <n v="1778220"/>
  </r>
  <r>
    <s v="B09CMP1SC8"/>
    <x v="1"/>
    <n v="199"/>
    <n v="499"/>
    <n v="0.6"/>
    <n v="4.0999999999999996"/>
    <n v="602"/>
    <n v="300398"/>
  </r>
  <r>
    <s v="B09ZPM4C2C"/>
    <x v="6"/>
    <n v="10901"/>
    <n v="30990"/>
    <n v="0.65"/>
    <n v="4.0999999999999996"/>
    <n v="398"/>
    <n v="12334020"/>
  </r>
  <r>
    <s v="B09VT6JKRP"/>
    <x v="1"/>
    <n v="199"/>
    <n v="999"/>
    <n v="0.8"/>
    <n v="4.0999999999999996"/>
    <n v="425"/>
    <n v="424575"/>
  </r>
  <r>
    <s v="B08CHKQ8D4"/>
    <x v="1"/>
    <n v="719"/>
    <n v="1499"/>
    <n v="0.52"/>
    <n v="4.0999999999999996"/>
    <n v="1045"/>
    <n v="1566455"/>
  </r>
  <r>
    <s v="B09F6VHQXB"/>
    <x v="87"/>
    <n v="7390"/>
    <n v="20000"/>
    <n v="0.63"/>
    <n v="4.0999999999999996"/>
    <n v="2581"/>
    <n v="51620000"/>
  </r>
  <r>
    <s v="B09RX1FK54"/>
    <x v="1"/>
    <n v="399"/>
    <n v="999"/>
    <n v="0.6"/>
    <n v="4.0999999999999996"/>
    <n v="1780"/>
    <n v="1778220"/>
  </r>
  <r>
    <s v="B09KH58JZR"/>
    <x v="1"/>
    <n v="210"/>
    <n v="399"/>
    <n v="0.47"/>
    <n v="4.0999999999999996"/>
    <n v="1717"/>
    <n v="685083"/>
  </r>
  <r>
    <s v="B099K9ZX65"/>
    <x v="6"/>
    <n v="20990"/>
    <n v="44990"/>
    <n v="0.53"/>
    <n v="4.0999999999999996"/>
    <n v="1259"/>
    <n v="56642410"/>
  </r>
  <r>
    <s v="B015OW3M1W"/>
    <x v="9"/>
    <n v="799"/>
    <n v="1700"/>
    <n v="0.53"/>
    <n v="4.0999999999999996"/>
    <n v="28638"/>
    <n v="48684600"/>
  </r>
  <r>
    <s v="B08PSQRW2T"/>
    <x v="1"/>
    <n v="399"/>
    <n v="1099"/>
    <n v="0.64"/>
    <n v="4.0999999999999996"/>
    <n v="2685"/>
    <n v="2950815"/>
  </r>
  <r>
    <s v="B0BB3CBFBM"/>
    <x v="6"/>
    <n v="29990"/>
    <n v="65000"/>
    <n v="0.54"/>
    <n v="4.0999999999999996"/>
    <n v="211"/>
    <n v="13715000"/>
  </r>
  <r>
    <s v="B07VSG5SXZ"/>
    <x v="9"/>
    <n v="637"/>
    <n v="1499"/>
    <n v="0.57999999999999996"/>
    <n v="4.0999999999999996"/>
    <n v="24"/>
    <n v="35976"/>
  </r>
  <r>
    <s v="B08PSVBB2X"/>
    <x v="1"/>
    <n v="399"/>
    <n v="1099"/>
    <n v="0.64"/>
    <n v="4.0999999999999996"/>
    <n v="2685"/>
    <n v="2950815"/>
  </r>
  <r>
    <s v="B00GE55L22"/>
    <x v="1"/>
    <n v="299"/>
    <n v="699"/>
    <n v="0.56999999999999995"/>
    <n v="4.0999999999999996"/>
    <n v="2957"/>
    <n v="2066943"/>
  </r>
  <r>
    <s v="B0162K34H2"/>
    <x v="1"/>
    <n v="849"/>
    <n v="999"/>
    <n v="0.15"/>
    <n v="4.0999999999999996"/>
    <n v="6736"/>
    <n v="6729264"/>
  </r>
  <r>
    <s v="B07DC4RZPY"/>
    <x v="1"/>
    <n v="709"/>
    <n v="1999"/>
    <n v="0.65"/>
    <n v="4.0999999999999996"/>
    <n v="178817"/>
    <n v="357455183"/>
  </r>
  <r>
    <s v="B09C6FML9B"/>
    <x v="1"/>
    <n v="320"/>
    <n v="599"/>
    <n v="0.47"/>
    <n v="4.0999999999999996"/>
    <n v="491"/>
    <n v="294109"/>
  </r>
  <r>
    <s v="B08XMG618K"/>
    <x v="1"/>
    <n v="225"/>
    <n v="499"/>
    <n v="0.55000000000000004"/>
    <n v="4.0999999999999996"/>
    <n v="789"/>
    <n v="393711"/>
  </r>
  <r>
    <s v="B095JQVC7N"/>
    <x v="6"/>
    <n v="42999"/>
    <n v="59999"/>
    <n v="0.28000000000000003"/>
    <n v="4.0999999999999996"/>
    <n v="6753"/>
    <n v="405173247"/>
  </r>
  <r>
    <s v="B083GQGT3Z"/>
    <x v="89"/>
    <n v="399"/>
    <n v="799"/>
    <n v="0.5"/>
    <n v="4.0999999999999996"/>
    <n v="1161"/>
    <n v="927639"/>
  </r>
  <r>
    <s v="B09Q8WQ5QJ"/>
    <x v="1"/>
    <n v="249"/>
    <n v="499"/>
    <n v="0.5"/>
    <n v="4.0999999999999996"/>
    <n v="1508"/>
    <n v="752492"/>
  </r>
  <r>
    <s v="B0162LYSFS"/>
    <x v="1"/>
    <n v="799"/>
    <n v="1749"/>
    <n v="0.54"/>
    <n v="4.0999999999999996"/>
    <n v="5626"/>
    <n v="9839874"/>
  </r>
  <r>
    <s v="B09HV71RL1"/>
    <x v="1"/>
    <n v="719"/>
    <n v="1499"/>
    <n v="0.52"/>
    <n v="4.0999999999999996"/>
    <n v="1045"/>
    <n v="1566455"/>
  </r>
  <r>
    <s v="B0B2C5MJN6"/>
    <x v="6"/>
    <n v="32990"/>
    <n v="54990"/>
    <n v="0.4"/>
    <n v="4.0999999999999996"/>
    <n v="1555"/>
    <n v="85509450"/>
  </r>
  <r>
    <s v="B01LONQBDG"/>
    <x v="1"/>
    <n v="349"/>
    <n v="899"/>
    <n v="0.61"/>
    <n v="4.0999999999999996"/>
    <n v="14896"/>
    <n v="13391504"/>
  </r>
  <r>
    <s v="B09SB6SJB4"/>
    <x v="1"/>
    <n v="129"/>
    <n v="599"/>
    <n v="0.78"/>
    <n v="4.0999999999999996"/>
    <n v="265"/>
    <n v="158735"/>
  </r>
  <r>
    <s v="B095JPKPH3"/>
    <x v="6"/>
    <n v="61999"/>
    <n v="69999"/>
    <n v="0.11"/>
    <n v="4.0999999999999996"/>
    <n v="6753"/>
    <n v="472703247"/>
  </r>
  <r>
    <s v="B0B5LVS732"/>
    <x v="25"/>
    <n v="1898"/>
    <n v="4999"/>
    <n v="0.62"/>
    <n v="4.0999999999999996"/>
    <n v="10689"/>
    <n v="53434311"/>
  </r>
  <r>
    <s v="B01DEWVZ2C"/>
    <x v="139"/>
    <n v="599"/>
    <n v="999"/>
    <n v="0.4"/>
    <n v="4.0999999999999996"/>
    <n v="192590"/>
    <n v="192397410"/>
  </r>
  <r>
    <s v="B07GPXXNNG"/>
    <x v="139"/>
    <n v="349"/>
    <n v="999"/>
    <n v="0.65"/>
    <n v="4.0999999999999996"/>
    <n v="363713"/>
    <n v="363349287"/>
  </r>
  <r>
    <s v="B09TWHTBKQ"/>
    <x v="60"/>
    <n v="18499"/>
    <n v="25999"/>
    <n v="0.28999999999999998"/>
    <n v="4.0999999999999996"/>
    <n v="22318"/>
    <n v="580245682"/>
  </r>
  <r>
    <s v="B0B4F2XCK3"/>
    <x v="60"/>
    <n v="12999"/>
    <n v="17999"/>
    <n v="0.28000000000000003"/>
    <n v="4.0999999999999996"/>
    <n v="18998"/>
    <n v="341945002"/>
  </r>
  <r>
    <s v="B09TWH8YHM"/>
    <x v="60"/>
    <n v="16999"/>
    <n v="24999"/>
    <n v="0.32"/>
    <n v="4.0999999999999996"/>
    <n v="22318"/>
    <n v="557927682"/>
  </r>
  <r>
    <s v="B09GFPVD9Y"/>
    <x v="60"/>
    <n v="8499"/>
    <n v="10999"/>
    <n v="0.23"/>
    <n v="4.0999999999999996"/>
    <n v="313836"/>
    <n v="3451882164"/>
  </r>
  <r>
    <s v="B09GFLXVH9"/>
    <x v="60"/>
    <n v="6499"/>
    <n v="8499"/>
    <n v="0.24"/>
    <n v="4.0999999999999996"/>
    <n v="313836"/>
    <n v="2667292164"/>
  </r>
  <r>
    <s v="B09ZQK9X8G"/>
    <x v="25"/>
    <n v="2998"/>
    <n v="5999"/>
    <n v="0.5"/>
    <n v="4.0999999999999996"/>
    <n v="5179"/>
    <n v="31068821"/>
  </r>
  <r>
    <s v="B07WJV6P1R"/>
    <x v="60"/>
    <n v="15499"/>
    <n v="18999"/>
    <n v="0.18"/>
    <n v="4.0999999999999996"/>
    <n v="19252"/>
    <n v="365768748"/>
  </r>
  <r>
    <s v="B08VS3YLRK"/>
    <x v="23"/>
    <n v="529"/>
    <n v="1499"/>
    <n v="0.65"/>
    <n v="4.0999999999999996"/>
    <n v="8599"/>
    <n v="12889901"/>
  </r>
  <r>
    <s v="B0B4F3QNDM"/>
    <x v="60"/>
    <n v="13999"/>
    <n v="19499"/>
    <n v="0.28000000000000003"/>
    <n v="4.0999999999999996"/>
    <n v="18998"/>
    <n v="370442002"/>
  </r>
  <r>
    <s v="B07GQD4K6L"/>
    <x v="139"/>
    <n v="379"/>
    <n v="999"/>
    <n v="0.62"/>
    <n v="4.0999999999999996"/>
    <n v="363713"/>
    <n v="363349287"/>
  </r>
  <r>
    <s v="B07WDKLRM4"/>
    <x v="60"/>
    <n v="13999"/>
    <n v="19999"/>
    <n v="0.3"/>
    <n v="4.0999999999999996"/>
    <n v="19252"/>
    <n v="385020748"/>
  </r>
  <r>
    <s v="B0B4F2TTTS"/>
    <x v="60"/>
    <n v="10999"/>
    <n v="14999"/>
    <n v="0.27"/>
    <n v="4.0999999999999996"/>
    <n v="18998"/>
    <n v="284951002"/>
  </r>
  <r>
    <s v="B0B14MR9L1"/>
    <x v="60"/>
    <n v="16999"/>
    <n v="24999"/>
    <n v="0.32"/>
    <n v="4.0999999999999996"/>
    <n v="22318"/>
    <n v="557927682"/>
  </r>
  <r>
    <s v="B09ZPL5VYM"/>
    <x v="24"/>
    <n v="199"/>
    <n v="499"/>
    <n v="0.6"/>
    <n v="4.0999999999999996"/>
    <n v="1786"/>
    <n v="891214"/>
  </r>
  <r>
    <s v="B07RD611Z8"/>
    <x v="90"/>
    <n v="1799"/>
    <n v="2499"/>
    <n v="0.28000000000000003"/>
    <n v="4.0999999999999996"/>
    <n v="18678"/>
    <n v="46676322"/>
  </r>
  <r>
    <s v="B08WRWPM22"/>
    <x v="1"/>
    <n v="176.63"/>
    <n v="499"/>
    <n v="0.65"/>
    <n v="4.0999999999999996"/>
    <n v="15189"/>
    <n v="7579311"/>
  </r>
  <r>
    <s v="B0B4F52B5X"/>
    <x v="60"/>
    <n v="10999"/>
    <n v="14999"/>
    <n v="0.27"/>
    <n v="4.0999999999999996"/>
    <n v="18998"/>
    <n v="284951002"/>
  </r>
  <r>
    <s v="B096VF5YYF"/>
    <x v="25"/>
    <n v="2999"/>
    <n v="7990"/>
    <n v="0.62"/>
    <n v="4.0999999999999996"/>
    <n v="48449"/>
    <n v="387107510"/>
  </r>
  <r>
    <s v="B0B4F5L738"/>
    <x v="60"/>
    <n v="13999"/>
    <n v="19499"/>
    <n v="0.28000000000000003"/>
    <n v="4.0999999999999996"/>
    <n v="18998"/>
    <n v="370442002"/>
  </r>
  <r>
    <s v="B08MTCKDYN"/>
    <x v="140"/>
    <n v="119"/>
    <n v="299"/>
    <n v="0.6"/>
    <n v="4.0999999999999996"/>
    <n v="5999"/>
    <n v="1793701"/>
  </r>
  <r>
    <s v="B09QS8V5N8"/>
    <x v="60"/>
    <n v="12999"/>
    <n v="17999"/>
    <n v="0.28000000000000003"/>
    <n v="4.0999999999999996"/>
    <n v="50772"/>
    <n v="913845228"/>
  </r>
  <r>
    <s v="B07WHQWXL7"/>
    <x v="60"/>
    <n v="15499"/>
    <n v="20999"/>
    <n v="0.26"/>
    <n v="4.0999999999999996"/>
    <n v="19252"/>
    <n v="404272748"/>
  </r>
  <r>
    <s v="B07WDK3ZS6"/>
    <x v="60"/>
    <n v="15499"/>
    <n v="18999"/>
    <n v="0.18"/>
    <n v="4.0999999999999996"/>
    <n v="19252"/>
    <n v="365768748"/>
  </r>
  <r>
    <s v="B07S9S86BF"/>
    <x v="139"/>
    <n v="599"/>
    <n v="1490"/>
    <n v="0.6"/>
    <n v="4.0999999999999996"/>
    <n v="161679"/>
    <n v="240901710"/>
  </r>
  <r>
    <s v="B07N8RQ6W7"/>
    <x v="24"/>
    <n v="134"/>
    <n v="699"/>
    <n v="0.81"/>
    <n v="4.0999999999999996"/>
    <n v="16685"/>
    <n v="11662815"/>
  </r>
  <r>
    <s v="B07WGPKTS4"/>
    <x v="60"/>
    <n v="13999"/>
    <n v="19999"/>
    <n v="0.3"/>
    <n v="4.0999999999999996"/>
    <n v="19252"/>
    <n v="385020748"/>
  </r>
  <r>
    <s v="B0B4F2ZWL3"/>
    <x v="60"/>
    <n v="12999"/>
    <n v="17999"/>
    <n v="0.28000000000000003"/>
    <n v="4.0999999999999996"/>
    <n v="18998"/>
    <n v="341945002"/>
  </r>
  <r>
    <s v="B09KLVMZ3B"/>
    <x v="1"/>
    <n v="159"/>
    <n v="399"/>
    <n v="0.6"/>
    <n v="4.0999999999999996"/>
    <n v="4768"/>
    <n v="1902432"/>
  </r>
  <r>
    <s v="B0BNV7JM5Y"/>
    <x v="25"/>
    <n v="2999"/>
    <n v="7990"/>
    <n v="0.62"/>
    <n v="4.0999999999999996"/>
    <n v="154"/>
    <n v="1230460"/>
  </r>
  <r>
    <s v="B08WRBG3XW"/>
    <x v="1"/>
    <n v="199"/>
    <n v="499"/>
    <n v="0.6"/>
    <n v="4.0999999999999996"/>
    <n v="13045"/>
    <n v="6509455"/>
  </r>
  <r>
    <s v="B09GFM8CGS"/>
    <x v="60"/>
    <n v="6499"/>
    <n v="7999"/>
    <n v="0.19"/>
    <n v="4.0999999999999996"/>
    <n v="313832"/>
    <n v="2510342168"/>
  </r>
  <r>
    <s v="B01DF26V7A"/>
    <x v="139"/>
    <n v="599"/>
    <n v="1299"/>
    <n v="0.54"/>
    <n v="4.0999999999999996"/>
    <n v="192589"/>
    <n v="250173111"/>
  </r>
  <r>
    <s v="B0B4F1YC3J"/>
    <x v="60"/>
    <n v="13999"/>
    <n v="19499"/>
    <n v="0.28000000000000003"/>
    <n v="4.0999999999999996"/>
    <n v="18998"/>
    <n v="370442002"/>
  </r>
  <r>
    <s v="B07WGPKMP5"/>
    <x v="60"/>
    <n v="15499"/>
    <n v="20999"/>
    <n v="0.26"/>
    <n v="4.0999999999999996"/>
    <n v="19253"/>
    <n v="404293747"/>
  </r>
  <r>
    <s v="B0BD3T6Z1D"/>
    <x v="60"/>
    <n v="12999"/>
    <n v="13499"/>
    <n v="0.04"/>
    <n v="4.0999999999999996"/>
    <n v="56098"/>
    <n v="757266902"/>
  </r>
  <r>
    <s v="B09LHYZ3GJ"/>
    <x v="60"/>
    <n v="16999"/>
    <n v="20999"/>
    <n v="0.19"/>
    <n v="4.0999999999999996"/>
    <n v="31822"/>
    <n v="668230178"/>
  </r>
  <r>
    <s v="B09QS9X9L8"/>
    <x v="60"/>
    <n v="12999"/>
    <n v="18999"/>
    <n v="0.32"/>
    <n v="4.0999999999999996"/>
    <n v="50772"/>
    <n v="964617228"/>
  </r>
  <r>
    <s v="B0B6BLTGTT"/>
    <x v="25"/>
    <n v="2999"/>
    <n v="5999"/>
    <n v="0.5"/>
    <n v="4.0999999999999996"/>
    <n v="7148"/>
    <n v="42880852"/>
  </r>
  <r>
    <s v="B09QS9X16F"/>
    <x v="60"/>
    <n v="12999"/>
    <n v="18999"/>
    <n v="0.32"/>
    <n v="4.0999999999999996"/>
    <n v="50772"/>
    <n v="964617228"/>
  </r>
  <r>
    <s v="B09LJ116B5"/>
    <x v="60"/>
    <n v="16999"/>
    <n v="20999"/>
    <n v="0.19"/>
    <n v="4.0999999999999996"/>
    <n v="31822"/>
    <n v="668230178"/>
  </r>
  <r>
    <s v="B09VZBGL1N"/>
    <x v="24"/>
    <n v="99"/>
    <n v="499"/>
    <n v="0.8"/>
    <n v="4.0999999999999996"/>
    <n v="2451"/>
    <n v="1223049"/>
  </r>
  <r>
    <s v="B0BNVBJW2S"/>
    <x v="25"/>
    <n v="2499"/>
    <n v="7990"/>
    <n v="0.69"/>
    <n v="4.0999999999999996"/>
    <n v="154"/>
    <n v="1230460"/>
  </r>
  <r>
    <s v="B096TWZRJC"/>
    <x v="159"/>
    <n v="499"/>
    <n v="1899"/>
    <n v="0.74"/>
    <n v="4.0999999999999996"/>
    <n v="1475"/>
    <n v="2801025"/>
  </r>
  <r>
    <s v="B09MKP344P"/>
    <x v="60"/>
    <n v="8499"/>
    <n v="12999"/>
    <n v="0.35"/>
    <n v="4.0999999999999996"/>
    <n v="6662"/>
    <n v="86599338"/>
  </r>
  <r>
    <s v="B09LHZSMRR"/>
    <x v="60"/>
    <n v="16999"/>
    <n v="20999"/>
    <n v="0.19"/>
    <n v="4.0999999999999996"/>
    <n v="31822"/>
    <n v="668230178"/>
  </r>
  <r>
    <s v="B09BNXQ6BR"/>
    <x v="25"/>
    <n v="2799"/>
    <n v="6499"/>
    <n v="0.56999999999999995"/>
    <n v="4.0999999999999996"/>
    <n v="38879"/>
    <n v="252674621"/>
  </r>
  <r>
    <s v="B01FSYQ2A4"/>
    <x v="146"/>
    <n v="1399"/>
    <n v="2990"/>
    <n v="0.53"/>
    <n v="4.0999999999999996"/>
    <n v="97175"/>
    <n v="290553250"/>
  </r>
  <r>
    <s v="B09RFB2SJQ"/>
    <x v="25"/>
    <n v="499"/>
    <n v="1899"/>
    <n v="0.74"/>
    <n v="4.0999999999999996"/>
    <n v="412"/>
    <n v="782388"/>
  </r>
  <r>
    <s v="B0B2X35B1K"/>
    <x v="25"/>
    <n v="3999"/>
    <n v="6999"/>
    <n v="0.43"/>
    <n v="4.0999999999999996"/>
    <n v="10229"/>
    <n v="71592771"/>
  </r>
  <r>
    <s v="B09QS9CWLV"/>
    <x v="60"/>
    <n v="12999"/>
    <n v="18999"/>
    <n v="0.32"/>
    <n v="4.0999999999999996"/>
    <n v="50772"/>
    <n v="964617228"/>
  </r>
  <r>
    <s v="B09GFPN6TP"/>
    <x v="60"/>
    <n v="7499"/>
    <n v="9499"/>
    <n v="0.21"/>
    <n v="4.0999999999999996"/>
    <n v="313832"/>
    <n v="2981090168"/>
  </r>
  <r>
    <s v="B09CMP1SC8"/>
    <x v="1"/>
    <n v="199"/>
    <n v="499"/>
    <n v="0.6"/>
    <n v="4.0999999999999996"/>
    <n v="602"/>
    <n v="300398"/>
  </r>
  <r>
    <s v="B07QCWY5XV"/>
    <x v="10"/>
    <n v="599"/>
    <n v="1399"/>
    <n v="0.56999999999999995"/>
    <n v="4.0999999999999996"/>
    <n v="14560"/>
    <n v="20369440"/>
  </r>
  <r>
    <s v="B098QXR9X2"/>
    <x v="90"/>
    <n v="2499"/>
    <n v="2999"/>
    <n v="0.17"/>
    <n v="4.0999999999999996"/>
    <n v="3156"/>
    <n v="9464844"/>
  </r>
  <r>
    <s v="B07H1S7XW8"/>
    <x v="160"/>
    <n v="89"/>
    <n v="499"/>
    <n v="0.82"/>
    <n v="4.0999999999999996"/>
    <n v="9340"/>
    <n v="4660660"/>
  </r>
  <r>
    <s v="B0B4F4QZ1H"/>
    <x v="60"/>
    <n v="13999"/>
    <n v="19499"/>
    <n v="0.28000000000000003"/>
    <n v="4.0999999999999996"/>
    <n v="18998"/>
    <n v="370442002"/>
  </r>
  <r>
    <s v="B071Z8M4KX"/>
    <x v="139"/>
    <n v="365"/>
    <n v="999"/>
    <n v="0.63"/>
    <n v="4.0999999999999996"/>
    <n v="363711"/>
    <n v="363347289"/>
  </r>
  <r>
    <s v="B0B5LVS732"/>
    <x v="25"/>
    <n v="1999"/>
    <n v="4999"/>
    <n v="0.6"/>
    <n v="4.0999999999999996"/>
    <n v="10689"/>
    <n v="53434311"/>
  </r>
  <r>
    <s v="B08TV2P1N8"/>
    <x v="139"/>
    <n v="1399"/>
    <n v="3990"/>
    <n v="0.65"/>
    <n v="4.0999999999999996"/>
    <n v="141841"/>
    <n v="565945590"/>
  </r>
  <r>
    <s v="B01DEWVZ2C"/>
    <x v="139"/>
    <n v="599"/>
    <n v="999"/>
    <n v="0.4"/>
    <n v="4.0999999999999996"/>
    <n v="192587"/>
    <n v="192394413"/>
  </r>
  <r>
    <s v="B07PR1CL3S"/>
    <x v="146"/>
    <n v="1220"/>
    <n v="3990"/>
    <n v="0.69"/>
    <n v="4.0999999999999996"/>
    <n v="107151"/>
    <n v="427532490"/>
  </r>
  <r>
    <s v="B08W56G1K9"/>
    <x v="161"/>
    <n v="99"/>
    <n v="999"/>
    <n v="0.9"/>
    <n v="4.0999999999999996"/>
    <n v="8751"/>
    <n v="8742249"/>
  </r>
  <r>
    <s v="B0B296NTFV"/>
    <x v="2"/>
    <n v="299"/>
    <n v="599"/>
    <n v="0.5"/>
    <n v="4.0999999999999996"/>
    <n v="1597"/>
    <n v="956603"/>
  </r>
  <r>
    <s v="B07KY3FNQP"/>
    <x v="139"/>
    <n v="449"/>
    <n v="1290"/>
    <n v="0.65"/>
    <n v="4.0999999999999996"/>
    <n v="91770"/>
    <n v="118383300"/>
  </r>
  <r>
    <s v="B09ZQK9X8G"/>
    <x v="25"/>
    <n v="2998"/>
    <n v="5999"/>
    <n v="0.5"/>
    <n v="4.0999999999999996"/>
    <n v="5179"/>
    <n v="31068821"/>
  </r>
  <r>
    <s v="B092X94QNQ"/>
    <x v="139"/>
    <n v="1499"/>
    <n v="3990"/>
    <n v="0.62"/>
    <n v="4.0999999999999996"/>
    <n v="109864"/>
    <n v="438357360"/>
  </r>
  <r>
    <s v="B08H9Z3XQW"/>
    <x v="139"/>
    <n v="455"/>
    <n v="1490"/>
    <n v="0.69"/>
    <n v="4.0999999999999996"/>
    <n v="161677"/>
    <n v="240898730"/>
  </r>
  <r>
    <s v="B07RD611Z8"/>
    <x v="90"/>
    <n v="1799"/>
    <n v="2499"/>
    <n v="0.28000000000000003"/>
    <n v="4.0999999999999996"/>
    <n v="18678"/>
    <n v="46676322"/>
  </r>
  <r>
    <s v="B08WRWPM22"/>
    <x v="1"/>
    <n v="176.63"/>
    <n v="499"/>
    <n v="0.65"/>
    <n v="4.0999999999999996"/>
    <n v="15189"/>
    <n v="7579311"/>
  </r>
  <r>
    <s v="B08HLZ28QC"/>
    <x v="162"/>
    <n v="1199"/>
    <n v="3490"/>
    <n v="0.66"/>
    <n v="4.0999999999999996"/>
    <n v="11716"/>
    <n v="40888840"/>
  </r>
  <r>
    <s v="B0856HY85J"/>
    <x v="163"/>
    <n v="1799"/>
    <n v="4999"/>
    <n v="0.64"/>
    <n v="4.0999999999999996"/>
    <n v="55192"/>
    <n v="275904808"/>
  </r>
  <r>
    <s v="B07CD2BN46"/>
    <x v="139"/>
    <n v="429"/>
    <n v="599"/>
    <n v="0.28000000000000003"/>
    <n v="4.0999999999999996"/>
    <n v="119466"/>
    <n v="71560134"/>
  </r>
  <r>
    <s v="B08MTCKDYN"/>
    <x v="140"/>
    <n v="119"/>
    <n v="299"/>
    <n v="0.6"/>
    <n v="4.0999999999999996"/>
    <n v="5999"/>
    <n v="1793701"/>
  </r>
  <r>
    <s v="B096VF5YYF"/>
    <x v="25"/>
    <n v="2999"/>
    <n v="7990"/>
    <n v="0.62"/>
    <n v="4.0999999999999996"/>
    <n v="48448"/>
    <n v="387099520"/>
  </r>
  <r>
    <s v="B09KLVMZ3B"/>
    <x v="1"/>
    <n v="159"/>
    <n v="399"/>
    <n v="0.6"/>
    <n v="4.0999999999999996"/>
    <n v="4768"/>
    <n v="1902432"/>
  </r>
  <r>
    <s v="B00UGZWM2I"/>
    <x v="69"/>
    <n v="198"/>
    <n v="800"/>
    <n v="0.75"/>
    <n v="4.0999999999999996"/>
    <n v="9344"/>
    <n v="7475200"/>
  </r>
  <r>
    <s v="B07DFYJRQV"/>
    <x v="139"/>
    <n v="799"/>
    <n v="1499"/>
    <n v="0.47"/>
    <n v="4.0999999999999996"/>
    <n v="53648"/>
    <n v="80418352"/>
  </r>
  <r>
    <s v="B07Z3K96FR"/>
    <x v="43"/>
    <n v="399"/>
    <n v="1499"/>
    <n v="0.73"/>
    <n v="4.0999999999999996"/>
    <n v="5730"/>
    <n v="8589270"/>
  </r>
  <r>
    <s v="B0BBMPH39N"/>
    <x v="70"/>
    <n v="289"/>
    <n v="999"/>
    <n v="0.71"/>
    <n v="4.0999999999999996"/>
    <n v="401"/>
    <n v="400599"/>
  </r>
  <r>
    <s v="B0972BQ2RS"/>
    <x v="25"/>
    <n v="2499"/>
    <n v="9999"/>
    <n v="0.75"/>
    <n v="4.0999999999999996"/>
    <n v="42139"/>
    <n v="421347861"/>
  </r>
  <r>
    <s v="B07W6VWZ8C"/>
    <x v="164"/>
    <n v="899"/>
    <n v="1999"/>
    <n v="0.55000000000000004"/>
    <n v="4.0999999999999996"/>
    <n v="30469"/>
    <n v="60907531"/>
  </r>
  <r>
    <s v="B012MQS060"/>
    <x v="101"/>
    <n v="1295"/>
    <n v="1795"/>
    <n v="0.28000000000000003"/>
    <n v="4.0999999999999996"/>
    <n v="25771"/>
    <n v="46258945"/>
  </r>
  <r>
    <s v="B01MF8MB65"/>
    <x v="139"/>
    <n v="699"/>
    <n v="999"/>
    <n v="0.3"/>
    <n v="4.0999999999999996"/>
    <n v="273189"/>
    <n v="272915811"/>
  </r>
  <r>
    <s v="B09Y14JLP3"/>
    <x v="24"/>
    <n v="99"/>
    <n v="499"/>
    <n v="0.8"/>
    <n v="4.0999999999999996"/>
    <n v="2451"/>
    <n v="1223049"/>
  </r>
  <r>
    <s v="B098JYT4SY"/>
    <x v="2"/>
    <n v="399"/>
    <n v="1190"/>
    <n v="0.66"/>
    <n v="4.0999999999999996"/>
    <n v="2809"/>
    <n v="3342710"/>
  </r>
  <r>
    <s v="B09BN2NPBD"/>
    <x v="165"/>
    <n v="1699"/>
    <n v="3495"/>
    <n v="0.51"/>
    <n v="4.0999999999999996"/>
    <n v="14371"/>
    <n v="50226645"/>
  </r>
  <r>
    <s v="B017PDR9N0"/>
    <x v="166"/>
    <n v="149"/>
    <n v="499"/>
    <n v="0.7"/>
    <n v="4.0999999999999996"/>
    <n v="25607"/>
    <n v="12777893"/>
  </r>
  <r>
    <s v="B08JMC1988"/>
    <x v="164"/>
    <n v="999"/>
    <n v="2490"/>
    <n v="0.6"/>
    <n v="4.0999999999999996"/>
    <n v="18331"/>
    <n v="45644190"/>
  </r>
  <r>
    <s v="B09GFN8WZL"/>
    <x v="70"/>
    <n v="378"/>
    <n v="999"/>
    <n v="0.62"/>
    <n v="4.0999999999999996"/>
    <n v="1779"/>
    <n v="1777221"/>
  </r>
  <r>
    <s v="B00P93X2H6"/>
    <x v="35"/>
    <n v="67"/>
    <n v="75"/>
    <n v="0.11"/>
    <n v="4.0999999999999996"/>
    <n v="1269"/>
    <n v="95175"/>
  </r>
  <r>
    <s v="B01IOZUHRS"/>
    <x v="72"/>
    <n v="179"/>
    <n v="499"/>
    <n v="0.64"/>
    <n v="4.0999999999999996"/>
    <n v="10174"/>
    <n v="5076826"/>
  </r>
  <r>
    <s v="B08JD36C6H"/>
    <x v="95"/>
    <n v="349"/>
    <n v="450"/>
    <n v="0.22"/>
    <n v="4.0999999999999996"/>
    <n v="18656"/>
    <n v="8395200"/>
  </r>
  <r>
    <s v="B09VC2D2WG"/>
    <x v="70"/>
    <n v="469"/>
    <n v="1499"/>
    <n v="0.69"/>
    <n v="4.0999999999999996"/>
    <n v="352"/>
    <n v="527648"/>
  </r>
  <r>
    <s v="B09163Q5CD"/>
    <x v="107"/>
    <n v="1187"/>
    <n v="1929"/>
    <n v="0.38"/>
    <n v="4.0999999999999996"/>
    <n v="1662"/>
    <n v="3205998"/>
  </r>
  <r>
    <s v="B083RD1J99"/>
    <x v="2"/>
    <n v="328"/>
    <n v="399"/>
    <n v="0.18"/>
    <n v="4.0999999999999996"/>
    <n v="3441"/>
    <n v="1372959"/>
  </r>
  <r>
    <s v="B07SBGFDX9"/>
    <x v="118"/>
    <n v="120"/>
    <n v="120"/>
    <n v="0"/>
    <n v="4.0999999999999996"/>
    <n v="4308"/>
    <n v="516960"/>
  </r>
  <r>
    <s v="B09NC2TY11"/>
    <x v="25"/>
    <n v="2499"/>
    <n v="5999"/>
    <n v="0.57999999999999996"/>
    <n v="4.0999999999999996"/>
    <n v="5852"/>
    <n v="35106148"/>
  </r>
  <r>
    <s v="B07H8W9PB6"/>
    <x v="70"/>
    <n v="175"/>
    <n v="499"/>
    <n v="0.65"/>
    <n v="4.0999999999999996"/>
    <n v="21"/>
    <n v="10479"/>
  </r>
  <r>
    <s v="B0085IATT6"/>
    <x v="37"/>
    <n v="899"/>
    <n v="1800"/>
    <n v="0.5"/>
    <n v="4.0999999999999996"/>
    <n v="22375"/>
    <n v="40275000"/>
  </r>
  <r>
    <s v="B09P22HXH6"/>
    <x v="106"/>
    <n v="1890"/>
    <n v="5490"/>
    <n v="0.66"/>
    <n v="4.0999999999999996"/>
    <n v="10976"/>
    <n v="60258240"/>
  </r>
  <r>
    <s v="B002PD61Y4"/>
    <x v="19"/>
    <n v="507"/>
    <n v="1208"/>
    <n v="0.57999999999999996"/>
    <n v="4.0999999999999996"/>
    <n v="8131"/>
    <n v="9822248"/>
  </r>
  <r>
    <s v="B0BHYJ8CVF"/>
    <x v="101"/>
    <n v="1149"/>
    <n v="1499"/>
    <n v="0.23"/>
    <n v="4.0999999999999996"/>
    <n v="10443"/>
    <n v="15654057"/>
  </r>
  <r>
    <s v="B09LD3116F"/>
    <x v="112"/>
    <n v="2490"/>
    <n v="3990"/>
    <n v="0.38"/>
    <n v="4.0999999999999996"/>
    <n v="3606"/>
    <n v="14387940"/>
  </r>
  <r>
    <s v="B0BFWGBX61"/>
    <x v="1"/>
    <n v="199"/>
    <n v="349"/>
    <n v="0.43"/>
    <n v="4.0999999999999996"/>
    <n v="314"/>
    <n v="109586"/>
  </r>
  <r>
    <s v="B094JB13XL"/>
    <x v="25"/>
    <n v="2499"/>
    <n v="5999"/>
    <n v="0.57999999999999996"/>
    <n v="4.0999999999999996"/>
    <n v="38879"/>
    <n v="233235121"/>
  </r>
  <r>
    <s v="B01FSYQ2A4"/>
    <x v="146"/>
    <n v="1399"/>
    <n v="2990"/>
    <n v="0.53"/>
    <n v="4.0999999999999996"/>
    <n v="97174"/>
    <n v="290550260"/>
  </r>
  <r>
    <s v="B08FGNPQ9X"/>
    <x v="37"/>
    <n v="1199"/>
    <n v="2999"/>
    <n v="0.6"/>
    <n v="4.0999999999999996"/>
    <n v="10725"/>
    <n v="32164275"/>
  </r>
  <r>
    <s v="B07XJWTYM2"/>
    <x v="139"/>
    <n v="1679"/>
    <n v="1999"/>
    <n v="0.16"/>
    <n v="4.0999999999999996"/>
    <n v="72563"/>
    <n v="145053437"/>
  </r>
  <r>
    <s v="B08SBH499M"/>
    <x v="167"/>
    <n v="649"/>
    <n v="1300"/>
    <n v="0.5"/>
    <n v="4.0999999999999996"/>
    <n v="5195"/>
    <n v="6753500"/>
  </r>
  <r>
    <s v="B0B2CPVXHX"/>
    <x v="43"/>
    <n v="379"/>
    <n v="1499"/>
    <n v="0.75"/>
    <n v="4.0999999999999996"/>
    <n v="670"/>
    <n v="1004330"/>
  </r>
  <r>
    <s v="B07LFWP97N"/>
    <x v="65"/>
    <n v="269"/>
    <n v="1099"/>
    <n v="0.76"/>
    <n v="4.0999999999999996"/>
    <n v="1092"/>
    <n v="1200108"/>
  </r>
  <r>
    <s v="B0B5ZF3NRK"/>
    <x v="1"/>
    <n v="349"/>
    <n v="599"/>
    <n v="0.42"/>
    <n v="4.0999999999999996"/>
    <n v="210"/>
    <n v="125790"/>
  </r>
  <r>
    <s v="B09Q8HMKZX"/>
    <x v="1"/>
    <n v="263"/>
    <n v="699"/>
    <n v="0.62"/>
    <n v="4.0999999999999996"/>
    <n v="450"/>
    <n v="314550"/>
  </r>
  <r>
    <s v="B07YFWVRCM"/>
    <x v="112"/>
    <n v="2299"/>
    <n v="7500"/>
    <n v="0.69"/>
    <n v="4.0999999999999996"/>
    <n v="5554"/>
    <n v="41655000"/>
  </r>
  <r>
    <s v="B083T5G5PM"/>
    <x v="139"/>
    <n v="1490"/>
    <n v="1990"/>
    <n v="0.25"/>
    <n v="4.0999999999999996"/>
    <n v="98250"/>
    <n v="195517500"/>
  </r>
  <r>
    <s v="B09RWZRCP1"/>
    <x v="1"/>
    <n v="399"/>
    <n v="999"/>
    <n v="0.6"/>
    <n v="4.0999999999999996"/>
    <n v="1780"/>
    <n v="1778220"/>
  </r>
  <r>
    <s v="B07KNM95JK"/>
    <x v="168"/>
    <n v="598"/>
    <n v="1150"/>
    <n v="0.48"/>
    <n v="4.0999999999999996"/>
    <n v="2535"/>
    <n v="2915250"/>
  </r>
  <r>
    <s v="B09B9SPC7F"/>
    <x v="41"/>
    <n v="499"/>
    <n v="1299"/>
    <n v="0.62"/>
    <n v="4.0999999999999996"/>
    <n v="2740"/>
    <n v="3559260"/>
  </r>
  <r>
    <s v="B09CMP1SC8"/>
    <x v="1"/>
    <n v="199"/>
    <n v="499"/>
    <n v="0.6"/>
    <n v="4.0999999999999996"/>
    <n v="602"/>
    <n v="300398"/>
  </r>
  <r>
    <s v="B00S2SEV7K"/>
    <x v="148"/>
    <n v="90"/>
    <n v="100"/>
    <n v="0.1"/>
    <n v="4.0999999999999996"/>
    <n v="6199"/>
    <n v="619900"/>
  </r>
  <r>
    <s v="B00LY17RHI"/>
    <x v="169"/>
    <n v="225"/>
    <n v="225"/>
    <n v="0"/>
    <n v="4.0999999999999996"/>
    <n v="4798"/>
    <n v="1079550"/>
  </r>
  <r>
    <s v="B07W14CHV8"/>
    <x v="170"/>
    <n v="199"/>
    <n v="799"/>
    <n v="0.75"/>
    <n v="4.0999999999999996"/>
    <n v="7333"/>
    <n v="5859067"/>
  </r>
  <r>
    <s v="B07W7Z6DVL"/>
    <x v="164"/>
    <n v="1499"/>
    <n v="2999"/>
    <n v="0.5"/>
    <n v="4.0999999999999996"/>
    <n v="25262"/>
    <n v="75760738"/>
  </r>
  <r>
    <s v="B07NCKMXVZ"/>
    <x v="14"/>
    <n v="455"/>
    <n v="999"/>
    <n v="0.54"/>
    <n v="4.0999999999999996"/>
    <n v="3578"/>
    <n v="3574422"/>
  </r>
  <r>
    <s v="B01LWYDEQ7"/>
    <x v="171"/>
    <n v="199"/>
    <n v="495"/>
    <n v="0.6"/>
    <n v="4.0999999999999996"/>
    <n v="270563"/>
    <n v="133928685"/>
  </r>
  <r>
    <s v="B01NCVJMKX"/>
    <x v="14"/>
    <n v="499"/>
    <n v="999"/>
    <n v="0.5"/>
    <n v="4.0999999999999996"/>
    <n v="4859"/>
    <n v="4854141"/>
  </r>
  <r>
    <s v="B00O24PUO6"/>
    <x v="17"/>
    <n v="1464"/>
    <n v="1650"/>
    <n v="0.11"/>
    <n v="4.0999999999999996"/>
    <n v="14120"/>
    <n v="23298000"/>
  </r>
  <r>
    <s v="B097R2V1W8"/>
    <x v="3"/>
    <n v="2599"/>
    <n v="5890"/>
    <n v="0.56000000000000005"/>
    <n v="4.0999999999999996"/>
    <n v="21783"/>
    <n v="128301870"/>
  </r>
  <r>
    <s v="B09KNMLH4Y"/>
    <x v="14"/>
    <n v="398"/>
    <n v="1999"/>
    <n v="0.8"/>
    <n v="4.0999999999999996"/>
    <n v="257"/>
    <n v="513743"/>
  </r>
  <r>
    <s v="B00ABMASXG"/>
    <x v="149"/>
    <n v="539"/>
    <n v="720"/>
    <n v="0.25"/>
    <n v="4.0999999999999996"/>
    <n v="36017"/>
    <n v="25932240"/>
  </r>
  <r>
    <s v="B07QDSN9V6"/>
    <x v="49"/>
    <n v="699"/>
    <n v="1595"/>
    <n v="0.56000000000000005"/>
    <n v="4.0999999999999996"/>
    <n v="8090"/>
    <n v="12903550"/>
  </r>
  <r>
    <s v="B00YMJ0OI8"/>
    <x v="150"/>
    <n v="2148"/>
    <n v="3645"/>
    <n v="0.41"/>
    <n v="4.0999999999999996"/>
    <n v="31388"/>
    <n v="114409260"/>
  </r>
  <r>
    <s v="B09J2SCVQT"/>
    <x v="51"/>
    <n v="1969"/>
    <n v="5000"/>
    <n v="0.61"/>
    <n v="4.0999999999999996"/>
    <n v="4927"/>
    <n v="24635000"/>
  </r>
  <r>
    <s v="B097R3XH9R"/>
    <x v="78"/>
    <n v="6299"/>
    <n v="15270"/>
    <n v="0.59"/>
    <n v="4.0999999999999996"/>
    <n v="3233"/>
    <n v="49367910"/>
  </r>
  <r>
    <s v="B08GSQXLJ2"/>
    <x v="78"/>
    <n v="6199"/>
    <n v="10400"/>
    <n v="0.4"/>
    <n v="4.0999999999999996"/>
    <n v="14391"/>
    <n v="149666400"/>
  </r>
  <r>
    <s v="B0949FPSFY"/>
    <x v="52"/>
    <n v="799"/>
    <n v="1999"/>
    <n v="0.6"/>
    <n v="4.0999999999999996"/>
    <n v="2162"/>
    <n v="4321838"/>
  </r>
  <r>
    <s v="B01M0505SJ"/>
    <x v="126"/>
    <n v="1400"/>
    <n v="2485"/>
    <n v="0.44"/>
    <n v="4.0999999999999996"/>
    <n v="19998"/>
    <n v="49695030"/>
  </r>
  <r>
    <s v="B08D6RCM3Q"/>
    <x v="128"/>
    <n v="355"/>
    <n v="899"/>
    <n v="0.61"/>
    <n v="4.0999999999999996"/>
    <n v="1051"/>
    <n v="944849"/>
  </r>
  <r>
    <s v="B009P2LITG"/>
    <x v="123"/>
    <n v="2169"/>
    <n v="3279"/>
    <n v="0.34"/>
    <n v="4.0999999999999996"/>
    <n v="1716"/>
    <n v="5626764"/>
  </r>
  <r>
    <s v="B08MV82R99"/>
    <x v="149"/>
    <n v="653"/>
    <n v="1020"/>
    <n v="0.36"/>
    <n v="4.0999999999999996"/>
    <n v="3366"/>
    <n v="3433320"/>
  </r>
  <r>
    <s v="B01GZSQJPA"/>
    <x v="18"/>
    <n v="3699"/>
    <n v="4295"/>
    <n v="0.14000000000000001"/>
    <n v="4.0999999999999996"/>
    <n v="26543"/>
    <n v="114002185"/>
  </r>
  <r>
    <s v="B08VGFX2B6"/>
    <x v="128"/>
    <n v="177"/>
    <n v="199"/>
    <n v="0.11"/>
    <n v="4.0999999999999996"/>
    <n v="3688"/>
    <n v="733912"/>
  </r>
  <r>
    <s v="B01N1XVVLC"/>
    <x v="17"/>
    <n v="9590"/>
    <n v="15999"/>
    <n v="0.4"/>
    <n v="4.0999999999999996"/>
    <n v="1017"/>
    <n v="16270983"/>
  </r>
  <r>
    <s v="B00O2R38C4"/>
    <x v="157"/>
    <n v="999"/>
    <n v="1490"/>
    <n v="0.33"/>
    <n v="4.0999999999999996"/>
    <n v="12999"/>
    <n v="19368510"/>
  </r>
  <r>
    <s v="B00PVT30YI"/>
    <x v="172"/>
    <n v="292"/>
    <n v="499"/>
    <n v="0.41"/>
    <n v="4.0999999999999996"/>
    <n v="4238"/>
    <n v="2114762"/>
  </r>
  <r>
    <s v="B00E9G8KOY"/>
    <x v="133"/>
    <n v="600"/>
    <n v="600"/>
    <n v="0"/>
    <n v="4.0999999999999996"/>
    <n v="10907"/>
    <n v="6544200"/>
  </r>
  <r>
    <s v="B0188KPKB2"/>
    <x v="18"/>
    <n v="3599"/>
    <n v="9455"/>
    <n v="0.62"/>
    <n v="4.0999999999999996"/>
    <n v="11828"/>
    <n v="111833740"/>
  </r>
  <r>
    <s v="B091KNVNS9"/>
    <x v="8"/>
    <n v="368"/>
    <n v="699"/>
    <n v="0.47"/>
    <n v="4.0999999999999996"/>
    <n v="1240"/>
    <n v="866760"/>
  </r>
  <r>
    <s v="B09NTHQRW3"/>
    <x v="4"/>
    <n v="1999"/>
    <n v="2499"/>
    <n v="0.2"/>
    <n v="4.0999999999999996"/>
    <n v="1034"/>
    <n v="2583966"/>
  </r>
  <r>
    <s v="B008YW3CYM"/>
    <x v="122"/>
    <n v="616"/>
    <n v="1190"/>
    <n v="0.48"/>
    <n v="4.0999999999999996"/>
    <n v="37126"/>
    <n v="44179940"/>
  </r>
  <r>
    <s v="B07QHHCB27"/>
    <x v="4"/>
    <n v="1499"/>
    <n v="2100"/>
    <n v="0.28999999999999998"/>
    <n v="4.0999999999999996"/>
    <n v="6355"/>
    <n v="13345500"/>
  </r>
  <r>
    <s v="B00HZIOGXW"/>
    <x v="149"/>
    <n v="610"/>
    <n v="825"/>
    <n v="0.26"/>
    <n v="4.0999999999999996"/>
    <n v="13165"/>
    <n v="10861125"/>
  </r>
  <r>
    <s v="B09CKSYBLR"/>
    <x v="76"/>
    <n v="999"/>
    <n v="1499"/>
    <n v="0.33"/>
    <n v="4.0999999999999996"/>
    <n v="1646"/>
    <n v="2467354"/>
  </r>
  <r>
    <s v="B097XJQZ8H"/>
    <x v="18"/>
    <n v="2464"/>
    <n v="6000"/>
    <n v="0.59"/>
    <n v="4.0999999999999996"/>
    <n v="8866"/>
    <n v="53196000"/>
  </r>
  <r>
    <s v="B09DL9978Y"/>
    <x v="3"/>
    <n v="2399"/>
    <n v="4590"/>
    <n v="0.48"/>
    <n v="4.0999999999999996"/>
    <n v="444"/>
    <n v="2037960"/>
  </r>
  <r>
    <s v="B09WMTJPG7"/>
    <x v="3"/>
    <n v="2599"/>
    <n v="4400"/>
    <n v="0.41"/>
    <n v="4.0999999999999996"/>
    <n v="14947"/>
    <n v="65766800"/>
  </r>
  <r>
    <s v="B07MP21WJD"/>
    <x v="14"/>
    <n v="245"/>
    <n v="299"/>
    <n v="0.18"/>
    <n v="4.0999999999999996"/>
    <n v="1660"/>
    <n v="496340"/>
  </r>
  <r>
    <s v="B0BDG6QDYD"/>
    <x v="17"/>
    <n v="899"/>
    <n v="1990"/>
    <n v="0.55000000000000004"/>
    <n v="4.0999999999999996"/>
    <n v="185"/>
    <n v="368150"/>
  </r>
  <r>
    <s v="B00SMJPA9C"/>
    <x v="122"/>
    <n v="499"/>
    <n v="940"/>
    <n v="0.47"/>
    <n v="4.0999999999999996"/>
    <n v="3036"/>
    <n v="2853840"/>
  </r>
  <r>
    <s v="B07SPVMSC6"/>
    <x v="126"/>
    <n v="1399"/>
    <n v="2660"/>
    <n v="0.47"/>
    <n v="4.0999999999999996"/>
    <n v="9349"/>
    <n v="24868340"/>
  </r>
  <r>
    <s v="B08VGM3YMF"/>
    <x v="128"/>
    <n v="199"/>
    <n v="499"/>
    <n v="0.6"/>
    <n v="4.0999999999999996"/>
    <n v="1996"/>
    <n v="996004"/>
  </r>
  <r>
    <s v="B08JV91JTK"/>
    <x v="86"/>
    <n v="474"/>
    <n v="1299"/>
    <n v="0.64"/>
    <n v="4.0999999999999996"/>
    <n v="550"/>
    <n v="714450"/>
  </r>
  <r>
    <s v="B07NKNBTT3"/>
    <x v="14"/>
    <n v="799"/>
    <n v="1230"/>
    <n v="0.35"/>
    <n v="4.0999999999999996"/>
    <n v="2138"/>
    <n v="2629740"/>
  </r>
  <r>
    <s v="B07N2MGB3G"/>
    <x v="84"/>
    <n v="1699"/>
    <n v="1999"/>
    <n v="0.15"/>
    <n v="4.0999999999999996"/>
    <n v="8873"/>
    <n v="17737127"/>
  </r>
  <r>
    <s v="B08MZNT7GP"/>
    <x v="17"/>
    <n v="12499"/>
    <n v="19825"/>
    <n v="0.37"/>
    <n v="4.0999999999999996"/>
    <n v="322"/>
    <n v="6383650"/>
  </r>
  <r>
    <s v="B08J7VCT12"/>
    <x v="0"/>
    <n v="6999"/>
    <n v="14999"/>
    <n v="0.53"/>
    <n v="4.0999999999999996"/>
    <n v="1728"/>
    <n v="25918272"/>
  </r>
  <r>
    <s v="B01L6MT7E0"/>
    <x v="79"/>
    <n v="8799"/>
    <n v="11995"/>
    <n v="0.27"/>
    <n v="4.0999999999999996"/>
    <n v="4157"/>
    <n v="49863215"/>
  </r>
  <r>
    <s v="B00P0R95EA"/>
    <x v="149"/>
    <n v="510"/>
    <n v="640"/>
    <n v="0.2"/>
    <n v="4.0999999999999996"/>
    <n v="7229"/>
    <n v="4626560"/>
  </r>
  <r>
    <s v="B0B7NWGXS6"/>
    <x v="123"/>
    <n v="2439"/>
    <n v="2545"/>
    <n v="0.04"/>
    <n v="4.0999999999999996"/>
    <n v="25"/>
    <n v="63625"/>
  </r>
  <r>
    <s v="B07RCGTZ4M"/>
    <x v="154"/>
    <n v="6236"/>
    <n v="9999"/>
    <n v="0.38"/>
    <n v="4.0999999999999996"/>
    <n v="3552"/>
    <n v="35516448"/>
  </r>
  <r>
    <s v="B0B2DD8BQ8"/>
    <x v="130"/>
    <n v="2079"/>
    <n v="3099"/>
    <n v="0.33"/>
    <n v="4.0999999999999996"/>
    <n v="282"/>
    <n v="873918"/>
  </r>
  <r>
    <s v="B0123P3PWE"/>
    <x v="149"/>
    <n v="999"/>
    <n v="1075"/>
    <n v="7.0000000000000007E-2"/>
    <n v="4.0999999999999996"/>
    <n v="9275"/>
    <n v="9970625"/>
  </r>
  <r>
    <s v="B08C7TYHPB"/>
    <x v="81"/>
    <n v="664"/>
    <n v="1490"/>
    <n v="0.55000000000000004"/>
    <n v="4.0999999999999996"/>
    <n v="925"/>
    <n v="1378250"/>
  </r>
  <r>
    <s v="B08VJFYH6N"/>
    <x v="173"/>
    <n v="948"/>
    <n v="1620"/>
    <n v="0.41"/>
    <n v="4.0999999999999996"/>
    <n v="4370"/>
    <n v="7079400"/>
  </r>
  <r>
    <s v="B08235JZFB"/>
    <x v="122"/>
    <n v="850"/>
    <n v="1000"/>
    <n v="0.15"/>
    <n v="4.0999999999999996"/>
    <n v="7619"/>
    <n v="7619000"/>
  </r>
  <r>
    <s v="B099FDW2ZF"/>
    <x v="123"/>
    <n v="1235"/>
    <n v="1499"/>
    <n v="0.18"/>
    <n v="4.0999999999999996"/>
    <n v="203"/>
    <n v="304297"/>
  </r>
  <r>
    <s v="B07JGCGNDG"/>
    <x v="78"/>
    <n v="6800"/>
    <n v="11500"/>
    <n v="0.41"/>
    <n v="4.0999999999999996"/>
    <n v="10308"/>
    <n v="118542000"/>
  </r>
  <r>
    <s v="B07GWTWFS2"/>
    <x v="130"/>
    <n v="1699"/>
    <n v="1975"/>
    <n v="0.14000000000000001"/>
    <n v="4.0999999999999996"/>
    <n v="4716"/>
    <n v="9314100"/>
  </r>
  <r>
    <s v="B09J2QCKKM"/>
    <x v="149"/>
    <n v="1499"/>
    <n v="3500"/>
    <n v="0.56999999999999995"/>
    <n v="4.0999999999999996"/>
    <n v="303"/>
    <n v="1060500"/>
  </r>
  <r>
    <s v="B086GVRP63"/>
    <x v="172"/>
    <n v="1189"/>
    <n v="2400"/>
    <n v="0.5"/>
    <n v="4.0999999999999996"/>
    <n v="618"/>
    <n v="1483200"/>
  </r>
  <r>
    <s v="B08MVXPTDG"/>
    <x v="17"/>
    <n v="2590"/>
    <n v="4200"/>
    <n v="0.38"/>
    <n v="4.0999999999999996"/>
    <n v="63"/>
    <n v="264600"/>
  </r>
  <r>
    <s v="B08SKZ2RMG"/>
    <x v="14"/>
    <n v="475"/>
    <n v="999"/>
    <n v="0.52"/>
    <n v="4.0999999999999996"/>
    <n v="1021"/>
    <n v="1019979"/>
  </r>
  <r>
    <s v="B00SMFPJG0"/>
    <x v="151"/>
    <n v="649"/>
    <n v="670"/>
    <n v="0.03"/>
    <n v="4.0999999999999996"/>
    <n v="7786"/>
    <n v="5216620"/>
  </r>
  <r>
    <s v="B01N6IJG0F"/>
    <x v="122"/>
    <n v="559"/>
    <n v="1010"/>
    <n v="0.45"/>
    <n v="4.0999999999999996"/>
    <n v="17325"/>
    <n v="17498250"/>
  </r>
  <r>
    <s v="B0B5RP43VN"/>
    <x v="130"/>
    <n v="1474"/>
    <n v="4650"/>
    <n v="0.68"/>
    <n v="4.0999999999999996"/>
    <n v="1045"/>
    <n v="4859250"/>
  </r>
  <r>
    <s v="B0763K5HLQ"/>
    <x v="174"/>
    <n v="1099"/>
    <n v="1499"/>
    <n v="0.27"/>
    <n v="4.0999999999999996"/>
    <n v="4401"/>
    <n v="6597099"/>
  </r>
  <r>
    <s v="B09G2VTHQM"/>
    <x v="175"/>
    <n v="587"/>
    <n v="1295"/>
    <n v="0.55000000000000004"/>
    <n v="4.0999999999999996"/>
    <n v="557"/>
    <n v="721315"/>
  </r>
  <r>
    <s v="B00B7GKXMG"/>
    <x v="122"/>
    <n v="699"/>
    <n v="850"/>
    <n v="0.18"/>
    <n v="4.0999999999999996"/>
    <n v="1106"/>
    <n v="940100"/>
  </r>
  <r>
    <s v="B07K2HVKLL"/>
    <x v="149"/>
    <n v="640"/>
    <n v="1020"/>
    <n v="0.37"/>
    <n v="4.0999999999999996"/>
    <n v="5059"/>
    <n v="5160180"/>
  </r>
  <r>
    <s v="B07F366Z51"/>
    <x v="49"/>
    <n v="949"/>
    <n v="2385"/>
    <n v="0.6"/>
    <n v="4.0999999999999996"/>
    <n v="2311"/>
    <n v="5511735"/>
  </r>
  <r>
    <s v="B08KS2KQTK"/>
    <x v="172"/>
    <n v="293"/>
    <n v="499"/>
    <n v="0.41"/>
    <n v="4.0999999999999996"/>
    <n v="1456"/>
    <n v="726544"/>
  </r>
  <r>
    <s v="B07F1T31ZZ"/>
    <x v="172"/>
    <n v="249"/>
    <n v="400"/>
    <n v="0.38"/>
    <n v="4.0999999999999996"/>
    <n v="693"/>
    <n v="277200"/>
  </r>
  <r>
    <s v="B09XHXXCFH"/>
    <x v="155"/>
    <n v="3685"/>
    <n v="5495"/>
    <n v="0.33"/>
    <n v="4.0999999999999996"/>
    <n v="290"/>
    <n v="1593550"/>
  </r>
  <r>
    <s v="B09FHHTL8L"/>
    <x v="153"/>
    <n v="85"/>
    <n v="199"/>
    <n v="0.56999999999999995"/>
    <n v="4.0999999999999996"/>
    <n v="212"/>
    <n v="42188"/>
  </r>
  <r>
    <s v="B07B5XJ572"/>
    <x v="49"/>
    <n v="1456"/>
    <n v="3190"/>
    <n v="0.54"/>
    <n v="4.0999999999999996"/>
    <n v="1776"/>
    <n v="5665440"/>
  </r>
  <r>
    <s v="B0BBWJFK5C"/>
    <x v="125"/>
    <n v="4899"/>
    <n v="8999"/>
    <n v="0.46"/>
    <n v="4.0999999999999996"/>
    <n v="297"/>
    <n v="2672703"/>
  </r>
  <r>
    <s v="B06Y36JKC3"/>
    <x v="134"/>
    <n v="149"/>
    <n v="300"/>
    <n v="0.5"/>
    <n v="4.0999999999999996"/>
    <n v="4074"/>
    <n v="1222200"/>
  </r>
  <r>
    <s v="B09FPP3R1D"/>
    <x v="8"/>
    <n v="1624"/>
    <n v="2495"/>
    <n v="0.35"/>
    <n v="4.0999999999999996"/>
    <n v="827"/>
    <n v="2063365"/>
  </r>
  <r>
    <s v="B01CS4A5V4"/>
    <x v="176"/>
    <n v="699"/>
    <n v="1690"/>
    <n v="0.59"/>
    <n v="4.0999999999999996"/>
    <n v="3524"/>
    <n v="5955560"/>
  </r>
  <r>
    <s v="B09BL2KHQW"/>
    <x v="133"/>
    <n v="231"/>
    <n v="260"/>
    <n v="0.11"/>
    <n v="4.0999999999999996"/>
    <n v="490"/>
    <n v="127400"/>
  </r>
  <r>
    <s v="B092R48XXB"/>
    <x v="82"/>
    <n v="18999"/>
    <n v="29999"/>
    <n v="0.37"/>
    <n v="4.0999999999999996"/>
    <n v="2536"/>
    <n v="76077464"/>
  </r>
  <r>
    <s v="B07NPBG1B4"/>
    <x v="177"/>
    <n v="1982.84"/>
    <n v="3300"/>
    <n v="0.4"/>
    <n v="4.0999999999999996"/>
    <n v="5873"/>
    <n v="19380900"/>
  </r>
  <r>
    <s v="B01MRARGBW"/>
    <x v="133"/>
    <n v="199"/>
    <n v="400"/>
    <n v="0.5"/>
    <n v="4.0999999999999996"/>
    <n v="1379"/>
    <n v="551600"/>
  </r>
  <r>
    <s v="B0B8CB7MHW"/>
    <x v="4"/>
    <n v="426"/>
    <n v="999"/>
    <n v="0.56999999999999995"/>
    <n v="4.0999999999999996"/>
    <n v="222"/>
    <n v="221778"/>
  </r>
  <r>
    <s v="B00GHL8VP2"/>
    <x v="123"/>
    <n v="3487.77"/>
    <n v="4990"/>
    <n v="0.3"/>
    <n v="4.0999999999999996"/>
    <n v="1127"/>
    <n v="5623730"/>
  </r>
  <r>
    <s v="B01M6453MB"/>
    <x v="155"/>
    <n v="2280"/>
    <n v="3045"/>
    <n v="0.25"/>
    <n v="4.0999999999999996"/>
    <n v="4118"/>
    <n v="12539310"/>
  </r>
  <r>
    <s v="B098NS6PVG"/>
    <x v="1"/>
    <n v="199"/>
    <n v="349"/>
    <n v="0.43"/>
    <n v="4"/>
    <n v="43994"/>
    <n v="15353906"/>
  </r>
  <r>
    <s v="B082LZGK39"/>
    <x v="1"/>
    <n v="199"/>
    <n v="299"/>
    <n v="0.33"/>
    <n v="4"/>
    <n v="43994"/>
    <n v="13154206"/>
  </r>
  <r>
    <s v="B082LSVT4B"/>
    <x v="1"/>
    <n v="249"/>
    <n v="399"/>
    <n v="0.38"/>
    <n v="4"/>
    <n v="43994"/>
    <n v="17553606"/>
  </r>
  <r>
    <s v="B09NHVCHS9"/>
    <x v="1"/>
    <n v="59"/>
    <n v="199"/>
    <n v="0.7"/>
    <n v="4"/>
    <n v="9378"/>
    <n v="1866222"/>
  </r>
  <r>
    <s v="B094JNXNPV"/>
    <x v="1"/>
    <n v="299"/>
    <n v="399"/>
    <n v="0.25"/>
    <n v="4"/>
    <n v="2766"/>
    <n v="1103634"/>
  </r>
  <r>
    <s v="B09CMM3VGK"/>
    <x v="1"/>
    <n v="179"/>
    <n v="499"/>
    <n v="0.64"/>
    <n v="4"/>
    <n v="1934"/>
    <n v="965066"/>
  </r>
  <r>
    <s v="B09RZS1NQT"/>
    <x v="1"/>
    <n v="199"/>
    <n v="999"/>
    <n v="0.8"/>
    <n v="4"/>
    <n v="576"/>
    <n v="575424"/>
  </r>
  <r>
    <s v="B09NJN8L25"/>
    <x v="1"/>
    <n v="59"/>
    <n v="199"/>
    <n v="0.7"/>
    <n v="4"/>
    <n v="9378"/>
    <n v="1866222"/>
  </r>
  <r>
    <s v="B0994GFWBH"/>
    <x v="1"/>
    <n v="139"/>
    <n v="999"/>
    <n v="0.86"/>
    <n v="4"/>
    <n v="1313"/>
    <n v="1311687"/>
  </r>
  <r>
    <s v="B08R69VDHT"/>
    <x v="1"/>
    <n v="115"/>
    <n v="499"/>
    <n v="0.77"/>
    <n v="4"/>
    <n v="7732"/>
    <n v="3858268"/>
  </r>
  <r>
    <s v="B09YLXYP7Y"/>
    <x v="1"/>
    <n v="179"/>
    <n v="399"/>
    <n v="0.55000000000000004"/>
    <n v="4"/>
    <n v="1423"/>
    <n v="567777"/>
  </r>
  <r>
    <s v="B0BCZCQTJX"/>
    <x v="20"/>
    <n v="1434"/>
    <n v="3999"/>
    <n v="0.64"/>
    <n v="4"/>
    <n v="32"/>
    <n v="127968"/>
  </r>
  <r>
    <s v="B09NKZXMWJ"/>
    <x v="1"/>
    <n v="139"/>
    <n v="249"/>
    <n v="0.44"/>
    <n v="4"/>
    <n v="9378"/>
    <n v="2335122"/>
  </r>
  <r>
    <s v="B07DL1KC3H"/>
    <x v="20"/>
    <n v="299"/>
    <n v="899"/>
    <n v="0.67"/>
    <n v="4"/>
    <n v="1588"/>
    <n v="1427612"/>
  </r>
  <r>
    <s v="B0B4G2MWSB"/>
    <x v="1"/>
    <n v="149"/>
    <n v="999"/>
    <n v="0.85"/>
    <n v="4"/>
    <n v="1313"/>
    <n v="1311687"/>
  </r>
  <r>
    <s v="B08L4SBJRY"/>
    <x v="178"/>
    <n v="349"/>
    <n v="1299"/>
    <n v="0.73"/>
    <n v="4"/>
    <n v="3295"/>
    <n v="4280205"/>
  </r>
  <r>
    <s v="B07KSB1MLX"/>
    <x v="138"/>
    <n v="1089"/>
    <n v="1600"/>
    <n v="0.32"/>
    <n v="4"/>
    <n v="3565"/>
    <n v="5704000"/>
  </r>
  <r>
    <s v="B08R69WBN7"/>
    <x v="1"/>
    <n v="149"/>
    <n v="499"/>
    <n v="0.7"/>
    <n v="4"/>
    <n v="7732"/>
    <n v="3858268"/>
  </r>
  <r>
    <s v="B09JKNF147"/>
    <x v="20"/>
    <n v="339"/>
    <n v="1999"/>
    <n v="0.83"/>
    <n v="4"/>
    <n v="343"/>
    <n v="685657"/>
  </r>
  <r>
    <s v="B09PNR6F8Q"/>
    <x v="1"/>
    <n v="249"/>
    <n v="399"/>
    <n v="0.38"/>
    <n v="4"/>
    <n v="6558"/>
    <n v="2616642"/>
  </r>
  <r>
    <s v="B09YLYB9PB"/>
    <x v="1"/>
    <n v="149"/>
    <n v="399"/>
    <n v="0.63"/>
    <n v="4"/>
    <n v="1423"/>
    <n v="567777"/>
  </r>
  <r>
    <s v="B0B3N8VG24"/>
    <x v="1"/>
    <n v="88"/>
    <n v="299"/>
    <n v="0.71"/>
    <n v="4"/>
    <n v="9378"/>
    <n v="2804022"/>
  </r>
  <r>
    <s v="B0B3MQXNFB"/>
    <x v="1"/>
    <n v="57.89"/>
    <n v="199"/>
    <n v="0.71"/>
    <n v="4"/>
    <n v="9378"/>
    <n v="1866222"/>
  </r>
  <r>
    <s v="B08P9RYPLR"/>
    <x v="1"/>
    <n v="129"/>
    <n v="249"/>
    <n v="0.48"/>
    <n v="4"/>
    <n v="9378"/>
    <n v="2335122"/>
  </r>
  <r>
    <s v="B09C635BMM"/>
    <x v="20"/>
    <n v="349"/>
    <n v="999"/>
    <n v="0.65"/>
    <n v="4"/>
    <n v="839"/>
    <n v="838161"/>
  </r>
  <r>
    <s v="B00RGLI0ZS"/>
    <x v="1"/>
    <n v="449"/>
    <n v="599"/>
    <n v="0.25"/>
    <n v="4"/>
    <n v="3231"/>
    <n v="1935369"/>
  </r>
  <r>
    <s v="B0BLV1GNLN"/>
    <x v="22"/>
    <n v="6490"/>
    <n v="9990"/>
    <n v="0.35"/>
    <n v="4"/>
    <n v="27"/>
    <n v="269730"/>
  </r>
  <r>
    <s v="B08DCVRW98"/>
    <x v="20"/>
    <n v="209"/>
    <n v="499"/>
    <n v="0.57999999999999996"/>
    <n v="4"/>
    <n v="479"/>
    <n v="239021"/>
  </r>
  <r>
    <s v="B0B5F3YZY4"/>
    <x v="1"/>
    <n v="449"/>
    <n v="1099"/>
    <n v="0.59"/>
    <n v="4"/>
    <n v="242"/>
    <n v="265958"/>
  </r>
  <r>
    <s v="B09G5TSGXV"/>
    <x v="1"/>
    <n v="254"/>
    <n v="799"/>
    <n v="0.68"/>
    <n v="4"/>
    <n v="2905"/>
    <n v="2321095"/>
  </r>
  <r>
    <s v="B09YLX91QR"/>
    <x v="1"/>
    <n v="179"/>
    <n v="399"/>
    <n v="0.55000000000000004"/>
    <n v="4"/>
    <n v="1423"/>
    <n v="567777"/>
  </r>
  <r>
    <s v="B0758F7KK7"/>
    <x v="89"/>
    <n v="399"/>
    <n v="999"/>
    <n v="0.6"/>
    <n v="4"/>
    <n v="1236"/>
    <n v="1234764"/>
  </r>
  <r>
    <s v="B08N1WL9XW"/>
    <x v="1"/>
    <n v="182"/>
    <n v="599"/>
    <n v="0.7"/>
    <n v="4"/>
    <n v="9378"/>
    <n v="5617422"/>
  </r>
  <r>
    <s v="B0978V2CP6"/>
    <x v="179"/>
    <n v="1990"/>
    <n v="3100"/>
    <n v="0.36"/>
    <n v="4"/>
    <n v="897"/>
    <n v="2780700"/>
  </r>
  <r>
    <s v="B08PZ6HZLT"/>
    <x v="6"/>
    <n v="8999"/>
    <n v="18999"/>
    <n v="0.53"/>
    <n v="4"/>
    <n v="6347"/>
    <n v="120586653"/>
  </r>
  <r>
    <s v="B0B7B9V9QP"/>
    <x v="6"/>
    <n v="18999"/>
    <n v="35000"/>
    <n v="0.46"/>
    <n v="4"/>
    <n v="1001"/>
    <n v="35035000"/>
  </r>
  <r>
    <s v="B09HN7LD5L"/>
    <x v="89"/>
    <n v="1850"/>
    <n v="4500"/>
    <n v="0.59"/>
    <n v="4"/>
    <n v="184"/>
    <n v="828000"/>
  </r>
  <r>
    <s v="B08G1RW2Q3"/>
    <x v="1"/>
    <n v="299"/>
    <n v="799"/>
    <n v="0.63"/>
    <n v="4"/>
    <n v="151"/>
    <n v="120649"/>
  </r>
  <r>
    <s v="B07VJ9ZTXS"/>
    <x v="9"/>
    <n v="299"/>
    <n v="599"/>
    <n v="0.5"/>
    <n v="4"/>
    <n v="171"/>
    <n v="102429"/>
  </r>
  <r>
    <s v="B0BBN4DZBD"/>
    <x v="60"/>
    <n v="6499"/>
    <n v="8999"/>
    <n v="0.28000000000000003"/>
    <n v="4"/>
    <n v="7807"/>
    <n v="70255193"/>
  </r>
  <r>
    <s v="B0BBN56J5H"/>
    <x v="60"/>
    <n v="6499"/>
    <n v="8999"/>
    <n v="0.28000000000000003"/>
    <n v="4"/>
    <n v="7807"/>
    <n v="70255193"/>
  </r>
  <r>
    <s v="B0BBN3WF7V"/>
    <x v="60"/>
    <n v="6499"/>
    <n v="8999"/>
    <n v="0.28000000000000003"/>
    <n v="4"/>
    <n v="7807"/>
    <n v="70255193"/>
  </r>
  <r>
    <s v="B09V2Q4QVQ"/>
    <x v="180"/>
    <n v="1299"/>
    <n v="1599"/>
    <n v="0.19"/>
    <n v="4"/>
    <n v="128311"/>
    <n v="205169289"/>
  </r>
  <r>
    <s v="B09XB8GFBQ"/>
    <x v="60"/>
    <n v="8999"/>
    <n v="11999"/>
    <n v="0.25"/>
    <n v="4"/>
    <n v="12796"/>
    <n v="153539204"/>
  </r>
  <r>
    <s v="B07WG8PDCW"/>
    <x v="59"/>
    <n v="349"/>
    <n v="1299"/>
    <n v="0.73"/>
    <n v="4"/>
    <n v="14282"/>
    <n v="18552318"/>
  </r>
  <r>
    <s v="B09NVPSCQT"/>
    <x v="25"/>
    <n v="1599"/>
    <n v="3999"/>
    <n v="0.6"/>
    <n v="4"/>
    <n v="30254"/>
    <n v="120985746"/>
  </r>
  <r>
    <s v="B07WGMMQGP"/>
    <x v="60"/>
    <n v="16499"/>
    <n v="20999"/>
    <n v="0.21"/>
    <n v="4"/>
    <n v="21350"/>
    <n v="448328650"/>
  </r>
  <r>
    <s v="B09XB7DPW1"/>
    <x v="60"/>
    <n v="8999"/>
    <n v="11999"/>
    <n v="0.25"/>
    <n v="4"/>
    <n v="12796"/>
    <n v="153539204"/>
  </r>
  <r>
    <s v="B098NS6PVG"/>
    <x v="1"/>
    <n v="199"/>
    <n v="349"/>
    <n v="0.43"/>
    <n v="4"/>
    <n v="43993"/>
    <n v="15353557"/>
  </r>
  <r>
    <s v="B09XB7SRQ5"/>
    <x v="60"/>
    <n v="8999"/>
    <n v="11999"/>
    <n v="0.25"/>
    <n v="4"/>
    <n v="12796"/>
    <n v="153539204"/>
  </r>
  <r>
    <s v="B08G28Z33M"/>
    <x v="139"/>
    <n v="399"/>
    <n v="699"/>
    <n v="0.43"/>
    <n v="4"/>
    <n v="37817"/>
    <n v="26434083"/>
  </r>
  <r>
    <s v="B09PNKXSKF"/>
    <x v="25"/>
    <n v="1999"/>
    <n v="3990"/>
    <n v="0.5"/>
    <n v="4"/>
    <n v="30254"/>
    <n v="120713460"/>
  </r>
  <r>
    <s v="B094YFFSMY"/>
    <x v="10"/>
    <n v="399"/>
    <n v="1999"/>
    <n v="0.8"/>
    <n v="4"/>
    <n v="3382"/>
    <n v="6760618"/>
  </r>
  <r>
    <s v="B08FN6WGDQ"/>
    <x v="139"/>
    <n v="4790"/>
    <n v="15990"/>
    <n v="0.7"/>
    <n v="4"/>
    <n v="4390"/>
    <n v="70196100"/>
  </r>
  <r>
    <s v="B085HY1DGR"/>
    <x v="161"/>
    <n v="99"/>
    <n v="999"/>
    <n v="0.9"/>
    <n v="4"/>
    <n v="1396"/>
    <n v="1394604"/>
  </r>
  <r>
    <s v="B0993BB11X"/>
    <x v="90"/>
    <n v="999"/>
    <n v="1599"/>
    <n v="0.38"/>
    <n v="4"/>
    <n v="7222"/>
    <n v="11547978"/>
  </r>
  <r>
    <s v="B09V2PZDX8"/>
    <x v="180"/>
    <n v="1299"/>
    <n v="1599"/>
    <n v="0.19"/>
    <n v="4"/>
    <n v="128311"/>
    <n v="205169289"/>
  </r>
  <r>
    <s v="B082LZGK39"/>
    <x v="1"/>
    <n v="199"/>
    <n v="299"/>
    <n v="0.33"/>
    <n v="4"/>
    <n v="43994"/>
    <n v="13154206"/>
  </r>
  <r>
    <s v="B089WB69Y1"/>
    <x v="23"/>
    <n v="249"/>
    <n v="649"/>
    <n v="0.62"/>
    <n v="4"/>
    <n v="14404"/>
    <n v="9348196"/>
  </r>
  <r>
    <s v="B09P858DK8"/>
    <x v="181"/>
    <n v="489"/>
    <n v="1999"/>
    <n v="0.76"/>
    <n v="4"/>
    <n v="3626"/>
    <n v="7248374"/>
  </r>
  <r>
    <s v="B07DJLFMPS"/>
    <x v="34"/>
    <n v="369"/>
    <n v="1600"/>
    <n v="0.77"/>
    <n v="4"/>
    <n v="32625"/>
    <n v="52200000"/>
  </r>
  <r>
    <s v="B09FKDH6FS"/>
    <x v="60"/>
    <n v="7499"/>
    <n v="7999"/>
    <n v="0.06"/>
    <n v="4"/>
    <n v="30907"/>
    <n v="247225093"/>
  </r>
  <r>
    <s v="B09YDFDVNS"/>
    <x v="180"/>
    <n v="1324"/>
    <n v="1699"/>
    <n v="0.22"/>
    <n v="4"/>
    <n v="128311"/>
    <n v="218000389"/>
  </r>
  <r>
    <s v="B09MZCQYHZ"/>
    <x v="90"/>
    <n v="999"/>
    <n v="1599"/>
    <n v="0.38"/>
    <n v="4"/>
    <n v="7222"/>
    <n v="11547978"/>
  </r>
  <r>
    <s v="B097R25DP7"/>
    <x v="25"/>
    <n v="1599"/>
    <n v="4999"/>
    <n v="0.68"/>
    <n v="4"/>
    <n v="67950"/>
    <n v="339682050"/>
  </r>
  <r>
    <s v="B09YDFKJF8"/>
    <x v="180"/>
    <n v="1324"/>
    <n v="1699"/>
    <n v="0.22"/>
    <n v="4"/>
    <n v="128311"/>
    <n v="218000389"/>
  </r>
  <r>
    <s v="B07WHQBZLS"/>
    <x v="60"/>
    <n v="17999"/>
    <n v="21990"/>
    <n v="0.18"/>
    <n v="4"/>
    <n v="21350"/>
    <n v="469486500"/>
  </r>
  <r>
    <s v="B09JS562TP"/>
    <x v="180"/>
    <n v="1399"/>
    <n v="1630"/>
    <n v="0.14000000000000001"/>
    <n v="4"/>
    <n v="9378"/>
    <n v="15286140"/>
  </r>
  <r>
    <s v="B07WJWRNVK"/>
    <x v="60"/>
    <n v="16499"/>
    <n v="20990"/>
    <n v="0.21"/>
    <n v="4"/>
    <n v="21350"/>
    <n v="448136500"/>
  </r>
  <r>
    <s v="B082LSVT4B"/>
    <x v="1"/>
    <n v="249"/>
    <n v="399"/>
    <n v="0.38"/>
    <n v="4"/>
    <n v="43994"/>
    <n v="17553606"/>
  </r>
  <r>
    <s v="B09NHVCHS9"/>
    <x v="1"/>
    <n v="59"/>
    <n v="199"/>
    <n v="0.7"/>
    <n v="4"/>
    <n v="9377"/>
    <n v="1866023"/>
  </r>
  <r>
    <s v="B09NL4DJ2Z"/>
    <x v="1"/>
    <n v="139"/>
    <n v="249"/>
    <n v="0.44"/>
    <n v="4"/>
    <n v="9377"/>
    <n v="2334873"/>
  </r>
  <r>
    <s v="B07GNC2592"/>
    <x v="181"/>
    <n v="599"/>
    <n v="999"/>
    <n v="0.4"/>
    <n v="4"/>
    <n v="18654"/>
    <n v="18635346"/>
  </r>
  <r>
    <s v="B09TP5KBN7"/>
    <x v="23"/>
    <n v="199"/>
    <n v="1099"/>
    <n v="0.82"/>
    <n v="4"/>
    <n v="3197"/>
    <n v="3513503"/>
  </r>
  <r>
    <s v="B0949SBKMP"/>
    <x v="25"/>
    <n v="1799"/>
    <n v="6990"/>
    <n v="0.74"/>
    <n v="4"/>
    <n v="26880"/>
    <n v="187891200"/>
  </r>
  <r>
    <s v="B08HV25BBQ"/>
    <x v="25"/>
    <n v="1499"/>
    <n v="4999"/>
    <n v="0.7"/>
    <n v="4"/>
    <n v="92588"/>
    <n v="462847412"/>
  </r>
  <r>
    <s v="B09JS94MBV"/>
    <x v="180"/>
    <n v="1399"/>
    <n v="1630"/>
    <n v="0.14000000000000001"/>
    <n v="4"/>
    <n v="9378"/>
    <n v="15286140"/>
  </r>
  <r>
    <s v="B08JW1GVS7"/>
    <x v="90"/>
    <n v="2179"/>
    <n v="3999"/>
    <n v="0.46"/>
    <n v="4"/>
    <n v="8380"/>
    <n v="33511620"/>
  </r>
  <r>
    <s v="B09SJ1FTYV"/>
    <x v="94"/>
    <n v="199"/>
    <n v="1899"/>
    <n v="0.9"/>
    <n v="4"/>
    <n v="4740"/>
    <n v="9001260"/>
  </r>
  <r>
    <s v="B08HF4W2CT"/>
    <x v="90"/>
    <n v="1599"/>
    <n v="3499"/>
    <n v="0.54"/>
    <n v="4"/>
    <n v="36384"/>
    <n v="127307616"/>
  </r>
  <r>
    <s v="B078G6ZF5Z"/>
    <x v="23"/>
    <n v="699"/>
    <n v="1199"/>
    <n v="0.42"/>
    <n v="4"/>
    <n v="14404"/>
    <n v="17270396"/>
  </r>
  <r>
    <s v="B08R69VDHT"/>
    <x v="1"/>
    <n v="115"/>
    <n v="499"/>
    <n v="0.77"/>
    <n v="4"/>
    <n v="7732"/>
    <n v="3858268"/>
  </r>
  <r>
    <s v="B09YLXYP7Y"/>
    <x v="1"/>
    <n v="179"/>
    <n v="399"/>
    <n v="0.55000000000000004"/>
    <n v="4"/>
    <n v="1423"/>
    <n v="567777"/>
  </r>
  <r>
    <s v="B09NVPJ3P4"/>
    <x v="25"/>
    <n v="1999"/>
    <n v="3999"/>
    <n v="0.5"/>
    <n v="4"/>
    <n v="30254"/>
    <n v="120985746"/>
  </r>
  <r>
    <s v="B07WG8PDCW"/>
    <x v="59"/>
    <n v="349"/>
    <n v="1299"/>
    <n v="0.73"/>
    <n v="4"/>
    <n v="14283"/>
    <n v="18553617"/>
  </r>
  <r>
    <s v="B09NVPSCQT"/>
    <x v="25"/>
    <n v="1599"/>
    <n v="3999"/>
    <n v="0.6"/>
    <n v="4"/>
    <n v="30254"/>
    <n v="120985746"/>
  </r>
  <r>
    <s v="B076B8G5D8"/>
    <x v="182"/>
    <n v="798"/>
    <n v="1995"/>
    <n v="0.6"/>
    <n v="4"/>
    <n v="68664"/>
    <n v="136984680"/>
  </r>
  <r>
    <s v="B098NS6PVG"/>
    <x v="1"/>
    <n v="199"/>
    <n v="349"/>
    <n v="0.43"/>
    <n v="4"/>
    <n v="43994"/>
    <n v="15353906"/>
  </r>
  <r>
    <s v="B094YFFSMY"/>
    <x v="10"/>
    <n v="399"/>
    <n v="1999"/>
    <n v="0.8"/>
    <n v="4"/>
    <n v="3382"/>
    <n v="6760618"/>
  </r>
  <r>
    <s v="B08CYPB15D"/>
    <x v="63"/>
    <n v="717"/>
    <n v="761"/>
    <n v="0.06"/>
    <n v="4"/>
    <n v="7199"/>
    <n v="5478439"/>
  </r>
  <r>
    <s v="B085HY1DGR"/>
    <x v="161"/>
    <n v="99"/>
    <n v="999"/>
    <n v="0.9"/>
    <n v="4"/>
    <n v="1396"/>
    <n v="1394604"/>
  </r>
  <r>
    <s v="B0856HNMR7"/>
    <x v="146"/>
    <n v="1199"/>
    <n v="2499"/>
    <n v="0.52"/>
    <n v="4"/>
    <n v="33584"/>
    <n v="83926416"/>
  </r>
  <r>
    <s v="B09XX51X2G"/>
    <x v="41"/>
    <n v="449"/>
    <n v="999"/>
    <n v="0.55000000000000004"/>
    <n v="4"/>
    <n v="2102"/>
    <n v="2099898"/>
  </r>
  <r>
    <s v="B07DJLFMPS"/>
    <x v="34"/>
    <n v="369"/>
    <n v="1600"/>
    <n v="0.77"/>
    <n v="4"/>
    <n v="32625"/>
    <n v="52200000"/>
  </r>
  <r>
    <s v="B09GB5B4BK"/>
    <x v="2"/>
    <n v="599"/>
    <n v="899"/>
    <n v="0.33"/>
    <n v="4"/>
    <n v="4018"/>
    <n v="3612182"/>
  </r>
  <r>
    <s v="B097R25DP7"/>
    <x v="25"/>
    <n v="1599"/>
    <n v="4999"/>
    <n v="0.68"/>
    <n v="4"/>
    <n v="67951"/>
    <n v="339687049"/>
  </r>
  <r>
    <s v="B00Y4ORQ46"/>
    <x v="146"/>
    <n v="745"/>
    <n v="795"/>
    <n v="0.06"/>
    <n v="4"/>
    <n v="13797"/>
    <n v="10968615"/>
  </r>
  <r>
    <s v="B09NHVCHS9"/>
    <x v="1"/>
    <n v="59"/>
    <n v="199"/>
    <n v="0.7"/>
    <n v="4"/>
    <n v="9377"/>
    <n v="1866023"/>
  </r>
  <r>
    <s v="B08MZQBFLN"/>
    <x v="41"/>
    <n v="849"/>
    <n v="4999"/>
    <n v="0.83"/>
    <n v="4"/>
    <n v="20457"/>
    <n v="102264543"/>
  </r>
  <r>
    <s v="B094DQWV9B"/>
    <x v="99"/>
    <n v="149"/>
    <n v="399"/>
    <n v="0.63"/>
    <n v="4"/>
    <n v="1540"/>
    <n v="614460"/>
  </r>
  <r>
    <s v="B07YY1BY5B"/>
    <x v="25"/>
    <n v="1499"/>
    <n v="4999"/>
    <n v="0.7"/>
    <n v="4"/>
    <n v="92588"/>
    <n v="462847412"/>
  </r>
  <r>
    <s v="B0949SBKMP"/>
    <x v="25"/>
    <n v="1799"/>
    <n v="6990"/>
    <n v="0.74"/>
    <n v="4"/>
    <n v="26880"/>
    <n v="187891200"/>
  </r>
  <r>
    <s v="B094JNXNPV"/>
    <x v="1"/>
    <n v="299"/>
    <n v="399"/>
    <n v="0.25"/>
    <n v="4"/>
    <n v="2766"/>
    <n v="1103634"/>
  </r>
  <r>
    <s v="B07V82W5CN"/>
    <x v="101"/>
    <n v="1349"/>
    <n v="2198"/>
    <n v="0.39"/>
    <n v="4"/>
    <n v="7113"/>
    <n v="15634374"/>
  </r>
  <r>
    <s v="B07WKBD37W"/>
    <x v="183"/>
    <n v="425"/>
    <n v="999"/>
    <n v="0.56999999999999995"/>
    <n v="4"/>
    <n v="2581"/>
    <n v="2578419"/>
  </r>
  <r>
    <s v="B08WD18LJZ"/>
    <x v="70"/>
    <n v="249"/>
    <n v="600"/>
    <n v="0.59"/>
    <n v="4"/>
    <n v="1208"/>
    <n v="724800"/>
  </r>
  <r>
    <s v="B09CMM3VGK"/>
    <x v="1"/>
    <n v="179"/>
    <n v="499"/>
    <n v="0.64"/>
    <n v="4"/>
    <n v="1933"/>
    <n v="964567"/>
  </r>
  <r>
    <s v="B08HQL67D6"/>
    <x v="41"/>
    <n v="599"/>
    <n v="599"/>
    <n v="0"/>
    <n v="4"/>
    <n v="26423"/>
    <n v="15827377"/>
  </r>
  <r>
    <s v="B09RZS1NQT"/>
    <x v="1"/>
    <n v="199"/>
    <n v="999"/>
    <n v="0.8"/>
    <n v="4"/>
    <n v="575"/>
    <n v="574425"/>
  </r>
  <r>
    <s v="B08K9PX15C"/>
    <x v="167"/>
    <n v="849"/>
    <n v="1499"/>
    <n v="0.43"/>
    <n v="4"/>
    <n v="7352"/>
    <n v="11020648"/>
  </r>
  <r>
    <s v="B09Z7YGV3R"/>
    <x v="41"/>
    <n v="269"/>
    <n v="699"/>
    <n v="0.62"/>
    <n v="4"/>
    <n v="93"/>
    <n v="65007"/>
  </r>
  <r>
    <s v="B07L9FW9GF"/>
    <x v="2"/>
    <n v="149"/>
    <n v="249"/>
    <n v="0.4"/>
    <n v="4"/>
    <n v="5057"/>
    <n v="1259193"/>
  </r>
  <r>
    <s v="B09YV575RK"/>
    <x v="25"/>
    <n v="2499"/>
    <n v="9999"/>
    <n v="0.75"/>
    <n v="4"/>
    <n v="9090"/>
    <n v="90890910"/>
  </r>
  <r>
    <s v="B07YWS9SP9"/>
    <x v="143"/>
    <n v="599"/>
    <n v="999"/>
    <n v="0.4"/>
    <n v="4"/>
    <n v="7601"/>
    <n v="7593399"/>
  </r>
  <r>
    <s v="B07X963JNS"/>
    <x v="90"/>
    <n v="900"/>
    <n v="2499"/>
    <n v="0.64"/>
    <n v="4"/>
    <n v="36384"/>
    <n v="90923616"/>
  </r>
  <r>
    <s v="B00LZPQVMK"/>
    <x v="118"/>
    <n v="272"/>
    <n v="320"/>
    <n v="0.15"/>
    <n v="4"/>
    <n v="3686"/>
    <n v="1179520"/>
  </r>
  <r>
    <s v="B07NTKGW45"/>
    <x v="30"/>
    <n v="397"/>
    <n v="899"/>
    <n v="0.56000000000000005"/>
    <n v="4"/>
    <n v="3025"/>
    <n v="2719475"/>
  </r>
  <r>
    <s v="B08J4PL1Z3"/>
    <x v="11"/>
    <n v="699"/>
    <n v="1490"/>
    <n v="0.53"/>
    <n v="4"/>
    <n v="5736"/>
    <n v="8546640"/>
  </r>
  <r>
    <s v="B09939XJX8"/>
    <x v="70"/>
    <n v="354"/>
    <n v="1500"/>
    <n v="0.76"/>
    <n v="4"/>
    <n v="1026"/>
    <n v="1539000"/>
  </r>
  <r>
    <s v="B0994GFWBH"/>
    <x v="1"/>
    <n v="139"/>
    <n v="999"/>
    <n v="0.86"/>
    <n v="4"/>
    <n v="1313"/>
    <n v="1311687"/>
  </r>
  <r>
    <s v="B07T9FV9YP"/>
    <x v="119"/>
    <n v="749"/>
    <n v="1799"/>
    <n v="0.57999999999999996"/>
    <n v="4"/>
    <n v="13199"/>
    <n v="23745001"/>
  </r>
  <r>
    <s v="B078G6ZF5Z"/>
    <x v="23"/>
    <n v="699"/>
    <n v="1199"/>
    <n v="0.42"/>
    <n v="4"/>
    <n v="14403"/>
    <n v="17269197"/>
  </r>
  <r>
    <s v="B09MKG4ZCM"/>
    <x v="37"/>
    <n v="1565"/>
    <n v="2999"/>
    <n v="0.48"/>
    <n v="4"/>
    <n v="11113"/>
    <n v="33327887"/>
  </r>
  <r>
    <s v="B0BHVPTM2C"/>
    <x v="41"/>
    <n v="398"/>
    <n v="1949"/>
    <n v="0.8"/>
    <n v="4"/>
    <n v="75"/>
    <n v="146175"/>
  </r>
  <r>
    <s v="B08MWJTST6"/>
    <x v="24"/>
    <n v="279"/>
    <n v="1299"/>
    <n v="0.79"/>
    <n v="4"/>
    <n v="5072"/>
    <n v="6588528"/>
  </r>
  <r>
    <s v="B08R69VDHT"/>
    <x v="1"/>
    <n v="115"/>
    <n v="499"/>
    <n v="0.77"/>
    <n v="4"/>
    <n v="7732"/>
    <n v="3858268"/>
  </r>
  <r>
    <s v="B09Q3M3WLJ"/>
    <x v="43"/>
    <n v="399"/>
    <n v="1499"/>
    <n v="0.73"/>
    <n v="4"/>
    <n v="691"/>
    <n v="1035809"/>
  </r>
  <r>
    <s v="B09YLXYP7Y"/>
    <x v="1"/>
    <n v="179"/>
    <n v="399"/>
    <n v="0.55000000000000004"/>
    <n v="4"/>
    <n v="1423"/>
    <n v="567777"/>
  </r>
  <r>
    <s v="B0B2RBP83P"/>
    <x v="184"/>
    <n v="37247"/>
    <n v="59890"/>
    <n v="0.38"/>
    <n v="4"/>
    <n v="323"/>
    <n v="19344470"/>
  </r>
  <r>
    <s v="B07VX71FZP"/>
    <x v="17"/>
    <n v="1199"/>
    <n v="2000"/>
    <n v="0.4"/>
    <n v="4"/>
    <n v="18543"/>
    <n v="37086000"/>
  </r>
  <r>
    <s v="B08KDBLMQP"/>
    <x v="18"/>
    <n v="1290"/>
    <n v="2500"/>
    <n v="0.48"/>
    <n v="4"/>
    <n v="6530"/>
    <n v="16325000"/>
  </r>
  <r>
    <s v="B01M5F614J"/>
    <x v="185"/>
    <n v="6549"/>
    <n v="13999"/>
    <n v="0.53"/>
    <n v="4"/>
    <n v="2961"/>
    <n v="41451039"/>
  </r>
  <r>
    <s v="B07YR26BJ3"/>
    <x v="81"/>
    <n v="1199"/>
    <n v="2000"/>
    <n v="0.4"/>
    <n v="4"/>
    <n v="14030"/>
    <n v="28060000"/>
  </r>
  <r>
    <s v="B0814P4L98"/>
    <x v="128"/>
    <n v="351"/>
    <n v="999"/>
    <n v="0.65"/>
    <n v="4"/>
    <n v="5380"/>
    <n v="5374620"/>
  </r>
  <r>
    <s v="B07SRM58TP"/>
    <x v="0"/>
    <n v="1665"/>
    <n v="2099"/>
    <n v="0.21"/>
    <n v="4"/>
    <n v="14368"/>
    <n v="30158432"/>
  </r>
  <r>
    <s v="B009P2LK08"/>
    <x v="123"/>
    <n v="749"/>
    <n v="1129"/>
    <n v="0.34"/>
    <n v="4"/>
    <n v="2446"/>
    <n v="2761534"/>
  </r>
  <r>
    <s v="B0B2DZ5S6R"/>
    <x v="81"/>
    <n v="749"/>
    <n v="1299"/>
    <n v="0.42"/>
    <n v="4"/>
    <n v="119"/>
    <n v="154581"/>
  </r>
  <r>
    <s v="B09NL7LBWT"/>
    <x v="14"/>
    <n v="1099"/>
    <n v="1999"/>
    <n v="0.45"/>
    <n v="4"/>
    <n v="604"/>
    <n v="1207396"/>
  </r>
  <r>
    <s v="B08TM71L54"/>
    <x v="121"/>
    <n v="3190"/>
    <n v="4195"/>
    <n v="0.24"/>
    <n v="4"/>
    <n v="1282"/>
    <n v="5377990"/>
  </r>
  <r>
    <s v="B00W56GLOQ"/>
    <x v="51"/>
    <n v="2699"/>
    <n v="5000"/>
    <n v="0.46"/>
    <n v="4"/>
    <n v="26164"/>
    <n v="130820000"/>
  </r>
  <r>
    <s v="B082KVTRW8"/>
    <x v="81"/>
    <n v="1199"/>
    <n v="1900"/>
    <n v="0.37"/>
    <n v="4"/>
    <n v="1765"/>
    <n v="3353500"/>
  </r>
  <r>
    <s v="B07H3WDC4X"/>
    <x v="8"/>
    <n v="349"/>
    <n v="999"/>
    <n v="0.65"/>
    <n v="4"/>
    <n v="15646"/>
    <n v="15630354"/>
  </r>
  <r>
    <s v="B0B3X2BY3M"/>
    <x v="3"/>
    <n v="3599"/>
    <n v="7299"/>
    <n v="0.51"/>
    <n v="4"/>
    <n v="10324"/>
    <n v="75354876"/>
  </r>
  <r>
    <s v="B09CGLY5CX"/>
    <x v="123"/>
    <n v="1959"/>
    <n v="2400"/>
    <n v="0.18"/>
    <n v="4"/>
    <n v="237"/>
    <n v="568800"/>
  </r>
  <r>
    <s v="B075JJ5NQC"/>
    <x v="18"/>
    <n v="3199"/>
    <n v="4999"/>
    <n v="0.36"/>
    <n v="4"/>
    <n v="20869"/>
    <n v="104324131"/>
  </r>
  <r>
    <s v="B07WKB69RS"/>
    <x v="3"/>
    <n v="2088"/>
    <n v="5550"/>
    <n v="0.62"/>
    <n v="4"/>
    <n v="5292"/>
    <n v="29370600"/>
  </r>
  <r>
    <s v="B0B4PPD89B"/>
    <x v="15"/>
    <n v="79"/>
    <n v="79"/>
    <n v="0"/>
    <n v="4"/>
    <n v="97"/>
    <n v="7663"/>
  </r>
  <r>
    <s v="B00NM6MO26"/>
    <x v="150"/>
    <n v="2698"/>
    <n v="3945"/>
    <n v="0.32"/>
    <n v="4"/>
    <n v="15034"/>
    <n v="59309130"/>
  </r>
  <r>
    <s v="B083M7WPZD"/>
    <x v="154"/>
    <n v="3199"/>
    <n v="5999"/>
    <n v="0.47"/>
    <n v="4"/>
    <n v="3242"/>
    <n v="19448758"/>
  </r>
  <r>
    <s v="B09F6KL23R"/>
    <x v="76"/>
    <n v="1414"/>
    <n v="2799"/>
    <n v="0.49"/>
    <n v="4"/>
    <n v="1498"/>
    <n v="4192902"/>
  </r>
  <r>
    <s v="B08G8H8DPL"/>
    <x v="18"/>
    <n v="3249"/>
    <n v="6375"/>
    <n v="0.49"/>
    <n v="4"/>
    <n v="4978"/>
    <n v="31734750"/>
  </r>
  <r>
    <s v="B07T4D9FNY"/>
    <x v="49"/>
    <n v="664"/>
    <n v="1490"/>
    <n v="0.55000000000000004"/>
    <n v="4"/>
    <n v="2198"/>
    <n v="3275020"/>
  </r>
  <r>
    <s v="B0BPCJM7TB"/>
    <x v="4"/>
    <n v="259"/>
    <n v="999"/>
    <n v="0.74"/>
    <n v="4"/>
    <n v="43"/>
    <n v="42957"/>
  </r>
  <r>
    <s v="B083J64CBB"/>
    <x v="128"/>
    <n v="199"/>
    <n v="499"/>
    <n v="0.6"/>
    <n v="4"/>
    <n v="10234"/>
    <n v="5106766"/>
  </r>
  <r>
    <s v="B09KPXTZXN"/>
    <x v="76"/>
    <n v="949"/>
    <n v="1999"/>
    <n v="0.53"/>
    <n v="4"/>
    <n v="1679"/>
    <n v="3356321"/>
  </r>
  <r>
    <s v="B0989W6J2F"/>
    <x v="15"/>
    <n v="1595"/>
    <n v="1799"/>
    <n v="0.11"/>
    <n v="4"/>
    <n v="2877"/>
    <n v="5175723"/>
  </r>
  <r>
    <s v="B07DZ986Q2"/>
    <x v="121"/>
    <n v="7799"/>
    <n v="8995"/>
    <n v="0.13"/>
    <n v="4"/>
    <n v="3160"/>
    <n v="28424200"/>
  </r>
  <r>
    <s v="B09YLWT89W"/>
    <x v="16"/>
    <n v="9199"/>
    <n v="18000"/>
    <n v="0.49"/>
    <n v="4"/>
    <n v="16020"/>
    <n v="288360000"/>
  </r>
  <r>
    <s v="B07BKSSDR2"/>
    <x v="186"/>
    <n v="899"/>
    <n v="1900"/>
    <n v="0.53"/>
    <n v="4"/>
    <n v="3663"/>
    <n v="6959700"/>
  </r>
  <r>
    <s v="B08HDCWDXD"/>
    <x v="0"/>
    <n v="3179"/>
    <n v="6999"/>
    <n v="0.55000000000000004"/>
    <n v="4"/>
    <n v="743"/>
    <n v="5200257"/>
  </r>
  <r>
    <s v="B01M69WCZ6"/>
    <x v="135"/>
    <n v="2249"/>
    <n v="3550"/>
    <n v="0.37"/>
    <n v="4"/>
    <n v="3973"/>
    <n v="14104150"/>
  </r>
  <r>
    <s v="B095PWLLY6"/>
    <x v="126"/>
    <n v="1804"/>
    <n v="2380"/>
    <n v="0.24"/>
    <n v="4"/>
    <n v="15382"/>
    <n v="36609160"/>
  </r>
  <r>
    <s v="B08VGDBF3B"/>
    <x v="128"/>
    <n v="395"/>
    <n v="499"/>
    <n v="0.21"/>
    <n v="4"/>
    <n v="330"/>
    <n v="164670"/>
  </r>
  <r>
    <s v="B07S9M8YTY"/>
    <x v="122"/>
    <n v="717"/>
    <n v="1390"/>
    <n v="0.48"/>
    <n v="4"/>
    <n v="4867"/>
    <n v="6765130"/>
  </r>
  <r>
    <s v="B08MXJYB2V"/>
    <x v="18"/>
    <n v="2449"/>
    <n v="3390"/>
    <n v="0.28000000000000003"/>
    <n v="4"/>
    <n v="5206"/>
    <n v="17648340"/>
  </r>
  <r>
    <s v="B07YQ5SN4H"/>
    <x v="130"/>
    <n v="299"/>
    <n v="595"/>
    <n v="0.5"/>
    <n v="4"/>
    <n v="314"/>
    <n v="186830"/>
  </r>
  <r>
    <s v="B096NTB9XT"/>
    <x v="16"/>
    <n v="15999"/>
    <n v="24500"/>
    <n v="0.35"/>
    <n v="4"/>
    <n v="11206"/>
    <n v="274547000"/>
  </r>
  <r>
    <s v="B0B9RZ4G4W"/>
    <x v="4"/>
    <n v="799"/>
    <n v="1699"/>
    <n v="0.53"/>
    <n v="4"/>
    <n v="97"/>
    <n v="164803"/>
  </r>
  <r>
    <s v="B07VZH6ZBB"/>
    <x v="78"/>
    <n v="7799"/>
    <n v="12500"/>
    <n v="0.38"/>
    <n v="4"/>
    <n v="5160"/>
    <n v="64500000"/>
  </r>
  <r>
    <s v="B07YSJ7FF1"/>
    <x v="122"/>
    <n v="645"/>
    <n v="1100"/>
    <n v="0.41"/>
    <n v="4"/>
    <n v="3271"/>
    <n v="3598100"/>
  </r>
  <r>
    <s v="B00LP9RFSU"/>
    <x v="133"/>
    <n v="825"/>
    <n v="825"/>
    <n v="0"/>
    <n v="4"/>
    <n v="3246"/>
    <n v="2677950"/>
  </r>
  <r>
    <s v="B07G147SZD"/>
    <x v="3"/>
    <n v="2699"/>
    <n v="3799"/>
    <n v="0.28999999999999998"/>
    <n v="4"/>
    <n v="727"/>
    <n v="2761873"/>
  </r>
  <r>
    <s v="B09LH32678"/>
    <x v="158"/>
    <n v="899"/>
    <n v="1999"/>
    <n v="0.55000000000000004"/>
    <n v="4"/>
    <n v="832"/>
    <n v="1663168"/>
  </r>
  <r>
    <s v="B07Q4NJQC5"/>
    <x v="52"/>
    <n v="295"/>
    <n v="599"/>
    <n v="0.51"/>
    <n v="4"/>
    <n v="1644"/>
    <n v="984756"/>
  </r>
  <r>
    <s v="B08RDWBYCQ"/>
    <x v="4"/>
    <n v="549"/>
    <n v="999"/>
    <n v="0.45"/>
    <n v="4"/>
    <n v="1313"/>
    <n v="1311687"/>
  </r>
  <r>
    <s v="B07JZSG42Y"/>
    <x v="130"/>
    <n v="1928"/>
    <n v="2590"/>
    <n v="0.26"/>
    <n v="4"/>
    <n v="2377"/>
    <n v="6156430"/>
  </r>
  <r>
    <s v="B09MFR93KS"/>
    <x v="18"/>
    <n v="3041.67"/>
    <n v="5999"/>
    <n v="0.49"/>
    <n v="4"/>
    <n v="777"/>
    <n v="4661223"/>
  </r>
  <r>
    <s v="B089BDBDGM"/>
    <x v="128"/>
    <n v="219"/>
    <n v="249"/>
    <n v="0.12"/>
    <n v="4"/>
    <n v="1108"/>
    <n v="275892"/>
  </r>
  <r>
    <s v="B09H7JDJCW"/>
    <x v="172"/>
    <n v="2999"/>
    <n v="3595"/>
    <n v="0.17"/>
    <n v="4"/>
    <n v="178"/>
    <n v="639910"/>
  </r>
  <r>
    <s v="B08L7J3T31"/>
    <x v="133"/>
    <n v="379"/>
    <n v="919"/>
    <n v="0.59"/>
    <n v="4"/>
    <n v="1090"/>
    <n v="1001710"/>
  </r>
  <r>
    <s v="B00J5DYCCA"/>
    <x v="157"/>
    <n v="1399"/>
    <n v="1890"/>
    <n v="0.26"/>
    <n v="4"/>
    <n v="8031"/>
    <n v="15178590"/>
  </r>
  <r>
    <s v="B096MSW6CT"/>
    <x v="1"/>
    <n v="199"/>
    <n v="1899"/>
    <n v="0.9"/>
    <n v="3.9"/>
    <n v="7928"/>
    <n v="15055272"/>
  </r>
  <r>
    <s v="B08Y1TFSP6"/>
    <x v="1"/>
    <n v="149"/>
    <n v="1000"/>
    <n v="0.85"/>
    <n v="3.9"/>
    <n v="24871"/>
    <n v="24871000"/>
  </r>
  <r>
    <s v="B0B4HJNPV4"/>
    <x v="1"/>
    <n v="199"/>
    <n v="999"/>
    <n v="0.8"/>
    <n v="3.9"/>
    <n v="1075"/>
    <n v="1073925"/>
  </r>
  <r>
    <s v="B08Y1SJVV5"/>
    <x v="1"/>
    <n v="99"/>
    <n v="666.66"/>
    <n v="0.85"/>
    <n v="3.9"/>
    <n v="24871"/>
    <n v="16580500.859999999"/>
  </r>
  <r>
    <s v="B0B2DJDCPX"/>
    <x v="1"/>
    <n v="209"/>
    <n v="499"/>
    <n v="0.57999999999999996"/>
    <n v="3.9"/>
    <n v="536"/>
    <n v="267464"/>
  </r>
  <r>
    <s v="B08Y5KXR6Z"/>
    <x v="1"/>
    <n v="99"/>
    <n v="800"/>
    <n v="0.88"/>
    <n v="3.9"/>
    <n v="24871"/>
    <n v="19896800"/>
  </r>
  <r>
    <s v="B09X79PP8F"/>
    <x v="1"/>
    <n v="179"/>
    <n v="299"/>
    <n v="0.4"/>
    <n v="3.9"/>
    <n v="81"/>
    <n v="24219"/>
  </r>
  <r>
    <s v="B0B4HKH19N"/>
    <x v="1"/>
    <n v="249"/>
    <n v="931"/>
    <n v="0.73"/>
    <n v="3.9"/>
    <n v="1075"/>
    <n v="1000825"/>
  </r>
  <r>
    <s v="B071VMP1Z4"/>
    <x v="20"/>
    <n v="399"/>
    <n v="399"/>
    <n v="0"/>
    <n v="3.9"/>
    <n v="1951"/>
    <n v="778449"/>
  </r>
  <r>
    <s v="B088Z1YWBC"/>
    <x v="22"/>
    <n v="9490"/>
    <n v="15990"/>
    <n v="0.41"/>
    <n v="3.9"/>
    <n v="10480"/>
    <n v="167575200"/>
  </r>
  <r>
    <s v="B08RWCZ6SY"/>
    <x v="20"/>
    <n v="399"/>
    <n v="899"/>
    <n v="0.56000000000000005"/>
    <n v="3.9"/>
    <n v="254"/>
    <n v="228346"/>
  </r>
  <r>
    <s v="B0B3RHX6B6"/>
    <x v="1"/>
    <n v="149"/>
    <n v="399"/>
    <n v="0.63"/>
    <n v="3.9"/>
    <n v="57"/>
    <n v="22743"/>
  </r>
  <r>
    <s v="B081NHWT6Z"/>
    <x v="20"/>
    <n v="299"/>
    <n v="1199"/>
    <n v="0.75"/>
    <n v="3.9"/>
    <n v="1193"/>
    <n v="1430407"/>
  </r>
  <r>
    <s v="B0B466C3G4"/>
    <x v="6"/>
    <n v="8990"/>
    <n v="18990"/>
    <n v="0.53"/>
    <n v="3.9"/>
    <n v="350"/>
    <n v="6646500"/>
  </r>
  <r>
    <s v="B0B65MJ45G"/>
    <x v="1"/>
    <n v="139"/>
    <n v="549"/>
    <n v="0.75"/>
    <n v="3.9"/>
    <n v="61"/>
    <n v="33489"/>
  </r>
  <r>
    <s v="B07HZ2QCGR"/>
    <x v="1"/>
    <n v="350"/>
    <n v="599"/>
    <n v="0.42"/>
    <n v="3.9"/>
    <n v="8314"/>
    <n v="4980086"/>
  </r>
  <r>
    <s v="B09JSW16QD"/>
    <x v="1"/>
    <n v="848.99"/>
    <n v="1490"/>
    <n v="0.43"/>
    <n v="3.9"/>
    <n v="356"/>
    <n v="530440"/>
  </r>
  <r>
    <s v="B0B65P827P"/>
    <x v="1"/>
    <n v="128.31"/>
    <n v="549"/>
    <n v="0.77"/>
    <n v="3.9"/>
    <n v="61"/>
    <n v="33489"/>
  </r>
  <r>
    <s v="B0B4T6MR8N"/>
    <x v="1"/>
    <n v="89"/>
    <n v="800"/>
    <n v="0.89"/>
    <n v="3.9"/>
    <n v="1075"/>
    <n v="860000"/>
  </r>
  <r>
    <s v="B09BW2GP18"/>
    <x v="1"/>
    <n v="129"/>
    <n v="1000"/>
    <n v="0.87"/>
    <n v="3.9"/>
    <n v="295"/>
    <n v="295000"/>
  </r>
  <r>
    <s v="B09PTT8DZF"/>
    <x v="1"/>
    <n v="417.44"/>
    <n v="670"/>
    <n v="0.38"/>
    <n v="3.9"/>
    <n v="523"/>
    <n v="350410"/>
  </r>
  <r>
    <s v="B0B4T8RSJ1"/>
    <x v="1"/>
    <n v="99"/>
    <n v="800"/>
    <n v="0.88"/>
    <n v="3.9"/>
    <n v="1075"/>
    <n v="860000"/>
  </r>
  <r>
    <s v="B09MMD1FDN"/>
    <x v="20"/>
    <n v="349"/>
    <n v="699"/>
    <n v="0.5"/>
    <n v="3.9"/>
    <n v="214"/>
    <n v="149586"/>
  </r>
  <r>
    <s v="B08YXJJW8H"/>
    <x v="20"/>
    <n v="247"/>
    <n v="399"/>
    <n v="0.38"/>
    <n v="3.9"/>
    <n v="200"/>
    <n v="79800"/>
  </r>
  <r>
    <s v="B00GGGOYEU"/>
    <x v="1"/>
    <n v="299"/>
    <n v="699"/>
    <n v="0.56999999999999995"/>
    <n v="3.9"/>
    <n v="1454"/>
    <n v="1016346"/>
  </r>
  <r>
    <s v="B087JWLZ2K"/>
    <x v="6"/>
    <n v="24499"/>
    <n v="50000"/>
    <n v="0.51"/>
    <n v="3.9"/>
    <n v="3518"/>
    <n v="175900000"/>
  </r>
  <r>
    <s v="B09V12K8NT"/>
    <x v="25"/>
    <n v="1499"/>
    <n v="6990"/>
    <n v="0.79"/>
    <n v="3.9"/>
    <n v="21796"/>
    <n v="152354040"/>
  </r>
  <r>
    <s v="B08D77XZX5"/>
    <x v="139"/>
    <n v="599"/>
    <n v="2499"/>
    <n v="0.76"/>
    <n v="3.9"/>
    <n v="58162"/>
    <n v="145346838"/>
  </r>
  <r>
    <s v="B0746JGVDS"/>
    <x v="181"/>
    <n v="349"/>
    <n v="999"/>
    <n v="0.65"/>
    <n v="3.9"/>
    <n v="46399"/>
    <n v="46352601"/>
  </r>
  <r>
    <s v="B096MSW6CT"/>
    <x v="1"/>
    <n v="199"/>
    <n v="999"/>
    <n v="0.8"/>
    <n v="3.9"/>
    <n v="7928"/>
    <n v="7920072"/>
  </r>
  <r>
    <s v="B09T39K9YL"/>
    <x v="60"/>
    <n v="19999"/>
    <n v="24999"/>
    <n v="0.2"/>
    <n v="3.9"/>
    <n v="25824"/>
    <n v="645574176"/>
  </r>
  <r>
    <s v="B08Y1TFSP6"/>
    <x v="1"/>
    <n v="149"/>
    <n v="1000"/>
    <n v="0.85"/>
    <n v="3.9"/>
    <n v="24870"/>
    <n v="24870000"/>
  </r>
  <r>
    <s v="B09T2WRLJJ"/>
    <x v="60"/>
    <n v="20999"/>
    <n v="26999"/>
    <n v="0.22"/>
    <n v="3.9"/>
    <n v="25824"/>
    <n v="697222176"/>
  </r>
  <r>
    <s v="B09T2S8X9C"/>
    <x v="60"/>
    <n v="22999"/>
    <n v="28999"/>
    <n v="0.21"/>
    <n v="3.9"/>
    <n v="25824"/>
    <n v="748870176"/>
  </r>
  <r>
    <s v="B09V17S2BG"/>
    <x v="25"/>
    <n v="1499"/>
    <n v="6990"/>
    <n v="0.79"/>
    <n v="3.9"/>
    <n v="21796"/>
    <n v="152354040"/>
  </r>
  <r>
    <s v="B0BBFJ9M3X"/>
    <x v="60"/>
    <n v="13999"/>
    <n v="15999"/>
    <n v="0.13"/>
    <n v="3.9"/>
    <n v="2180"/>
    <n v="34877820"/>
  </r>
  <r>
    <s v="B09PLFJ7ZW"/>
    <x v="25"/>
    <n v="1999"/>
    <n v="4999"/>
    <n v="0.6"/>
    <n v="3.9"/>
    <n v="7571"/>
    <n v="37847429"/>
  </r>
  <r>
    <s v="B09V175NP7"/>
    <x v="25"/>
    <n v="1499"/>
    <n v="6990"/>
    <n v="0.79"/>
    <n v="3.9"/>
    <n v="21796"/>
    <n v="152354040"/>
  </r>
  <r>
    <s v="B08Y1SJVV5"/>
    <x v="1"/>
    <n v="99"/>
    <n v="666.66"/>
    <n v="0.85"/>
    <n v="3.9"/>
    <n v="24870"/>
    <n v="16579834.199999999"/>
  </r>
  <r>
    <s v="B09NL4DCXK"/>
    <x v="23"/>
    <n v="249"/>
    <n v="599"/>
    <n v="0.57999999999999996"/>
    <n v="3.9"/>
    <n v="2147"/>
    <n v="1286053"/>
  </r>
  <r>
    <s v="B0BBFJLP21"/>
    <x v="60"/>
    <n v="13999"/>
    <n v="15999"/>
    <n v="0.13"/>
    <n v="3.9"/>
    <n v="2180"/>
    <n v="34877820"/>
  </r>
  <r>
    <s v="B08H21B6V7"/>
    <x v="180"/>
    <n v="2599"/>
    <n v="2999"/>
    <n v="0.13"/>
    <n v="3.9"/>
    <n v="14266"/>
    <n v="42783734"/>
  </r>
  <r>
    <s v="B09XJ5LD6L"/>
    <x v="60"/>
    <n v="23999"/>
    <n v="32999"/>
    <n v="0.27"/>
    <n v="3.9"/>
    <n v="8866"/>
    <n v="292569134"/>
  </r>
  <r>
    <s v="B08BCKN299"/>
    <x v="187"/>
    <n v="120"/>
    <n v="999"/>
    <n v="0.88"/>
    <n v="3.9"/>
    <n v="6491"/>
    <n v="6484509"/>
  </r>
  <r>
    <s v="B09T37CKQ5"/>
    <x v="23"/>
    <n v="239"/>
    <n v="599"/>
    <n v="0.6"/>
    <n v="3.9"/>
    <n v="2147"/>
    <n v="1286053"/>
  </r>
  <r>
    <s v="B09NY6TRXG"/>
    <x v="60"/>
    <n v="8499"/>
    <n v="11999"/>
    <n v="0.28999999999999998"/>
    <n v="3.9"/>
    <n v="276"/>
    <n v="3311724"/>
  </r>
  <r>
    <s v="B09N3ZNHTY"/>
    <x v="139"/>
    <n v="1499"/>
    <n v="4490"/>
    <n v="0.67"/>
    <n v="3.9"/>
    <n v="136954"/>
    <n v="614923460"/>
  </r>
  <r>
    <s v="B09V12K8NT"/>
    <x v="25"/>
    <n v="1499"/>
    <n v="6990"/>
    <n v="0.79"/>
    <n v="3.9"/>
    <n v="21797"/>
    <n v="152361030"/>
  </r>
  <r>
    <s v="B07JQKQ91F"/>
    <x v="139"/>
    <n v="499"/>
    <n v="999"/>
    <n v="0.5"/>
    <n v="3.9"/>
    <n v="92995"/>
    <n v="92902005"/>
  </r>
  <r>
    <s v="B07TCN5VR9"/>
    <x v="139"/>
    <n v="329"/>
    <n v="999"/>
    <n v="0.67"/>
    <n v="3.9"/>
    <n v="77027"/>
    <n v="76949973"/>
  </r>
  <r>
    <s v="B00N1U9AJS"/>
    <x v="188"/>
    <n v="130"/>
    <n v="165"/>
    <n v="0.21"/>
    <n v="3.9"/>
    <n v="14778"/>
    <n v="2438370"/>
  </r>
  <r>
    <s v="B096MSW6CT"/>
    <x v="1"/>
    <n v="199"/>
    <n v="999"/>
    <n v="0.8"/>
    <n v="3.9"/>
    <n v="7928"/>
    <n v="7920072"/>
  </r>
  <r>
    <s v="B0B31BYXQQ"/>
    <x v="139"/>
    <n v="1399"/>
    <n v="5499"/>
    <n v="0.75"/>
    <n v="3.9"/>
    <n v="9504"/>
    <n v="52262496"/>
  </r>
  <r>
    <s v="B08LPJZSSW"/>
    <x v="144"/>
    <n v="399"/>
    <n v="995"/>
    <n v="0.6"/>
    <n v="3.9"/>
    <n v="21372"/>
    <n v="21265140"/>
  </r>
  <r>
    <s v="B08Y1TFSP6"/>
    <x v="1"/>
    <n v="149"/>
    <n v="1000"/>
    <n v="0.85"/>
    <n v="3.9"/>
    <n v="24870"/>
    <n v="24870000"/>
  </r>
  <r>
    <s v="B0B12K5BPM"/>
    <x v="100"/>
    <n v="1049"/>
    <n v="2299"/>
    <n v="0.54"/>
    <n v="3.9"/>
    <n v="1779"/>
    <n v="4089921"/>
  </r>
  <r>
    <s v="B09Y5MP7C4"/>
    <x v="139"/>
    <n v="1299"/>
    <n v="3499"/>
    <n v="0.63"/>
    <n v="3.9"/>
    <n v="12452"/>
    <n v="43569548"/>
  </r>
  <r>
    <s v="B07YNTJ8ZM"/>
    <x v="100"/>
    <n v="549"/>
    <n v="999"/>
    <n v="0.45"/>
    <n v="3.9"/>
    <n v="64705"/>
    <n v="64640295"/>
  </r>
  <r>
    <s v="B07KR5P3YD"/>
    <x v="101"/>
    <n v="448"/>
    <n v="699"/>
    <n v="0.36"/>
    <n v="3.9"/>
    <n v="17348"/>
    <n v="12126252"/>
  </r>
  <r>
    <s v="B086WMSCN3"/>
    <x v="139"/>
    <n v="1199"/>
    <n v="5999"/>
    <n v="0.8"/>
    <n v="3.9"/>
    <n v="47521"/>
    <n v="285078479"/>
  </r>
  <r>
    <s v="B09P18XVW6"/>
    <x v="25"/>
    <n v="2499"/>
    <n v="4999"/>
    <n v="0.5"/>
    <n v="3.9"/>
    <n v="7571"/>
    <n v="37847429"/>
  </r>
  <r>
    <s v="B0B217Z5VK"/>
    <x v="139"/>
    <n v="1799"/>
    <n v="3999"/>
    <n v="0.55000000000000004"/>
    <n v="3.9"/>
    <n v="3517"/>
    <n v="14064483"/>
  </r>
  <r>
    <s v="B09Z28BQZT"/>
    <x v="41"/>
    <n v="599"/>
    <n v="3999"/>
    <n v="0.85"/>
    <n v="3.9"/>
    <n v="1087"/>
    <n v="4346913"/>
  </r>
  <r>
    <s v="B08SCCG9D4"/>
    <x v="189"/>
    <n v="949"/>
    <n v="2000"/>
    <n v="0.53"/>
    <n v="3.9"/>
    <n v="14969"/>
    <n v="29938000"/>
  </r>
  <r>
    <s v="B016XVRKZM"/>
    <x v="190"/>
    <n v="3299"/>
    <n v="4100"/>
    <n v="0.2"/>
    <n v="3.9"/>
    <n v="15783"/>
    <n v="64710300"/>
  </r>
  <r>
    <s v="B07L3NDN24"/>
    <x v="191"/>
    <n v="499"/>
    <n v="799"/>
    <n v="0.38"/>
    <n v="3.9"/>
    <n v="6742"/>
    <n v="5386858"/>
  </r>
  <r>
    <s v="B0B4HJNPV4"/>
    <x v="1"/>
    <n v="199"/>
    <n v="999"/>
    <n v="0.8"/>
    <n v="3.9"/>
    <n v="1075"/>
    <n v="1073925"/>
  </r>
  <r>
    <s v="B00BN5SNF0"/>
    <x v="97"/>
    <n v="250"/>
    <n v="250"/>
    <n v="0"/>
    <n v="3.9"/>
    <n v="13971"/>
    <n v="3492750"/>
  </r>
  <r>
    <s v="B091JF2TFD"/>
    <x v="139"/>
    <n v="499"/>
    <n v="1299"/>
    <n v="0.62"/>
    <n v="3.9"/>
    <n v="1173"/>
    <n v="1523727"/>
  </r>
  <r>
    <s v="B09F3PDDRF"/>
    <x v="192"/>
    <n v="349"/>
    <n v="999"/>
    <n v="0.65"/>
    <n v="3.9"/>
    <n v="817"/>
    <n v="816183"/>
  </r>
  <r>
    <s v="B08FY4FG5X"/>
    <x v="163"/>
    <n v="649"/>
    <n v="2499"/>
    <n v="0.74"/>
    <n v="3.9"/>
    <n v="13049"/>
    <n v="32609451"/>
  </r>
  <r>
    <s v="B09GBBJV72"/>
    <x v="101"/>
    <n v="1409"/>
    <n v="2199"/>
    <n v="0.36"/>
    <n v="3.9"/>
    <n v="427"/>
    <n v="938973"/>
  </r>
  <r>
    <s v="B08BCKN299"/>
    <x v="187"/>
    <n v="120"/>
    <n v="999"/>
    <n v="0.88"/>
    <n v="3.9"/>
    <n v="6491"/>
    <n v="6484509"/>
  </r>
  <r>
    <s v="B01JOFKL0A"/>
    <x v="193"/>
    <n v="5299"/>
    <n v="6355"/>
    <n v="0.17"/>
    <n v="3.9"/>
    <n v="8280"/>
    <n v="52619400"/>
  </r>
  <r>
    <s v="B0B2DJDCPX"/>
    <x v="1"/>
    <n v="209"/>
    <n v="499"/>
    <n v="0.57999999999999996"/>
    <n v="3.9"/>
    <n v="536"/>
    <n v="267464"/>
  </r>
  <r>
    <s v="B08CZHGHKH"/>
    <x v="70"/>
    <n v="499"/>
    <n v="1399"/>
    <n v="0.64"/>
    <n v="3.9"/>
    <n v="1462"/>
    <n v="2045338"/>
  </r>
  <r>
    <s v="B07WMS7TWB"/>
    <x v="49"/>
    <n v="649"/>
    <n v="1245"/>
    <n v="0.48"/>
    <n v="3.9"/>
    <n v="123365"/>
    <n v="153589425"/>
  </r>
  <r>
    <s v="B07VQGVL68"/>
    <x v="52"/>
    <n v="293"/>
    <n v="499"/>
    <n v="0.41"/>
    <n v="3.9"/>
    <n v="44994"/>
    <n v="22452006"/>
  </r>
  <r>
    <s v="B07VNFP3C2"/>
    <x v="49"/>
    <n v="749"/>
    <n v="1245"/>
    <n v="0.4"/>
    <n v="3.9"/>
    <n v="31783"/>
    <n v="39569835"/>
  </r>
  <r>
    <s v="B00LUGTJGO"/>
    <x v="123"/>
    <n v="1399"/>
    <n v="1549"/>
    <n v="0.1"/>
    <n v="3.9"/>
    <n v="2602"/>
    <n v="4030498"/>
  </r>
  <r>
    <s v="B01MQZ7J8K"/>
    <x v="49"/>
    <n v="749"/>
    <n v="1445"/>
    <n v="0.48"/>
    <n v="3.9"/>
    <n v="63350"/>
    <n v="91540750"/>
  </r>
  <r>
    <s v="B07DGD4Z4C"/>
    <x v="18"/>
    <n v="3499"/>
    <n v="5795"/>
    <n v="0.4"/>
    <n v="3.9"/>
    <n v="25340"/>
    <n v="146845300"/>
  </r>
  <r>
    <s v="B0883KDSXC"/>
    <x v="122"/>
    <n v="599"/>
    <n v="990"/>
    <n v="0.39"/>
    <n v="3.9"/>
    <n v="16166"/>
    <n v="16004340"/>
  </r>
  <r>
    <s v="B00V9NHDI4"/>
    <x v="77"/>
    <n v="2799"/>
    <n v="3799"/>
    <n v="0.26"/>
    <n v="3.9"/>
    <n v="32931"/>
    <n v="125104869"/>
  </r>
  <r>
    <s v="B07WGPBXY9"/>
    <x v="49"/>
    <n v="899"/>
    <n v="1249"/>
    <n v="0.28000000000000003"/>
    <n v="3.9"/>
    <n v="17424"/>
    <n v="21762576"/>
  </r>
  <r>
    <s v="B01I1LDZGA"/>
    <x v="49"/>
    <n v="1499"/>
    <n v="1775"/>
    <n v="0.16"/>
    <n v="3.9"/>
    <n v="14667"/>
    <n v="26033925"/>
  </r>
  <r>
    <s v="B0756K5DYZ"/>
    <x v="18"/>
    <n v="3249"/>
    <n v="6295"/>
    <n v="0.48"/>
    <n v="3.9"/>
    <n v="43070"/>
    <n v="271125650"/>
  </r>
  <r>
    <s v="B06XMZV7RH"/>
    <x v="52"/>
    <n v="308"/>
    <n v="499"/>
    <n v="0.38"/>
    <n v="3.9"/>
    <n v="4584"/>
    <n v="2287416"/>
  </r>
  <r>
    <s v="B07WJXCTG9"/>
    <x v="49"/>
    <n v="699"/>
    <n v="1345"/>
    <n v="0.48"/>
    <n v="3.9"/>
    <n v="8446"/>
    <n v="11359870"/>
  </r>
  <r>
    <s v="B07GLSKXS1"/>
    <x v="81"/>
    <n v="1199"/>
    <n v="1950"/>
    <n v="0.39"/>
    <n v="3.9"/>
    <n v="2832"/>
    <n v="5522400"/>
  </r>
  <r>
    <s v="B09H3BXWTK"/>
    <x v="52"/>
    <n v="599"/>
    <n v="2799"/>
    <n v="0.79"/>
    <n v="3.9"/>
    <n v="578"/>
    <n v="1617822"/>
  </r>
  <r>
    <s v="B07RX42D3D"/>
    <x v="130"/>
    <n v="260"/>
    <n v="350"/>
    <n v="0.26"/>
    <n v="3.9"/>
    <n v="13127"/>
    <n v="4594450"/>
  </r>
  <r>
    <s v="B09SPTNG58"/>
    <x v="126"/>
    <n v="1449"/>
    <n v="2349"/>
    <n v="0.38"/>
    <n v="3.9"/>
    <n v="9019"/>
    <n v="21185631"/>
  </r>
  <r>
    <s v="B078HG2ZPS"/>
    <x v="194"/>
    <n v="3657.66"/>
    <n v="5156"/>
    <n v="0.28999999999999998"/>
    <n v="3.9"/>
    <n v="12837"/>
    <n v="66187572"/>
  </r>
  <r>
    <s v="B07YC8JHMB"/>
    <x v="16"/>
    <n v="8199"/>
    <n v="16000"/>
    <n v="0.49"/>
    <n v="3.9"/>
    <n v="18497"/>
    <n v="295952000"/>
  </r>
  <r>
    <s v="B09SZ5TWHW"/>
    <x v="0"/>
    <n v="1547"/>
    <n v="2890"/>
    <n v="0.46"/>
    <n v="3.9"/>
    <n v="463"/>
    <n v="1338070"/>
  </r>
  <r>
    <s v="B0BCKJJN8R"/>
    <x v="3"/>
    <n v="3599"/>
    <n v="7290"/>
    <n v="0.51"/>
    <n v="3.9"/>
    <n v="942"/>
    <n v="6867180"/>
  </r>
  <r>
    <s v="B008P7IF02"/>
    <x v="195"/>
    <n v="4799"/>
    <n v="5795"/>
    <n v="0.17"/>
    <n v="3.9"/>
    <n v="3815"/>
    <n v="22107925"/>
  </r>
  <r>
    <s v="B08W9BK4MD"/>
    <x v="128"/>
    <n v="351"/>
    <n v="899"/>
    <n v="0.61"/>
    <n v="3.9"/>
    <n v="296"/>
    <n v="266104"/>
  </r>
  <r>
    <s v="B09N3BFP4M"/>
    <x v="78"/>
    <n v="5499"/>
    <n v="11500"/>
    <n v="0.52"/>
    <n v="3.9"/>
    <n v="959"/>
    <n v="11028500"/>
  </r>
  <r>
    <s v="B09DSQXCM8"/>
    <x v="14"/>
    <n v="299"/>
    <n v="499"/>
    <n v="0.4"/>
    <n v="3.9"/>
    <n v="1015"/>
    <n v="506485"/>
  </r>
  <r>
    <s v="B09KRHXTLN"/>
    <x v="17"/>
    <n v="1069"/>
    <n v="1699"/>
    <n v="0.37"/>
    <n v="3.9"/>
    <n v="313"/>
    <n v="531787"/>
  </r>
  <r>
    <s v="B07SLNG3LW"/>
    <x v="154"/>
    <n v="3859"/>
    <n v="10295"/>
    <n v="0.63"/>
    <n v="3.9"/>
    <n v="8095"/>
    <n v="83338025"/>
  </r>
  <r>
    <s v="B07ZJND9B9"/>
    <x v="126"/>
    <n v="1099"/>
    <n v="1990"/>
    <n v="0.45"/>
    <n v="3.9"/>
    <n v="5911"/>
    <n v="11762890"/>
  </r>
  <r>
    <s v="B0B1MDZV9C"/>
    <x v="0"/>
    <n v="2286"/>
    <n v="4495"/>
    <n v="0.49"/>
    <n v="3.9"/>
    <n v="326"/>
    <n v="1465370"/>
  </r>
  <r>
    <s v="B085LPT5F4"/>
    <x v="18"/>
    <n v="1649"/>
    <n v="2800"/>
    <n v="0.41"/>
    <n v="3.9"/>
    <n v="2162"/>
    <n v="6053600"/>
  </r>
  <r>
    <s v="B09MQ9PDHR"/>
    <x v="17"/>
    <n v="979"/>
    <n v="1999"/>
    <n v="0.51"/>
    <n v="3.9"/>
    <n v="157"/>
    <n v="313843"/>
  </r>
  <r>
    <s v="B014HDJ7ZE"/>
    <x v="3"/>
    <n v="5365"/>
    <n v="7445"/>
    <n v="0.28000000000000003"/>
    <n v="3.9"/>
    <n v="3584"/>
    <n v="26682880"/>
  </r>
  <r>
    <s v="B077BTLQ67"/>
    <x v="3"/>
    <n v="2790"/>
    <n v="4890"/>
    <n v="0.43"/>
    <n v="3.9"/>
    <n v="588"/>
    <n v="2875320"/>
  </r>
  <r>
    <s v="B07TXCY3YK"/>
    <x v="18"/>
    <n v="2237.81"/>
    <n v="3899"/>
    <n v="0.43"/>
    <n v="3.9"/>
    <n v="11004"/>
    <n v="42904596"/>
  </r>
  <r>
    <s v="B08QHLXWV3"/>
    <x v="17"/>
    <n v="6850"/>
    <n v="11990"/>
    <n v="0.43"/>
    <n v="3.9"/>
    <n v="144"/>
    <n v="1726560"/>
  </r>
  <r>
    <s v="B0BNDRK886"/>
    <x v="133"/>
    <n v="185"/>
    <n v="599"/>
    <n v="0.69"/>
    <n v="3.9"/>
    <n v="1306"/>
    <n v="782294"/>
  </r>
  <r>
    <s v="B09JFR8H3Q"/>
    <x v="133"/>
    <n v="215"/>
    <n v="1499"/>
    <n v="0.86"/>
    <n v="3.9"/>
    <n v="1004"/>
    <n v="1504996"/>
  </r>
  <r>
    <s v="B0762HXMTF"/>
    <x v="16"/>
    <n v="1799"/>
    <n v="1950"/>
    <n v="0.08"/>
    <n v="3.9"/>
    <n v="1888"/>
    <n v="3681600"/>
  </r>
  <r>
    <s v="B09ZDVL7L8"/>
    <x v="18"/>
    <n v="2199"/>
    <n v="3895"/>
    <n v="0.44"/>
    <n v="3.9"/>
    <n v="1085"/>
    <n v="4226075"/>
  </r>
  <r>
    <s v="B09XTQFFCG"/>
    <x v="0"/>
    <n v="2669"/>
    <n v="3199"/>
    <n v="0.17"/>
    <n v="3.9"/>
    <n v="260"/>
    <n v="831740"/>
  </r>
  <r>
    <s v="B08LVVTGZK"/>
    <x v="130"/>
    <n v="929"/>
    <n v="1300"/>
    <n v="0.28999999999999998"/>
    <n v="3.9"/>
    <n v="1672"/>
    <n v="2173600"/>
  </r>
  <r>
    <s v="B0BHNHMR3H"/>
    <x v="51"/>
    <n v="499"/>
    <n v="1299"/>
    <n v="0.62"/>
    <n v="3.9"/>
    <n v="65"/>
    <n v="84435"/>
  </r>
  <r>
    <s v="B08YRMBK9R"/>
    <x v="78"/>
    <n v="3249"/>
    <n v="6299"/>
    <n v="0.48"/>
    <n v="3.9"/>
    <n v="2569"/>
    <n v="16182131"/>
  </r>
  <r>
    <s v="B081RLM75M"/>
    <x v="14"/>
    <n v="369"/>
    <n v="599"/>
    <n v="0.38"/>
    <n v="3.9"/>
    <n v="82"/>
    <n v="49118"/>
  </r>
  <r>
    <s v="B07SYYVP69"/>
    <x v="49"/>
    <n v="809"/>
    <n v="1950"/>
    <n v="0.59"/>
    <n v="3.9"/>
    <n v="710"/>
    <n v="1384500"/>
  </r>
  <r>
    <s v="B08WWKM5HQ"/>
    <x v="126"/>
    <n v="2599"/>
    <n v="4780"/>
    <n v="0.46"/>
    <n v="3.9"/>
    <n v="898"/>
    <n v="4292440"/>
  </r>
  <r>
    <s v="B015GX9Y0W"/>
    <x v="158"/>
    <n v="1199"/>
    <n v="2400"/>
    <n v="0.5"/>
    <n v="3.9"/>
    <n v="1202"/>
    <n v="2884800"/>
  </r>
  <r>
    <s v="B093ZNQZ2Y"/>
    <x v="20"/>
    <n v="249"/>
    <n v="799"/>
    <n v="0.69"/>
    <n v="3.8"/>
    <n v="1079"/>
    <n v="862121"/>
  </r>
  <r>
    <s v="B0B21C4BMX"/>
    <x v="1"/>
    <n v="228"/>
    <n v="899"/>
    <n v="0.75"/>
    <n v="3.8"/>
    <n v="132"/>
    <n v="118668"/>
  </r>
  <r>
    <s v="B09L8DT7D6"/>
    <x v="20"/>
    <n v="205"/>
    <n v="499"/>
    <n v="0.59"/>
    <n v="3.8"/>
    <n v="313"/>
    <n v="156187"/>
  </r>
  <r>
    <s v="B00GGGOYEK"/>
    <x v="1"/>
    <n v="259"/>
    <n v="699"/>
    <n v="0.63"/>
    <n v="3.8"/>
    <n v="2399"/>
    <n v="1676901"/>
  </r>
  <r>
    <s v="B0841KQR1Z"/>
    <x v="20"/>
    <n v="299"/>
    <n v="999"/>
    <n v="0.7"/>
    <n v="3.8"/>
    <n v="928"/>
    <n v="927072"/>
  </r>
  <r>
    <s v="B0B467CCB9"/>
    <x v="87"/>
    <n v="6999"/>
    <n v="16990"/>
    <n v="0.59"/>
    <n v="3.8"/>
    <n v="110"/>
    <n v="1868900"/>
  </r>
  <r>
    <s v="B09127FZCK"/>
    <x v="20"/>
    <n v="299"/>
    <n v="899"/>
    <n v="0.67"/>
    <n v="3.8"/>
    <n v="425"/>
    <n v="382075"/>
  </r>
  <r>
    <s v="B098TV3L96"/>
    <x v="20"/>
    <n v="349"/>
    <n v="1999"/>
    <n v="0.83"/>
    <n v="3.8"/>
    <n v="197"/>
    <n v="393803"/>
  </r>
  <r>
    <s v="B09LRZYBH1"/>
    <x v="196"/>
    <n v="2299"/>
    <n v="3999"/>
    <n v="0.43"/>
    <n v="3.8"/>
    <n v="282"/>
    <n v="1127718"/>
  </r>
  <r>
    <s v="B09VH568H7"/>
    <x v="1"/>
    <n v="119"/>
    <n v="299"/>
    <n v="0.6"/>
    <n v="3.8"/>
    <n v="51"/>
    <n v="15249"/>
  </r>
  <r>
    <s v="B06XGWRKYT"/>
    <x v="87"/>
    <n v="7999"/>
    <n v="15999"/>
    <n v="0.5"/>
    <n v="3.8"/>
    <n v="3022"/>
    <n v="48348978"/>
  </r>
  <r>
    <s v="B08BG4M4N7"/>
    <x v="20"/>
    <n v="199"/>
    <n v="499"/>
    <n v="0.6"/>
    <n v="3.8"/>
    <n v="538"/>
    <n v="268462"/>
  </r>
  <r>
    <s v="B08PKBMJKS"/>
    <x v="20"/>
    <n v="197"/>
    <n v="499"/>
    <n v="0.61"/>
    <n v="3.8"/>
    <n v="136"/>
    <n v="67864"/>
  </r>
  <r>
    <s v="B0B5B6PQCT"/>
    <x v="25"/>
    <n v="1999"/>
    <n v="7990"/>
    <n v="0.75"/>
    <n v="3.8"/>
    <n v="17831"/>
    <n v="142469690"/>
  </r>
  <r>
    <s v="B08ZN4B121"/>
    <x v="197"/>
    <n v="539"/>
    <n v="1599"/>
    <n v="0.66"/>
    <n v="3.8"/>
    <n v="14648"/>
    <n v="23422152"/>
  </r>
  <r>
    <s v="B0B5DDJNH4"/>
    <x v="25"/>
    <n v="1999"/>
    <n v="7990"/>
    <n v="0.75"/>
    <n v="3.8"/>
    <n v="17831"/>
    <n v="142469690"/>
  </r>
  <r>
    <s v="B0B5D39BCD"/>
    <x v="25"/>
    <n v="1999"/>
    <n v="7990"/>
    <n v="0.75"/>
    <n v="3.8"/>
    <n v="17831"/>
    <n v="142469690"/>
  </r>
  <r>
    <s v="B0B5CGTBKV"/>
    <x v="25"/>
    <n v="1999"/>
    <n v="7990"/>
    <n v="0.75"/>
    <n v="3.8"/>
    <n v="17833"/>
    <n v="142485670"/>
  </r>
  <r>
    <s v="B0B56YRBNT"/>
    <x v="60"/>
    <n v="8999"/>
    <n v="13499"/>
    <n v="0.33"/>
    <n v="3.8"/>
    <n v="3145"/>
    <n v="42454355"/>
  </r>
  <r>
    <s v="B08K4PSZ3V"/>
    <x v="26"/>
    <n v="349"/>
    <n v="999"/>
    <n v="0.65"/>
    <n v="3.8"/>
    <n v="16557"/>
    <n v="16540443"/>
  </r>
  <r>
    <s v="B08K4RDQ71"/>
    <x v="26"/>
    <n v="349"/>
    <n v="999"/>
    <n v="0.65"/>
    <n v="3.8"/>
    <n v="16557"/>
    <n v="16540443"/>
  </r>
  <r>
    <s v="B0BD92GDQH"/>
    <x v="25"/>
    <n v="4999"/>
    <n v="6999"/>
    <n v="0.28999999999999998"/>
    <n v="3.8"/>
    <n v="758"/>
    <n v="5305242"/>
  </r>
  <r>
    <s v="B0B54Y2SNX"/>
    <x v="23"/>
    <n v="799"/>
    <n v="3990"/>
    <n v="0.8"/>
    <n v="3.8"/>
    <n v="119"/>
    <n v="474810"/>
  </r>
  <r>
    <s v="B09NY7W8YD"/>
    <x v="60"/>
    <n v="7998"/>
    <n v="11999"/>
    <n v="0.33"/>
    <n v="3.8"/>
    <n v="125"/>
    <n v="1499875"/>
  </r>
  <r>
    <s v="B09BF8JBWX"/>
    <x v="180"/>
    <n v="1055"/>
    <n v="1249"/>
    <n v="0.16"/>
    <n v="3.8"/>
    <n v="2352"/>
    <n v="2937648"/>
  </r>
  <r>
    <s v="B0B5B6PQCT"/>
    <x v="25"/>
    <n v="1799"/>
    <n v="7990"/>
    <n v="0.77"/>
    <n v="3.8"/>
    <n v="17833"/>
    <n v="142485670"/>
  </r>
  <r>
    <s v="B09CTRPSJR"/>
    <x v="70"/>
    <n v="217"/>
    <n v="237"/>
    <n v="0.08"/>
    <n v="3.8"/>
    <n v="7354"/>
    <n v="1742898"/>
  </r>
  <r>
    <s v="B08JQN8DGZ"/>
    <x v="139"/>
    <n v="1299"/>
    <n v="2990"/>
    <n v="0.56999999999999995"/>
    <n v="3.8"/>
    <n v="180998"/>
    <n v="541184020"/>
  </r>
  <r>
    <s v="B09NR6G588"/>
    <x v="139"/>
    <n v="1199"/>
    <n v="4999"/>
    <n v="0.76"/>
    <n v="3.8"/>
    <n v="14961"/>
    <n v="74790039"/>
  </r>
  <r>
    <s v="B0B1F6GQPS"/>
    <x v="139"/>
    <n v="999"/>
    <n v="4499"/>
    <n v="0.78"/>
    <n v="3.8"/>
    <n v="3390"/>
    <n v="15251610"/>
  </r>
  <r>
    <s v="B07LG59NPV"/>
    <x v="139"/>
    <n v="899"/>
    <n v="4499"/>
    <n v="0.8"/>
    <n v="3.8"/>
    <n v="103052"/>
    <n v="463630948"/>
  </r>
  <r>
    <s v="B08MCD9JFY"/>
    <x v="198"/>
    <n v="799"/>
    <n v="1999"/>
    <n v="0.6"/>
    <n v="3.8"/>
    <n v="12958"/>
    <n v="25903042"/>
  </r>
  <r>
    <s v="B079Y6JZC8"/>
    <x v="2"/>
    <n v="139"/>
    <n v="299"/>
    <n v="0.54"/>
    <n v="3.8"/>
    <n v="3044"/>
    <n v="910156"/>
  </r>
  <r>
    <s v="B07L8KNP5F"/>
    <x v="146"/>
    <n v="599"/>
    <n v="1399"/>
    <n v="0.56999999999999995"/>
    <n v="3.8"/>
    <n v="60026"/>
    <n v="83976374"/>
  </r>
  <r>
    <s v="B08CF4SCNP"/>
    <x v="45"/>
    <n v="299"/>
    <n v="599"/>
    <n v="0.5"/>
    <n v="3.8"/>
    <n v="3066"/>
    <n v="1836534"/>
  </r>
  <r>
    <s v="B09PL79D2X"/>
    <x v="139"/>
    <n v="1598"/>
    <n v="2990"/>
    <n v="0.47"/>
    <n v="3.8"/>
    <n v="11015"/>
    <n v="32934850"/>
  </r>
  <r>
    <s v="B08TDJNM3G"/>
    <x v="120"/>
    <n v="59"/>
    <n v="59"/>
    <n v="0"/>
    <n v="3.8"/>
    <n v="5958"/>
    <n v="351522"/>
  </r>
  <r>
    <s v="B08K4PSZ3V"/>
    <x v="26"/>
    <n v="349"/>
    <n v="999"/>
    <n v="0.65"/>
    <n v="3.8"/>
    <n v="16557"/>
    <n v="16540443"/>
  </r>
  <r>
    <s v="B09P564ZTJ"/>
    <x v="70"/>
    <n v="235"/>
    <n v="1599"/>
    <n v="0.85"/>
    <n v="3.8"/>
    <n v="1173"/>
    <n v="1875627"/>
  </r>
  <r>
    <s v="B098R25TGC"/>
    <x v="139"/>
    <n v="1299"/>
    <n v="2999"/>
    <n v="0.56999999999999995"/>
    <n v="3.8"/>
    <n v="14629"/>
    <n v="43872371"/>
  </r>
  <r>
    <s v="B07JF9B592"/>
    <x v="182"/>
    <n v="478"/>
    <n v="699"/>
    <n v="0.32"/>
    <n v="3.8"/>
    <n v="20218"/>
    <n v="14132382"/>
  </r>
  <r>
    <s v="B08KHM9VBJ"/>
    <x v="199"/>
    <n v="2099"/>
    <n v="3250"/>
    <n v="0.35"/>
    <n v="3.8"/>
    <n v="11213"/>
    <n v="36442250"/>
  </r>
  <r>
    <s v="B00N3XLDW0"/>
    <x v="200"/>
    <n v="299"/>
    <n v="400"/>
    <n v="0.25"/>
    <n v="3.8"/>
    <n v="40895"/>
    <n v="16358000"/>
  </r>
  <r>
    <s v="B09NNHFSSF"/>
    <x v="112"/>
    <n v="1999"/>
    <n v="4700"/>
    <n v="0.56999999999999995"/>
    <n v="3.8"/>
    <n v="1880"/>
    <n v="8836000"/>
  </r>
  <r>
    <s v="B0814ZY6FP"/>
    <x v="100"/>
    <n v="899"/>
    <n v="1199"/>
    <n v="0.25"/>
    <n v="3.8"/>
    <n v="10751"/>
    <n v="12890449"/>
  </r>
  <r>
    <s v="B08X77LM8C"/>
    <x v="201"/>
    <n v="99"/>
    <n v="999"/>
    <n v="0.9"/>
    <n v="3.8"/>
    <n v="594"/>
    <n v="593406"/>
  </r>
  <r>
    <s v="B09MDCZJXS"/>
    <x v="119"/>
    <n v="1199"/>
    <n v="5499"/>
    <n v="0.78"/>
    <n v="3.8"/>
    <n v="2043"/>
    <n v="11234457"/>
  </r>
  <r>
    <s v="B08TDJ5BVF"/>
    <x v="120"/>
    <n v="39"/>
    <n v="39"/>
    <n v="0"/>
    <n v="3.8"/>
    <n v="3344"/>
    <n v="130416"/>
  </r>
  <r>
    <s v="B09F5Z694W"/>
    <x v="202"/>
    <n v="8349"/>
    <n v="9625"/>
    <n v="0.13"/>
    <n v="3.8"/>
    <n v="3652"/>
    <n v="35150500"/>
  </r>
  <r>
    <s v="B01GFTEV5Y"/>
    <x v="150"/>
    <n v="1699"/>
    <n v="3193"/>
    <n v="0.47"/>
    <n v="3.8"/>
    <n v="54032"/>
    <n v="172524176"/>
  </r>
  <r>
    <s v="B00NW4UWN6"/>
    <x v="49"/>
    <n v="1043"/>
    <n v="1345"/>
    <n v="0.22"/>
    <n v="3.8"/>
    <n v="15592"/>
    <n v="20971240"/>
  </r>
  <r>
    <s v="B09X5C9VLK"/>
    <x v="18"/>
    <n v="1299"/>
    <n v="3500"/>
    <n v="0.63"/>
    <n v="3.8"/>
    <n v="44050"/>
    <n v="154175000"/>
  </r>
  <r>
    <s v="B09LQH3SD9"/>
    <x v="123"/>
    <n v="999"/>
    <n v="2000"/>
    <n v="0.5"/>
    <n v="3.8"/>
    <n v="1163"/>
    <n v="2326000"/>
  </r>
  <r>
    <s v="B078KRFWQB"/>
    <x v="123"/>
    <n v="2499"/>
    <n v="3945"/>
    <n v="0.37"/>
    <n v="3.8"/>
    <n v="2732"/>
    <n v="10777740"/>
  </r>
  <r>
    <s v="B0832W3B7Q"/>
    <x v="150"/>
    <n v="1799"/>
    <n v="3595"/>
    <n v="0.5"/>
    <n v="3.8"/>
    <n v="9791"/>
    <n v="35198645"/>
  </r>
  <r>
    <s v="B0BGPN4GGH"/>
    <x v="123"/>
    <n v="1099"/>
    <n v="2400"/>
    <n v="0.54"/>
    <n v="3.8"/>
    <n v="4"/>
    <n v="9600"/>
  </r>
  <r>
    <s v="B08CFJBZRK"/>
    <x v="18"/>
    <n v="3249"/>
    <n v="6295"/>
    <n v="0.48"/>
    <n v="3.8"/>
    <n v="14062"/>
    <n v="88520290"/>
  </r>
  <r>
    <s v="B00KRCBA6E"/>
    <x v="185"/>
    <n v="2499"/>
    <n v="5000"/>
    <n v="0.5"/>
    <n v="3.8"/>
    <n v="1889"/>
    <n v="9445000"/>
  </r>
  <r>
    <s v="B091V8HK8Z"/>
    <x v="49"/>
    <n v="1345"/>
    <n v="1750"/>
    <n v="0.23"/>
    <n v="3.8"/>
    <n v="2466"/>
    <n v="4315500"/>
  </r>
  <r>
    <s v="B08MVSGXMY"/>
    <x v="123"/>
    <n v="1498"/>
    <n v="2300"/>
    <n v="0.35"/>
    <n v="3.8"/>
    <n v="95"/>
    <n v="218500"/>
  </r>
  <r>
    <s v="B00H0B29DI"/>
    <x v="203"/>
    <n v="2199"/>
    <n v="2990"/>
    <n v="0.26"/>
    <n v="3.8"/>
    <n v="1558"/>
    <n v="4658420"/>
  </r>
  <r>
    <s v="B09GYBZPHF"/>
    <x v="18"/>
    <n v="1149"/>
    <n v="2499"/>
    <n v="0.54"/>
    <n v="3.8"/>
    <n v="4383"/>
    <n v="10953117"/>
  </r>
  <r>
    <s v="B0B2CZTCL2"/>
    <x v="81"/>
    <n v="1299"/>
    <n v="1999"/>
    <n v="0.35"/>
    <n v="3.8"/>
    <n v="311"/>
    <n v="621689"/>
  </r>
  <r>
    <s v="B0912WJ87V"/>
    <x v="204"/>
    <n v="2339"/>
    <n v="4000"/>
    <n v="0.42"/>
    <n v="3.8"/>
    <n v="1118"/>
    <n v="4472000"/>
  </r>
  <r>
    <s v="B07Z51CGGH"/>
    <x v="154"/>
    <n v="5499"/>
    <n v="9999"/>
    <n v="0.45"/>
    <n v="3.8"/>
    <n v="4353"/>
    <n v="43525647"/>
  </r>
  <r>
    <s v="B094G9L9LT"/>
    <x v="49"/>
    <n v="999"/>
    <n v="1950"/>
    <n v="0.49"/>
    <n v="3.8"/>
    <n v="305"/>
    <n v="594750"/>
  </r>
  <r>
    <s v="B07NRTCDS5"/>
    <x v="51"/>
    <n v="1199"/>
    <n v="1499"/>
    <n v="0.2"/>
    <n v="3.8"/>
    <n v="2206"/>
    <n v="3306794"/>
  </r>
  <r>
    <s v="B099PR2GQJ"/>
    <x v="123"/>
    <n v="649"/>
    <n v="999"/>
    <n v="0.35"/>
    <n v="3.8"/>
    <n v="49"/>
    <n v="48951"/>
  </r>
  <r>
    <s v="B07DXRGWDJ"/>
    <x v="121"/>
    <n v="4280"/>
    <n v="5995"/>
    <n v="0.28999999999999998"/>
    <n v="3.8"/>
    <n v="2112"/>
    <n v="12661440"/>
  </r>
  <r>
    <s v="B0B84KSH3X"/>
    <x v="122"/>
    <n v="1049"/>
    <n v="1950"/>
    <n v="0.46"/>
    <n v="3.8"/>
    <n v="250"/>
    <n v="487500"/>
  </r>
  <r>
    <s v="B07W4HTS8Q"/>
    <x v="3"/>
    <n v="1899"/>
    <n v="3790"/>
    <n v="0.5"/>
    <n v="3.8"/>
    <n v="3842"/>
    <n v="14561180"/>
  </r>
  <r>
    <s v="B071R3LHFM"/>
    <x v="18"/>
    <n v="2899"/>
    <n v="5500"/>
    <n v="0.47"/>
    <n v="3.8"/>
    <n v="8958"/>
    <n v="49269000"/>
  </r>
  <r>
    <s v="B07WVQG8WZ"/>
    <x v="121"/>
    <n v="3299"/>
    <n v="4995"/>
    <n v="0.34"/>
    <n v="3.8"/>
    <n v="1393"/>
    <n v="6958035"/>
  </r>
  <r>
    <s v="B08CNLYKW5"/>
    <x v="18"/>
    <n v="1699"/>
    <n v="3398"/>
    <n v="0.5"/>
    <n v="3.8"/>
    <n v="7988"/>
    <n v="27143224"/>
  </r>
  <r>
    <s v="B078XFKBZL"/>
    <x v="151"/>
    <n v="600"/>
    <n v="640"/>
    <n v="0.06"/>
    <n v="3.8"/>
    <n v="2593"/>
    <n v="1659520"/>
  </r>
  <r>
    <s v="B0B935YNR7"/>
    <x v="76"/>
    <n v="1349"/>
    <n v="2999"/>
    <n v="0.55000000000000004"/>
    <n v="3.8"/>
    <n v="441"/>
    <n v="1322559"/>
  </r>
  <r>
    <s v="B09H34V36W"/>
    <x v="17"/>
    <n v="1349"/>
    <n v="2495"/>
    <n v="0.46"/>
    <n v="3.8"/>
    <n v="166"/>
    <n v="414170"/>
  </r>
  <r>
    <s v="B09VL9KFDB"/>
    <x v="173"/>
    <n v="2399"/>
    <n v="4200"/>
    <n v="0.43"/>
    <n v="3.8"/>
    <n v="397"/>
    <n v="1667400"/>
  </r>
  <r>
    <s v="B09SDDQQKP"/>
    <x v="0"/>
    <n v="1799"/>
    <n v="3295"/>
    <n v="0.45"/>
    <n v="3.8"/>
    <n v="687"/>
    <n v="2263665"/>
  </r>
  <r>
    <s v="B09VPH38JS"/>
    <x v="150"/>
    <n v="697"/>
    <n v="1499"/>
    <n v="0.54"/>
    <n v="3.8"/>
    <n v="144"/>
    <n v="215856"/>
  </r>
  <r>
    <s v="B07LG96SDB"/>
    <x v="149"/>
    <n v="335"/>
    <n v="510"/>
    <n v="0.34"/>
    <n v="3.8"/>
    <n v="3195"/>
    <n v="1629450"/>
  </r>
  <r>
    <s v="B07Y1RCCW5"/>
    <x v="3"/>
    <n v="1190"/>
    <n v="2550"/>
    <n v="0.53"/>
    <n v="3.8"/>
    <n v="1181"/>
    <n v="3011550"/>
  </r>
  <r>
    <s v="B07TTSS5MP"/>
    <x v="18"/>
    <n v="1799"/>
    <n v="3299"/>
    <n v="0.45"/>
    <n v="3.8"/>
    <n v="1846"/>
    <n v="6089954"/>
  </r>
  <r>
    <s v="B09HS1NDRQ"/>
    <x v="128"/>
    <n v="390"/>
    <n v="799"/>
    <n v="0.51"/>
    <n v="3.8"/>
    <n v="287"/>
    <n v="229313"/>
  </r>
  <r>
    <s v="B0BDZWMGZ1"/>
    <x v="18"/>
    <n v="1199"/>
    <n v="2990"/>
    <n v="0.6"/>
    <n v="3.8"/>
    <n v="133"/>
    <n v="397670"/>
  </r>
  <r>
    <s v="B07K19NYZ8"/>
    <x v="17"/>
    <n v="2320"/>
    <n v="3290"/>
    <n v="0.28999999999999998"/>
    <n v="3.8"/>
    <n v="195"/>
    <n v="641550"/>
  </r>
  <r>
    <s v="B085194JFL"/>
    <x v="9"/>
    <n v="279"/>
    <n v="499"/>
    <n v="0.44"/>
    <n v="3.7"/>
    <n v="10962"/>
    <n v="5470038"/>
  </r>
  <r>
    <s v="B01N90RZ4M"/>
    <x v="20"/>
    <n v="230"/>
    <n v="499"/>
    <n v="0.54"/>
    <n v="3.7"/>
    <n v="2960"/>
    <n v="1477040"/>
  </r>
  <r>
    <s v="B07B275VN9"/>
    <x v="20"/>
    <n v="179"/>
    <n v="799"/>
    <n v="0.78"/>
    <n v="3.7"/>
    <n v="2201"/>
    <n v="1758599"/>
  </r>
  <r>
    <s v="B093QCY6YJ"/>
    <x v="19"/>
    <n v="290"/>
    <n v="349"/>
    <n v="0.17"/>
    <n v="3.7"/>
    <n v="1977"/>
    <n v="689973"/>
  </r>
  <r>
    <s v="B08LKS3LSP"/>
    <x v="1"/>
    <n v="345"/>
    <n v="999"/>
    <n v="0.65"/>
    <n v="3.7"/>
    <n v="1097"/>
    <n v="1095903"/>
  </r>
  <r>
    <s v="B0BHZCNC4P"/>
    <x v="20"/>
    <n v="1499"/>
    <n v="3999"/>
    <n v="0.63"/>
    <n v="3.7"/>
    <n v="37"/>
    <n v="147963"/>
  </r>
  <r>
    <s v="B00RFWNJMC"/>
    <x v="20"/>
    <n v="195"/>
    <n v="499"/>
    <n v="0.61"/>
    <n v="3.7"/>
    <n v="1383"/>
    <n v="690117"/>
  </r>
  <r>
    <s v="B09LHXNZLR"/>
    <x v="19"/>
    <n v="199"/>
    <n v="499"/>
    <n v="0.6"/>
    <n v="3.7"/>
    <n v="612"/>
    <n v="305388"/>
  </r>
  <r>
    <s v="B08GJNM9N7"/>
    <x v="20"/>
    <n v="299"/>
    <n v="1199"/>
    <n v="0.75"/>
    <n v="3.7"/>
    <n v="490"/>
    <n v="587510"/>
  </r>
  <r>
    <s v="B095244Q22"/>
    <x v="1"/>
    <n v="252"/>
    <n v="999"/>
    <n v="0.75"/>
    <n v="3.7"/>
    <n v="2249"/>
    <n v="2246751"/>
  </r>
  <r>
    <s v="B09H39KTTB"/>
    <x v="20"/>
    <n v="213"/>
    <n v="499"/>
    <n v="0.56999999999999995"/>
    <n v="3.7"/>
    <n v="246"/>
    <n v="122754"/>
  </r>
  <r>
    <s v="B09RQRZW2X"/>
    <x v="20"/>
    <n v="499"/>
    <n v="899"/>
    <n v="0.44"/>
    <n v="3.7"/>
    <n v="185"/>
    <n v="166315"/>
  </r>
  <r>
    <s v="B08TZD7FQN"/>
    <x v="20"/>
    <n v="299"/>
    <n v="599"/>
    <n v="0.5"/>
    <n v="3.7"/>
    <n v="708"/>
    <n v="424092"/>
  </r>
  <r>
    <s v="B0941392C8"/>
    <x v="1"/>
    <n v="129"/>
    <n v="449"/>
    <n v="0.71"/>
    <n v="3.7"/>
    <n v="41"/>
    <n v="18409"/>
  </r>
  <r>
    <s v="B09NNJ9WYM"/>
    <x v="6"/>
    <n v="10990"/>
    <n v="19990"/>
    <n v="0.45"/>
    <n v="3.7"/>
    <n v="129"/>
    <n v="2578710"/>
  </r>
  <r>
    <s v="B092JHPL72"/>
    <x v="159"/>
    <n v="251"/>
    <n v="999"/>
    <n v="0.75"/>
    <n v="3.7"/>
    <n v="3234"/>
    <n v="3230766"/>
  </r>
  <r>
    <s v="B0B5GF6DQD"/>
    <x v="25"/>
    <n v="2499"/>
    <n v="5999"/>
    <n v="0.57999999999999996"/>
    <n v="3.7"/>
    <n v="828"/>
    <n v="4967172"/>
  </r>
  <r>
    <s v="B0B298D54H"/>
    <x v="25"/>
    <n v="265"/>
    <n v="999"/>
    <n v="0.73"/>
    <n v="3.7"/>
    <n v="465"/>
    <n v="464535"/>
  </r>
  <r>
    <s v="B08FTFXNNB"/>
    <x v="205"/>
    <n v="499"/>
    <n v="1999"/>
    <n v="0.75"/>
    <n v="3.7"/>
    <n v="3369"/>
    <n v="6734631"/>
  </r>
  <r>
    <s v="B08D11DZ2W"/>
    <x v="139"/>
    <n v="1499"/>
    <n v="8999"/>
    <n v="0.83"/>
    <n v="3.7"/>
    <n v="28324"/>
    <n v="254887676"/>
  </r>
  <r>
    <s v="B08FB2LNSZ"/>
    <x v="139"/>
    <n v="1499"/>
    <n v="2999"/>
    <n v="0.5"/>
    <n v="3.7"/>
    <n v="87798"/>
    <n v="263306202"/>
  </r>
  <r>
    <s v="B085194JFL"/>
    <x v="9"/>
    <n v="279"/>
    <n v="499"/>
    <n v="0.44"/>
    <n v="3.7"/>
    <n v="10962"/>
    <n v="5470038"/>
  </r>
  <r>
    <s v="B0B31FR4Y2"/>
    <x v="139"/>
    <n v="1999"/>
    <n v="9999"/>
    <n v="0.8"/>
    <n v="3.7"/>
    <n v="1986"/>
    <n v="19858014"/>
  </r>
  <r>
    <s v="B09X76VL5L"/>
    <x v="139"/>
    <n v="1599"/>
    <n v="3490"/>
    <n v="0.54"/>
    <n v="3.7"/>
    <n v="676"/>
    <n v="2359240"/>
  </r>
  <r>
    <s v="B07GLNJC25"/>
    <x v="107"/>
    <n v="330"/>
    <n v="499"/>
    <n v="0.34"/>
    <n v="3.7"/>
    <n v="8566"/>
    <n v="4274434"/>
  </r>
  <r>
    <s v="B08S74GTBT"/>
    <x v="164"/>
    <n v="799"/>
    <n v="1999"/>
    <n v="0.6"/>
    <n v="3.7"/>
    <n v="418"/>
    <n v="835582"/>
  </r>
  <r>
    <s v="B0B61DSF17"/>
    <x v="52"/>
    <n v="199"/>
    <n v="1999"/>
    <n v="0.9"/>
    <n v="3.7"/>
    <n v="2031"/>
    <n v="4059969"/>
  </r>
  <r>
    <s v="B09Y5FZK9N"/>
    <x v="81"/>
    <n v="809"/>
    <n v="1545"/>
    <n v="0.48"/>
    <n v="3.7"/>
    <n v="976"/>
    <n v="1507920"/>
  </r>
  <r>
    <s v="B009P2LK80"/>
    <x v="206"/>
    <n v="1409"/>
    <n v="1639"/>
    <n v="0.14000000000000001"/>
    <n v="3.7"/>
    <n v="787"/>
    <n v="1289893"/>
  </r>
  <r>
    <s v="B0BN2576GQ"/>
    <x v="14"/>
    <n v="469"/>
    <n v="1599"/>
    <n v="0.71"/>
    <n v="3.7"/>
    <n v="6"/>
    <n v="9594"/>
  </r>
  <r>
    <s v="B0B5KZ3C53"/>
    <x v="155"/>
    <n v="1599"/>
    <n v="2900"/>
    <n v="0.45"/>
    <n v="3.7"/>
    <n v="441"/>
    <n v="1278900"/>
  </r>
  <r>
    <s v="B00935MD1C"/>
    <x v="155"/>
    <n v="2719"/>
    <n v="3945"/>
    <n v="0.31"/>
    <n v="3.7"/>
    <n v="13406"/>
    <n v="52886670"/>
  </r>
  <r>
    <s v="B09R83SFYV"/>
    <x v="129"/>
    <n v="1484"/>
    <n v="2499"/>
    <n v="0.41"/>
    <n v="3.7"/>
    <n v="1067"/>
    <n v="2666433"/>
  </r>
  <r>
    <s v="B07FL3WRX5"/>
    <x v="51"/>
    <n v="3299"/>
    <n v="6500"/>
    <n v="0.49"/>
    <n v="3.7"/>
    <n v="11217"/>
    <n v="72910500"/>
  </r>
  <r>
    <s v="B0BNQMF152"/>
    <x v="51"/>
    <n v="499"/>
    <n v="2199"/>
    <n v="0.77"/>
    <n v="3.7"/>
    <n v="53"/>
    <n v="116547"/>
  </r>
  <r>
    <s v="B098T9CJVQ"/>
    <x v="4"/>
    <n v="210"/>
    <n v="699"/>
    <n v="0.7"/>
    <n v="3.7"/>
    <n v="74"/>
    <n v="51726"/>
  </r>
  <r>
    <s v="B0814LP6S9"/>
    <x v="128"/>
    <n v="351"/>
    <n v="1099"/>
    <n v="0.68"/>
    <n v="3.7"/>
    <n v="1470"/>
    <n v="1615530"/>
  </r>
  <r>
    <s v="B081B1JL35"/>
    <x v="3"/>
    <n v="1049"/>
    <n v="2499"/>
    <n v="0.57999999999999996"/>
    <n v="3.7"/>
    <n v="638"/>
    <n v="1594362"/>
  </r>
  <r>
    <s v="B0BNLFQDG2"/>
    <x v="123"/>
    <n v="929"/>
    <n v="2199"/>
    <n v="0.57999999999999996"/>
    <n v="3.7"/>
    <n v="4"/>
    <n v="8796"/>
  </r>
  <r>
    <s v="B082ZQ4479"/>
    <x v="194"/>
    <n v="3710"/>
    <n v="4330"/>
    <n v="0.14000000000000001"/>
    <n v="3.7"/>
    <n v="1662"/>
    <n v="7196460"/>
  </r>
  <r>
    <s v="B07J2BQZD6"/>
    <x v="128"/>
    <n v="199"/>
    <n v="399"/>
    <n v="0.5"/>
    <n v="3.7"/>
    <n v="7945"/>
    <n v="3170055"/>
  </r>
  <r>
    <s v="B086199CWG"/>
    <x v="51"/>
    <n v="3349"/>
    <n v="4799"/>
    <n v="0.3"/>
    <n v="3.7"/>
    <n v="4200"/>
    <n v="20155800"/>
  </r>
  <r>
    <s v="B09L8DSSFH"/>
    <x v="20"/>
    <n v="399"/>
    <n v="999"/>
    <n v="0.6"/>
    <n v="3.6"/>
    <n v="493"/>
    <n v="492507"/>
  </r>
  <r>
    <s v="B0141EZMAI"/>
    <x v="19"/>
    <n v="269"/>
    <n v="800"/>
    <n v="0.66"/>
    <n v="3.6"/>
    <n v="10134"/>
    <n v="8107200"/>
  </r>
  <r>
    <s v="B09DDCQFMT"/>
    <x v="20"/>
    <n v="1299"/>
    <n v="1999"/>
    <n v="0.35"/>
    <n v="3.6"/>
    <n v="590"/>
    <n v="1179410"/>
  </r>
  <r>
    <s v="B08CKW1KH9"/>
    <x v="20"/>
    <n v="204"/>
    <n v="599"/>
    <n v="0.66"/>
    <n v="3.6"/>
    <n v="339"/>
    <n v="203061"/>
  </r>
  <r>
    <s v="B09B125CFJ"/>
    <x v="20"/>
    <n v="349"/>
    <n v="799"/>
    <n v="0.56000000000000005"/>
    <n v="3.6"/>
    <n v="323"/>
    <n v="258077"/>
  </r>
  <r>
    <s v="B07VVXJ2P5"/>
    <x v="89"/>
    <n v="96"/>
    <n v="399"/>
    <n v="0.76"/>
    <n v="3.6"/>
    <n v="1796"/>
    <n v="716604"/>
  </r>
  <r>
    <s v="B08D75R3Z1"/>
    <x v="139"/>
    <n v="299"/>
    <n v="1900"/>
    <n v="0.84"/>
    <n v="3.6"/>
    <n v="18202"/>
    <n v="34583800"/>
  </r>
  <r>
    <s v="B0B3DV7S9B"/>
    <x v="24"/>
    <n v="209"/>
    <n v="499"/>
    <n v="0.57999999999999996"/>
    <n v="3.6"/>
    <n v="104"/>
    <n v="51896"/>
  </r>
  <r>
    <s v="B077T3BG5L"/>
    <x v="45"/>
    <n v="329"/>
    <n v="399"/>
    <n v="0.18"/>
    <n v="3.6"/>
    <n v="33735"/>
    <n v="13460265"/>
  </r>
  <r>
    <s v="B08CFCK6CW"/>
    <x v="139"/>
    <n v="1199"/>
    <n v="7999"/>
    <n v="0.85"/>
    <n v="3.6"/>
    <n v="25910"/>
    <n v="207254090"/>
  </r>
  <r>
    <s v="B07MSLTW8Z"/>
    <x v="41"/>
    <n v="549"/>
    <n v="1999"/>
    <n v="0.73"/>
    <n v="3.6"/>
    <n v="6422"/>
    <n v="12837578"/>
  </r>
  <r>
    <s v="B09GFWJDY1"/>
    <x v="139"/>
    <n v="499"/>
    <n v="1499"/>
    <n v="0.67"/>
    <n v="3.6"/>
    <n v="9169"/>
    <n v="13744331"/>
  </r>
  <r>
    <s v="B09SGGRKV8"/>
    <x v="139"/>
    <n v="199"/>
    <n v="499"/>
    <n v="0.6"/>
    <n v="3.6"/>
    <n v="2492"/>
    <n v="1243508"/>
  </r>
  <r>
    <s v="B09YLFHFDW"/>
    <x v="139"/>
    <n v="1599"/>
    <n v="2790"/>
    <n v="0.43"/>
    <n v="3.6"/>
    <n v="2272"/>
    <n v="6338880"/>
  </r>
  <r>
    <s v="B08D9MNH4B"/>
    <x v="193"/>
    <n v="5899"/>
    <n v="7005"/>
    <n v="0.16"/>
    <n v="3.6"/>
    <n v="4199"/>
    <n v="29413995"/>
  </r>
  <r>
    <s v="B07L1N3TJX"/>
    <x v="72"/>
    <n v="1699"/>
    <n v="3499"/>
    <n v="0.51"/>
    <n v="3.6"/>
    <n v="7689"/>
    <n v="26903811"/>
  </r>
  <r>
    <s v="B00URH5E34"/>
    <x v="120"/>
    <n v="39"/>
    <n v="39"/>
    <n v="0"/>
    <n v="3.6"/>
    <n v="13572"/>
    <n v="529308"/>
  </r>
  <r>
    <s v="B0141EZMAI"/>
    <x v="19"/>
    <n v="269"/>
    <n v="800"/>
    <n v="0.66"/>
    <n v="3.6"/>
    <n v="10134"/>
    <n v="8107200"/>
  </r>
  <r>
    <s v="B00H47GVGY"/>
    <x v="123"/>
    <n v="1199"/>
    <n v="1695"/>
    <n v="0.28999999999999998"/>
    <n v="3.6"/>
    <n v="13300"/>
    <n v="22543500"/>
  </r>
  <r>
    <s v="B096YCN3SD"/>
    <x v="81"/>
    <n v="549"/>
    <n v="1000"/>
    <n v="0.45"/>
    <n v="3.6"/>
    <n v="1074"/>
    <n v="1074000"/>
  </r>
  <r>
    <s v="B09LV1CMGH"/>
    <x v="17"/>
    <n v="899"/>
    <n v="2000"/>
    <n v="0.55000000000000004"/>
    <n v="3.6"/>
    <n v="291"/>
    <n v="582000"/>
  </r>
  <r>
    <s v="B009DA69W6"/>
    <x v="16"/>
    <n v="1699"/>
    <n v="1900"/>
    <n v="0.11"/>
    <n v="3.6"/>
    <n v="11456"/>
    <n v="21766400"/>
  </r>
  <r>
    <s v="B07989VV5K"/>
    <x v="121"/>
    <n v="999"/>
    <n v="1560"/>
    <n v="0.36"/>
    <n v="3.6"/>
    <n v="4881"/>
    <n v="7614360"/>
  </r>
  <r>
    <s v="B0836JGZ74"/>
    <x v="3"/>
    <n v="1049"/>
    <n v="2499"/>
    <n v="0.57999999999999996"/>
    <n v="3.6"/>
    <n v="328"/>
    <n v="819672"/>
  </r>
  <r>
    <s v="B0BHYLCL19"/>
    <x v="133"/>
    <n v="193"/>
    <n v="399"/>
    <n v="0.52"/>
    <n v="3.6"/>
    <n v="37"/>
    <n v="14763"/>
  </r>
  <r>
    <s v="B0B84QN4CN"/>
    <x v="122"/>
    <n v="660"/>
    <n v="1100"/>
    <n v="0.4"/>
    <n v="3.6"/>
    <n v="91"/>
    <n v="100100"/>
  </r>
  <r>
    <s v="B08CGW4GYR"/>
    <x v="4"/>
    <n v="375"/>
    <n v="999"/>
    <n v="0.62"/>
    <n v="3.6"/>
    <n v="1988"/>
    <n v="1986012"/>
  </r>
  <r>
    <s v="B08T8KWNQ9"/>
    <x v="3"/>
    <n v="1449"/>
    <n v="4999"/>
    <n v="0.71"/>
    <n v="3.6"/>
    <n v="63"/>
    <n v="314937"/>
  </r>
  <r>
    <s v="B0BL3R4RGS"/>
    <x v="51"/>
    <n v="649"/>
    <n v="999"/>
    <n v="0.35"/>
    <n v="3.6"/>
    <n v="4"/>
    <n v="3996"/>
  </r>
  <r>
    <s v="B0B59K1C8F"/>
    <x v="14"/>
    <n v="179"/>
    <n v="799"/>
    <n v="0.78"/>
    <n v="3.6"/>
    <n v="101"/>
    <n v="80699"/>
  </r>
  <r>
    <s v="B09WF4Q7B3"/>
    <x v="121"/>
    <n v="1799"/>
    <n v="2599"/>
    <n v="0.31"/>
    <n v="3.6"/>
    <n v="771"/>
    <n v="2003829"/>
  </r>
  <r>
    <s v="B0B97D658R"/>
    <x v="135"/>
    <n v="499"/>
    <n v="799"/>
    <n v="0.38"/>
    <n v="3.6"/>
    <n v="212"/>
    <n v="169388"/>
  </r>
  <r>
    <s v="B09LMMFW3S"/>
    <x v="174"/>
    <n v="229"/>
    <n v="399"/>
    <n v="0.43"/>
    <n v="3.6"/>
    <n v="451"/>
    <n v="179949"/>
  </r>
  <r>
    <s v="B07J9KXQCC"/>
    <x v="123"/>
    <n v="949"/>
    <n v="2299"/>
    <n v="0.59"/>
    <n v="3.6"/>
    <n v="550"/>
    <n v="1264450"/>
  </r>
  <r>
    <s v="B009P2LIL4"/>
    <x v="203"/>
    <n v="2219"/>
    <n v="3080"/>
    <n v="0.28000000000000003"/>
    <n v="3.6"/>
    <n v="468"/>
    <n v="1441440"/>
  </r>
  <r>
    <s v="B08RP2L2NL"/>
    <x v="1"/>
    <n v="347"/>
    <n v="999"/>
    <n v="0.65"/>
    <n v="3.5"/>
    <n v="1121"/>
    <n v="1119879"/>
  </r>
  <r>
    <s v="B08RHPDNVV"/>
    <x v="20"/>
    <n v="235"/>
    <n v="599"/>
    <n v="0.61"/>
    <n v="3.5"/>
    <n v="197"/>
    <n v="118003"/>
  </r>
  <r>
    <s v="B07V5YF4ND"/>
    <x v="20"/>
    <n v="299"/>
    <n v="1199"/>
    <n v="0.75"/>
    <n v="3.5"/>
    <n v="466"/>
    <n v="558734"/>
  </r>
  <r>
    <s v="B08RZ12GKR"/>
    <x v="20"/>
    <n v="215"/>
    <n v="499"/>
    <n v="0.56999999999999995"/>
    <n v="3.5"/>
    <n v="121"/>
    <n v="60379"/>
  </r>
  <r>
    <s v="B097JVLW3L"/>
    <x v="207"/>
    <n v="2699"/>
    <n v="3500"/>
    <n v="0.23"/>
    <n v="3.5"/>
    <n v="621"/>
    <n v="2173500"/>
  </r>
  <r>
    <s v="B085W8CFLH"/>
    <x v="139"/>
    <n v="599"/>
    <n v="1800"/>
    <n v="0.67"/>
    <n v="3.5"/>
    <n v="83996"/>
    <n v="151192800"/>
  </r>
  <r>
    <s v="B0BGSV43WY"/>
    <x v="25"/>
    <n v="4499"/>
    <n v="7999"/>
    <n v="0.44"/>
    <n v="3.5"/>
    <n v="37"/>
    <n v="295963"/>
  </r>
  <r>
    <s v="B0B7DHSKS7"/>
    <x v="180"/>
    <n v="3799"/>
    <n v="5299"/>
    <n v="0.28000000000000003"/>
    <n v="3.5"/>
    <n v="1641"/>
    <n v="8695659"/>
  </r>
  <r>
    <s v="B0B72BSW7K"/>
    <x v="41"/>
    <n v="263"/>
    <n v="699"/>
    <n v="0.62"/>
    <n v="3.5"/>
    <n v="690"/>
    <n v="482310"/>
  </r>
  <r>
    <s v="B07T5DKR5D"/>
    <x v="139"/>
    <n v="149"/>
    <n v="399"/>
    <n v="0.63"/>
    <n v="3.5"/>
    <n v="21764"/>
    <n v="8683836"/>
  </r>
  <r>
    <s v="B08YDFX7Y1"/>
    <x v="2"/>
    <n v="299"/>
    <n v="449"/>
    <n v="0.33"/>
    <n v="3.5"/>
    <n v="11827"/>
    <n v="5310323"/>
  </r>
  <r>
    <s v="B087FXHB6J"/>
    <x v="101"/>
    <n v="699"/>
    <n v="999"/>
    <n v="0.3"/>
    <n v="3.5"/>
    <n v="15295"/>
    <n v="15279705"/>
  </r>
  <r>
    <s v="B00MFPCY5C"/>
    <x v="208"/>
    <n v="39"/>
    <n v="299"/>
    <n v="0.87"/>
    <n v="3.5"/>
    <n v="15233"/>
    <n v="4554667"/>
  </r>
  <r>
    <s v="B07PLHTTB4"/>
    <x v="70"/>
    <n v="100"/>
    <n v="499"/>
    <n v="0.8"/>
    <n v="3.5"/>
    <n v="9638"/>
    <n v="4809362"/>
  </r>
  <r>
    <s v="B084BR3QX8"/>
    <x v="72"/>
    <n v="149"/>
    <n v="999"/>
    <n v="0.85"/>
    <n v="3.5"/>
    <n v="2523"/>
    <n v="2520477"/>
  </r>
  <r>
    <s v="B09ND94ZRG"/>
    <x v="139"/>
    <n v="1099"/>
    <n v="5999"/>
    <n v="0.82"/>
    <n v="3.5"/>
    <n v="12966"/>
    <n v="77783034"/>
  </r>
  <r>
    <s v="B08D9NDZ1Y"/>
    <x v="193"/>
    <n v="3999"/>
    <n v="4332.96"/>
    <n v="0.08"/>
    <n v="3.5"/>
    <n v="21762"/>
    <n v="94293875.519999996"/>
  </r>
  <r>
    <s v="B0B2931FCV"/>
    <x v="139"/>
    <n v="999"/>
    <n v="4199"/>
    <n v="0.76"/>
    <n v="3.5"/>
    <n v="1913"/>
    <n v="8032687"/>
  </r>
  <r>
    <s v="B009LJ2BXA"/>
    <x v="209"/>
    <n v="649"/>
    <n v="999"/>
    <n v="0.35"/>
    <n v="3.5"/>
    <n v="7222"/>
    <n v="7214778"/>
  </r>
  <r>
    <s v="B09XB1R2F3"/>
    <x v="14"/>
    <n v="179"/>
    <n v="799"/>
    <n v="0.78"/>
    <n v="3.5"/>
    <n v="132"/>
    <n v="105468"/>
  </r>
  <r>
    <s v="B09X5HD5T1"/>
    <x v="174"/>
    <n v="229"/>
    <n v="499"/>
    <n v="0.54"/>
    <n v="3.5"/>
    <n v="185"/>
    <n v="92315"/>
  </r>
  <r>
    <s v="B09MB3DKG1"/>
    <x v="206"/>
    <n v="2199"/>
    <n v="3999"/>
    <n v="0.45"/>
    <n v="3.5"/>
    <n v="340"/>
    <n v="1359660"/>
  </r>
  <r>
    <s v="B09R1YFL6S"/>
    <x v="17"/>
    <n v="1090"/>
    <n v="2999"/>
    <n v="0.64"/>
    <n v="3.5"/>
    <n v="57"/>
    <n v="170943"/>
  </r>
  <r>
    <s v="B07HK53XM4"/>
    <x v="14"/>
    <n v="279"/>
    <n v="599"/>
    <n v="0.53"/>
    <n v="3.5"/>
    <n v="1367"/>
    <n v="818833"/>
  </r>
  <r>
    <s v="B09NFSHCWN"/>
    <x v="123"/>
    <n v="1149"/>
    <n v="1899"/>
    <n v="0.39"/>
    <n v="3.5"/>
    <n v="24"/>
    <n v="45576"/>
  </r>
  <r>
    <s v="B08ZXZ362Z"/>
    <x v="129"/>
    <n v="1563"/>
    <n v="3098"/>
    <n v="0.5"/>
    <n v="3.5"/>
    <n v="2283"/>
    <n v="7072734"/>
  </r>
  <r>
    <s v="B08QX1CC14"/>
    <x v="6"/>
    <n v="7299"/>
    <n v="19125"/>
    <n v="0.62"/>
    <n v="3.4"/>
    <n v="902"/>
    <n v="17250750"/>
  </r>
  <r>
    <s v="B0117H7GZ6"/>
    <x v="19"/>
    <n v="249"/>
    <n v="399"/>
    <n v="0.38"/>
    <n v="3.4"/>
    <n v="4642"/>
    <n v="1852158"/>
  </r>
  <r>
    <s v="B097ZQTDVZ"/>
    <x v="20"/>
    <n v="399"/>
    <n v="899"/>
    <n v="0.56000000000000005"/>
    <n v="3.4"/>
    <n v="431"/>
    <n v="387469"/>
  </r>
  <r>
    <s v="B097JQ1J5G"/>
    <x v="107"/>
    <n v="179"/>
    <n v="499"/>
    <n v="0.64"/>
    <n v="3.4"/>
    <n v="9385"/>
    <n v="4683115"/>
  </r>
  <r>
    <s v="B08VRMK55F"/>
    <x v="139"/>
    <n v="399"/>
    <n v="699"/>
    <n v="0.43"/>
    <n v="3.4"/>
    <n v="3454"/>
    <n v="2414346"/>
  </r>
  <r>
    <s v="B01EJ5MM5M"/>
    <x v="202"/>
    <n v="3498"/>
    <n v="3875"/>
    <n v="0.1"/>
    <n v="3.4"/>
    <n v="12185"/>
    <n v="47216875"/>
  </r>
  <r>
    <s v="B07H5PBN54"/>
    <x v="3"/>
    <n v="999"/>
    <n v="2600"/>
    <n v="0.62"/>
    <n v="3.4"/>
    <n v="252"/>
    <n v="655200"/>
  </r>
  <r>
    <s v="B0BMZ6SY89"/>
    <x v="17"/>
    <n v="899"/>
    <n v="1599"/>
    <n v="0.44"/>
    <n v="3.4"/>
    <n v="15"/>
    <n v="23985"/>
  </r>
  <r>
    <s v="B09Y358DZQ"/>
    <x v="18"/>
    <n v="2033"/>
    <n v="4295"/>
    <n v="0.53"/>
    <n v="3.4"/>
    <n v="422"/>
    <n v="1812490"/>
  </r>
  <r>
    <s v="B097RN7BBK"/>
    <x v="81"/>
    <n v="479"/>
    <n v="1999"/>
    <n v="0.76"/>
    <n v="3.4"/>
    <n v="1066"/>
    <n v="2130934"/>
  </r>
  <r>
    <s v="B07XJYYH7L"/>
    <x v="1"/>
    <n v="333"/>
    <n v="999"/>
    <n v="0.67"/>
    <n v="3.3"/>
    <n v="9792"/>
    <n v="9782208"/>
  </r>
  <r>
    <s v="B08XMSKKMM"/>
    <x v="20"/>
    <n v="799"/>
    <n v="1999"/>
    <n v="0.6"/>
    <n v="3.3"/>
    <n v="576"/>
    <n v="1151424"/>
  </r>
  <r>
    <s v="B09LV13JFB"/>
    <x v="20"/>
    <n v="399"/>
    <n v="999"/>
    <n v="0.6"/>
    <n v="3.3"/>
    <n v="23"/>
    <n v="22977"/>
  </r>
  <r>
    <s v="B09TY4MSH3"/>
    <x v="20"/>
    <n v="1289"/>
    <n v="2499"/>
    <n v="0.48"/>
    <n v="3.3"/>
    <n v="73"/>
    <n v="182427"/>
  </r>
  <r>
    <s v="B09P8M18QM"/>
    <x v="20"/>
    <n v="1369"/>
    <n v="2999"/>
    <n v="0.54"/>
    <n v="3.3"/>
    <n v="227"/>
    <n v="680773"/>
  </r>
  <r>
    <s v="B0B53QFZPY"/>
    <x v="25"/>
    <n v="1299"/>
    <n v="5999"/>
    <n v="0.78"/>
    <n v="3.3"/>
    <n v="4415"/>
    <n v="26485585"/>
  </r>
  <r>
    <s v="B0B53NXFFR"/>
    <x v="25"/>
    <n v="1399"/>
    <n v="5999"/>
    <n v="0.77"/>
    <n v="3.3"/>
    <n v="4415"/>
    <n v="26485585"/>
  </r>
  <r>
    <s v="B0B53QLB9H"/>
    <x v="25"/>
    <n v="1299"/>
    <n v="5999"/>
    <n v="0.78"/>
    <n v="3.3"/>
    <n v="4415"/>
    <n v="26485585"/>
  </r>
  <r>
    <s v="B08HD7JQHX"/>
    <x v="189"/>
    <n v="199"/>
    <n v="499"/>
    <n v="0.6"/>
    <n v="3.3"/>
    <n v="2804"/>
    <n v="1399196"/>
  </r>
  <r>
    <s v="B07XJYYH7L"/>
    <x v="1"/>
    <n v="333"/>
    <n v="999"/>
    <n v="0.67"/>
    <n v="3.3"/>
    <n v="9792"/>
    <n v="9782208"/>
  </r>
  <r>
    <s v="B0994GP1CX"/>
    <x v="208"/>
    <n v="115"/>
    <n v="999"/>
    <n v="0.88"/>
    <n v="3.3"/>
    <n v="5692"/>
    <n v="5686308"/>
  </r>
  <r>
    <s v="B07GXPDLYQ"/>
    <x v="4"/>
    <n v="249"/>
    <n v="499"/>
    <n v="0.5"/>
    <n v="3.3"/>
    <n v="8427"/>
    <n v="4205073"/>
  </r>
  <r>
    <s v="B0B4KPCBSH"/>
    <x v="210"/>
    <n v="244"/>
    <n v="499"/>
    <n v="0.51"/>
    <n v="3.3"/>
    <n v="478"/>
    <n v="238522"/>
  </r>
  <r>
    <s v="B0BMFD94VD"/>
    <x v="15"/>
    <n v="199"/>
    <n v="499"/>
    <n v="0.6"/>
    <n v="3.3"/>
    <n v="12"/>
    <n v="5988"/>
  </r>
  <r>
    <s v="B0B9F9PT8R"/>
    <x v="123"/>
    <n v="1529"/>
    <n v="2999"/>
    <n v="0.49"/>
    <n v="3.3"/>
    <n v="29"/>
    <n v="86971"/>
  </r>
  <r>
    <s v="B09ZVJXN5L"/>
    <x v="17"/>
    <n v="778"/>
    <n v="999"/>
    <n v="0.22"/>
    <n v="3.3"/>
    <n v="8"/>
    <n v="7992"/>
  </r>
  <r>
    <s v="B08RX8G496"/>
    <x v="20"/>
    <n v="655"/>
    <n v="1099"/>
    <n v="0.4"/>
    <n v="3.2"/>
    <n v="285"/>
    <n v="313215"/>
  </r>
  <r>
    <s v="B0B9JZW1SQ"/>
    <x v="76"/>
    <n v="498"/>
    <n v="1200"/>
    <n v="0.59"/>
    <n v="3.2"/>
    <n v="113"/>
    <n v="135600"/>
  </r>
  <r>
    <s v="B09ZTZ9N3Q"/>
    <x v="17"/>
    <n v="1049"/>
    <n v="1699"/>
    <n v="0.38"/>
    <n v="3.1"/>
    <n v="111"/>
    <n v="188589"/>
  </r>
  <r>
    <s v="B08XLR6DSB"/>
    <x v="129"/>
    <n v="721"/>
    <n v="1499"/>
    <n v="0.52"/>
    <n v="3.1"/>
    <n v="2449"/>
    <n v="3671051"/>
  </r>
  <r>
    <s v="B08TT63N58"/>
    <x v="127"/>
    <n v="499"/>
    <n v="2199"/>
    <n v="0.77"/>
    <n v="3.1"/>
    <n v="3527"/>
    <n v="7755873"/>
  </r>
  <r>
    <s v="B0B3JSWG81"/>
    <x v="14"/>
    <n v="199"/>
    <n v="999"/>
    <n v="0.8"/>
    <n v="3.1"/>
    <n v="2"/>
    <n v="1998"/>
  </r>
  <r>
    <s v="B09F6D21BY"/>
    <x v="20"/>
    <n v="790"/>
    <n v="1999"/>
    <n v="0.6"/>
    <n v="3"/>
    <n v="103"/>
    <n v="205897"/>
  </r>
  <r>
    <s v="B0B94JPY2N"/>
    <x v="1"/>
    <n v="199"/>
    <n v="999"/>
    <n v="0.8"/>
    <n v="3"/>
    <n v="0"/>
    <n v="0"/>
  </r>
  <r>
    <s v="B0B82YGCF6"/>
    <x v="25"/>
    <n v="899"/>
    <n v="3499"/>
    <n v="0.74"/>
    <n v="3"/>
    <n v="681"/>
    <n v="2382819"/>
  </r>
  <r>
    <s v="B08YK7BBD2"/>
    <x v="15"/>
    <n v="429"/>
    <n v="999"/>
    <n v="0.56999999999999995"/>
    <n v="3"/>
    <n v="617"/>
    <n v="616383"/>
  </r>
  <r>
    <s v="B0BBLHTRM9"/>
    <x v="133"/>
    <n v="199"/>
    <n v="699"/>
    <n v="0.72"/>
    <n v="2.9"/>
    <n v="159"/>
    <n v="111141"/>
  </r>
  <r>
    <s v="B0BBVKRP7B"/>
    <x v="25"/>
    <n v="281"/>
    <n v="1999"/>
    <n v="0.86"/>
    <n v="2.8"/>
    <n v="87"/>
    <n v="173913"/>
  </r>
  <r>
    <s v="B0BNDGL26T"/>
    <x v="51"/>
    <n v="499"/>
    <n v="2199"/>
    <n v="0.77"/>
    <n v="2.8"/>
    <n v="109"/>
    <n v="239691"/>
  </r>
  <r>
    <s v="B0B7L86YCB"/>
    <x v="15"/>
    <n v="161"/>
    <n v="300"/>
    <n v="0.46"/>
    <n v="2.6"/>
    <n v="24"/>
    <n v="7200"/>
  </r>
  <r>
    <s v="B0BFBNXS94"/>
    <x v="4"/>
    <n v="669"/>
    <n v="1499"/>
    <n v="0.55000000000000004"/>
    <n v="2.2999999999999998"/>
    <n v="13"/>
    <n v="19487"/>
  </r>
  <r>
    <s v="B0BPJBTB3F"/>
    <x v="17"/>
    <n v="1299"/>
    <n v="2495"/>
    <n v="0.48"/>
    <n v="2"/>
    <n v="2"/>
    <n v="499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406E26-CC22-4EAB-B73F-B8CE870EA901}" name="PivotTable7"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S3:T12" firstHeaderRow="1" firstDataRow="1" firstDataCol="1" rowPageCount="1" colPageCount="1"/>
  <pivotFields count="7">
    <pivotField showAll="0"/>
    <pivotField axis="axisRow"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axis="axisPage" dataField="1" numFmtId="9" multipleItemSelectionAllowed="1" showAll="0">
      <items count="93">
        <item h="1" x="26"/>
        <item h="1" x="87"/>
        <item h="1" x="90"/>
        <item h="1" x="83"/>
        <item h="1" x="84"/>
        <item h="1" x="80"/>
        <item h="1" x="70"/>
        <item h="1" x="86"/>
        <item h="1" x="91"/>
        <item h="1" x="79"/>
        <item h="1" x="68"/>
        <item h="1" x="89"/>
        <item h="1" x="14"/>
        <item h="1" x="81"/>
        <item h="1" x="59"/>
        <item h="1" x="85"/>
        <item h="1" x="49"/>
        <item h="1" x="75"/>
        <item h="1" x="71"/>
        <item h="1" x="52"/>
        <item h="1" x="73"/>
        <item h="1" x="47"/>
        <item h="1" x="7"/>
        <item h="1" x="66"/>
        <item h="1" x="23"/>
        <item h="1" x="55"/>
        <item h="1" x="35"/>
        <item h="1" x="28"/>
        <item h="1" x="56"/>
        <item h="1" x="77"/>
        <item h="1" x="39"/>
        <item h="1" x="44"/>
        <item h="1" x="9"/>
        <item h="1" x="67"/>
        <item h="1" x="31"/>
        <item h="1" x="63"/>
        <item h="1" x="42"/>
        <item h="1" x="16"/>
        <item h="1" x="17"/>
        <item h="1" x="54"/>
        <item h="1" x="19"/>
        <item h="1" x="21"/>
        <item h="1" x="1"/>
        <item h="1" x="15"/>
        <item h="1" x="32"/>
        <item h="1" x="18"/>
        <item h="1" x="41"/>
        <item h="1" x="61"/>
        <item h="1" x="76"/>
        <item h="1" x="8"/>
        <item h="1" x="24"/>
        <item h="1" x="50"/>
        <item h="1" x="3"/>
        <item h="1" x="34"/>
        <item h="1" x="10"/>
        <item h="1" x="37"/>
        <item h="1" x="48"/>
        <item h="1" x="30"/>
        <item h="1" x="53"/>
        <item h="1" x="13"/>
        <item h="1" x="4"/>
        <item h="1" x="33"/>
        <item h="1" x="11"/>
        <item h="1" x="0"/>
        <item h="1" x="6"/>
        <item h="1" x="46"/>
        <item h="1" x="29"/>
        <item h="1" x="45"/>
        <item h="1" x="12"/>
        <item h="1" x="20"/>
        <item h="1" x="58"/>
        <item h="1" x="22"/>
        <item h="1" x="25"/>
        <item h="1" x="82"/>
        <item h="1" x="43"/>
        <item h="1" x="60"/>
        <item h="1" x="36"/>
        <item h="1" x="38"/>
        <item h="1" x="72"/>
        <item h="1" x="27"/>
        <item h="1" x="74"/>
        <item h="1" x="62"/>
        <item h="1" x="57"/>
        <item h="1" x="78"/>
        <item h="1" x="5"/>
        <item h="1" x="40"/>
        <item h="1" x="65"/>
        <item h="1" x="51"/>
        <item h="1" x="64"/>
        <item x="2"/>
        <item x="69"/>
        <item x="88"/>
        <item t="default"/>
      </items>
    </pivotField>
    <pivotField showAll="0"/>
    <pivotField showAll="0"/>
  </pivotFields>
  <rowFields count="1">
    <field x="1"/>
  </rowFields>
  <rowItems count="9">
    <i>
      <x v="1"/>
    </i>
    <i>
      <x v="119"/>
    </i>
    <i>
      <x v="101"/>
    </i>
    <i>
      <x v="106"/>
    </i>
    <i>
      <x v="10"/>
    </i>
    <i>
      <x v="6"/>
    </i>
    <i>
      <x v="156"/>
    </i>
    <i>
      <x v="75"/>
    </i>
    <i t="grand">
      <x/>
    </i>
  </rowItems>
  <colItems count="1">
    <i/>
  </colItems>
  <pageFields count="1">
    <pageField fld="4" hier="-1"/>
  </pageFields>
  <dataFields count="1">
    <dataField name="Average of DISCOUNT_PERCENTAGE" fld="4" subtotal="average" baseField="1" baseItem="1" numFmtId="9"/>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24F988-F47F-447D-8CAE-CC09F08CD63C}" name="PivotTable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P3:Q14" firstHeaderRow="1" firstDataRow="1" firstDataCol="1"/>
  <pivotFields count="8">
    <pivotField showAll="0"/>
    <pivotField axis="axisRow" showAll="0" measureFilter="1" sortType="descending">
      <items count="212">
        <item x="204"/>
        <item x="99"/>
        <item x="209"/>
        <item x="189"/>
        <item x="167"/>
        <item x="106"/>
        <item x="161"/>
        <item x="57"/>
        <item x="66"/>
        <item x="192"/>
        <item x="1"/>
        <item x="30"/>
        <item x="170"/>
        <item x="70"/>
        <item x="208"/>
        <item x="39"/>
        <item x="101"/>
        <item x="45"/>
        <item x="2"/>
        <item x="108"/>
        <item x="65"/>
        <item x="93"/>
        <item x="143"/>
        <item x="41"/>
        <item x="72"/>
        <item x="68"/>
        <item x="11"/>
        <item x="42"/>
        <item x="12"/>
        <item x="119"/>
        <item x="110"/>
        <item x="43"/>
        <item x="166"/>
        <item x="190"/>
        <item x="120"/>
        <item x="107"/>
        <item x="145"/>
        <item x="38"/>
        <item x="36"/>
        <item x="28"/>
        <item x="102"/>
        <item x="73"/>
        <item x="95"/>
        <item x="184"/>
        <item x="113"/>
        <item x="162"/>
        <item x="199"/>
        <item x="98"/>
        <item x="44"/>
        <item x="19"/>
        <item x="141"/>
        <item x="37"/>
        <item x="63"/>
        <item x="115"/>
        <item x="168"/>
        <item x="193"/>
        <item x="202"/>
        <item x="13"/>
        <item x="34"/>
        <item x="67"/>
        <item x="200"/>
        <item x="142"/>
        <item x="32"/>
        <item x="117"/>
        <item x="64"/>
        <item x="75"/>
        <item x="144"/>
        <item x="198"/>
        <item x="112"/>
        <item x="205"/>
        <item x="62"/>
        <item x="27"/>
        <item x="97"/>
        <item x="187"/>
        <item x="105"/>
        <item x="201"/>
        <item x="139"/>
        <item x="146"/>
        <item x="163"/>
        <item x="56"/>
        <item x="178"/>
        <item x="21"/>
        <item x="100"/>
        <item x="191"/>
        <item x="164"/>
        <item x="147"/>
        <item x="196"/>
        <item x="207"/>
        <item x="9"/>
        <item x="138"/>
        <item x="55"/>
        <item x="58"/>
        <item x="20"/>
        <item x="89"/>
        <item x="179"/>
        <item x="22"/>
        <item x="88"/>
        <item x="6"/>
        <item x="87"/>
        <item x="181"/>
        <item x="91"/>
        <item x="94"/>
        <item x="59"/>
        <item x="90"/>
        <item x="23"/>
        <item x="140"/>
        <item x="61"/>
        <item x="7"/>
        <item x="159"/>
        <item x="92"/>
        <item x="160"/>
        <item x="165"/>
        <item x="10"/>
        <item x="197"/>
        <item x="24"/>
        <item x="26"/>
        <item x="180"/>
        <item x="60"/>
        <item x="46"/>
        <item x="25"/>
        <item x="186"/>
        <item x="111"/>
        <item x="71"/>
        <item x="48"/>
        <item x="40"/>
        <item x="188"/>
        <item x="132"/>
        <item x="79"/>
        <item x="126"/>
        <item x="157"/>
        <item x="177"/>
        <item x="173"/>
        <item x="135"/>
        <item x="176"/>
        <item x="185"/>
        <item x="123"/>
        <item x="17"/>
        <item x="206"/>
        <item x="203"/>
        <item x="149"/>
        <item x="3"/>
        <item x="78"/>
        <item x="153"/>
        <item x="152"/>
        <item x="128"/>
        <item x="171"/>
        <item x="210"/>
        <item x="134"/>
        <item x="54"/>
        <item x="172"/>
        <item x="195"/>
        <item x="174"/>
        <item x="156"/>
        <item x="129"/>
        <item x="80"/>
        <item x="5"/>
        <item x="52"/>
        <item x="124"/>
        <item x="8"/>
        <item x="4"/>
        <item x="86"/>
        <item x="150"/>
        <item x="51"/>
        <item x="127"/>
        <item x="83"/>
        <item x="49"/>
        <item x="81"/>
        <item x="194"/>
        <item x="76"/>
        <item x="18"/>
        <item x="84"/>
        <item x="50"/>
        <item x="155"/>
        <item x="85"/>
        <item x="130"/>
        <item x="53"/>
        <item x="131"/>
        <item x="136"/>
        <item x="15"/>
        <item x="158"/>
        <item x="175"/>
        <item x="122"/>
        <item x="121"/>
        <item x="14"/>
        <item x="125"/>
        <item x="137"/>
        <item x="77"/>
        <item x="0"/>
        <item x="82"/>
        <item x="154"/>
        <item x="151"/>
        <item x="16"/>
        <item x="133"/>
        <item x="183"/>
        <item x="47"/>
        <item x="182"/>
        <item x="33"/>
        <item x="74"/>
        <item x="29"/>
        <item x="109"/>
        <item x="116"/>
        <item x="35"/>
        <item x="69"/>
        <item x="31"/>
        <item x="103"/>
        <item x="169"/>
        <item x="96"/>
        <item x="148"/>
        <item x="104"/>
        <item x="118"/>
        <item x="114"/>
        <item t="default"/>
      </items>
      <autoSortScope>
        <pivotArea dataOnly="0" outline="0" fieldPosition="0">
          <references count="1">
            <reference field="4294967294" count="1" selected="0">
              <x v="0"/>
            </reference>
          </references>
        </pivotArea>
      </autoSortScope>
    </pivotField>
    <pivotField numFmtId="169" showAll="0"/>
    <pivotField numFmtId="169" showAll="0"/>
    <pivotField numFmtId="9" showAll="0"/>
    <pivotField showAll="0"/>
    <pivotField showAll="0"/>
    <pivotField dataField="1" numFmtId="169" showAll="0"/>
  </pivotFields>
  <rowFields count="1">
    <field x="1"/>
  </rowFields>
  <rowItems count="11">
    <i>
      <x v="117"/>
    </i>
    <i>
      <x v="97"/>
    </i>
    <i>
      <x v="119"/>
    </i>
    <i>
      <x v="76"/>
    </i>
    <i>
      <x v="10"/>
    </i>
    <i>
      <x v="58"/>
    </i>
    <i>
      <x v="169"/>
    </i>
    <i>
      <x v="103"/>
    </i>
    <i>
      <x v="77"/>
    </i>
    <i>
      <x v="88"/>
    </i>
    <i t="grand">
      <x/>
    </i>
  </rowItems>
  <colItems count="1">
    <i/>
  </colItems>
  <dataFields count="1">
    <dataField name="Sum of POTENTIAL REVENUE" fld="7" baseField="0" baseItem="0" numFmtId="169"/>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24A8F4-5107-401A-A528-48BD477B1FD0}" name="PivotTable5"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M3:N15" firstHeaderRow="1" firstDataRow="1" firstDataCol="1"/>
  <pivotFields count="7">
    <pivotField axis="axisRow"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dataField="1" showAll="0"/>
  </pivotFields>
  <rowFields count="1">
    <field x="0"/>
  </rowFields>
  <rowItems count="12">
    <i>
      <x v="356"/>
    </i>
    <i>
      <x v="137"/>
    </i>
    <i>
      <x v="138"/>
    </i>
    <i>
      <x v="160"/>
    </i>
    <i>
      <x v="317"/>
    </i>
    <i>
      <x v="318"/>
    </i>
    <i>
      <x v="232"/>
    </i>
    <i>
      <x v="911"/>
    </i>
    <i>
      <x v="907"/>
    </i>
    <i>
      <x v="910"/>
    </i>
    <i>
      <x v="908"/>
    </i>
    <i t="grand">
      <x/>
    </i>
  </rowItems>
  <colItems count="1">
    <i/>
  </colItems>
  <dataFields count="1">
    <dataField name="Sum of RATING_COUNT" fld="6" baseField="0" baseItem="0"/>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8580C1-A7EE-4E81-9BAE-39B674C201A6}" name="PivotTable4"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3:K14" firstHeaderRow="1" firstDataRow="1" firstDataCol="1"/>
  <pivotFields count="7">
    <pivotField showAll="0"/>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pivotField showAll="0"/>
    <pivotField showAll="0"/>
  </pivotFields>
  <rowFields count="1">
    <field x="1"/>
  </rowFields>
  <rowItems count="11">
    <i>
      <x v="106"/>
    </i>
    <i>
      <x v="75"/>
    </i>
    <i>
      <x v="6"/>
    </i>
    <i>
      <x v="73"/>
    </i>
    <i>
      <x v="14"/>
    </i>
    <i>
      <x v="110"/>
    </i>
    <i>
      <x v="36"/>
    </i>
    <i>
      <x v="1"/>
    </i>
    <i>
      <x v="114"/>
    </i>
    <i>
      <x v="74"/>
    </i>
    <i t="grand">
      <x/>
    </i>
  </rowItems>
  <colItems count="1">
    <i/>
  </colItems>
  <dataFields count="1">
    <dataField name="Average of DISCOUNT_PERCENTAGE" fld="4" subtotal="average" baseField="1" baseItem="0" numFmtId="9"/>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B2EE01-938A-4C8D-8941-22FF136675A1}" name="PivotTable3"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3:H14" firstHeaderRow="1" firstDataRow="1" firstDataCol="1"/>
  <pivotFields count="7">
    <pivotField showAll="0"/>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dataField="1" showAll="0"/>
  </pivotFields>
  <rowFields count="1">
    <field x="1"/>
  </rowFields>
  <rowItems count="11">
    <i>
      <x v="76"/>
    </i>
    <i>
      <x v="10"/>
    </i>
    <i>
      <x v="117"/>
    </i>
    <i>
      <x v="88"/>
    </i>
    <i>
      <x v="119"/>
    </i>
    <i>
      <x v="58"/>
    </i>
    <i>
      <x v="42"/>
    </i>
    <i>
      <x v="97"/>
    </i>
    <i>
      <x v="49"/>
    </i>
    <i>
      <x v="103"/>
    </i>
    <i t="grand">
      <x/>
    </i>
  </rowItems>
  <colItems count="1">
    <i/>
  </colItems>
  <dataFields count="1">
    <dataField name="Sum of RATING_COUNT" fld="6" baseField="0" baseItem="0"/>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4A7C88-2D2D-4AB3-958A-0DDDD2DB810D}" name="PivotTable2"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4" firstHeaderRow="1" firstDataRow="1" firstDataCol="1"/>
  <pivotFields count="7">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showAll="0"/>
  </pivotFields>
  <rowFields count="1">
    <field x="1"/>
  </rowFields>
  <rowItems count="11">
    <i>
      <x v="10"/>
    </i>
    <i>
      <x v="119"/>
    </i>
    <i>
      <x v="117"/>
    </i>
    <i>
      <x v="97"/>
    </i>
    <i>
      <x v="76"/>
    </i>
    <i>
      <x v="92"/>
    </i>
    <i>
      <x v="169"/>
    </i>
    <i>
      <x v="181"/>
    </i>
    <i>
      <x v="18"/>
    </i>
    <i>
      <x v="88"/>
    </i>
    <i t="grand">
      <x/>
    </i>
  </rowItems>
  <colItems count="1">
    <i/>
  </colItems>
  <dataFields count="1">
    <dataField name="Count of PRODUCT_ID" fld="0" subtotal="count" baseField="0" baseItem="0"/>
  </dataFields>
  <chartFormats count="11">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 count="1" selected="0">
            <x v="10"/>
          </reference>
        </references>
      </pivotArea>
    </chartFormat>
    <chartFormat chart="4" format="3">
      <pivotArea type="data" outline="0" fieldPosition="0">
        <references count="2">
          <reference field="4294967294" count="1" selected="0">
            <x v="0"/>
          </reference>
          <reference field="1" count="1" selected="0">
            <x v="119"/>
          </reference>
        </references>
      </pivotArea>
    </chartFormat>
    <chartFormat chart="4" format="4">
      <pivotArea type="data" outline="0" fieldPosition="0">
        <references count="2">
          <reference field="4294967294" count="1" selected="0">
            <x v="0"/>
          </reference>
          <reference field="1" count="1" selected="0">
            <x v="117"/>
          </reference>
        </references>
      </pivotArea>
    </chartFormat>
    <chartFormat chart="4" format="5">
      <pivotArea type="data" outline="0" fieldPosition="0">
        <references count="2">
          <reference field="4294967294" count="1" selected="0">
            <x v="0"/>
          </reference>
          <reference field="1" count="1" selected="0">
            <x v="97"/>
          </reference>
        </references>
      </pivotArea>
    </chartFormat>
    <chartFormat chart="4" format="6">
      <pivotArea type="data" outline="0" fieldPosition="0">
        <references count="2">
          <reference field="4294967294" count="1" selected="0">
            <x v="0"/>
          </reference>
          <reference field="1" count="1" selected="0">
            <x v="76"/>
          </reference>
        </references>
      </pivotArea>
    </chartFormat>
    <chartFormat chart="4" format="7">
      <pivotArea type="data" outline="0" fieldPosition="0">
        <references count="2">
          <reference field="4294967294" count="1" selected="0">
            <x v="0"/>
          </reference>
          <reference field="1" count="1" selected="0">
            <x v="92"/>
          </reference>
        </references>
      </pivotArea>
    </chartFormat>
    <chartFormat chart="4" format="8">
      <pivotArea type="data" outline="0" fieldPosition="0">
        <references count="2">
          <reference field="4294967294" count="1" selected="0">
            <x v="0"/>
          </reference>
          <reference field="1" count="1" selected="0">
            <x v="169"/>
          </reference>
        </references>
      </pivotArea>
    </chartFormat>
    <chartFormat chart="4" format="9">
      <pivotArea type="data" outline="0" fieldPosition="0">
        <references count="2">
          <reference field="4294967294" count="1" selected="0">
            <x v="0"/>
          </reference>
          <reference field="1" count="1" selected="0">
            <x v="181"/>
          </reference>
        </references>
      </pivotArea>
    </chartFormat>
    <chartFormat chart="4" format="10">
      <pivotArea type="data" outline="0" fieldPosition="0">
        <references count="2">
          <reference field="4294967294" count="1" selected="0">
            <x v="0"/>
          </reference>
          <reference field="1" count="1" selected="0">
            <x v="18"/>
          </reference>
        </references>
      </pivotArea>
    </chartFormat>
    <chartFormat chart="4" format="11">
      <pivotArea type="data" outline="0" fieldPosition="0">
        <references count="2">
          <reference field="4294967294" count="1" selected="0">
            <x v="0"/>
          </reference>
          <reference field="1" count="1" selected="0">
            <x v="88"/>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C2CF34D-C8C8-4808-B86F-3167FC378ACA}" name="PivotTable1"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fieldListSortAscending="1">
  <location ref="A3:B14" firstHeaderRow="1" firstDataRow="1" firstDataCol="1"/>
  <pivotFields count="7">
    <pivotField showAll="0"/>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pivotField showAll="0"/>
    <pivotField showAll="0"/>
  </pivotFields>
  <rowFields count="1">
    <field x="1"/>
  </rowFields>
  <rowItems count="11">
    <i>
      <x v="106"/>
    </i>
    <i>
      <x v="75"/>
    </i>
    <i>
      <x v="6"/>
    </i>
    <i>
      <x v="73"/>
    </i>
    <i>
      <x v="14"/>
    </i>
    <i>
      <x v="110"/>
    </i>
    <i>
      <x v="36"/>
    </i>
    <i>
      <x v="1"/>
    </i>
    <i>
      <x v="114"/>
    </i>
    <i>
      <x v="74"/>
    </i>
    <i t="grand">
      <x/>
    </i>
  </rowItems>
  <colItems count="1">
    <i/>
  </colItems>
  <dataFields count="1">
    <dataField name="Average of DISCOUNT_PERCENTAGE" fld="4" subtotal="average" baseField="1" baseItem="0" numFmtId="9"/>
  </dataFields>
  <chartFormats count="1">
    <chartFormat chart="1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workbookViewId="0">
      <selection sqref="A1:P1466"/>
    </sheetView>
  </sheetViews>
  <sheetFormatPr defaultColWidth="11.5546875" defaultRowHeight="15" x14ac:dyDescent="0.2"/>
  <cols>
    <col min="8" max="8" width="11.44140625" style="4" bestFit="1" customWidth="1"/>
  </cols>
  <sheetData>
    <row r="1" spans="1:16" x14ac:dyDescent="0.2">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2">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2">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2">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2">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2">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2">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2">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2">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2">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2">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2">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2">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2">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2">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2">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2">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2">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2">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2">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2">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2">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2">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2">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2">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2">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2">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2">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2">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2">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2">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2">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2">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2">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2">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2">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2">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2">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2">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2">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2">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2">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2">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2">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2">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2">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2">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2">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2">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2">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2">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2">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2">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2">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2">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2">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2">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2">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2">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2">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2">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2">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2">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2">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2">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2">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2">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2">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2">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2">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2">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2">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2">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2">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2">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2">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2">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2">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2">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2">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2">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2">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2">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2">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2">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2">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2">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2">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2">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2">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2">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2">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2">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2">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2">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2">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2">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2">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2">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2">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2">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2">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2">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2">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2">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2">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2">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2">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2">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2">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2">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2">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2">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2">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2">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2">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2">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2">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2">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2">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2">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2">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2">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2">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2">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2">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2">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2">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2">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2">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2">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2">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2">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2">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2">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2">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2">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2">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2">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2">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2">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2">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2">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2">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2">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2">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2">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2">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2">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2">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2">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2">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2">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2">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2">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2">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2">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2">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2">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2">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2">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2">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2">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2">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2">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2">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2">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2">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2">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2">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2">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2">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2">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2">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2">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2">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2">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2">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2">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2">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2">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2">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2">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2">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2">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2">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2">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2">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2">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2">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2">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2">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2">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2">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2">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2">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2">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2">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2">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2">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2">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2">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2">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2">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2">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2">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2">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2">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2">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2">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2">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2">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2">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2">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2">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2">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2">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2">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2">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2">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2">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2">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2">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2">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2">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2">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2">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2">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2">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2">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2">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2">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2">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2">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2">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2">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2">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2">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2">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2">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2">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2">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2">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2">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2">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2">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2">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2">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2">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2">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2">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2">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2">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2">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2">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2">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2">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2">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2">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2">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2">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2">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2">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2">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2">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2">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2">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2">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2">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2">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2">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2">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2">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2">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2">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2">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2">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2">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2">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2">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2">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2">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2">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2">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2">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2">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2">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2">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2">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2">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2">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2">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2">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2">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2">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2">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2">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2">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2">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2">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2">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2">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2">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2">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2">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2">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2">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2">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2">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2">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2">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2">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2">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2">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2">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2">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2">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2">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2">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2">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2">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2">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2">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2">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2">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2">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2">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2">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2">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2">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2">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2">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2">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2">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2">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2">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2">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2">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2">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2">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2">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2">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2">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2">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2">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2">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2">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2">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2">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2">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2">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2">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2">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2">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2">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2">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2">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2">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2">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2">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2">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2">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2">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2">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2">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2">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2">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2">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2">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2">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2">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2">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2">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2">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2">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2">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2">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2">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2">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2">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2">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2">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2">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2">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2">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2">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2">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2">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2">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2">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2">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2">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2">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2">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2">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2">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2">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2">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2">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2">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2">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2">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2">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2">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2">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2">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2">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2">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2">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2">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2">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2">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2">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2">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2">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2">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2">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2">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2">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2">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2">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2">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2">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2">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2">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2">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2">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2">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2">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2">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2">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2">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2">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2">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2">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2">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2">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2">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2">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2">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2">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2">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2">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2">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2">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2">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2">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2">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2">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2">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2">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2">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2">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2">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2">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2">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2">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2">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2">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2">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2">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2">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2">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2">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2">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2">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2">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2">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2">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2">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2">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2">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2">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2">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2">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2">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2">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2">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2">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2">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2">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2">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2">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2">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2">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2">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2">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2">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2">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2">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2">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2">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2">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2">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2">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2">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2">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2">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2">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2">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2">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2">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2">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2">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2">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2">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2">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2">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2">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2">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2">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2">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2">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2">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2">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2">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2">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2">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2">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2">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2">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2">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2">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2">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2">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2">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2">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2">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2">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2">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2">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2">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2">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2">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2">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2">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2">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2">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2">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2">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2">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2">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2">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2">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2">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2">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2">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2">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2">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2">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2">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2">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2">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2">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2">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2">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2">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2">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2">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2">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2">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2">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2">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2">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2">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2">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2">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2">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2">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2">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2">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2">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2">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2">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2">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2">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2">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2">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2">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2">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2">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2">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2">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2">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2">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2">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2">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2">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2">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2">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2">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2">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2">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2">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2">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2">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2">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2">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2">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2">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2">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2">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2">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2">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2">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2">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2">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2">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2">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2">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2">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2">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2">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2">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2">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2">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2">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2">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2">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2">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2">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2">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2">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2">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2">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2">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2">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2">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2">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2">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2">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2">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2">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2">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2">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2">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2">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2">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2">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2">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2">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2">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2">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2">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2">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2">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2">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2">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2">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2">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2">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2">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2">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2">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2">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2">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2">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2">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2">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2">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2">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2">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2">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2">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2">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2">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2">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2">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2">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2">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2">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2">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2">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2">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2">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2">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2">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2">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2">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2">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2">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2">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2">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2">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2">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2">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2">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2">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2">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2">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2">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2">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2">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2">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2">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2">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2">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2">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2">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2">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2">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2">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2">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2">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2">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2">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2">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2">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2">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2">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2">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2">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2">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2">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2">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2">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2">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2">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2">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2">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2">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2">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2">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2">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2">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2">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2">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2">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2">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2">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2">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2">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2">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2">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2">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2">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2">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2">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2">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2">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2">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2">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2">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2">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2">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2">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2">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2">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2">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2">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2">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2">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2">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2">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2">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2">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2">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2">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2">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2">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2">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2">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2">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2">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2">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2">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2">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2">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2">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2">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2">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2">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2">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2">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2">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2">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2">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2">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2">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2">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2">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2">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2">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2">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2">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2">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2">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2">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2">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2">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2">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2">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2">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2">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2">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2">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2">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2">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2">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2">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2">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2">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2">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2">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2">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2">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2">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2">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2">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2">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2">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2">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2">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2">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2">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2">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2">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2">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2">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2">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2">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2">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2">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2">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2">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2">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2">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2">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2">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2">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2">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2">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2">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2">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2">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2">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2">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2">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2">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2">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2">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2">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2">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2">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2">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2">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2">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2">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2">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2">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2">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2">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2">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2">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2">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2">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2">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2">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2">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2">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2">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2">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2">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2">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2">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2">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2">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2">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2">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2">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2">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2">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2">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2">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2">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2">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2">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2">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2">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2">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2">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2">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2">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2">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2">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2">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2">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2">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2">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2">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2">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2">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2">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2">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2">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2">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2">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2">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2">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2">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2">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2">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2">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2">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2">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2">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2">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2">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2">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2">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2">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2">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2">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2">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2">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2">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2">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2">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2">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2">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2">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2">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2">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2">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2">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2">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2">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2">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2">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2">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2">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2">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2">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2">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2">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2">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2">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2">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2">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2">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2">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2">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2">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2">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2">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2">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2">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2">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2">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2">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2">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2">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2">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2">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2">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2">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2">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2">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2">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2">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2">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2">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2">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2">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2">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2">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2">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2">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2">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2">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2">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2">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2">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2">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2">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2">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2">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2">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2">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2">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2">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2">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2">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2">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2">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2">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2">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2">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2">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2">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2">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2">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2">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2">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2">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2">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2">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2">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2">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2">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2">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2">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2">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2">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2">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2">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2">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2">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2">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2">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2">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2">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2">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2">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2">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2">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2">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2">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2">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2">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2">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2">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2">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2">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2">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2">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2">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2">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2">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2">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2">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2">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2">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2">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2">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2">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2">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2">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2">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2">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2">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2">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2">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2">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2">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2">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2">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2">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2">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2">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2">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2">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2">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2">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2">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2">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2">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2">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2">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2">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2">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2">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2">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2">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2">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2">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2">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2">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2">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2">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2">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2">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2">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2">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2">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2">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2">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2">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2">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2">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2">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2">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2">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2">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2">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2">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2">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2">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2">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2">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2">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2">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2">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2">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2">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2">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2">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2">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2">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2">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2">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2">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2">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2">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2">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2">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2">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2">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2">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2">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2">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2">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2">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2">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2">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2">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2">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2">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2">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2">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2">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2">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2">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2">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2">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2">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2">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2">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2">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2">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2">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2">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2">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2">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2">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2">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2">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2">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2">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2">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2">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2">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2">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2">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2">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2">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2">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2">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2">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2">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2">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2">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2">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2">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2">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2">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2">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2">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2">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2">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2">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2">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2">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2">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2">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2">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2">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2">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2">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2">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2">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2">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2">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2">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2">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2">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2">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2">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2">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2">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2">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2">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2">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2">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2">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2">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2">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2">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2">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2">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2">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2">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2">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2">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2">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2">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2">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2">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2">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2">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2">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2">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2">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2">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2">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2">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2">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2">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2">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2">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2">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2">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2">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2">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2">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2">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2">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2">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2">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2">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2">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2">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2">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2">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2">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2">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2">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2">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2">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2">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2">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2">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2">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2">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2">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2">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2">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2">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2">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2">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2">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2">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2">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2">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2">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2">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2">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2">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2">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2">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2">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2">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2">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2">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2">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2">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2">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2">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2">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2">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2">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2">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2">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2">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2">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2">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2">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2">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2">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2">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2">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2">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2">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2">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2">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2">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2">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2">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2">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2">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2">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2">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2">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2">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2">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2">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2">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2">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2">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2">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2">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2">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2">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2">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2">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2">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2">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2">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2">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2">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2">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2">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2">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2">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2">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2">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2">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2">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2">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2">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2">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2">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2">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2">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2">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2">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2">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2">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2">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2">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2">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2">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2">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2">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2">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2">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2">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2">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2">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2">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2">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2">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2">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2">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2">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2">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2">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2">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2">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2">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2">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2">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2">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2">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2">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2">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2">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2">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2">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2">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2">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2">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2">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2">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2">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2">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2">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2">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2">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2">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2">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2">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2">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2">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2">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2">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2">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2">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2">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2">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2">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2">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2">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2">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2">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2">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2">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2">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2">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2">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2">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2">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2">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2">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2">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2">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2">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2">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2">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2">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2">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2">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2">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2">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2">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2">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2">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2">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2">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2">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2">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2">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2">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2">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2">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2">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2">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2">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2">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2">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2">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2">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2">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2">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2">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2">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2">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2">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2">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2">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2">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2">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2">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2">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2">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2">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2">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2">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2">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2">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2">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2">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2">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2">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2">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2">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2">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2">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2">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2">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2">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2">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2">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2">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2">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2">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2">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2">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2">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2">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2">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2">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2">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2">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2">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2">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2">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2">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2">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2">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2">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2">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2">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2">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2">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2">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C0F4C-2957-4294-99C8-EEB15944A93F}">
  <dimension ref="A1:J1466"/>
  <sheetViews>
    <sheetView workbookViewId="0">
      <selection activeCell="K5" sqref="K5"/>
    </sheetView>
  </sheetViews>
  <sheetFormatPr defaultRowHeight="15" x14ac:dyDescent="0.2"/>
  <cols>
    <col min="1" max="1" width="14.109375" bestFit="1" customWidth="1"/>
    <col min="2" max="2" width="14.33203125" customWidth="1"/>
    <col min="3" max="3" width="19.109375" bestFit="1" customWidth="1"/>
    <col min="4" max="4" width="19.109375" customWidth="1"/>
    <col min="5" max="5" width="18.5546875" customWidth="1"/>
    <col min="7" max="7" width="14.5546875" bestFit="1" customWidth="1"/>
    <col min="8" max="10" width="8.88671875" style="8"/>
  </cols>
  <sheetData>
    <row r="1" spans="1:10" x14ac:dyDescent="0.2">
      <c r="A1" t="s">
        <v>13075</v>
      </c>
      <c r="B1" t="s">
        <v>13076</v>
      </c>
      <c r="C1" t="s">
        <v>13077</v>
      </c>
      <c r="D1" t="s">
        <v>13078</v>
      </c>
      <c r="E1" t="s">
        <v>13079</v>
      </c>
      <c r="F1" t="s">
        <v>13080</v>
      </c>
      <c r="G1" t="s">
        <v>13081</v>
      </c>
    </row>
    <row r="2" spans="1:10" x14ac:dyDescent="0.2">
      <c r="A2" t="s">
        <v>127</v>
      </c>
      <c r="B2" t="s">
        <v>129</v>
      </c>
      <c r="C2" s="10">
        <v>219</v>
      </c>
      <c r="D2" s="10">
        <v>700</v>
      </c>
      <c r="E2" s="1">
        <v>0.69</v>
      </c>
      <c r="F2">
        <v>4.4000000000000004</v>
      </c>
      <c r="G2" s="2">
        <v>426973</v>
      </c>
      <c r="H2" s="8">
        <f>F2/5</f>
        <v>0.88000000000000012</v>
      </c>
      <c r="I2" s="13">
        <f>G2/MAX(G$2:G$1466)</f>
        <v>1</v>
      </c>
      <c r="J2" s="14">
        <f>(I2+H2)/2</f>
        <v>0.94000000000000006</v>
      </c>
    </row>
    <row r="3" spans="1:10" x14ac:dyDescent="0.2">
      <c r="A3" t="s">
        <v>455</v>
      </c>
      <c r="B3" t="s">
        <v>129</v>
      </c>
      <c r="C3" s="10">
        <v>309</v>
      </c>
      <c r="D3" s="10">
        <v>475</v>
      </c>
      <c r="E3" s="1">
        <v>0.35</v>
      </c>
      <c r="F3">
        <v>4.4000000000000004</v>
      </c>
      <c r="G3" s="2">
        <v>426973</v>
      </c>
      <c r="H3" s="8">
        <f>F3/5</f>
        <v>0.88000000000000012</v>
      </c>
      <c r="I3" s="13">
        <f>G3/MAX(G$2:G$1466)</f>
        <v>1</v>
      </c>
      <c r="J3" s="14">
        <f>(I3+H3)/2</f>
        <v>0.94000000000000006</v>
      </c>
    </row>
    <row r="4" spans="1:10" x14ac:dyDescent="0.2">
      <c r="A4" t="s">
        <v>616</v>
      </c>
      <c r="B4" t="s">
        <v>129</v>
      </c>
      <c r="C4" s="10">
        <v>309</v>
      </c>
      <c r="D4" s="10">
        <v>1400</v>
      </c>
      <c r="E4" s="1">
        <v>0.78</v>
      </c>
      <c r="F4">
        <v>4.4000000000000004</v>
      </c>
      <c r="G4" s="2">
        <v>426973</v>
      </c>
      <c r="H4" s="8">
        <f>F4/5</f>
        <v>0.88000000000000012</v>
      </c>
      <c r="I4" s="13">
        <f>G4/MAX(G$2:G$1466)</f>
        <v>1</v>
      </c>
      <c r="J4" s="14">
        <f>(I4+H4)/2</f>
        <v>0.94000000000000006</v>
      </c>
    </row>
    <row r="5" spans="1:10" x14ac:dyDescent="0.2">
      <c r="A5" t="s">
        <v>127</v>
      </c>
      <c r="B5" t="s">
        <v>129</v>
      </c>
      <c r="C5" s="10">
        <v>219</v>
      </c>
      <c r="D5" s="10">
        <v>700</v>
      </c>
      <c r="E5" s="1">
        <v>0.69</v>
      </c>
      <c r="F5">
        <v>4.4000000000000004</v>
      </c>
      <c r="G5" s="2">
        <v>426972</v>
      </c>
      <c r="H5" s="8">
        <f>F5/5</f>
        <v>0.88000000000000012</v>
      </c>
      <c r="I5" s="13">
        <f>G5/MAX(G$2:G$1466)</f>
        <v>0.99999765793153195</v>
      </c>
      <c r="J5" s="14">
        <f>(I5+H5)/2</f>
        <v>0.93999882896576603</v>
      </c>
    </row>
    <row r="6" spans="1:10" x14ac:dyDescent="0.2">
      <c r="A6" t="s">
        <v>3116</v>
      </c>
      <c r="B6" t="s">
        <v>3066</v>
      </c>
      <c r="C6" s="10">
        <v>349</v>
      </c>
      <c r="D6" s="10">
        <v>999</v>
      </c>
      <c r="E6" s="1">
        <v>0.65</v>
      </c>
      <c r="F6">
        <v>4.0999999999999996</v>
      </c>
      <c r="G6" s="2">
        <v>363713</v>
      </c>
      <c r="H6" s="8">
        <f>F6/5</f>
        <v>0.82</v>
      </c>
      <c r="I6" s="13">
        <f>G6/MAX(G$2:G$1466)</f>
        <v>0.85184074871244786</v>
      </c>
      <c r="J6" s="14">
        <f>(I6+H6)/2</f>
        <v>0.83592037435622391</v>
      </c>
    </row>
    <row r="7" spans="1:10" x14ac:dyDescent="0.2">
      <c r="A7" t="s">
        <v>3466</v>
      </c>
      <c r="B7" t="s">
        <v>3066</v>
      </c>
      <c r="C7" s="10">
        <v>379</v>
      </c>
      <c r="D7" s="10">
        <v>999</v>
      </c>
      <c r="E7" s="1">
        <v>0.62</v>
      </c>
      <c r="F7">
        <v>4.0999999999999996</v>
      </c>
      <c r="G7" s="2">
        <v>363713</v>
      </c>
      <c r="H7" s="8">
        <f>F7/5</f>
        <v>0.82</v>
      </c>
      <c r="I7" s="13">
        <f>G7/MAX(G$2:G$1466)</f>
        <v>0.85184074871244786</v>
      </c>
      <c r="J7" s="14">
        <f>(I7+H7)/2</f>
        <v>0.83592037435622391</v>
      </c>
    </row>
    <row r="8" spans="1:10" x14ac:dyDescent="0.2">
      <c r="A8" t="s">
        <v>4814</v>
      </c>
      <c r="B8" t="s">
        <v>3066</v>
      </c>
      <c r="C8" s="10">
        <v>365</v>
      </c>
      <c r="D8" s="10">
        <v>999</v>
      </c>
      <c r="E8" s="1">
        <v>0.63</v>
      </c>
      <c r="F8">
        <v>4.0999999999999996</v>
      </c>
      <c r="G8" s="2">
        <v>363711</v>
      </c>
      <c r="H8" s="8">
        <f>F8/5</f>
        <v>0.82</v>
      </c>
      <c r="I8" s="13">
        <f>G8/MAX(G$2:G$1466)</f>
        <v>0.85183606457551175</v>
      </c>
      <c r="J8" s="14">
        <f>(I8+H8)/2</f>
        <v>0.83591803228775585</v>
      </c>
    </row>
    <row r="9" spans="1:10" x14ac:dyDescent="0.2">
      <c r="A9" t="s">
        <v>3250</v>
      </c>
      <c r="B9" t="s">
        <v>2990</v>
      </c>
      <c r="C9" s="10">
        <v>8499</v>
      </c>
      <c r="D9" s="10">
        <v>10999</v>
      </c>
      <c r="E9" s="1">
        <v>0.23</v>
      </c>
      <c r="F9">
        <v>4.0999999999999996</v>
      </c>
      <c r="G9" s="2">
        <v>313836</v>
      </c>
      <c r="H9" s="8">
        <f>F9/5</f>
        <v>0.82</v>
      </c>
      <c r="I9" s="13">
        <f>G9/MAX(G$2:G$1466)</f>
        <v>0.73502539973253578</v>
      </c>
      <c r="J9" s="14">
        <f>(I9+H9)/2</f>
        <v>0.77751269986626781</v>
      </c>
    </row>
    <row r="10" spans="1:10" x14ac:dyDescent="0.2">
      <c r="A10" t="s">
        <v>3260</v>
      </c>
      <c r="B10" t="s">
        <v>2990</v>
      </c>
      <c r="C10" s="10">
        <v>6499</v>
      </c>
      <c r="D10" s="10">
        <v>8499</v>
      </c>
      <c r="E10" s="1">
        <v>0.24</v>
      </c>
      <c r="F10">
        <v>4.0999999999999996</v>
      </c>
      <c r="G10" s="2">
        <v>313836</v>
      </c>
      <c r="H10" s="8">
        <f>F10/5</f>
        <v>0.82</v>
      </c>
      <c r="I10" s="13">
        <f>G10/MAX(G$2:G$1466)</f>
        <v>0.73502539973253578</v>
      </c>
      <c r="J10" s="14">
        <f>(I10+H10)/2</f>
        <v>0.77751269986626781</v>
      </c>
    </row>
    <row r="11" spans="1:10" x14ac:dyDescent="0.2">
      <c r="A11" t="s">
        <v>3956</v>
      </c>
      <c r="B11" t="s">
        <v>2990</v>
      </c>
      <c r="C11" s="10">
        <v>6499</v>
      </c>
      <c r="D11" s="10">
        <v>7999</v>
      </c>
      <c r="E11" s="1">
        <v>0.19</v>
      </c>
      <c r="F11">
        <v>4.0999999999999996</v>
      </c>
      <c r="G11" s="2">
        <v>313832</v>
      </c>
      <c r="H11" s="8">
        <f>F11/5</f>
        <v>0.82</v>
      </c>
      <c r="I11" s="13">
        <f>G11/MAX(G$2:G$1466)</f>
        <v>0.73501603145866368</v>
      </c>
      <c r="J11" s="14">
        <f>(I11+H11)/2</f>
        <v>0.77750801572933181</v>
      </c>
    </row>
    <row r="12" spans="1:10" x14ac:dyDescent="0.2">
      <c r="A12" t="s">
        <v>4673</v>
      </c>
      <c r="B12" t="s">
        <v>2990</v>
      </c>
      <c r="C12" s="10">
        <v>7499</v>
      </c>
      <c r="D12" s="10">
        <v>9499</v>
      </c>
      <c r="E12" s="1">
        <v>0.21</v>
      </c>
      <c r="F12">
        <v>4.0999999999999996</v>
      </c>
      <c r="G12" s="2">
        <v>313832</v>
      </c>
      <c r="H12" s="8">
        <f>F12/5</f>
        <v>0.82</v>
      </c>
      <c r="I12" s="13">
        <f>G12/MAX(G$2:G$1466)</f>
        <v>0.73501603145866368</v>
      </c>
      <c r="J12" s="14">
        <f>(I12+H12)/2</f>
        <v>0.77750801572933181</v>
      </c>
    </row>
    <row r="13" spans="1:10" x14ac:dyDescent="0.2">
      <c r="A13" t="s">
        <v>6261</v>
      </c>
      <c r="B13" t="s">
        <v>3066</v>
      </c>
      <c r="C13" s="10">
        <v>699</v>
      </c>
      <c r="D13" s="10">
        <v>999</v>
      </c>
      <c r="E13" s="1">
        <v>0.3</v>
      </c>
      <c r="F13">
        <v>4.0999999999999996</v>
      </c>
      <c r="G13" s="2">
        <v>273189</v>
      </c>
      <c r="H13" s="8">
        <f>F13/5</f>
        <v>0.82</v>
      </c>
      <c r="I13" s="13">
        <f>G13/MAX(G$2:G$1466)</f>
        <v>0.63982734271253683</v>
      </c>
      <c r="J13" s="14">
        <f>(I13+H13)/2</f>
        <v>0.72991367135626839</v>
      </c>
    </row>
    <row r="14" spans="1:10" x14ac:dyDescent="0.2">
      <c r="A14" t="s">
        <v>8604</v>
      </c>
      <c r="B14" t="s">
        <v>8606</v>
      </c>
      <c r="C14" s="10">
        <v>199</v>
      </c>
      <c r="D14" s="10">
        <v>495</v>
      </c>
      <c r="E14" s="1">
        <v>0.6</v>
      </c>
      <c r="F14">
        <v>4.0999999999999996</v>
      </c>
      <c r="G14" s="2">
        <v>270563</v>
      </c>
      <c r="H14" s="8">
        <f>F14/5</f>
        <v>0.82</v>
      </c>
      <c r="I14" s="13">
        <f>G14/MAX(G$2:G$1466)</f>
        <v>0.63367707091549119</v>
      </c>
      <c r="J14" s="14">
        <f>(I14+H14)/2</f>
        <v>0.72683853545774557</v>
      </c>
    </row>
    <row r="15" spans="1:10" x14ac:dyDescent="0.2">
      <c r="A15" t="s">
        <v>4832</v>
      </c>
      <c r="B15" t="s">
        <v>4834</v>
      </c>
      <c r="C15" s="10">
        <v>289</v>
      </c>
      <c r="D15" s="10">
        <v>650</v>
      </c>
      <c r="E15" s="1">
        <v>0.56000000000000005</v>
      </c>
      <c r="F15">
        <v>4.3</v>
      </c>
      <c r="G15" s="2">
        <v>253105</v>
      </c>
      <c r="H15" s="8">
        <f>F15/5</f>
        <v>0.86</v>
      </c>
      <c r="I15" s="13">
        <f>G15/MAX(G$2:G$1466)</f>
        <v>0.59278923960063046</v>
      </c>
      <c r="J15" s="14">
        <f>(I15+H15)/2</f>
        <v>0.72639461980031528</v>
      </c>
    </row>
    <row r="16" spans="1:10" x14ac:dyDescent="0.2">
      <c r="A16" t="s">
        <v>7203</v>
      </c>
      <c r="B16" t="s">
        <v>3024</v>
      </c>
      <c r="C16" s="10">
        <v>939</v>
      </c>
      <c r="D16" s="10">
        <v>1800</v>
      </c>
      <c r="E16" s="1">
        <v>0.48</v>
      </c>
      <c r="F16">
        <v>4.5</v>
      </c>
      <c r="G16" s="2">
        <v>205052</v>
      </c>
      <c r="H16" s="8">
        <f>F16/5</f>
        <v>0.9</v>
      </c>
      <c r="I16" s="13">
        <f>G16/MAX(G$2:G$1466)</f>
        <v>0.48024582350640438</v>
      </c>
      <c r="J16" s="14">
        <f>(I16+H16)/2</f>
        <v>0.69012291175320217</v>
      </c>
    </row>
    <row r="17" spans="1:10" x14ac:dyDescent="0.2">
      <c r="A17" t="s">
        <v>5892</v>
      </c>
      <c r="B17" t="s">
        <v>4834</v>
      </c>
      <c r="C17" s="10">
        <v>579</v>
      </c>
      <c r="D17" s="10">
        <v>1400</v>
      </c>
      <c r="E17" s="1">
        <v>0.59</v>
      </c>
      <c r="F17">
        <v>4.3</v>
      </c>
      <c r="G17" s="2">
        <v>189104</v>
      </c>
      <c r="H17" s="8">
        <f>F17/5</f>
        <v>0.86</v>
      </c>
      <c r="I17" s="13">
        <f>G17/MAX(G$2:G$1466)</f>
        <v>0.44289451557826842</v>
      </c>
      <c r="J17" s="14">
        <f>(I17+H17)/2</f>
        <v>0.65144725778913415</v>
      </c>
    </row>
    <row r="18" spans="1:10" x14ac:dyDescent="0.2">
      <c r="A18" t="s">
        <v>2977</v>
      </c>
      <c r="B18" t="s">
        <v>2979</v>
      </c>
      <c r="C18" s="10">
        <v>2049</v>
      </c>
      <c r="D18" s="10">
        <v>2199</v>
      </c>
      <c r="E18" s="1">
        <v>7.0000000000000007E-2</v>
      </c>
      <c r="F18">
        <v>4.3</v>
      </c>
      <c r="G18" s="2">
        <v>178912</v>
      </c>
      <c r="H18" s="8">
        <f>F18/5</f>
        <v>0.86</v>
      </c>
      <c r="I18" s="13">
        <f>G18/MAX(G$2:G$1466)</f>
        <v>0.41902415375211077</v>
      </c>
      <c r="J18" s="14">
        <f>(I18+H18)/2</f>
        <v>0.63951207687605538</v>
      </c>
    </row>
    <row r="19" spans="1:10" x14ac:dyDescent="0.2">
      <c r="A19" t="s">
        <v>3144</v>
      </c>
      <c r="B19" t="s">
        <v>2979</v>
      </c>
      <c r="C19" s="10">
        <v>1149</v>
      </c>
      <c r="D19" s="10">
        <v>2199</v>
      </c>
      <c r="E19" s="1">
        <v>0.48</v>
      </c>
      <c r="F19">
        <v>4.3</v>
      </c>
      <c r="G19" s="2">
        <v>178912</v>
      </c>
      <c r="H19" s="8">
        <f>F19/5</f>
        <v>0.86</v>
      </c>
      <c r="I19" s="13">
        <f>G19/MAX(G$2:G$1466)</f>
        <v>0.41902415375211077</v>
      </c>
      <c r="J19" s="14">
        <f>(I19+H19)/2</f>
        <v>0.63951207687605538</v>
      </c>
    </row>
    <row r="20" spans="1:10" x14ac:dyDescent="0.2">
      <c r="A20" t="s">
        <v>3745</v>
      </c>
      <c r="B20" t="s">
        <v>2979</v>
      </c>
      <c r="C20" s="10">
        <v>1149</v>
      </c>
      <c r="D20" s="10">
        <v>2199</v>
      </c>
      <c r="E20" s="1">
        <v>0.48</v>
      </c>
      <c r="F20">
        <v>4.3</v>
      </c>
      <c r="G20" s="2">
        <v>178912</v>
      </c>
      <c r="H20" s="8">
        <f>F20/5</f>
        <v>0.86</v>
      </c>
      <c r="I20" s="13">
        <f>G20/MAX(G$2:G$1466)</f>
        <v>0.41902415375211077</v>
      </c>
      <c r="J20" s="14">
        <f>(I20+H20)/2</f>
        <v>0.63951207687605538</v>
      </c>
    </row>
    <row r="21" spans="1:10" x14ac:dyDescent="0.2">
      <c r="A21" t="s">
        <v>3064</v>
      </c>
      <c r="B21" t="s">
        <v>3066</v>
      </c>
      <c r="C21" s="10">
        <v>599</v>
      </c>
      <c r="D21" s="10">
        <v>999</v>
      </c>
      <c r="E21" s="1">
        <v>0.4</v>
      </c>
      <c r="F21">
        <v>4.0999999999999996</v>
      </c>
      <c r="G21" s="2">
        <v>192590</v>
      </c>
      <c r="H21" s="8">
        <f>F21/5</f>
        <v>0.82</v>
      </c>
      <c r="I21" s="13">
        <f>G21/MAX(G$2:G$1466)</f>
        <v>0.4510589662578196</v>
      </c>
      <c r="J21" s="14">
        <f>(I21+H21)/2</f>
        <v>0.63552948312890978</v>
      </c>
    </row>
    <row r="22" spans="1:10" x14ac:dyDescent="0.2">
      <c r="A22" t="s">
        <v>4004</v>
      </c>
      <c r="B22" t="s">
        <v>3066</v>
      </c>
      <c r="C22" s="10">
        <v>599</v>
      </c>
      <c r="D22" s="10">
        <v>1299</v>
      </c>
      <c r="E22" s="1">
        <v>0.54</v>
      </c>
      <c r="F22">
        <v>4.0999999999999996</v>
      </c>
      <c r="G22" s="2">
        <v>192589</v>
      </c>
      <c r="H22" s="8">
        <f>F22/5</f>
        <v>0.82</v>
      </c>
      <c r="I22" s="13">
        <f>G22/MAX(G$2:G$1466)</f>
        <v>0.45105662418935155</v>
      </c>
      <c r="J22" s="14">
        <f>(I22+H22)/2</f>
        <v>0.63552831209467575</v>
      </c>
    </row>
    <row r="23" spans="1:10" x14ac:dyDescent="0.2">
      <c r="A23" t="s">
        <v>3064</v>
      </c>
      <c r="B23" t="s">
        <v>3066</v>
      </c>
      <c r="C23" s="10">
        <v>599</v>
      </c>
      <c r="D23" s="10">
        <v>999</v>
      </c>
      <c r="E23" s="1">
        <v>0.4</v>
      </c>
      <c r="F23">
        <v>4.0999999999999996</v>
      </c>
      <c r="G23" s="2">
        <v>192587</v>
      </c>
      <c r="H23" s="8">
        <f>F23/5</f>
        <v>0.82</v>
      </c>
      <c r="I23" s="13">
        <f>G23/MAX(G$2:G$1466)</f>
        <v>0.4510519400524155</v>
      </c>
      <c r="J23" s="14">
        <f>(I23+H23)/2</f>
        <v>0.6355259700262077</v>
      </c>
    </row>
    <row r="24" spans="1:10" x14ac:dyDescent="0.2">
      <c r="A24" t="s">
        <v>1287</v>
      </c>
      <c r="B24" t="s">
        <v>98</v>
      </c>
      <c r="C24" s="10">
        <v>749</v>
      </c>
      <c r="D24" s="10">
        <v>1339</v>
      </c>
      <c r="E24" s="1">
        <v>0.44</v>
      </c>
      <c r="F24">
        <v>4.2</v>
      </c>
      <c r="G24" s="2">
        <v>179692</v>
      </c>
      <c r="H24" s="8">
        <f>F24/5</f>
        <v>0.84000000000000008</v>
      </c>
      <c r="I24" s="13">
        <f>G24/MAX(G$2:G$1466)</f>
        <v>0.42085096715717385</v>
      </c>
      <c r="J24" s="14">
        <f>(I24+H24)/2</f>
        <v>0.63042548357858696</v>
      </c>
    </row>
    <row r="25" spans="1:10" x14ac:dyDescent="0.2">
      <c r="A25" t="s">
        <v>96</v>
      </c>
      <c r="B25" t="s">
        <v>98</v>
      </c>
      <c r="C25" s="10">
        <v>499</v>
      </c>
      <c r="D25" s="10">
        <v>999</v>
      </c>
      <c r="E25" s="1">
        <v>0.5</v>
      </c>
      <c r="F25">
        <v>4.2</v>
      </c>
      <c r="G25" s="2">
        <v>179691</v>
      </c>
      <c r="H25" s="8">
        <f>F25/5</f>
        <v>0.84000000000000008</v>
      </c>
      <c r="I25" s="13">
        <f>G25/MAX(G$2:G$1466)</f>
        <v>0.42084862508870585</v>
      </c>
      <c r="J25" s="14">
        <f>(I25+H25)/2</f>
        <v>0.63042431254435294</v>
      </c>
    </row>
    <row r="26" spans="1:10" x14ac:dyDescent="0.2">
      <c r="A26" t="s">
        <v>536</v>
      </c>
      <c r="B26" t="s">
        <v>98</v>
      </c>
      <c r="C26" s="10">
        <v>649</v>
      </c>
      <c r="D26" s="10">
        <v>1399</v>
      </c>
      <c r="E26" s="1">
        <v>0.54</v>
      </c>
      <c r="F26">
        <v>4.2</v>
      </c>
      <c r="G26" s="2">
        <v>179691</v>
      </c>
      <c r="H26" s="8">
        <f>F26/5</f>
        <v>0.84000000000000008</v>
      </c>
      <c r="I26" s="13">
        <f>G26/MAX(G$2:G$1466)</f>
        <v>0.42084862508870585</v>
      </c>
      <c r="J26" s="14">
        <f>(I26+H26)/2</f>
        <v>0.63042431254435294</v>
      </c>
    </row>
    <row r="27" spans="1:10" x14ac:dyDescent="0.2">
      <c r="A27" t="s">
        <v>1681</v>
      </c>
      <c r="B27" t="s">
        <v>18</v>
      </c>
      <c r="C27" s="10">
        <v>709</v>
      </c>
      <c r="D27" s="10">
        <v>1999</v>
      </c>
      <c r="E27" s="1">
        <v>0.65</v>
      </c>
      <c r="F27">
        <v>4.0999999999999996</v>
      </c>
      <c r="G27" s="2">
        <v>178817</v>
      </c>
      <c r="H27" s="8">
        <f>F27/5</f>
        <v>0.82</v>
      </c>
      <c r="I27" s="13">
        <f>G27/MAX(G$2:G$1466)</f>
        <v>0.41880165724764795</v>
      </c>
      <c r="J27" s="14">
        <f>(I27+H27)/2</f>
        <v>0.61940082862382395</v>
      </c>
    </row>
    <row r="28" spans="1:10" x14ac:dyDescent="0.2">
      <c r="A28" t="s">
        <v>5743</v>
      </c>
      <c r="B28" t="s">
        <v>5223</v>
      </c>
      <c r="C28" s="10">
        <v>1469</v>
      </c>
      <c r="D28" s="10">
        <v>2499</v>
      </c>
      <c r="E28" s="1">
        <v>0.41</v>
      </c>
      <c r="F28">
        <v>4.2</v>
      </c>
      <c r="G28" s="2">
        <v>156638</v>
      </c>
      <c r="H28" s="8">
        <f>F28/5</f>
        <v>0.84000000000000008</v>
      </c>
      <c r="I28" s="13">
        <f>G28/MAX(G$2:G$1466)</f>
        <v>0.36685692069521958</v>
      </c>
      <c r="J28" s="14">
        <f>(I28+H28)/2</f>
        <v>0.60342846034760989</v>
      </c>
    </row>
    <row r="29" spans="1:10" x14ac:dyDescent="0.2">
      <c r="A29" t="s">
        <v>3715</v>
      </c>
      <c r="B29" t="s">
        <v>3066</v>
      </c>
      <c r="C29" s="10">
        <v>599</v>
      </c>
      <c r="D29" s="10">
        <v>1490</v>
      </c>
      <c r="E29" s="1">
        <v>0.6</v>
      </c>
      <c r="F29">
        <v>4.0999999999999996</v>
      </c>
      <c r="G29" s="2">
        <v>161679</v>
      </c>
      <c r="H29" s="8">
        <f>F29/5</f>
        <v>0.82</v>
      </c>
      <c r="I29" s="13">
        <f>G29/MAX(G$2:G$1466)</f>
        <v>0.37866328784255676</v>
      </c>
      <c r="J29" s="14">
        <f>(I29+H29)/2</f>
        <v>0.59933164392127836</v>
      </c>
    </row>
    <row r="30" spans="1:10" x14ac:dyDescent="0.2">
      <c r="A30" t="s">
        <v>5232</v>
      </c>
      <c r="B30" t="s">
        <v>3066</v>
      </c>
      <c r="C30" s="10">
        <v>455</v>
      </c>
      <c r="D30" s="10">
        <v>1490</v>
      </c>
      <c r="E30" s="1">
        <v>0.69</v>
      </c>
      <c r="F30">
        <v>4.0999999999999996</v>
      </c>
      <c r="G30" s="2">
        <v>161677</v>
      </c>
      <c r="H30" s="8">
        <f>F30/5</f>
        <v>0.82</v>
      </c>
      <c r="I30" s="13">
        <f>G30/MAX(G$2:G$1466)</f>
        <v>0.37865860370562071</v>
      </c>
      <c r="J30" s="14">
        <f>(I30+H30)/2</f>
        <v>0.5993293018528103</v>
      </c>
    </row>
    <row r="31" spans="1:10" x14ac:dyDescent="0.2">
      <c r="A31" t="s">
        <v>3441</v>
      </c>
      <c r="B31" t="s">
        <v>3024</v>
      </c>
      <c r="C31" s="10">
        <v>1149</v>
      </c>
      <c r="D31" s="10">
        <v>3999</v>
      </c>
      <c r="E31" s="1">
        <v>0.71</v>
      </c>
      <c r="F31">
        <v>4.3</v>
      </c>
      <c r="G31" s="2">
        <v>140036</v>
      </c>
      <c r="H31" s="8">
        <f>F31/5</f>
        <v>0.86</v>
      </c>
      <c r="I31" s="13">
        <f>G31/MAX(G$2:G$1466)</f>
        <v>0.32797389998899229</v>
      </c>
      <c r="J31" s="14">
        <f>(I31+H31)/2</f>
        <v>0.59398694999449608</v>
      </c>
    </row>
    <row r="32" spans="1:10" x14ac:dyDescent="0.2">
      <c r="A32" t="s">
        <v>3588</v>
      </c>
      <c r="B32" t="s">
        <v>3024</v>
      </c>
      <c r="C32" s="10">
        <v>599</v>
      </c>
      <c r="D32" s="10">
        <v>1899</v>
      </c>
      <c r="E32" s="1">
        <v>0.68</v>
      </c>
      <c r="F32">
        <v>4.3</v>
      </c>
      <c r="G32" s="2">
        <v>140036</v>
      </c>
      <c r="H32" s="8">
        <f>F32/5</f>
        <v>0.86</v>
      </c>
      <c r="I32" s="13">
        <f>G32/MAX(G$2:G$1466)</f>
        <v>0.32797389998899229</v>
      </c>
      <c r="J32" s="14">
        <f>(I32+H32)/2</f>
        <v>0.59398694999449608</v>
      </c>
    </row>
    <row r="33" spans="1:10" x14ac:dyDescent="0.2">
      <c r="A33" t="s">
        <v>3441</v>
      </c>
      <c r="B33" t="s">
        <v>3024</v>
      </c>
      <c r="C33" s="10">
        <v>1059</v>
      </c>
      <c r="D33" s="10">
        <v>3999</v>
      </c>
      <c r="E33" s="1">
        <v>0.74</v>
      </c>
      <c r="F33">
        <v>4.3</v>
      </c>
      <c r="G33" s="2">
        <v>140035</v>
      </c>
      <c r="H33" s="8">
        <f>F33/5</f>
        <v>0.86</v>
      </c>
      <c r="I33" s="13">
        <f>G33/MAX(G$2:G$1466)</f>
        <v>0.32797155792052424</v>
      </c>
      <c r="J33" s="14">
        <f>(I33+H33)/2</f>
        <v>0.59398577896026206</v>
      </c>
    </row>
    <row r="34" spans="1:10" x14ac:dyDescent="0.2">
      <c r="A34" t="s">
        <v>4865</v>
      </c>
      <c r="B34" t="s">
        <v>3066</v>
      </c>
      <c r="C34" s="10">
        <v>1299</v>
      </c>
      <c r="D34" s="10">
        <v>2990</v>
      </c>
      <c r="E34" s="1">
        <v>0.56999999999999995</v>
      </c>
      <c r="F34">
        <v>3.8</v>
      </c>
      <c r="G34" s="2">
        <v>180998</v>
      </c>
      <c r="H34" s="8">
        <f>F34/5</f>
        <v>0.76</v>
      </c>
      <c r="I34" s="13">
        <f>G34/MAX(G$2:G$1466)</f>
        <v>0.42390970857642052</v>
      </c>
      <c r="J34" s="14">
        <f>(I34+H34)/2</f>
        <v>0.59195485428821026</v>
      </c>
    </row>
    <row r="35" spans="1:10" x14ac:dyDescent="0.2">
      <c r="A35" t="s">
        <v>396</v>
      </c>
      <c r="B35" t="s">
        <v>18</v>
      </c>
      <c r="C35" s="10">
        <v>209</v>
      </c>
      <c r="D35" s="10">
        <v>695</v>
      </c>
      <c r="E35" s="1">
        <v>0.7</v>
      </c>
      <c r="F35">
        <v>4.5</v>
      </c>
      <c r="G35" s="2">
        <v>107687</v>
      </c>
      <c r="H35" s="8">
        <f>F35/5</f>
        <v>0.9</v>
      </c>
      <c r="I35" s="13">
        <f>G35/MAX(G$2:G$1466)</f>
        <v>0.25221032711670294</v>
      </c>
      <c r="J35" s="14">
        <f>(I35+H35)/2</f>
        <v>0.57610516355835151</v>
      </c>
    </row>
    <row r="36" spans="1:10" x14ac:dyDescent="0.2">
      <c r="A36" t="s">
        <v>396</v>
      </c>
      <c r="B36" t="s">
        <v>18</v>
      </c>
      <c r="C36" s="10">
        <v>209</v>
      </c>
      <c r="D36" s="10">
        <v>695</v>
      </c>
      <c r="E36" s="1">
        <v>0.7</v>
      </c>
      <c r="F36">
        <v>4.5</v>
      </c>
      <c r="G36" s="2">
        <v>107686</v>
      </c>
      <c r="H36" s="8">
        <f>F36/5</f>
        <v>0.9</v>
      </c>
      <c r="I36" s="13">
        <f>G36/MAX(G$2:G$1466)</f>
        <v>0.25220798504823488</v>
      </c>
      <c r="J36" s="14">
        <f>(I36+H36)/2</f>
        <v>0.57610399252411748</v>
      </c>
    </row>
    <row r="37" spans="1:10" x14ac:dyDescent="0.2">
      <c r="A37" t="s">
        <v>4889</v>
      </c>
      <c r="B37" t="s">
        <v>3066</v>
      </c>
      <c r="C37" s="10">
        <v>1399</v>
      </c>
      <c r="D37" s="10">
        <v>3990</v>
      </c>
      <c r="E37" s="1">
        <v>0.65</v>
      </c>
      <c r="F37">
        <v>4.0999999999999996</v>
      </c>
      <c r="G37" s="2">
        <v>141841</v>
      </c>
      <c r="H37" s="8">
        <f>F37/5</f>
        <v>0.82</v>
      </c>
      <c r="I37" s="13">
        <f>G37/MAX(G$2:G$1466)</f>
        <v>0.33220133357378567</v>
      </c>
      <c r="J37" s="14">
        <f>(I37+H37)/2</f>
        <v>0.57610066678689287</v>
      </c>
    </row>
    <row r="38" spans="1:10" x14ac:dyDescent="0.2">
      <c r="A38" t="s">
        <v>6028</v>
      </c>
      <c r="B38" t="s">
        <v>5443</v>
      </c>
      <c r="C38" s="10">
        <v>1149</v>
      </c>
      <c r="D38" s="10">
        <v>1699</v>
      </c>
      <c r="E38" s="1">
        <v>0.32</v>
      </c>
      <c r="F38">
        <v>4.2</v>
      </c>
      <c r="G38" s="2">
        <v>122478</v>
      </c>
      <c r="H38" s="8">
        <f>F38/5</f>
        <v>0.84000000000000008</v>
      </c>
      <c r="I38" s="13">
        <f>G38/MAX(G$2:G$1466)</f>
        <v>0.28685186182732864</v>
      </c>
      <c r="J38" s="14">
        <f>(I38+H38)/2</f>
        <v>0.56342593091366433</v>
      </c>
    </row>
    <row r="39" spans="1:10" x14ac:dyDescent="0.2">
      <c r="A39" t="s">
        <v>6731</v>
      </c>
      <c r="B39" t="s">
        <v>6733</v>
      </c>
      <c r="C39" s="10">
        <v>1815</v>
      </c>
      <c r="D39" s="10">
        <v>3100</v>
      </c>
      <c r="E39" s="1">
        <v>0.41</v>
      </c>
      <c r="F39">
        <v>4.5</v>
      </c>
      <c r="G39" s="2">
        <v>92925</v>
      </c>
      <c r="H39" s="8">
        <f>F39/5</f>
        <v>0.9</v>
      </c>
      <c r="I39" s="13">
        <f>G39/MAX(G$2:G$1466)</f>
        <v>0.21763671239165006</v>
      </c>
      <c r="J39" s="14">
        <f>(I39+H39)/2</f>
        <v>0.55881835619582509</v>
      </c>
    </row>
    <row r="40" spans="1:10" x14ac:dyDescent="0.2">
      <c r="A40" t="s">
        <v>4818</v>
      </c>
      <c r="B40" t="s">
        <v>3066</v>
      </c>
      <c r="C40" s="10">
        <v>1499</v>
      </c>
      <c r="D40" s="10">
        <v>4490</v>
      </c>
      <c r="E40" s="1">
        <v>0.67</v>
      </c>
      <c r="F40">
        <v>3.9</v>
      </c>
      <c r="G40" s="2">
        <v>136954</v>
      </c>
      <c r="H40" s="8">
        <f>F40/5</f>
        <v>0.78</v>
      </c>
      <c r="I40" s="13">
        <f>G40/MAX(G$2:G$1466)</f>
        <v>0.32075564497052506</v>
      </c>
      <c r="J40" s="14">
        <f>(I40+H40)/2</f>
        <v>0.55037782248526257</v>
      </c>
    </row>
    <row r="41" spans="1:10" x14ac:dyDescent="0.2">
      <c r="A41" t="s">
        <v>3043</v>
      </c>
      <c r="B41" t="s">
        <v>3045</v>
      </c>
      <c r="C41" s="10">
        <v>1299</v>
      </c>
      <c r="D41" s="10">
        <v>1599</v>
      </c>
      <c r="E41" s="1">
        <v>0.19</v>
      </c>
      <c r="F41">
        <v>4</v>
      </c>
      <c r="G41" s="2">
        <v>128311</v>
      </c>
      <c r="H41" s="8">
        <f>F41/5</f>
        <v>0.8</v>
      </c>
      <c r="I41" s="13">
        <f>G41/MAX(G$2:G$1466)</f>
        <v>0.30051314720134531</v>
      </c>
      <c r="J41" s="14">
        <f>(I41+H41)/2</f>
        <v>0.5502565736006727</v>
      </c>
    </row>
    <row r="42" spans="1:10" x14ac:dyDescent="0.2">
      <c r="A42" t="s">
        <v>3574</v>
      </c>
      <c r="B42" t="s">
        <v>3045</v>
      </c>
      <c r="C42" s="10">
        <v>1299</v>
      </c>
      <c r="D42" s="10">
        <v>1599</v>
      </c>
      <c r="E42" s="1">
        <v>0.19</v>
      </c>
      <c r="F42">
        <v>4</v>
      </c>
      <c r="G42" s="2">
        <v>128311</v>
      </c>
      <c r="H42" s="8">
        <f>F42/5</f>
        <v>0.8</v>
      </c>
      <c r="I42" s="13">
        <f>G42/MAX(G$2:G$1466)</f>
        <v>0.30051314720134531</v>
      </c>
      <c r="J42" s="14">
        <f>(I42+H42)/2</f>
        <v>0.5502565736006727</v>
      </c>
    </row>
    <row r="43" spans="1:10" x14ac:dyDescent="0.2">
      <c r="A43" t="s">
        <v>3750</v>
      </c>
      <c r="B43" t="s">
        <v>3045</v>
      </c>
      <c r="C43" s="10">
        <v>1324</v>
      </c>
      <c r="D43" s="10">
        <v>1699</v>
      </c>
      <c r="E43" s="1">
        <v>0.22</v>
      </c>
      <c r="F43">
        <v>4</v>
      </c>
      <c r="G43" s="2">
        <v>128311</v>
      </c>
      <c r="H43" s="8">
        <f>F43/5</f>
        <v>0.8</v>
      </c>
      <c r="I43" s="13">
        <f>G43/MAX(G$2:G$1466)</f>
        <v>0.30051314720134531</v>
      </c>
      <c r="J43" s="14">
        <f>(I43+H43)/2</f>
        <v>0.5502565736006727</v>
      </c>
    </row>
    <row r="44" spans="1:10" x14ac:dyDescent="0.2">
      <c r="A44" t="s">
        <v>3796</v>
      </c>
      <c r="B44" t="s">
        <v>3045</v>
      </c>
      <c r="C44" s="10">
        <v>1324</v>
      </c>
      <c r="D44" s="10">
        <v>1699</v>
      </c>
      <c r="E44" s="1">
        <v>0.22</v>
      </c>
      <c r="F44">
        <v>4</v>
      </c>
      <c r="G44" s="2">
        <v>128311</v>
      </c>
      <c r="H44" s="8">
        <f>F44/5</f>
        <v>0.8</v>
      </c>
      <c r="I44" s="13">
        <f>G44/MAX(G$2:G$1466)</f>
        <v>0.30051314720134531</v>
      </c>
      <c r="J44" s="14">
        <f>(I44+H44)/2</f>
        <v>0.5502565736006727</v>
      </c>
    </row>
    <row r="45" spans="1:10" x14ac:dyDescent="0.2">
      <c r="A45" t="s">
        <v>5463</v>
      </c>
      <c r="B45" t="s">
        <v>3066</v>
      </c>
      <c r="C45" s="10">
        <v>429</v>
      </c>
      <c r="D45" s="10">
        <v>599</v>
      </c>
      <c r="E45" s="1">
        <v>0.28000000000000003</v>
      </c>
      <c r="F45">
        <v>4.0999999999999996</v>
      </c>
      <c r="G45" s="2">
        <v>119466</v>
      </c>
      <c r="H45" s="8">
        <f>F45/5</f>
        <v>0.82</v>
      </c>
      <c r="I45" s="13">
        <f>G45/MAX(G$2:G$1466)</f>
        <v>0.27979755160162351</v>
      </c>
      <c r="J45" s="14">
        <f>(I45+H45)/2</f>
        <v>0.5498987758008117</v>
      </c>
    </row>
    <row r="46" spans="1:10" x14ac:dyDescent="0.2">
      <c r="A46" t="s">
        <v>9804</v>
      </c>
      <c r="B46" t="s">
        <v>8721</v>
      </c>
      <c r="C46" s="10">
        <v>1439</v>
      </c>
      <c r="D46" s="10">
        <v>1999</v>
      </c>
      <c r="E46" s="1">
        <v>0.28000000000000003</v>
      </c>
      <c r="F46">
        <v>4.8</v>
      </c>
      <c r="G46" s="2">
        <v>53803</v>
      </c>
      <c r="H46" s="8">
        <f>F46/5</f>
        <v>0.96</v>
      </c>
      <c r="I46" s="13">
        <f>G46/MAX(G$2:G$1466)</f>
        <v>0.12601030978539626</v>
      </c>
      <c r="J46" s="14">
        <f>(I46+H46)/2</f>
        <v>0.54300515489269807</v>
      </c>
    </row>
    <row r="47" spans="1:10" x14ac:dyDescent="0.2">
      <c r="A47" t="s">
        <v>5667</v>
      </c>
      <c r="B47" t="s">
        <v>5669</v>
      </c>
      <c r="C47" s="10">
        <v>599</v>
      </c>
      <c r="D47" s="10">
        <v>899</v>
      </c>
      <c r="E47" s="1">
        <v>0.33</v>
      </c>
      <c r="F47">
        <v>4.3</v>
      </c>
      <c r="G47" s="2">
        <v>95116</v>
      </c>
      <c r="H47" s="8">
        <f>F47/5</f>
        <v>0.86</v>
      </c>
      <c r="I47" s="13">
        <f>G47/MAX(G$2:G$1466)</f>
        <v>0.2227681844051029</v>
      </c>
      <c r="J47" s="14">
        <f>(I47+H47)/2</f>
        <v>0.54138409220255146</v>
      </c>
    </row>
    <row r="48" spans="1:10" x14ac:dyDescent="0.2">
      <c r="A48" t="s">
        <v>5201</v>
      </c>
      <c r="B48" t="s">
        <v>3066</v>
      </c>
      <c r="C48" s="10">
        <v>1499</v>
      </c>
      <c r="D48" s="10">
        <v>3990</v>
      </c>
      <c r="E48" s="1">
        <v>0.62</v>
      </c>
      <c r="F48">
        <v>4.0999999999999996</v>
      </c>
      <c r="G48" s="2">
        <v>109864</v>
      </c>
      <c r="H48" s="8">
        <f>F48/5</f>
        <v>0.82</v>
      </c>
      <c r="I48" s="13">
        <f>G48/MAX(G$2:G$1466)</f>
        <v>0.25730901017160335</v>
      </c>
      <c r="J48" s="14">
        <f>(I48+H48)/2</f>
        <v>0.53865450508580159</v>
      </c>
    </row>
    <row r="49" spans="1:10" x14ac:dyDescent="0.2">
      <c r="A49" t="s">
        <v>1873</v>
      </c>
      <c r="B49" t="s">
        <v>18</v>
      </c>
      <c r="C49" s="10">
        <v>299</v>
      </c>
      <c r="D49" s="10">
        <v>800</v>
      </c>
      <c r="E49" s="1">
        <v>0.63</v>
      </c>
      <c r="F49">
        <v>4.5</v>
      </c>
      <c r="G49" s="2">
        <v>74977</v>
      </c>
      <c r="H49" s="8">
        <f>F49/5</f>
        <v>0.9</v>
      </c>
      <c r="I49" s="13">
        <f>G49/MAX(G$2:G$1466)</f>
        <v>0.17560126752745489</v>
      </c>
      <c r="J49" s="14">
        <f>(I49+H49)/2</f>
        <v>0.53780063376372744</v>
      </c>
    </row>
    <row r="50" spans="1:10" x14ac:dyDescent="0.2">
      <c r="A50" t="s">
        <v>302</v>
      </c>
      <c r="B50" t="s">
        <v>18</v>
      </c>
      <c r="C50" s="10">
        <v>199</v>
      </c>
      <c r="D50" s="10">
        <v>750</v>
      </c>
      <c r="E50" s="1">
        <v>0.73</v>
      </c>
      <c r="F50">
        <v>4.5</v>
      </c>
      <c r="G50" s="2">
        <v>74976</v>
      </c>
      <c r="H50" s="8">
        <f>F50/5</f>
        <v>0.9</v>
      </c>
      <c r="I50" s="13">
        <f>G50/MAX(G$2:G$1466)</f>
        <v>0.17559892545898687</v>
      </c>
      <c r="J50" s="14">
        <f>(I50+H50)/2</f>
        <v>0.53779946272949342</v>
      </c>
    </row>
    <row r="51" spans="1:10" x14ac:dyDescent="0.2">
      <c r="A51" t="s">
        <v>302</v>
      </c>
      <c r="B51" t="s">
        <v>18</v>
      </c>
      <c r="C51" s="10">
        <v>199</v>
      </c>
      <c r="D51" s="10">
        <v>750</v>
      </c>
      <c r="E51" s="1">
        <v>0.73</v>
      </c>
      <c r="F51">
        <v>4.5</v>
      </c>
      <c r="G51" s="2">
        <v>74976</v>
      </c>
      <c r="H51" s="8">
        <f>F51/5</f>
        <v>0.9</v>
      </c>
      <c r="I51" s="13">
        <f>G51/MAX(G$2:G$1466)</f>
        <v>0.17559892545898687</v>
      </c>
      <c r="J51" s="14">
        <f>(I51+H51)/2</f>
        <v>0.53779946272949342</v>
      </c>
    </row>
    <row r="52" spans="1:10" x14ac:dyDescent="0.2">
      <c r="A52" t="s">
        <v>4922</v>
      </c>
      <c r="B52" t="s">
        <v>4425</v>
      </c>
      <c r="C52" s="10">
        <v>1220</v>
      </c>
      <c r="D52" s="10">
        <v>3990</v>
      </c>
      <c r="E52" s="1">
        <v>0.69</v>
      </c>
      <c r="F52">
        <v>4.0999999999999996</v>
      </c>
      <c r="G52" s="2">
        <v>107151</v>
      </c>
      <c r="H52" s="8">
        <f>F52/5</f>
        <v>0.82</v>
      </c>
      <c r="I52" s="13">
        <f>G52/MAX(G$2:G$1466)</f>
        <v>0.25095497841783909</v>
      </c>
      <c r="J52" s="14">
        <f>(I52+H52)/2</f>
        <v>0.53547748920891958</v>
      </c>
    </row>
    <row r="53" spans="1:10" x14ac:dyDescent="0.2">
      <c r="A53" t="s">
        <v>8539</v>
      </c>
      <c r="B53" t="s">
        <v>8541</v>
      </c>
      <c r="C53" s="10">
        <v>649</v>
      </c>
      <c r="D53" s="10">
        <v>1245</v>
      </c>
      <c r="E53" s="1">
        <v>0.48</v>
      </c>
      <c r="F53">
        <v>3.9</v>
      </c>
      <c r="G53" s="2">
        <v>123365</v>
      </c>
      <c r="H53" s="8">
        <f>F53/5</f>
        <v>0.78</v>
      </c>
      <c r="I53" s="13">
        <f>G53/MAX(G$2:G$1466)</f>
        <v>0.28892927655847089</v>
      </c>
      <c r="J53" s="14">
        <f>(I53+H53)/2</f>
        <v>0.53446463827923552</v>
      </c>
    </row>
    <row r="54" spans="1:10" x14ac:dyDescent="0.2">
      <c r="A54" t="s">
        <v>47</v>
      </c>
      <c r="B54" t="s">
        <v>18</v>
      </c>
      <c r="C54" s="10">
        <v>329</v>
      </c>
      <c r="D54" s="10">
        <v>699</v>
      </c>
      <c r="E54" s="1">
        <v>0.53</v>
      </c>
      <c r="F54">
        <v>4.2</v>
      </c>
      <c r="G54" s="2">
        <v>94364</v>
      </c>
      <c r="H54" s="8">
        <f>F54/5</f>
        <v>0.84000000000000008</v>
      </c>
      <c r="I54" s="13">
        <f>G54/MAX(G$2:G$1466)</f>
        <v>0.22100694891714465</v>
      </c>
      <c r="J54" s="14">
        <f>(I54+H54)/2</f>
        <v>0.53050347445857238</v>
      </c>
    </row>
    <row r="55" spans="1:10" x14ac:dyDescent="0.2">
      <c r="A55" t="s">
        <v>122</v>
      </c>
      <c r="B55" t="s">
        <v>18</v>
      </c>
      <c r="C55" s="10">
        <v>299</v>
      </c>
      <c r="D55" s="10">
        <v>799</v>
      </c>
      <c r="E55" s="1">
        <v>0.63</v>
      </c>
      <c r="F55">
        <v>4.2</v>
      </c>
      <c r="G55" s="2">
        <v>94364</v>
      </c>
      <c r="H55" s="8">
        <f>F55/5</f>
        <v>0.84000000000000008</v>
      </c>
      <c r="I55" s="13">
        <f>G55/MAX(G$2:G$1466)</f>
        <v>0.22100694891714465</v>
      </c>
      <c r="J55" s="14">
        <f>(I55+H55)/2</f>
        <v>0.53050347445857238</v>
      </c>
    </row>
    <row r="56" spans="1:10" x14ac:dyDescent="0.2">
      <c r="A56" t="s">
        <v>47</v>
      </c>
      <c r="B56" t="s">
        <v>18</v>
      </c>
      <c r="C56" s="10">
        <v>329</v>
      </c>
      <c r="D56" s="10">
        <v>699</v>
      </c>
      <c r="E56" s="1">
        <v>0.53</v>
      </c>
      <c r="F56">
        <v>4.2</v>
      </c>
      <c r="G56" s="2">
        <v>94364</v>
      </c>
      <c r="H56" s="8">
        <f>F56/5</f>
        <v>0.84000000000000008</v>
      </c>
      <c r="I56" s="13">
        <f>G56/MAX(G$2:G$1466)</f>
        <v>0.22100694891714465</v>
      </c>
      <c r="J56" s="14">
        <f>(I56+H56)/2</f>
        <v>0.53050347445857238</v>
      </c>
    </row>
    <row r="57" spans="1:10" x14ac:dyDescent="0.2">
      <c r="A57" t="s">
        <v>47</v>
      </c>
      <c r="B57" t="s">
        <v>18</v>
      </c>
      <c r="C57" s="10">
        <v>329</v>
      </c>
      <c r="D57" s="10">
        <v>699</v>
      </c>
      <c r="E57" s="1">
        <v>0.53</v>
      </c>
      <c r="F57">
        <v>4.2</v>
      </c>
      <c r="G57" s="2">
        <v>94363</v>
      </c>
      <c r="H57" s="8">
        <f>F57/5</f>
        <v>0.84000000000000008</v>
      </c>
      <c r="I57" s="13">
        <f>G57/MAX(G$2:G$1466)</f>
        <v>0.22100460684867662</v>
      </c>
      <c r="J57" s="14">
        <f>(I57+H57)/2</f>
        <v>0.53050230342433835</v>
      </c>
    </row>
    <row r="58" spans="1:10" x14ac:dyDescent="0.2">
      <c r="A58" t="s">
        <v>122</v>
      </c>
      <c r="B58" t="s">
        <v>18</v>
      </c>
      <c r="C58" s="10">
        <v>299</v>
      </c>
      <c r="D58" s="10">
        <v>799</v>
      </c>
      <c r="E58" s="1">
        <v>0.63</v>
      </c>
      <c r="F58">
        <v>4.2</v>
      </c>
      <c r="G58" s="2">
        <v>94363</v>
      </c>
      <c r="H58" s="8">
        <f>F58/5</f>
        <v>0.84000000000000008</v>
      </c>
      <c r="I58" s="13">
        <f>G58/MAX(G$2:G$1466)</f>
        <v>0.22100460684867662</v>
      </c>
      <c r="J58" s="14">
        <f>(I58+H58)/2</f>
        <v>0.53050230342433835</v>
      </c>
    </row>
    <row r="59" spans="1:10" x14ac:dyDescent="0.2">
      <c r="A59" t="s">
        <v>843</v>
      </c>
      <c r="B59" t="s">
        <v>18</v>
      </c>
      <c r="C59" s="10">
        <v>299</v>
      </c>
      <c r="D59" s="10">
        <v>699</v>
      </c>
      <c r="E59" s="1">
        <v>0.56999999999999995</v>
      </c>
      <c r="F59">
        <v>4.2</v>
      </c>
      <c r="G59" s="2">
        <v>94363</v>
      </c>
      <c r="H59" s="8">
        <f>F59/5</f>
        <v>0.84000000000000008</v>
      </c>
      <c r="I59" s="13">
        <f>G59/MAX(G$2:G$1466)</f>
        <v>0.22100460684867662</v>
      </c>
      <c r="J59" s="14">
        <f>(I59+H59)/2</f>
        <v>0.53050230342433835</v>
      </c>
    </row>
    <row r="60" spans="1:10" x14ac:dyDescent="0.2">
      <c r="A60" t="s">
        <v>2274</v>
      </c>
      <c r="B60" t="s">
        <v>18</v>
      </c>
      <c r="C60" s="10">
        <v>299</v>
      </c>
      <c r="D60" s="10">
        <v>799</v>
      </c>
      <c r="E60" s="1">
        <v>0.63</v>
      </c>
      <c r="F60">
        <v>4.2</v>
      </c>
      <c r="G60" s="2">
        <v>94363</v>
      </c>
      <c r="H60" s="8">
        <f>F60/5</f>
        <v>0.84000000000000008</v>
      </c>
      <c r="I60" s="13">
        <f>G60/MAX(G$2:G$1466)</f>
        <v>0.22100460684867662</v>
      </c>
      <c r="J60" s="14">
        <f>(I60+H60)/2</f>
        <v>0.53050230342433835</v>
      </c>
    </row>
    <row r="61" spans="1:10" x14ac:dyDescent="0.2">
      <c r="A61" t="s">
        <v>5902</v>
      </c>
      <c r="B61" t="s">
        <v>5904</v>
      </c>
      <c r="C61" s="10">
        <v>2499</v>
      </c>
      <c r="D61" s="10">
        <v>3299</v>
      </c>
      <c r="E61" s="1">
        <v>0.24</v>
      </c>
      <c r="F61">
        <v>4.2</v>
      </c>
      <c r="G61" s="2">
        <v>93112</v>
      </c>
      <c r="H61" s="8">
        <f>F61/5</f>
        <v>0.84000000000000008</v>
      </c>
      <c r="I61" s="13">
        <f>G61/MAX(G$2:G$1466)</f>
        <v>0.21807467919517159</v>
      </c>
      <c r="J61" s="14">
        <f>(I61+H61)/2</f>
        <v>0.52903733959758581</v>
      </c>
    </row>
    <row r="62" spans="1:10" x14ac:dyDescent="0.2">
      <c r="A62" t="s">
        <v>471</v>
      </c>
      <c r="B62" t="s">
        <v>18</v>
      </c>
      <c r="C62" s="10">
        <v>199</v>
      </c>
      <c r="D62" s="10">
        <v>395</v>
      </c>
      <c r="E62" s="1">
        <v>0.5</v>
      </c>
      <c r="F62">
        <v>4.2</v>
      </c>
      <c r="G62" s="2">
        <v>92595</v>
      </c>
      <c r="H62" s="8">
        <f>F62/5</f>
        <v>0.84000000000000008</v>
      </c>
      <c r="I62" s="13">
        <f>G62/MAX(G$2:G$1466)</f>
        <v>0.21686382979720029</v>
      </c>
      <c r="J62" s="14">
        <f>(I62+H62)/2</f>
        <v>0.5284319148986002</v>
      </c>
    </row>
    <row r="63" spans="1:10" x14ac:dyDescent="0.2">
      <c r="A63" t="s">
        <v>491</v>
      </c>
      <c r="B63" t="s">
        <v>18</v>
      </c>
      <c r="C63" s="10">
        <v>179</v>
      </c>
      <c r="D63" s="10">
        <v>500</v>
      </c>
      <c r="E63" s="1">
        <v>0.64</v>
      </c>
      <c r="F63">
        <v>4.2</v>
      </c>
      <c r="G63" s="2">
        <v>92595</v>
      </c>
      <c r="H63" s="8">
        <f>F63/5</f>
        <v>0.84000000000000008</v>
      </c>
      <c r="I63" s="13">
        <f>G63/MAX(G$2:G$1466)</f>
        <v>0.21686382979720029</v>
      </c>
      <c r="J63" s="14">
        <f>(I63+H63)/2</f>
        <v>0.5284319148986002</v>
      </c>
    </row>
    <row r="64" spans="1:10" x14ac:dyDescent="0.2">
      <c r="A64" t="s">
        <v>471</v>
      </c>
      <c r="B64" t="s">
        <v>18</v>
      </c>
      <c r="C64" s="10">
        <v>199</v>
      </c>
      <c r="D64" s="10">
        <v>395</v>
      </c>
      <c r="E64" s="1">
        <v>0.5</v>
      </c>
      <c r="F64">
        <v>4.2</v>
      </c>
      <c r="G64" s="2">
        <v>92595</v>
      </c>
      <c r="H64" s="8">
        <f>F64/5</f>
        <v>0.84000000000000008</v>
      </c>
      <c r="I64" s="13">
        <f>G64/MAX(G$2:G$1466)</f>
        <v>0.21686382979720029</v>
      </c>
      <c r="J64" s="14">
        <f>(I64+H64)/2</f>
        <v>0.5284319148986002</v>
      </c>
    </row>
    <row r="65" spans="1:10" x14ac:dyDescent="0.2">
      <c r="A65" t="s">
        <v>8494</v>
      </c>
      <c r="B65" t="s">
        <v>4425</v>
      </c>
      <c r="C65" s="10">
        <v>849</v>
      </c>
      <c r="D65" s="10">
        <v>2490</v>
      </c>
      <c r="E65" s="1">
        <v>0.66</v>
      </c>
      <c r="F65">
        <v>4.2</v>
      </c>
      <c r="G65" s="2">
        <v>91188</v>
      </c>
      <c r="H65" s="8">
        <f>F65/5</f>
        <v>0.84000000000000008</v>
      </c>
      <c r="I65" s="13">
        <f>G65/MAX(G$2:G$1466)</f>
        <v>0.21356853946268264</v>
      </c>
      <c r="J65" s="14">
        <f>(I65+H65)/2</f>
        <v>0.5267842697313414</v>
      </c>
    </row>
    <row r="66" spans="1:10" x14ac:dyDescent="0.2">
      <c r="A66" t="s">
        <v>6302</v>
      </c>
      <c r="B66" t="s">
        <v>4834</v>
      </c>
      <c r="C66" s="10">
        <v>729</v>
      </c>
      <c r="D66" s="10">
        <v>1650</v>
      </c>
      <c r="E66" s="1">
        <v>0.56000000000000005</v>
      </c>
      <c r="F66">
        <v>4.3</v>
      </c>
      <c r="G66" s="2">
        <v>82356</v>
      </c>
      <c r="H66" s="8">
        <f>F66/5</f>
        <v>0.86</v>
      </c>
      <c r="I66" s="13">
        <f>G66/MAX(G$2:G$1466)</f>
        <v>0.19288339075304528</v>
      </c>
      <c r="J66" s="14">
        <f>(I66+H66)/2</f>
        <v>0.52644169537652263</v>
      </c>
    </row>
    <row r="67" spans="1:10" x14ac:dyDescent="0.2">
      <c r="A67" t="s">
        <v>6565</v>
      </c>
      <c r="B67" t="s">
        <v>5122</v>
      </c>
      <c r="C67" s="10">
        <v>5599</v>
      </c>
      <c r="D67" s="10">
        <v>7350</v>
      </c>
      <c r="E67" s="1">
        <v>0.24</v>
      </c>
      <c r="F67">
        <v>4.4000000000000004</v>
      </c>
      <c r="G67" s="2">
        <v>73005</v>
      </c>
      <c r="H67" s="8">
        <f>F67/5</f>
        <v>0.88000000000000012</v>
      </c>
      <c r="I67" s="13">
        <f>G67/MAX(G$2:G$1466)</f>
        <v>0.17098270850850053</v>
      </c>
      <c r="J67" s="14">
        <f>(I67+H67)/2</f>
        <v>0.52549135425425031</v>
      </c>
    </row>
    <row r="68" spans="1:10" x14ac:dyDescent="0.2">
      <c r="A68" t="s">
        <v>8174</v>
      </c>
      <c r="B68" t="s">
        <v>3066</v>
      </c>
      <c r="C68" s="10">
        <v>1490</v>
      </c>
      <c r="D68" s="10">
        <v>1990</v>
      </c>
      <c r="E68" s="1">
        <v>0.25</v>
      </c>
      <c r="F68">
        <v>4.0999999999999996</v>
      </c>
      <c r="G68" s="2">
        <v>98250</v>
      </c>
      <c r="H68" s="8">
        <f>F68/5</f>
        <v>0.82</v>
      </c>
      <c r="I68" s="13">
        <f>G68/MAX(G$2:G$1466)</f>
        <v>0.23010822698390765</v>
      </c>
      <c r="J68" s="14">
        <f>(I68+H68)/2</f>
        <v>0.52505411349195374</v>
      </c>
    </row>
    <row r="69" spans="1:10" x14ac:dyDescent="0.2">
      <c r="A69" t="s">
        <v>4423</v>
      </c>
      <c r="B69" t="s">
        <v>4425</v>
      </c>
      <c r="C69" s="10">
        <v>1399</v>
      </c>
      <c r="D69" s="10">
        <v>2990</v>
      </c>
      <c r="E69" s="1">
        <v>0.53</v>
      </c>
      <c r="F69">
        <v>4.0999999999999996</v>
      </c>
      <c r="G69" s="2">
        <v>97175</v>
      </c>
      <c r="H69" s="8">
        <f>F69/5</f>
        <v>0.82</v>
      </c>
      <c r="I69" s="13">
        <f>G69/MAX(G$2:G$1466)</f>
        <v>0.22759050338077583</v>
      </c>
      <c r="J69" s="14">
        <f>(I69+H69)/2</f>
        <v>0.52379525169038788</v>
      </c>
    </row>
    <row r="70" spans="1:10" x14ac:dyDescent="0.2">
      <c r="A70" t="s">
        <v>4423</v>
      </c>
      <c r="B70" t="s">
        <v>4425</v>
      </c>
      <c r="C70" s="10">
        <v>1399</v>
      </c>
      <c r="D70" s="10">
        <v>2990</v>
      </c>
      <c r="E70" s="1">
        <v>0.53</v>
      </c>
      <c r="F70">
        <v>4.0999999999999996</v>
      </c>
      <c r="G70" s="2">
        <v>97174</v>
      </c>
      <c r="H70" s="8">
        <f>F70/5</f>
        <v>0.82</v>
      </c>
      <c r="I70" s="13">
        <f>G70/MAX(G$2:G$1466)</f>
        <v>0.2275881613123078</v>
      </c>
      <c r="J70" s="14">
        <f>(I70+H70)/2</f>
        <v>0.52379408065615385</v>
      </c>
    </row>
    <row r="71" spans="1:10" x14ac:dyDescent="0.2">
      <c r="A71" t="s">
        <v>6513</v>
      </c>
      <c r="B71" t="s">
        <v>6515</v>
      </c>
      <c r="C71" s="10">
        <v>449</v>
      </c>
      <c r="D71" s="10">
        <v>800</v>
      </c>
      <c r="E71" s="1">
        <v>0.44</v>
      </c>
      <c r="F71">
        <v>4.4000000000000004</v>
      </c>
      <c r="G71" s="2">
        <v>69585</v>
      </c>
      <c r="H71" s="8">
        <f>F71/5</f>
        <v>0.88000000000000012</v>
      </c>
      <c r="I71" s="13">
        <f>G71/MAX(G$2:G$1466)</f>
        <v>0.16297283434783932</v>
      </c>
      <c r="J71" s="14">
        <f>(I71+H71)/2</f>
        <v>0.52148641717391975</v>
      </c>
    </row>
    <row r="72" spans="1:10" x14ac:dyDescent="0.2">
      <c r="A72" t="s">
        <v>1171</v>
      </c>
      <c r="B72" t="s">
        <v>1173</v>
      </c>
      <c r="C72" s="10">
        <v>489</v>
      </c>
      <c r="D72" s="10">
        <v>1200</v>
      </c>
      <c r="E72" s="1">
        <v>0.59</v>
      </c>
      <c r="F72">
        <v>4.4000000000000004</v>
      </c>
      <c r="G72" s="2">
        <v>69538</v>
      </c>
      <c r="H72" s="8">
        <f>F72/5</f>
        <v>0.88000000000000012</v>
      </c>
      <c r="I72" s="13">
        <f>G72/MAX(G$2:G$1466)</f>
        <v>0.16286275712984194</v>
      </c>
      <c r="J72" s="14">
        <f>(I72+H72)/2</f>
        <v>0.52143137856492106</v>
      </c>
    </row>
    <row r="73" spans="1:10" x14ac:dyDescent="0.2">
      <c r="A73" t="s">
        <v>3022</v>
      </c>
      <c r="B73" t="s">
        <v>3024</v>
      </c>
      <c r="C73" s="10">
        <v>569</v>
      </c>
      <c r="D73" s="10">
        <v>1000</v>
      </c>
      <c r="E73" s="1">
        <v>0.43</v>
      </c>
      <c r="F73">
        <v>4.4000000000000004</v>
      </c>
      <c r="G73" s="2">
        <v>67262</v>
      </c>
      <c r="H73" s="8">
        <f>F73/5</f>
        <v>0.88000000000000012</v>
      </c>
      <c r="I73" s="13">
        <f>G73/MAX(G$2:G$1466)</f>
        <v>0.15753220929660658</v>
      </c>
      <c r="J73" s="14">
        <f>(I73+H73)/2</f>
        <v>0.51876610464830331</v>
      </c>
    </row>
    <row r="74" spans="1:10" x14ac:dyDescent="0.2">
      <c r="A74" t="s">
        <v>4203</v>
      </c>
      <c r="B74" t="s">
        <v>3024</v>
      </c>
      <c r="C74" s="10">
        <v>1989</v>
      </c>
      <c r="D74" s="10">
        <v>3500</v>
      </c>
      <c r="E74" s="1">
        <v>0.43</v>
      </c>
      <c r="F74">
        <v>4.4000000000000004</v>
      </c>
      <c r="G74" s="2">
        <v>67260</v>
      </c>
      <c r="H74" s="8">
        <f>F74/5</f>
        <v>0.88000000000000012</v>
      </c>
      <c r="I74" s="13">
        <f>G74/MAX(G$2:G$1466)</f>
        <v>0.15752752515967053</v>
      </c>
      <c r="J74" s="14">
        <f>(I74+H74)/2</f>
        <v>0.51876376257983536</v>
      </c>
    </row>
    <row r="75" spans="1:10" x14ac:dyDescent="0.2">
      <c r="A75" t="s">
        <v>4434</v>
      </c>
      <c r="B75" t="s">
        <v>3024</v>
      </c>
      <c r="C75" s="10">
        <v>649</v>
      </c>
      <c r="D75" s="10">
        <v>2400</v>
      </c>
      <c r="E75" s="1">
        <v>0.73</v>
      </c>
      <c r="F75">
        <v>4.4000000000000004</v>
      </c>
      <c r="G75" s="2">
        <v>67260</v>
      </c>
      <c r="H75" s="8">
        <f>F75/5</f>
        <v>0.88000000000000012</v>
      </c>
      <c r="I75" s="13">
        <f>G75/MAX(G$2:G$1466)</f>
        <v>0.15752752515967053</v>
      </c>
      <c r="J75" s="14">
        <f>(I75+H75)/2</f>
        <v>0.51876376257983536</v>
      </c>
    </row>
    <row r="76" spans="1:10" x14ac:dyDescent="0.2">
      <c r="A76" t="s">
        <v>3022</v>
      </c>
      <c r="B76" t="s">
        <v>3024</v>
      </c>
      <c r="C76" s="10">
        <v>569</v>
      </c>
      <c r="D76" s="10">
        <v>1000</v>
      </c>
      <c r="E76" s="1">
        <v>0.43</v>
      </c>
      <c r="F76">
        <v>4.4000000000000004</v>
      </c>
      <c r="G76" s="2">
        <v>67259</v>
      </c>
      <c r="H76" s="8">
        <f>F76/5</f>
        <v>0.88000000000000012</v>
      </c>
      <c r="I76" s="13">
        <f>G76/MAX(G$2:G$1466)</f>
        <v>0.15752518309120248</v>
      </c>
      <c r="J76" s="14">
        <f>(I76+H76)/2</f>
        <v>0.51876259154560134</v>
      </c>
    </row>
    <row r="77" spans="1:10" x14ac:dyDescent="0.2">
      <c r="A77" t="s">
        <v>3126</v>
      </c>
      <c r="B77" t="s">
        <v>3024</v>
      </c>
      <c r="C77" s="10">
        <v>959</v>
      </c>
      <c r="D77" s="10">
        <v>1800</v>
      </c>
      <c r="E77" s="1">
        <v>0.47</v>
      </c>
      <c r="F77">
        <v>4.4000000000000004</v>
      </c>
      <c r="G77" s="2">
        <v>67259</v>
      </c>
      <c r="H77" s="8">
        <f>F77/5</f>
        <v>0.88000000000000012</v>
      </c>
      <c r="I77" s="13">
        <f>G77/MAX(G$2:G$1466)</f>
        <v>0.15752518309120248</v>
      </c>
      <c r="J77" s="14">
        <f>(I77+H77)/2</f>
        <v>0.51876259154560134</v>
      </c>
    </row>
    <row r="78" spans="1:10" x14ac:dyDescent="0.2">
      <c r="A78" t="s">
        <v>3201</v>
      </c>
      <c r="B78" t="s">
        <v>3024</v>
      </c>
      <c r="C78" s="10">
        <v>369</v>
      </c>
      <c r="D78" s="10">
        <v>700</v>
      </c>
      <c r="E78" s="1">
        <v>0.47</v>
      </c>
      <c r="F78">
        <v>4.4000000000000004</v>
      </c>
      <c r="G78" s="2">
        <v>67259</v>
      </c>
      <c r="H78" s="8">
        <f>F78/5</f>
        <v>0.88000000000000012</v>
      </c>
      <c r="I78" s="13">
        <f>G78/MAX(G$2:G$1466)</f>
        <v>0.15752518309120248</v>
      </c>
      <c r="J78" s="14">
        <f>(I78+H78)/2</f>
        <v>0.51876259154560134</v>
      </c>
    </row>
    <row r="79" spans="1:10" x14ac:dyDescent="0.2">
      <c r="A79" t="s">
        <v>5078</v>
      </c>
      <c r="B79" t="s">
        <v>3066</v>
      </c>
      <c r="C79" s="10">
        <v>449</v>
      </c>
      <c r="D79" s="10">
        <v>1290</v>
      </c>
      <c r="E79" s="1">
        <v>0.65</v>
      </c>
      <c r="F79">
        <v>4.0999999999999996</v>
      </c>
      <c r="G79" s="2">
        <v>91770</v>
      </c>
      <c r="H79" s="8">
        <f>F79/5</f>
        <v>0.82</v>
      </c>
      <c r="I79" s="13">
        <f>G79/MAX(G$2:G$1466)</f>
        <v>0.21493162331107588</v>
      </c>
      <c r="J79" s="14">
        <f>(I79+H79)/2</f>
        <v>0.51746581165553796</v>
      </c>
    </row>
    <row r="80" spans="1:10" x14ac:dyDescent="0.2">
      <c r="A80" t="s">
        <v>6016</v>
      </c>
      <c r="B80" t="s">
        <v>4845</v>
      </c>
      <c r="C80" s="10">
        <v>699</v>
      </c>
      <c r="D80" s="10">
        <v>995</v>
      </c>
      <c r="E80" s="1">
        <v>0.3</v>
      </c>
      <c r="F80">
        <v>4.5</v>
      </c>
      <c r="G80" s="2">
        <v>54405</v>
      </c>
      <c r="H80" s="8">
        <f>F80/5</f>
        <v>0.9</v>
      </c>
      <c r="I80" s="13">
        <f>G80/MAX(G$2:G$1466)</f>
        <v>0.12742023500315008</v>
      </c>
      <c r="J80" s="14">
        <f>(I80+H80)/2</f>
        <v>0.51371011750157503</v>
      </c>
    </row>
    <row r="81" spans="1:10" x14ac:dyDescent="0.2">
      <c r="A81" t="s">
        <v>4843</v>
      </c>
      <c r="B81" t="s">
        <v>4845</v>
      </c>
      <c r="C81" s="10">
        <v>599</v>
      </c>
      <c r="D81" s="10">
        <v>895</v>
      </c>
      <c r="E81" s="1">
        <v>0.33</v>
      </c>
      <c r="F81">
        <v>4.4000000000000004</v>
      </c>
      <c r="G81" s="2">
        <v>61314</v>
      </c>
      <c r="H81" s="8">
        <f>F81/5</f>
        <v>0.88000000000000012</v>
      </c>
      <c r="I81" s="13">
        <f>G81/MAX(G$2:G$1466)</f>
        <v>0.14360158604876655</v>
      </c>
      <c r="J81" s="14">
        <f>(I81+H81)/2</f>
        <v>0.5118007930243833</v>
      </c>
    </row>
    <row r="82" spans="1:10" x14ac:dyDescent="0.2">
      <c r="A82" t="s">
        <v>6220</v>
      </c>
      <c r="B82" t="s">
        <v>5443</v>
      </c>
      <c r="C82" s="10">
        <v>1529</v>
      </c>
      <c r="D82" s="10">
        <v>2399</v>
      </c>
      <c r="E82" s="1">
        <v>0.36</v>
      </c>
      <c r="F82">
        <v>4.3</v>
      </c>
      <c r="G82" s="2">
        <v>68409</v>
      </c>
      <c r="H82" s="8">
        <f>F82/5</f>
        <v>0.86</v>
      </c>
      <c r="I82" s="13">
        <f>G82/MAX(G$2:G$1466)</f>
        <v>0.16021856182943653</v>
      </c>
      <c r="J82" s="14">
        <f>(I82+H82)/2</f>
        <v>0.5101092809147183</v>
      </c>
    </row>
    <row r="83" spans="1:10" x14ac:dyDescent="0.2">
      <c r="A83" t="s">
        <v>5120</v>
      </c>
      <c r="B83" t="s">
        <v>5122</v>
      </c>
      <c r="C83" s="10">
        <v>4098</v>
      </c>
      <c r="D83" s="10">
        <v>4999</v>
      </c>
      <c r="E83" s="1">
        <v>0.18</v>
      </c>
      <c r="F83">
        <v>4.5</v>
      </c>
      <c r="G83" s="2">
        <v>50810</v>
      </c>
      <c r="H83" s="8">
        <f>F83/5</f>
        <v>0.9</v>
      </c>
      <c r="I83" s="13">
        <f>G83/MAX(G$2:G$1466)</f>
        <v>0.11900049886058368</v>
      </c>
      <c r="J83" s="14">
        <f>(I83+H83)/2</f>
        <v>0.50950024943029182</v>
      </c>
    </row>
    <row r="84" spans="1:10" x14ac:dyDescent="0.2">
      <c r="A84" t="s">
        <v>7619</v>
      </c>
      <c r="B84" t="s">
        <v>3066</v>
      </c>
      <c r="C84" s="10">
        <v>399</v>
      </c>
      <c r="D84" s="10">
        <v>1290</v>
      </c>
      <c r="E84" s="1">
        <v>0.69</v>
      </c>
      <c r="F84">
        <v>4.2</v>
      </c>
      <c r="G84" s="2">
        <v>76042</v>
      </c>
      <c r="H84" s="8">
        <f>F84/5</f>
        <v>0.84000000000000008</v>
      </c>
      <c r="I84" s="13">
        <f>G84/MAX(G$2:G$1466)</f>
        <v>0.1780955704459064</v>
      </c>
      <c r="J84" s="14">
        <f>(I84+H84)/2</f>
        <v>0.50904778522295324</v>
      </c>
    </row>
    <row r="85" spans="1:10" x14ac:dyDescent="0.2">
      <c r="A85" t="s">
        <v>6782</v>
      </c>
      <c r="B85" t="s">
        <v>5122</v>
      </c>
      <c r="C85" s="10">
        <v>5799</v>
      </c>
      <c r="D85" s="10">
        <v>7999</v>
      </c>
      <c r="E85" s="1">
        <v>0.28000000000000003</v>
      </c>
      <c r="F85">
        <v>4.5</v>
      </c>
      <c r="G85" s="2">
        <v>50273</v>
      </c>
      <c r="H85" s="8">
        <f>F85/5</f>
        <v>0.9</v>
      </c>
      <c r="I85" s="13">
        <f>G85/MAX(G$2:G$1466)</f>
        <v>0.1177428080932518</v>
      </c>
      <c r="J85" s="14">
        <f>(I85+H85)/2</f>
        <v>0.5088714040466259</v>
      </c>
    </row>
    <row r="86" spans="1:10" x14ac:dyDescent="0.2">
      <c r="A86" t="s">
        <v>4214</v>
      </c>
      <c r="B86" t="s">
        <v>2948</v>
      </c>
      <c r="C86" s="10">
        <v>1499</v>
      </c>
      <c r="D86" s="10">
        <v>4999</v>
      </c>
      <c r="E86" s="1">
        <v>0.7</v>
      </c>
      <c r="F86">
        <v>4</v>
      </c>
      <c r="G86" s="2">
        <v>92588</v>
      </c>
      <c r="H86" s="8">
        <f>F86/5</f>
        <v>0.8</v>
      </c>
      <c r="I86" s="13">
        <f>G86/MAX(G$2:G$1466)</f>
        <v>0.21684743531792408</v>
      </c>
      <c r="J86" s="14">
        <f>(I86+H86)/2</f>
        <v>0.5084237176589621</v>
      </c>
    </row>
    <row r="87" spans="1:10" x14ac:dyDescent="0.2">
      <c r="A87" t="s">
        <v>6112</v>
      </c>
      <c r="B87" t="s">
        <v>2948</v>
      </c>
      <c r="C87" s="10">
        <v>1499</v>
      </c>
      <c r="D87" s="10">
        <v>4999</v>
      </c>
      <c r="E87" s="1">
        <v>0.7</v>
      </c>
      <c r="F87">
        <v>4</v>
      </c>
      <c r="G87" s="2">
        <v>92588</v>
      </c>
      <c r="H87" s="8">
        <f>F87/5</f>
        <v>0.8</v>
      </c>
      <c r="I87" s="13">
        <f>G87/MAX(G$2:G$1466)</f>
        <v>0.21684743531792408</v>
      </c>
      <c r="J87" s="14">
        <f>(I87+H87)/2</f>
        <v>0.5084237176589621</v>
      </c>
    </row>
    <row r="88" spans="1:10" x14ac:dyDescent="0.2">
      <c r="A88" t="s">
        <v>5983</v>
      </c>
      <c r="B88" t="s">
        <v>5515</v>
      </c>
      <c r="C88" s="10">
        <v>1999</v>
      </c>
      <c r="D88" s="10">
        <v>2999</v>
      </c>
      <c r="E88" s="1">
        <v>0.33</v>
      </c>
      <c r="F88">
        <v>4.3</v>
      </c>
      <c r="G88" s="2">
        <v>63899</v>
      </c>
      <c r="H88" s="8">
        <f>F88/5</f>
        <v>0.86</v>
      </c>
      <c r="I88" s="13">
        <f>G88/MAX(G$2:G$1466)</f>
        <v>0.14965583303862304</v>
      </c>
      <c r="J88" s="14">
        <f>(I88+H88)/2</f>
        <v>0.50482791651931147</v>
      </c>
    </row>
    <row r="89" spans="1:10" x14ac:dyDescent="0.2">
      <c r="A89" t="s">
        <v>3421</v>
      </c>
      <c r="B89" t="s">
        <v>2948</v>
      </c>
      <c r="C89" s="10">
        <v>2299</v>
      </c>
      <c r="D89" s="10">
        <v>7990</v>
      </c>
      <c r="E89" s="1">
        <v>0.71</v>
      </c>
      <c r="F89">
        <v>4.2</v>
      </c>
      <c r="G89" s="2">
        <v>69622</v>
      </c>
      <c r="H89" s="8">
        <f>F89/5</f>
        <v>0.84000000000000008</v>
      </c>
      <c r="I89" s="13">
        <f>G89/MAX(G$2:G$1466)</f>
        <v>0.16305949088115643</v>
      </c>
      <c r="J89" s="14">
        <f>(I89+H89)/2</f>
        <v>0.50152974544057827</v>
      </c>
    </row>
    <row r="90" spans="1:10" x14ac:dyDescent="0.2">
      <c r="A90" t="s">
        <v>3421</v>
      </c>
      <c r="B90" t="s">
        <v>2948</v>
      </c>
      <c r="C90" s="10">
        <v>2299</v>
      </c>
      <c r="D90" s="10">
        <v>7990</v>
      </c>
      <c r="E90" s="1">
        <v>0.71</v>
      </c>
      <c r="F90">
        <v>4.2</v>
      </c>
      <c r="G90" s="2">
        <v>69619</v>
      </c>
      <c r="H90" s="8">
        <f>F90/5</f>
        <v>0.84000000000000008</v>
      </c>
      <c r="I90" s="13">
        <f>G90/MAX(G$2:G$1466)</f>
        <v>0.16305246467575232</v>
      </c>
      <c r="J90" s="14">
        <f>(I90+H90)/2</f>
        <v>0.50152623233787619</v>
      </c>
    </row>
    <row r="91" spans="1:10" x14ac:dyDescent="0.2">
      <c r="A91" t="s">
        <v>11154</v>
      </c>
      <c r="B91" t="s">
        <v>8969</v>
      </c>
      <c r="C91" s="10">
        <v>2099</v>
      </c>
      <c r="D91" s="10">
        <v>2499</v>
      </c>
      <c r="E91" s="1">
        <v>0.16</v>
      </c>
      <c r="F91">
        <v>5</v>
      </c>
      <c r="G91">
        <v>992</v>
      </c>
      <c r="H91" s="8">
        <f>F91/5</f>
        <v>1</v>
      </c>
      <c r="I91" s="13">
        <f>G91/MAX(G$2:G$1466)</f>
        <v>2.3233319202853576E-3</v>
      </c>
      <c r="J91" s="14">
        <f>(I91+H91)/2</f>
        <v>0.50116166596014267</v>
      </c>
    </row>
    <row r="92" spans="1:10" x14ac:dyDescent="0.2">
      <c r="A92" t="s">
        <v>5388</v>
      </c>
      <c r="B92" t="s">
        <v>3066</v>
      </c>
      <c r="C92" s="10">
        <v>899</v>
      </c>
      <c r="D92" s="10">
        <v>4499</v>
      </c>
      <c r="E92" s="1">
        <v>0.8</v>
      </c>
      <c r="F92">
        <v>3.8</v>
      </c>
      <c r="G92" s="2">
        <v>103052</v>
      </c>
      <c r="H92" s="8">
        <f>F92/5</f>
        <v>0.76</v>
      </c>
      <c r="I92" s="13">
        <f>G92/MAX(G$2:G$1466)</f>
        <v>0.24135483976738575</v>
      </c>
      <c r="J92" s="14">
        <f>(I92+H92)/2</f>
        <v>0.50067741988369285</v>
      </c>
    </row>
    <row r="93" spans="1:10" x14ac:dyDescent="0.2">
      <c r="A93" t="s">
        <v>6388</v>
      </c>
      <c r="B93" t="s">
        <v>4845</v>
      </c>
      <c r="C93" s="10">
        <v>499</v>
      </c>
      <c r="D93" s="10">
        <v>1000</v>
      </c>
      <c r="E93" s="1">
        <v>0.5</v>
      </c>
      <c r="F93">
        <v>5</v>
      </c>
      <c r="G93">
        <v>23</v>
      </c>
      <c r="H93" s="8">
        <f>F93/5</f>
        <v>1</v>
      </c>
      <c r="I93" s="13">
        <f>G93/MAX(G$2:G$1466)</f>
        <v>5.3867574764680672E-5</v>
      </c>
      <c r="J93" s="14">
        <f>(I93+H93)/2</f>
        <v>0.50002693378738239</v>
      </c>
    </row>
    <row r="94" spans="1:10" x14ac:dyDescent="0.2">
      <c r="A94" t="s">
        <v>1550</v>
      </c>
      <c r="B94" t="s">
        <v>18</v>
      </c>
      <c r="C94" s="10">
        <v>399</v>
      </c>
      <c r="D94" s="10">
        <v>1999</v>
      </c>
      <c r="E94" s="1">
        <v>0.8</v>
      </c>
      <c r="F94">
        <v>5</v>
      </c>
      <c r="G94">
        <v>5</v>
      </c>
      <c r="H94" s="8">
        <f>F94/5</f>
        <v>1</v>
      </c>
      <c r="I94" s="13">
        <f>G94/MAX(G$2:G$1466)</f>
        <v>1.1710342340147973E-5</v>
      </c>
      <c r="J94" s="14">
        <f>(I94+H94)/2</f>
        <v>0.50000585517117002</v>
      </c>
    </row>
    <row r="95" spans="1:10" x14ac:dyDescent="0.2">
      <c r="A95" t="s">
        <v>2861</v>
      </c>
      <c r="B95" t="s">
        <v>18</v>
      </c>
      <c r="C95" s="10">
        <v>249</v>
      </c>
      <c r="D95" s="10">
        <v>999</v>
      </c>
      <c r="E95" s="1">
        <v>0.75</v>
      </c>
      <c r="F95">
        <v>5</v>
      </c>
      <c r="G95">
        <v>0</v>
      </c>
      <c r="H95" s="8">
        <f>F95/5</f>
        <v>1</v>
      </c>
      <c r="I95" s="13">
        <f>G95/MAX(G$2:G$1466)</f>
        <v>0</v>
      </c>
      <c r="J95" s="14">
        <f>(I95+H95)/2</f>
        <v>0.5</v>
      </c>
    </row>
    <row r="96" spans="1:10" x14ac:dyDescent="0.2">
      <c r="A96" t="s">
        <v>6823</v>
      </c>
      <c r="B96" t="s">
        <v>6007</v>
      </c>
      <c r="C96" s="10">
        <v>299</v>
      </c>
      <c r="D96" s="10">
        <v>550</v>
      </c>
      <c r="E96" s="1">
        <v>0.46</v>
      </c>
      <c r="F96">
        <v>4.5999999999999996</v>
      </c>
      <c r="G96" s="2">
        <v>33434</v>
      </c>
      <c r="H96" s="8">
        <f>F96/5</f>
        <v>0.91999999999999993</v>
      </c>
      <c r="I96" s="13">
        <f>G96/MAX(G$2:G$1466)</f>
        <v>7.8304717160101456E-2</v>
      </c>
      <c r="J96" s="14">
        <f>(I96+H96)/2</f>
        <v>0.49915235858005069</v>
      </c>
    </row>
    <row r="97" spans="1:10" x14ac:dyDescent="0.2">
      <c r="A97" t="s">
        <v>4939</v>
      </c>
      <c r="B97" t="s">
        <v>3066</v>
      </c>
      <c r="C97" s="10">
        <v>499</v>
      </c>
      <c r="D97" s="10">
        <v>999</v>
      </c>
      <c r="E97" s="1">
        <v>0.5</v>
      </c>
      <c r="F97">
        <v>3.9</v>
      </c>
      <c r="G97" s="2">
        <v>92995</v>
      </c>
      <c r="H97" s="8">
        <f>F97/5</f>
        <v>0.78</v>
      </c>
      <c r="I97" s="13">
        <f>G97/MAX(G$2:G$1466)</f>
        <v>0.21780065718441213</v>
      </c>
      <c r="J97" s="14">
        <f>(I97+H97)/2</f>
        <v>0.49890032859220607</v>
      </c>
    </row>
    <row r="98" spans="1:10" x14ac:dyDescent="0.2">
      <c r="A98" t="s">
        <v>5284</v>
      </c>
      <c r="B98" t="s">
        <v>4834</v>
      </c>
      <c r="C98" s="10">
        <v>889</v>
      </c>
      <c r="D98" s="10">
        <v>2500</v>
      </c>
      <c r="E98" s="1">
        <v>0.64</v>
      </c>
      <c r="F98">
        <v>4.3</v>
      </c>
      <c r="G98" s="2">
        <v>55747</v>
      </c>
      <c r="H98" s="8">
        <f>F98/5</f>
        <v>0.86</v>
      </c>
      <c r="I98" s="13">
        <f>G98/MAX(G$2:G$1466)</f>
        <v>0.1305632908872458</v>
      </c>
      <c r="J98" s="14">
        <f>(I98+H98)/2</f>
        <v>0.49528164544362291</v>
      </c>
    </row>
    <row r="99" spans="1:10" x14ac:dyDescent="0.2">
      <c r="A99" t="s">
        <v>4960</v>
      </c>
      <c r="B99" t="s">
        <v>4834</v>
      </c>
      <c r="C99" s="10">
        <v>475</v>
      </c>
      <c r="D99" s="10">
        <v>1500</v>
      </c>
      <c r="E99" s="1">
        <v>0.68</v>
      </c>
      <c r="F99">
        <v>4.2</v>
      </c>
      <c r="G99" s="2">
        <v>64273</v>
      </c>
      <c r="H99" s="8">
        <f>F99/5</f>
        <v>0.84000000000000008</v>
      </c>
      <c r="I99" s="13">
        <f>G99/MAX(G$2:G$1466)</f>
        <v>0.15053176664566612</v>
      </c>
      <c r="J99" s="14">
        <f>(I99+H99)/2</f>
        <v>0.49526588332283311</v>
      </c>
    </row>
    <row r="100" spans="1:10" x14ac:dyDescent="0.2">
      <c r="A100" t="s">
        <v>7774</v>
      </c>
      <c r="B100" t="s">
        <v>3066</v>
      </c>
      <c r="C100" s="10">
        <v>1679</v>
      </c>
      <c r="D100" s="10">
        <v>1999</v>
      </c>
      <c r="E100" s="1">
        <v>0.16</v>
      </c>
      <c r="F100">
        <v>4.0999999999999996</v>
      </c>
      <c r="G100" s="2">
        <v>72563</v>
      </c>
      <c r="H100" s="8">
        <f>F100/5</f>
        <v>0.82</v>
      </c>
      <c r="I100" s="13">
        <f>G100/MAX(G$2:G$1466)</f>
        <v>0.16994751424563145</v>
      </c>
      <c r="J100" s="14">
        <f>(I100+H100)/2</f>
        <v>0.49497375712281572</v>
      </c>
    </row>
    <row r="101" spans="1:10" x14ac:dyDescent="0.2">
      <c r="A101" t="s">
        <v>4970</v>
      </c>
      <c r="B101" t="s">
        <v>4845</v>
      </c>
      <c r="C101" s="10">
        <v>269</v>
      </c>
      <c r="D101" s="10">
        <v>649</v>
      </c>
      <c r="E101" s="1">
        <v>0.59</v>
      </c>
      <c r="F101">
        <v>4.3</v>
      </c>
      <c r="G101" s="2">
        <v>54315</v>
      </c>
      <c r="H101" s="8">
        <f>F101/5</f>
        <v>0.86</v>
      </c>
      <c r="I101" s="13">
        <f>G101/MAX(G$2:G$1466)</f>
        <v>0.12720944884102742</v>
      </c>
      <c r="J101" s="14">
        <f>(I101+H101)/2</f>
        <v>0.49360472442051373</v>
      </c>
    </row>
    <row r="102" spans="1:10" x14ac:dyDescent="0.2">
      <c r="A102" t="s">
        <v>5550</v>
      </c>
      <c r="B102" t="s">
        <v>4834</v>
      </c>
      <c r="C102" s="10">
        <v>1109</v>
      </c>
      <c r="D102" s="10">
        <v>2800</v>
      </c>
      <c r="E102" s="1">
        <v>0.6</v>
      </c>
      <c r="F102">
        <v>4.3</v>
      </c>
      <c r="G102" s="2">
        <v>53464</v>
      </c>
      <c r="H102" s="8">
        <f>F102/5</f>
        <v>0.86</v>
      </c>
      <c r="I102" s="13">
        <f>G102/MAX(G$2:G$1466)</f>
        <v>0.12521634857473424</v>
      </c>
      <c r="J102" s="14">
        <f>(I102+H102)/2</f>
        <v>0.49260817428736714</v>
      </c>
    </row>
    <row r="103" spans="1:10" x14ac:dyDescent="0.2">
      <c r="A103" t="s">
        <v>1794</v>
      </c>
      <c r="B103" t="s">
        <v>129</v>
      </c>
      <c r="C103" s="10">
        <v>467</v>
      </c>
      <c r="D103" s="10">
        <v>599</v>
      </c>
      <c r="E103" s="1">
        <v>0.22</v>
      </c>
      <c r="F103">
        <v>4.4000000000000004</v>
      </c>
      <c r="G103" s="2">
        <v>44054</v>
      </c>
      <c r="H103" s="8">
        <f>F103/5</f>
        <v>0.88000000000000012</v>
      </c>
      <c r="I103" s="13">
        <f>G103/MAX(G$2:G$1466)</f>
        <v>0.10317748429057574</v>
      </c>
      <c r="J103" s="14">
        <f>(I103+H103)/2</f>
        <v>0.49158874214528792</v>
      </c>
    </row>
    <row r="104" spans="1:10" x14ac:dyDescent="0.2">
      <c r="A104" t="s">
        <v>3775</v>
      </c>
      <c r="B104" t="s">
        <v>3777</v>
      </c>
      <c r="C104" s="10">
        <v>999</v>
      </c>
      <c r="D104" s="10">
        <v>2899</v>
      </c>
      <c r="E104" s="1">
        <v>0.66</v>
      </c>
      <c r="F104">
        <v>4.5999999999999996</v>
      </c>
      <c r="G104" s="2">
        <v>26603</v>
      </c>
      <c r="H104" s="8">
        <f>F104/5</f>
        <v>0.91999999999999993</v>
      </c>
      <c r="I104" s="13">
        <f>G104/MAX(G$2:G$1466)</f>
        <v>6.2306047454991298E-2</v>
      </c>
      <c r="J104" s="14">
        <f>(I104+H104)/2</f>
        <v>0.49115302372749559</v>
      </c>
    </row>
    <row r="105" spans="1:10" x14ac:dyDescent="0.2">
      <c r="A105" t="s">
        <v>5022</v>
      </c>
      <c r="B105" t="s">
        <v>4845</v>
      </c>
      <c r="C105" s="10">
        <v>299</v>
      </c>
      <c r="D105" s="10">
        <v>650</v>
      </c>
      <c r="E105" s="1">
        <v>0.54</v>
      </c>
      <c r="F105">
        <v>4.5</v>
      </c>
      <c r="G105" s="2">
        <v>33176</v>
      </c>
      <c r="H105" s="8">
        <f>F105/5</f>
        <v>0.9</v>
      </c>
      <c r="I105" s="13">
        <f>G105/MAX(G$2:G$1466)</f>
        <v>7.7700463495349828E-2</v>
      </c>
      <c r="J105" s="14">
        <f>(I105+H105)/2</f>
        <v>0.48885023174767495</v>
      </c>
    </row>
    <row r="106" spans="1:10" x14ac:dyDescent="0.2">
      <c r="A106" t="s">
        <v>3819</v>
      </c>
      <c r="B106" t="s">
        <v>2990</v>
      </c>
      <c r="C106" s="10">
        <v>12490</v>
      </c>
      <c r="D106" s="10">
        <v>15990</v>
      </c>
      <c r="E106" s="1">
        <v>0.22</v>
      </c>
      <c r="F106">
        <v>4.2</v>
      </c>
      <c r="G106" s="2">
        <v>58506</v>
      </c>
      <c r="H106" s="8">
        <f>F106/5</f>
        <v>0.84000000000000008</v>
      </c>
      <c r="I106" s="13">
        <f>G106/MAX(G$2:G$1466)</f>
        <v>0.13702505779053945</v>
      </c>
      <c r="J106" s="14">
        <f>(I106+H106)/2</f>
        <v>0.48851252889526975</v>
      </c>
    </row>
    <row r="107" spans="1:10" x14ac:dyDescent="0.2">
      <c r="A107" t="s">
        <v>7825</v>
      </c>
      <c r="B107" t="s">
        <v>7827</v>
      </c>
      <c r="C107" s="10">
        <v>10389</v>
      </c>
      <c r="D107" s="10">
        <v>32000</v>
      </c>
      <c r="E107" s="1">
        <v>0.68</v>
      </c>
      <c r="F107">
        <v>4.4000000000000004</v>
      </c>
      <c r="G107" s="2">
        <v>41398</v>
      </c>
      <c r="H107" s="8">
        <f>F107/5</f>
        <v>0.88000000000000012</v>
      </c>
      <c r="I107" s="13">
        <f>G107/MAX(G$2:G$1466)</f>
        <v>9.6956950439489153E-2</v>
      </c>
      <c r="J107" s="14">
        <f>(I107+H107)/2</f>
        <v>0.48847847521974463</v>
      </c>
    </row>
    <row r="108" spans="1:10" x14ac:dyDescent="0.2">
      <c r="A108" t="s">
        <v>11355</v>
      </c>
      <c r="B108" t="s">
        <v>8875</v>
      </c>
      <c r="C108" s="10">
        <v>4995</v>
      </c>
      <c r="D108" s="10">
        <v>20049</v>
      </c>
      <c r="E108" s="1">
        <v>0.75</v>
      </c>
      <c r="F108">
        <v>4.8</v>
      </c>
      <c r="G108" s="2">
        <v>3964</v>
      </c>
      <c r="H108" s="8">
        <f>F108/5</f>
        <v>0.96</v>
      </c>
      <c r="I108" s="13">
        <f>G108/MAX(G$2:G$1466)</f>
        <v>9.2839594072693116E-3</v>
      </c>
      <c r="J108" s="14">
        <f>(I108+H108)/2</f>
        <v>0.48464197970363465</v>
      </c>
    </row>
    <row r="109" spans="1:10" x14ac:dyDescent="0.2">
      <c r="A109" t="s">
        <v>3982</v>
      </c>
      <c r="B109" t="s">
        <v>3495</v>
      </c>
      <c r="C109" s="10">
        <v>269</v>
      </c>
      <c r="D109" s="10">
        <v>1499</v>
      </c>
      <c r="E109" s="1">
        <v>0.82</v>
      </c>
      <c r="F109">
        <v>4.5</v>
      </c>
      <c r="G109" s="2">
        <v>28978</v>
      </c>
      <c r="H109" s="8">
        <f>F109/5</f>
        <v>0.9</v>
      </c>
      <c r="I109" s="13">
        <f>G109/MAX(G$2:G$1466)</f>
        <v>6.7868460066561581E-2</v>
      </c>
      <c r="J109" s="14">
        <f>(I109+H109)/2</f>
        <v>0.48393423003328079</v>
      </c>
    </row>
    <row r="110" spans="1:10" x14ac:dyDescent="0.2">
      <c r="A110" t="s">
        <v>4785</v>
      </c>
      <c r="B110" t="s">
        <v>3495</v>
      </c>
      <c r="C110" s="10">
        <v>314</v>
      </c>
      <c r="D110" s="10">
        <v>1499</v>
      </c>
      <c r="E110" s="1">
        <v>0.79</v>
      </c>
      <c r="F110">
        <v>4.5</v>
      </c>
      <c r="G110" s="2">
        <v>28978</v>
      </c>
      <c r="H110" s="8">
        <f>F110/5</f>
        <v>0.9</v>
      </c>
      <c r="I110" s="13">
        <f>G110/MAX(G$2:G$1466)</f>
        <v>6.7868460066561581E-2</v>
      </c>
      <c r="J110" s="14">
        <f>(I110+H110)/2</f>
        <v>0.48393423003328079</v>
      </c>
    </row>
    <row r="111" spans="1:10" x14ac:dyDescent="0.2">
      <c r="A111" t="s">
        <v>5045</v>
      </c>
      <c r="B111" t="s">
        <v>5047</v>
      </c>
      <c r="C111" s="10">
        <v>266</v>
      </c>
      <c r="D111" s="10">
        <v>315</v>
      </c>
      <c r="E111" s="1">
        <v>0.16</v>
      </c>
      <c r="F111">
        <v>4.5</v>
      </c>
      <c r="G111" s="2">
        <v>28030</v>
      </c>
      <c r="H111" s="8">
        <f>F111/5</f>
        <v>0.9</v>
      </c>
      <c r="I111" s="13">
        <f>G111/MAX(G$2:G$1466)</f>
        <v>6.564817915886953E-2</v>
      </c>
      <c r="J111" s="14">
        <f>(I111+H111)/2</f>
        <v>0.48282408957943479</v>
      </c>
    </row>
    <row r="112" spans="1:10" x14ac:dyDescent="0.2">
      <c r="A112" t="s">
        <v>7639</v>
      </c>
      <c r="B112" t="s">
        <v>5904</v>
      </c>
      <c r="C112" s="10">
        <v>4499</v>
      </c>
      <c r="D112" s="10">
        <v>5999</v>
      </c>
      <c r="E112" s="1">
        <v>0.25</v>
      </c>
      <c r="F112">
        <v>4.3</v>
      </c>
      <c r="G112" s="2">
        <v>44696</v>
      </c>
      <c r="H112" s="8">
        <f>F112/5</f>
        <v>0.86</v>
      </c>
      <c r="I112" s="13">
        <f>G112/MAX(G$2:G$1466)</f>
        <v>0.10468109224705074</v>
      </c>
      <c r="J112" s="14">
        <f>(I112+H112)/2</f>
        <v>0.48234054612352539</v>
      </c>
    </row>
    <row r="113" spans="1:10" x14ac:dyDescent="0.2">
      <c r="A113" t="s">
        <v>2345</v>
      </c>
      <c r="B113" t="s">
        <v>129</v>
      </c>
      <c r="C113" s="10">
        <v>269</v>
      </c>
      <c r="D113" s="10">
        <v>650</v>
      </c>
      <c r="E113" s="1">
        <v>0.59</v>
      </c>
      <c r="F113">
        <v>4.4000000000000004</v>
      </c>
      <c r="G113" s="2">
        <v>35877</v>
      </c>
      <c r="H113" s="8">
        <f>F113/5</f>
        <v>0.88000000000000012</v>
      </c>
      <c r="I113" s="13">
        <f>G113/MAX(G$2:G$1466)</f>
        <v>8.4026390427497752E-2</v>
      </c>
      <c r="J113" s="14">
        <f>(I113+H113)/2</f>
        <v>0.48201319521374891</v>
      </c>
    </row>
    <row r="114" spans="1:10" x14ac:dyDescent="0.2">
      <c r="A114" t="s">
        <v>5441</v>
      </c>
      <c r="B114" t="s">
        <v>5443</v>
      </c>
      <c r="C114" s="10">
        <v>2499</v>
      </c>
      <c r="D114" s="10">
        <v>4999</v>
      </c>
      <c r="E114" s="1">
        <v>0.5</v>
      </c>
      <c r="F114">
        <v>4.4000000000000004</v>
      </c>
      <c r="G114" s="2">
        <v>35024</v>
      </c>
      <c r="H114" s="8">
        <f>F114/5</f>
        <v>0.88000000000000012</v>
      </c>
      <c r="I114" s="13">
        <f>G114/MAX(G$2:G$1466)</f>
        <v>8.2028606024268508E-2</v>
      </c>
      <c r="J114" s="14">
        <f>(I114+H114)/2</f>
        <v>0.48101430301213433</v>
      </c>
    </row>
    <row r="115" spans="1:10" x14ac:dyDescent="0.2">
      <c r="A115" t="s">
        <v>5610</v>
      </c>
      <c r="B115" t="s">
        <v>4845</v>
      </c>
      <c r="C115" s="10">
        <v>799</v>
      </c>
      <c r="D115" s="10">
        <v>1295</v>
      </c>
      <c r="E115" s="1">
        <v>0.38</v>
      </c>
      <c r="F115">
        <v>4.4000000000000004</v>
      </c>
      <c r="G115" s="2">
        <v>34852</v>
      </c>
      <c r="H115" s="8">
        <f>F115/5</f>
        <v>0.88000000000000012</v>
      </c>
      <c r="I115" s="13">
        <f>G115/MAX(G$2:G$1466)</f>
        <v>8.1625770247767418E-2</v>
      </c>
      <c r="J115" s="14">
        <f>(I115+H115)/2</f>
        <v>0.48081288512388376</v>
      </c>
    </row>
    <row r="116" spans="1:10" x14ac:dyDescent="0.2">
      <c r="A116" t="s">
        <v>6398</v>
      </c>
      <c r="B116" t="s">
        <v>6400</v>
      </c>
      <c r="C116" s="10">
        <v>1792</v>
      </c>
      <c r="D116" s="10">
        <v>3500</v>
      </c>
      <c r="E116" s="1">
        <v>0.49</v>
      </c>
      <c r="F116">
        <v>4.5</v>
      </c>
      <c r="G116" s="2">
        <v>26194</v>
      </c>
      <c r="H116" s="8">
        <f>F116/5</f>
        <v>0.9</v>
      </c>
      <c r="I116" s="13">
        <f>G116/MAX(G$2:G$1466)</f>
        <v>6.1348141451567195E-2</v>
      </c>
      <c r="J116" s="14">
        <f>(I116+H116)/2</f>
        <v>0.48067407072578361</v>
      </c>
    </row>
    <row r="117" spans="1:10" x14ac:dyDescent="0.2">
      <c r="A117" t="s">
        <v>5032</v>
      </c>
      <c r="B117" t="s">
        <v>5034</v>
      </c>
      <c r="C117" s="10">
        <v>798</v>
      </c>
      <c r="D117" s="10">
        <v>1995</v>
      </c>
      <c r="E117" s="1">
        <v>0.6</v>
      </c>
      <c r="F117">
        <v>4</v>
      </c>
      <c r="G117" s="2">
        <v>68664</v>
      </c>
      <c r="H117" s="8">
        <f>F117/5</f>
        <v>0.8</v>
      </c>
      <c r="I117" s="13">
        <f>G117/MAX(G$2:G$1466)</f>
        <v>0.16081578928878407</v>
      </c>
      <c r="J117" s="14">
        <f>(I117+H117)/2</f>
        <v>0.48040789464439204</v>
      </c>
    </row>
    <row r="118" spans="1:10" x14ac:dyDescent="0.2">
      <c r="A118" t="s">
        <v>4994</v>
      </c>
      <c r="B118" t="s">
        <v>3066</v>
      </c>
      <c r="C118" s="10">
        <v>329</v>
      </c>
      <c r="D118" s="10">
        <v>999</v>
      </c>
      <c r="E118" s="1">
        <v>0.67</v>
      </c>
      <c r="F118">
        <v>3.9</v>
      </c>
      <c r="G118" s="2">
        <v>77027</v>
      </c>
      <c r="H118" s="8">
        <f>F118/5</f>
        <v>0.78</v>
      </c>
      <c r="I118" s="13">
        <f>G118/MAX(G$2:G$1466)</f>
        <v>0.18040250788691556</v>
      </c>
      <c r="J118" s="14">
        <f>(I118+H118)/2</f>
        <v>0.48020125394345781</v>
      </c>
    </row>
    <row r="119" spans="1:10" x14ac:dyDescent="0.2">
      <c r="A119" t="s">
        <v>10367</v>
      </c>
      <c r="B119" t="s">
        <v>8688</v>
      </c>
      <c r="C119" s="10">
        <v>279</v>
      </c>
      <c r="D119" s="10">
        <v>499</v>
      </c>
      <c r="E119" s="1">
        <v>0.44</v>
      </c>
      <c r="F119">
        <v>4.8</v>
      </c>
      <c r="G119">
        <v>28</v>
      </c>
      <c r="H119" s="8">
        <f>F119/5</f>
        <v>0.96</v>
      </c>
      <c r="I119" s="13">
        <f>G119/MAX(G$2:G$1466)</f>
        <v>6.5577917104828643E-5</v>
      </c>
      <c r="J119" s="14">
        <f>(I119+H119)/2</f>
        <v>0.48003278895855239</v>
      </c>
    </row>
    <row r="120" spans="1:10" x14ac:dyDescent="0.2">
      <c r="A120" t="s">
        <v>3493</v>
      </c>
      <c r="B120" t="s">
        <v>3495</v>
      </c>
      <c r="C120" s="10">
        <v>99</v>
      </c>
      <c r="D120" s="10">
        <v>499</v>
      </c>
      <c r="E120" s="1">
        <v>0.8</v>
      </c>
      <c r="F120">
        <v>4.3</v>
      </c>
      <c r="G120" s="2">
        <v>42641</v>
      </c>
      <c r="H120" s="8">
        <f>F120/5</f>
        <v>0.86</v>
      </c>
      <c r="I120" s="13">
        <f>G120/MAX(G$2:G$1466)</f>
        <v>9.9868141545249936E-2</v>
      </c>
      <c r="J120" s="14">
        <f>(I120+H120)/2</f>
        <v>0.47993407077262495</v>
      </c>
    </row>
    <row r="121" spans="1:10" x14ac:dyDescent="0.2">
      <c r="A121" t="s">
        <v>3786</v>
      </c>
      <c r="B121" t="s">
        <v>2948</v>
      </c>
      <c r="C121" s="10">
        <v>1599</v>
      </c>
      <c r="D121" s="10">
        <v>4999</v>
      </c>
      <c r="E121" s="1">
        <v>0.68</v>
      </c>
      <c r="F121">
        <v>4</v>
      </c>
      <c r="G121" s="2">
        <v>67951</v>
      </c>
      <c r="H121" s="8">
        <f>F121/5</f>
        <v>0.8</v>
      </c>
      <c r="I121" s="13">
        <f>G121/MAX(G$2:G$1466)</f>
        <v>0.15914589447107896</v>
      </c>
      <c r="J121" s="14">
        <f>(I121+H121)/2</f>
        <v>0.4795729472355395</v>
      </c>
    </row>
    <row r="122" spans="1:10" x14ac:dyDescent="0.2">
      <c r="A122" t="s">
        <v>3786</v>
      </c>
      <c r="B122" t="s">
        <v>2948</v>
      </c>
      <c r="C122" s="10">
        <v>1599</v>
      </c>
      <c r="D122" s="10">
        <v>4999</v>
      </c>
      <c r="E122" s="1">
        <v>0.68</v>
      </c>
      <c r="F122">
        <v>4</v>
      </c>
      <c r="G122" s="2">
        <v>67950</v>
      </c>
      <c r="H122" s="8">
        <f>F122/5</f>
        <v>0.8</v>
      </c>
      <c r="I122" s="13">
        <f>G122/MAX(G$2:G$1466)</f>
        <v>0.15914355240261094</v>
      </c>
      <c r="J122" s="14">
        <f>(I122+H122)/2</f>
        <v>0.47957177620130548</v>
      </c>
    </row>
    <row r="123" spans="1:10" x14ac:dyDescent="0.2">
      <c r="A123" t="s">
        <v>3855</v>
      </c>
      <c r="B123" t="s">
        <v>3777</v>
      </c>
      <c r="C123" s="10">
        <v>999</v>
      </c>
      <c r="D123" s="10">
        <v>2899</v>
      </c>
      <c r="E123" s="1">
        <v>0.66</v>
      </c>
      <c r="F123">
        <v>4.7</v>
      </c>
      <c r="G123" s="2">
        <v>7779</v>
      </c>
      <c r="H123" s="8">
        <f>F123/5</f>
        <v>0.94000000000000006</v>
      </c>
      <c r="I123" s="13">
        <f>G123/MAX(G$2:G$1466)</f>
        <v>1.8218950612802216E-2</v>
      </c>
      <c r="J123" s="14">
        <f>(I123+H123)/2</f>
        <v>0.47910947530640113</v>
      </c>
    </row>
    <row r="124" spans="1:10" x14ac:dyDescent="0.2">
      <c r="A124" t="s">
        <v>5221</v>
      </c>
      <c r="B124" t="s">
        <v>5223</v>
      </c>
      <c r="C124" s="10">
        <v>1889</v>
      </c>
      <c r="D124" s="10">
        <v>5499</v>
      </c>
      <c r="E124" s="1">
        <v>0.66</v>
      </c>
      <c r="F124">
        <v>4.2</v>
      </c>
      <c r="G124" s="2">
        <v>49551</v>
      </c>
      <c r="H124" s="8">
        <f>F124/5</f>
        <v>0.84000000000000008</v>
      </c>
      <c r="I124" s="13">
        <f>G124/MAX(G$2:G$1466)</f>
        <v>0.11605183465933443</v>
      </c>
      <c r="J124" s="14">
        <f>(I124+H124)/2</f>
        <v>0.47802591732966726</v>
      </c>
    </row>
    <row r="125" spans="1:10" x14ac:dyDescent="0.2">
      <c r="A125" t="s">
        <v>8741</v>
      </c>
      <c r="B125" t="s">
        <v>8541</v>
      </c>
      <c r="C125" s="10">
        <v>1625</v>
      </c>
      <c r="D125" s="10">
        <v>2995</v>
      </c>
      <c r="E125" s="1">
        <v>0.46</v>
      </c>
      <c r="F125">
        <v>4.5</v>
      </c>
      <c r="G125" s="2">
        <v>23484</v>
      </c>
      <c r="H125" s="8">
        <f>F125/5</f>
        <v>0.9</v>
      </c>
      <c r="I125" s="13">
        <f>G125/MAX(G$2:G$1466)</f>
        <v>5.5001135903206995E-2</v>
      </c>
      <c r="J125" s="14">
        <f>(I125+H125)/2</f>
        <v>0.47750056795160351</v>
      </c>
    </row>
    <row r="126" spans="1:10" x14ac:dyDescent="0.2">
      <c r="A126" t="s">
        <v>6960</v>
      </c>
      <c r="B126" t="s">
        <v>5047</v>
      </c>
      <c r="C126" s="10">
        <v>879</v>
      </c>
      <c r="D126" s="10">
        <v>1109</v>
      </c>
      <c r="E126" s="1">
        <v>0.21</v>
      </c>
      <c r="F126">
        <v>4.4000000000000004</v>
      </c>
      <c r="G126" s="2">
        <v>31599</v>
      </c>
      <c r="H126" s="8">
        <f>F126/5</f>
        <v>0.88000000000000012</v>
      </c>
      <c r="I126" s="13">
        <f>G126/MAX(G$2:G$1466)</f>
        <v>7.4007021521267147E-2</v>
      </c>
      <c r="J126" s="14">
        <f>(I126+H126)/2</f>
        <v>0.47700351076063363</v>
      </c>
    </row>
    <row r="127" spans="1:10" x14ac:dyDescent="0.2">
      <c r="A127" t="s">
        <v>2201</v>
      </c>
      <c r="B127" t="s">
        <v>169</v>
      </c>
      <c r="C127" s="10">
        <v>77990</v>
      </c>
      <c r="D127" s="10">
        <v>139900</v>
      </c>
      <c r="E127" s="1">
        <v>0.44</v>
      </c>
      <c r="F127">
        <v>4.7</v>
      </c>
      <c r="G127" s="2">
        <v>5935</v>
      </c>
      <c r="H127" s="8">
        <f>F127/5</f>
        <v>0.94000000000000006</v>
      </c>
      <c r="I127" s="13">
        <f>G127/MAX(G$2:G$1466)</f>
        <v>1.3900176357755643E-2</v>
      </c>
      <c r="J127" s="14">
        <f>(I127+H127)/2</f>
        <v>0.47695008817887785</v>
      </c>
    </row>
    <row r="128" spans="1:10" x14ac:dyDescent="0.2">
      <c r="A128" t="s">
        <v>897</v>
      </c>
      <c r="B128" t="s">
        <v>98</v>
      </c>
      <c r="C128" s="10">
        <v>1099</v>
      </c>
      <c r="D128" s="10">
        <v>1899</v>
      </c>
      <c r="E128" s="1">
        <v>0.42</v>
      </c>
      <c r="F128">
        <v>4.5</v>
      </c>
      <c r="G128" s="2">
        <v>22420</v>
      </c>
      <c r="H128" s="8">
        <f>F128/5</f>
        <v>0.9</v>
      </c>
      <c r="I128" s="13">
        <f>G128/MAX(G$2:G$1466)</f>
        <v>5.2509175053223507E-2</v>
      </c>
      <c r="J128" s="14">
        <f>(I128+H128)/2</f>
        <v>0.47625458752661176</v>
      </c>
    </row>
    <row r="129" spans="1:10" x14ac:dyDescent="0.2">
      <c r="A129" t="s">
        <v>7846</v>
      </c>
      <c r="B129" t="s">
        <v>7848</v>
      </c>
      <c r="C129" s="10">
        <v>1199</v>
      </c>
      <c r="D129" s="10">
        <v>1999</v>
      </c>
      <c r="E129" s="1">
        <v>0.4</v>
      </c>
      <c r="F129">
        <v>4.5</v>
      </c>
      <c r="G129" s="2">
        <v>22420</v>
      </c>
      <c r="H129" s="8">
        <f>F129/5</f>
        <v>0.9</v>
      </c>
      <c r="I129" s="13">
        <f>G129/MAX(G$2:G$1466)</f>
        <v>5.2509175053223507E-2</v>
      </c>
      <c r="J129" s="14">
        <f>(I129+H129)/2</f>
        <v>0.47625458752661176</v>
      </c>
    </row>
    <row r="130" spans="1:10" x14ac:dyDescent="0.2">
      <c r="A130" t="s">
        <v>4140</v>
      </c>
      <c r="B130" t="s">
        <v>2990</v>
      </c>
      <c r="C130" s="10">
        <v>12999</v>
      </c>
      <c r="D130" s="10">
        <v>13499</v>
      </c>
      <c r="E130" s="1">
        <v>0.04</v>
      </c>
      <c r="F130">
        <v>4.0999999999999996</v>
      </c>
      <c r="G130" s="2">
        <v>56098</v>
      </c>
      <c r="H130" s="8">
        <f>F130/5</f>
        <v>0.82</v>
      </c>
      <c r="I130" s="13">
        <f>G130/MAX(G$2:G$1466)</f>
        <v>0.13138535691952419</v>
      </c>
      <c r="J130" s="14">
        <f>(I130+H130)/2</f>
        <v>0.47569267845976204</v>
      </c>
    </row>
    <row r="131" spans="1:10" x14ac:dyDescent="0.2">
      <c r="A131" t="s">
        <v>5838</v>
      </c>
      <c r="B131" t="s">
        <v>3107</v>
      </c>
      <c r="C131" s="10">
        <v>571</v>
      </c>
      <c r="D131" s="10">
        <v>999</v>
      </c>
      <c r="E131" s="1">
        <v>0.43</v>
      </c>
      <c r="F131">
        <v>4.3</v>
      </c>
      <c r="G131" s="2">
        <v>38221</v>
      </c>
      <c r="H131" s="8">
        <f>F131/5</f>
        <v>0.86</v>
      </c>
      <c r="I131" s="13">
        <f>G131/MAX(G$2:G$1466)</f>
        <v>8.9516198916559125E-2</v>
      </c>
      <c r="J131" s="14">
        <f>(I131+H131)/2</f>
        <v>0.47475809945827957</v>
      </c>
    </row>
    <row r="132" spans="1:10" x14ac:dyDescent="0.2">
      <c r="A132" t="s">
        <v>5452</v>
      </c>
      <c r="B132" t="s">
        <v>5454</v>
      </c>
      <c r="C132" s="10">
        <v>1799</v>
      </c>
      <c r="D132" s="10">
        <v>4999</v>
      </c>
      <c r="E132" s="1">
        <v>0.64</v>
      </c>
      <c r="F132">
        <v>4.0999999999999996</v>
      </c>
      <c r="G132" s="2">
        <v>55192</v>
      </c>
      <c r="H132" s="8">
        <f>F132/5</f>
        <v>0.82</v>
      </c>
      <c r="I132" s="13">
        <f>G132/MAX(G$2:G$1466)</f>
        <v>0.12926344288748937</v>
      </c>
      <c r="J132" s="14">
        <f>(I132+H132)/2</f>
        <v>0.47463172144374466</v>
      </c>
    </row>
    <row r="133" spans="1:10" x14ac:dyDescent="0.2">
      <c r="A133" t="s">
        <v>9110</v>
      </c>
      <c r="B133" t="s">
        <v>8699</v>
      </c>
      <c r="C133" s="10">
        <v>775</v>
      </c>
      <c r="D133" s="10">
        <v>875</v>
      </c>
      <c r="E133" s="1">
        <v>0.11</v>
      </c>
      <c r="F133">
        <v>4.2</v>
      </c>
      <c r="G133" s="2">
        <v>46647</v>
      </c>
      <c r="H133" s="8">
        <f>F133/5</f>
        <v>0.84000000000000008</v>
      </c>
      <c r="I133" s="13">
        <f>G133/MAX(G$2:G$1466)</f>
        <v>0.10925046782817649</v>
      </c>
      <c r="J133" s="14">
        <f>(I133+H133)/2</f>
        <v>0.47462523391408828</v>
      </c>
    </row>
    <row r="134" spans="1:10" x14ac:dyDescent="0.2">
      <c r="A134" t="s">
        <v>5963</v>
      </c>
      <c r="B134" t="s">
        <v>5369</v>
      </c>
      <c r="C134" s="10">
        <v>299</v>
      </c>
      <c r="D134" s="10">
        <v>499</v>
      </c>
      <c r="E134" s="1">
        <v>0.4</v>
      </c>
      <c r="F134">
        <v>4.5</v>
      </c>
      <c r="G134" s="2">
        <v>21010</v>
      </c>
      <c r="H134" s="8">
        <f>F134/5</f>
        <v>0.9</v>
      </c>
      <c r="I134" s="13">
        <f>G134/MAX(G$2:G$1466)</f>
        <v>4.9206858513301775E-2</v>
      </c>
      <c r="J134" s="14">
        <f>(I134+H134)/2</f>
        <v>0.47460342925665089</v>
      </c>
    </row>
    <row r="135" spans="1:10" x14ac:dyDescent="0.2">
      <c r="A135" t="s">
        <v>7397</v>
      </c>
      <c r="B135" t="s">
        <v>4845</v>
      </c>
      <c r="C135" s="10">
        <v>1295</v>
      </c>
      <c r="D135" s="10">
        <v>1645</v>
      </c>
      <c r="E135" s="1">
        <v>0.21</v>
      </c>
      <c r="F135">
        <v>4.5999999999999996</v>
      </c>
      <c r="G135" s="2">
        <v>12375</v>
      </c>
      <c r="H135" s="8">
        <f>F135/5</f>
        <v>0.91999999999999993</v>
      </c>
      <c r="I135" s="13">
        <f>G135/MAX(G$2:G$1466)</f>
        <v>2.8983097291866232E-2</v>
      </c>
      <c r="J135" s="14">
        <f>(I135+H135)/2</f>
        <v>0.47449154864593307</v>
      </c>
    </row>
    <row r="136" spans="1:10" x14ac:dyDescent="0.2">
      <c r="A136" t="s">
        <v>8895</v>
      </c>
      <c r="B136" t="s">
        <v>8897</v>
      </c>
      <c r="C136" s="10">
        <v>1614</v>
      </c>
      <c r="D136" s="10">
        <v>1745</v>
      </c>
      <c r="E136" s="1">
        <v>0.08</v>
      </c>
      <c r="F136">
        <v>4.3</v>
      </c>
      <c r="G136" s="2">
        <v>37974</v>
      </c>
      <c r="H136" s="8">
        <f>F136/5</f>
        <v>0.86</v>
      </c>
      <c r="I136" s="13">
        <f>G136/MAX(G$2:G$1466)</f>
        <v>8.8937708004955818E-2</v>
      </c>
      <c r="J136" s="14">
        <f>(I136+H136)/2</f>
        <v>0.4744688540024779</v>
      </c>
    </row>
    <row r="137" spans="1:10" x14ac:dyDescent="0.2">
      <c r="A137" t="s">
        <v>8111</v>
      </c>
      <c r="B137" t="s">
        <v>8113</v>
      </c>
      <c r="C137" s="10">
        <v>1289</v>
      </c>
      <c r="D137" s="10">
        <v>1499</v>
      </c>
      <c r="E137" s="1">
        <v>0.14000000000000001</v>
      </c>
      <c r="F137">
        <v>4.5</v>
      </c>
      <c r="G137" s="2">
        <v>20668</v>
      </c>
      <c r="H137" s="8">
        <f>F137/5</f>
        <v>0.9</v>
      </c>
      <c r="I137" s="13">
        <f>G137/MAX(G$2:G$1466)</f>
        <v>4.8405871097235653E-2</v>
      </c>
      <c r="J137" s="14">
        <f>(I137+H137)/2</f>
        <v>0.47420293554861781</v>
      </c>
    </row>
    <row r="138" spans="1:10" x14ac:dyDescent="0.2">
      <c r="A138" t="s">
        <v>778</v>
      </c>
      <c r="B138" t="s">
        <v>18</v>
      </c>
      <c r="C138" s="10">
        <v>299</v>
      </c>
      <c r="D138" s="10">
        <v>799</v>
      </c>
      <c r="E138" s="1">
        <v>0.63</v>
      </c>
      <c r="F138">
        <v>4.4000000000000004</v>
      </c>
      <c r="G138" s="2">
        <v>28791</v>
      </c>
      <c r="H138" s="8">
        <f>F138/5</f>
        <v>0.88000000000000012</v>
      </c>
      <c r="I138" s="13">
        <f>G138/MAX(G$2:G$1466)</f>
        <v>6.7430493263040056E-2</v>
      </c>
      <c r="J138" s="14">
        <f>(I138+H138)/2</f>
        <v>0.47371524663152009</v>
      </c>
    </row>
    <row r="139" spans="1:10" x14ac:dyDescent="0.2">
      <c r="A139" t="s">
        <v>2177</v>
      </c>
      <c r="B139" t="s">
        <v>18</v>
      </c>
      <c r="C139" s="10">
        <v>299</v>
      </c>
      <c r="D139" s="10">
        <v>798</v>
      </c>
      <c r="E139" s="1">
        <v>0.63</v>
      </c>
      <c r="F139">
        <v>4.4000000000000004</v>
      </c>
      <c r="G139" s="2">
        <v>28791</v>
      </c>
      <c r="H139" s="8">
        <f>F139/5</f>
        <v>0.88000000000000012</v>
      </c>
      <c r="I139" s="13">
        <f>G139/MAX(G$2:G$1466)</f>
        <v>6.7430493263040056E-2</v>
      </c>
      <c r="J139" s="14">
        <f>(I139+H139)/2</f>
        <v>0.47371524663152009</v>
      </c>
    </row>
    <row r="140" spans="1:10" x14ac:dyDescent="0.2">
      <c r="A140" t="s">
        <v>12251</v>
      </c>
      <c r="B140" t="s">
        <v>8721</v>
      </c>
      <c r="C140" s="10">
        <v>1499</v>
      </c>
      <c r="D140" s="10">
        <v>3500</v>
      </c>
      <c r="E140" s="1">
        <v>0.56999999999999995</v>
      </c>
      <c r="F140">
        <v>4.7</v>
      </c>
      <c r="G140" s="2">
        <v>2591</v>
      </c>
      <c r="H140" s="8">
        <f>F140/5</f>
        <v>0.94000000000000006</v>
      </c>
      <c r="I140" s="13">
        <f>G140/MAX(G$2:G$1466)</f>
        <v>6.0682994006646786E-3</v>
      </c>
      <c r="J140" s="14">
        <f>(I140+H140)/2</f>
        <v>0.47303414970033236</v>
      </c>
    </row>
    <row r="141" spans="1:10" x14ac:dyDescent="0.2">
      <c r="A141" t="s">
        <v>6168</v>
      </c>
      <c r="B141" t="s">
        <v>3024</v>
      </c>
      <c r="C141" s="10">
        <v>1329</v>
      </c>
      <c r="D141" s="10">
        <v>2900</v>
      </c>
      <c r="E141" s="1">
        <v>0.54</v>
      </c>
      <c r="F141">
        <v>4.5</v>
      </c>
      <c r="G141" s="2">
        <v>19624</v>
      </c>
      <c r="H141" s="8">
        <f>F141/5</f>
        <v>0.9</v>
      </c>
      <c r="I141" s="13">
        <f>G141/MAX(G$2:G$1466)</f>
        <v>4.5960751616612762E-2</v>
      </c>
      <c r="J141" s="14">
        <f>(I141+H141)/2</f>
        <v>0.47298037580830637</v>
      </c>
    </row>
    <row r="142" spans="1:10" x14ac:dyDescent="0.2">
      <c r="A142" t="s">
        <v>606</v>
      </c>
      <c r="B142" t="s">
        <v>169</v>
      </c>
      <c r="C142" s="10">
        <v>13999</v>
      </c>
      <c r="D142" s="10">
        <v>24999</v>
      </c>
      <c r="E142" s="1">
        <v>0.44</v>
      </c>
      <c r="F142">
        <v>4.2</v>
      </c>
      <c r="G142" s="2">
        <v>45238</v>
      </c>
      <c r="H142" s="8">
        <f>F142/5</f>
        <v>0.84000000000000008</v>
      </c>
      <c r="I142" s="13">
        <f>G142/MAX(G$2:G$1466)</f>
        <v>0.1059504933567228</v>
      </c>
      <c r="J142" s="14">
        <f>(I142+H142)/2</f>
        <v>0.47297524667836144</v>
      </c>
    </row>
    <row r="143" spans="1:10" x14ac:dyDescent="0.2">
      <c r="A143" t="s">
        <v>682</v>
      </c>
      <c r="B143" t="s">
        <v>169</v>
      </c>
      <c r="C143" s="10">
        <v>26999</v>
      </c>
      <c r="D143" s="10">
        <v>42999</v>
      </c>
      <c r="E143" s="1">
        <v>0.37</v>
      </c>
      <c r="F143">
        <v>4.2</v>
      </c>
      <c r="G143" s="2">
        <v>45238</v>
      </c>
      <c r="H143" s="8">
        <f>F143/5</f>
        <v>0.84000000000000008</v>
      </c>
      <c r="I143" s="13">
        <f>G143/MAX(G$2:G$1466)</f>
        <v>0.1059504933567228</v>
      </c>
      <c r="J143" s="14">
        <f>(I143+H143)/2</f>
        <v>0.47297524667836144</v>
      </c>
    </row>
    <row r="144" spans="1:10" x14ac:dyDescent="0.2">
      <c r="A144" t="s">
        <v>1126</v>
      </c>
      <c r="B144" t="s">
        <v>169</v>
      </c>
      <c r="C144" s="10">
        <v>32999</v>
      </c>
      <c r="D144" s="10">
        <v>44999</v>
      </c>
      <c r="E144" s="1">
        <v>0.27</v>
      </c>
      <c r="F144">
        <v>4.2</v>
      </c>
      <c r="G144" s="2">
        <v>45238</v>
      </c>
      <c r="H144" s="8">
        <f>F144/5</f>
        <v>0.84000000000000008</v>
      </c>
      <c r="I144" s="13">
        <f>G144/MAX(G$2:G$1466)</f>
        <v>0.1059504933567228</v>
      </c>
      <c r="J144" s="14">
        <f>(I144+H144)/2</f>
        <v>0.47297524667836144</v>
      </c>
    </row>
    <row r="145" spans="1:10" x14ac:dyDescent="0.2">
      <c r="A145" t="s">
        <v>606</v>
      </c>
      <c r="B145" t="s">
        <v>169</v>
      </c>
      <c r="C145" s="10">
        <v>13999</v>
      </c>
      <c r="D145" s="10">
        <v>24999</v>
      </c>
      <c r="E145" s="1">
        <v>0.44</v>
      </c>
      <c r="F145">
        <v>4.2</v>
      </c>
      <c r="G145" s="2">
        <v>45237</v>
      </c>
      <c r="H145" s="8">
        <f>F145/5</f>
        <v>0.84000000000000008</v>
      </c>
      <c r="I145" s="13">
        <f>G145/MAX(G$2:G$1466)</f>
        <v>0.10594815128825476</v>
      </c>
      <c r="J145" s="14">
        <f>(I145+H145)/2</f>
        <v>0.47297407564412741</v>
      </c>
    </row>
    <row r="146" spans="1:10" x14ac:dyDescent="0.2">
      <c r="A146" t="s">
        <v>5806</v>
      </c>
      <c r="B146" t="s">
        <v>3066</v>
      </c>
      <c r="C146" s="10">
        <v>799</v>
      </c>
      <c r="D146" s="10">
        <v>1499</v>
      </c>
      <c r="E146" s="1">
        <v>0.47</v>
      </c>
      <c r="F146">
        <v>4.0999999999999996</v>
      </c>
      <c r="G146" s="2">
        <v>53648</v>
      </c>
      <c r="H146" s="8">
        <f>F146/5</f>
        <v>0.82</v>
      </c>
      <c r="I146" s="13">
        <f>G146/MAX(G$2:G$1466)</f>
        <v>0.12564728917285167</v>
      </c>
      <c r="J146" s="14">
        <f>(I146+H146)/2</f>
        <v>0.47282364458642578</v>
      </c>
    </row>
    <row r="147" spans="1:10" x14ac:dyDescent="0.2">
      <c r="A147" t="s">
        <v>5871</v>
      </c>
      <c r="B147" t="s">
        <v>3066</v>
      </c>
      <c r="C147" s="10">
        <v>1499</v>
      </c>
      <c r="D147" s="10">
        <v>2999</v>
      </c>
      <c r="E147" s="1">
        <v>0.5</v>
      </c>
      <c r="F147">
        <v>3.7</v>
      </c>
      <c r="G147" s="2">
        <v>87798</v>
      </c>
      <c r="H147" s="8">
        <f>F147/5</f>
        <v>0.74</v>
      </c>
      <c r="I147" s="13">
        <f>G147/MAX(G$2:G$1466)</f>
        <v>0.20562892735606234</v>
      </c>
      <c r="J147" s="14">
        <f>(I147+H147)/2</f>
        <v>0.47281446367803115</v>
      </c>
    </row>
    <row r="148" spans="1:10" x14ac:dyDescent="0.2">
      <c r="A148" t="s">
        <v>11114</v>
      </c>
      <c r="B148" t="s">
        <v>9030</v>
      </c>
      <c r="C148" s="10">
        <v>699</v>
      </c>
      <c r="D148" s="10">
        <v>1599</v>
      </c>
      <c r="E148" s="1">
        <v>0.56000000000000005</v>
      </c>
      <c r="F148">
        <v>4.7</v>
      </c>
      <c r="G148" s="2">
        <v>2300</v>
      </c>
      <c r="H148" s="8">
        <f>F148/5</f>
        <v>0.94000000000000006</v>
      </c>
      <c r="I148" s="13">
        <f>G148/MAX(G$2:G$1466)</f>
        <v>5.3867574764680671E-3</v>
      </c>
      <c r="J148" s="14">
        <f>(I148+H148)/2</f>
        <v>0.47269337873823408</v>
      </c>
    </row>
    <row r="149" spans="1:10" x14ac:dyDescent="0.2">
      <c r="A149" t="s">
        <v>8061</v>
      </c>
      <c r="B149" t="s">
        <v>5336</v>
      </c>
      <c r="C149" s="10">
        <v>1995</v>
      </c>
      <c r="D149" s="10">
        <v>2895</v>
      </c>
      <c r="E149" s="1">
        <v>0.31</v>
      </c>
      <c r="F149">
        <v>4.5999999999999996</v>
      </c>
      <c r="G149" s="2">
        <v>10760</v>
      </c>
      <c r="H149" s="8">
        <f>F149/5</f>
        <v>0.91999999999999993</v>
      </c>
      <c r="I149" s="13">
        <f>G149/MAX(G$2:G$1466)</f>
        <v>2.5200656715998436E-2</v>
      </c>
      <c r="J149" s="14">
        <f>(I149+H149)/2</f>
        <v>0.4726003283579992</v>
      </c>
    </row>
    <row r="150" spans="1:10" x14ac:dyDescent="0.2">
      <c r="A150" t="s">
        <v>7101</v>
      </c>
      <c r="B150" t="s">
        <v>4845</v>
      </c>
      <c r="C150" s="10">
        <v>1490</v>
      </c>
      <c r="D150" s="10">
        <v>2295</v>
      </c>
      <c r="E150" s="1">
        <v>0.35</v>
      </c>
      <c r="F150">
        <v>4.5999999999999996</v>
      </c>
      <c r="G150" s="2">
        <v>10652</v>
      </c>
      <c r="H150" s="8">
        <f>F150/5</f>
        <v>0.91999999999999993</v>
      </c>
      <c r="I150" s="13">
        <f>G150/MAX(G$2:G$1466)</f>
        <v>2.494771332145124E-2</v>
      </c>
      <c r="J150" s="14">
        <f>(I150+H150)/2</f>
        <v>0.47247385666072561</v>
      </c>
    </row>
    <row r="151" spans="1:10" x14ac:dyDescent="0.2">
      <c r="A151" t="s">
        <v>10590</v>
      </c>
      <c r="B151" t="s">
        <v>8688</v>
      </c>
      <c r="C151" s="10">
        <v>699</v>
      </c>
      <c r="D151" s="10">
        <v>1599</v>
      </c>
      <c r="E151" s="1">
        <v>0.56000000000000005</v>
      </c>
      <c r="F151">
        <v>4.7</v>
      </c>
      <c r="G151" s="2">
        <v>1729</v>
      </c>
      <c r="H151" s="8">
        <f>F151/5</f>
        <v>0.94000000000000006</v>
      </c>
      <c r="I151" s="13">
        <f>G151/MAX(G$2:G$1466)</f>
        <v>4.0494363812231685E-3</v>
      </c>
      <c r="J151" s="14">
        <f>(I151+H151)/2</f>
        <v>0.47202471819061159</v>
      </c>
    </row>
    <row r="152" spans="1:10" x14ac:dyDescent="0.2">
      <c r="A152" t="s">
        <v>5529</v>
      </c>
      <c r="B152" t="s">
        <v>5531</v>
      </c>
      <c r="C152" s="10">
        <v>225</v>
      </c>
      <c r="D152" s="10">
        <v>250</v>
      </c>
      <c r="E152" s="1">
        <v>0.1</v>
      </c>
      <c r="F152">
        <v>4.4000000000000004</v>
      </c>
      <c r="G152" s="2">
        <v>26556</v>
      </c>
      <c r="H152" s="8">
        <f>F152/5</f>
        <v>0.88000000000000012</v>
      </c>
      <c r="I152" s="13">
        <f>G152/MAX(G$2:G$1466)</f>
        <v>6.2195970236993907E-2</v>
      </c>
      <c r="J152" s="14">
        <f>(I152+H152)/2</f>
        <v>0.47109798511849699</v>
      </c>
    </row>
    <row r="153" spans="1:10" x14ac:dyDescent="0.2">
      <c r="A153" t="s">
        <v>5796</v>
      </c>
      <c r="B153" t="s">
        <v>5047</v>
      </c>
      <c r="C153" s="10">
        <v>269</v>
      </c>
      <c r="D153" s="10">
        <v>315</v>
      </c>
      <c r="E153" s="1">
        <v>0.15</v>
      </c>
      <c r="F153">
        <v>4.5</v>
      </c>
      <c r="G153" s="2">
        <v>17810</v>
      </c>
      <c r="H153" s="8">
        <f>F153/5</f>
        <v>0.9</v>
      </c>
      <c r="I153" s="13">
        <f>G153/MAX(G$2:G$1466)</f>
        <v>4.1712239415607075E-2</v>
      </c>
      <c r="J153" s="14">
        <f>(I153+H153)/2</f>
        <v>0.47085611970780356</v>
      </c>
    </row>
    <row r="154" spans="1:10" x14ac:dyDescent="0.2">
      <c r="A154" t="s">
        <v>8071</v>
      </c>
      <c r="B154" t="s">
        <v>5531</v>
      </c>
      <c r="C154" s="10">
        <v>1500</v>
      </c>
      <c r="D154" s="10">
        <v>1500</v>
      </c>
      <c r="E154" s="1">
        <v>0</v>
      </c>
      <c r="F154">
        <v>4.4000000000000004</v>
      </c>
      <c r="G154" s="2">
        <v>25996</v>
      </c>
      <c r="H154" s="8">
        <f>F154/5</f>
        <v>0.88000000000000012</v>
      </c>
      <c r="I154" s="13">
        <f>G154/MAX(G$2:G$1466)</f>
        <v>6.0884411894897336E-2</v>
      </c>
      <c r="J154" s="14">
        <f>(I154+H154)/2</f>
        <v>0.47044220594744873</v>
      </c>
    </row>
    <row r="155" spans="1:10" x14ac:dyDescent="0.2">
      <c r="A155" t="s">
        <v>6545</v>
      </c>
      <c r="B155" t="s">
        <v>4845</v>
      </c>
      <c r="C155" s="10">
        <v>289</v>
      </c>
      <c r="D155" s="10">
        <v>590</v>
      </c>
      <c r="E155" s="1">
        <v>0.51</v>
      </c>
      <c r="F155">
        <v>4.4000000000000004</v>
      </c>
      <c r="G155" s="2">
        <v>25886</v>
      </c>
      <c r="H155" s="8">
        <f>F155/5</f>
        <v>0.88000000000000012</v>
      </c>
      <c r="I155" s="13">
        <f>G155/MAX(G$2:G$1466)</f>
        <v>6.062678436341408E-2</v>
      </c>
      <c r="J155" s="14">
        <f>(I155+H155)/2</f>
        <v>0.47031339218170709</v>
      </c>
    </row>
    <row r="156" spans="1:10" x14ac:dyDescent="0.2">
      <c r="A156" t="s">
        <v>7377</v>
      </c>
      <c r="B156" t="s">
        <v>4425</v>
      </c>
      <c r="C156" s="10">
        <v>1499</v>
      </c>
      <c r="D156" s="10">
        <v>3999</v>
      </c>
      <c r="E156" s="1">
        <v>0.63</v>
      </c>
      <c r="F156">
        <v>4.2</v>
      </c>
      <c r="G156" s="2">
        <v>42775</v>
      </c>
      <c r="H156" s="8">
        <f>F156/5</f>
        <v>0.84000000000000008</v>
      </c>
      <c r="I156" s="13">
        <f>G156/MAX(G$2:G$1466)</f>
        <v>0.1001819787199659</v>
      </c>
      <c r="J156" s="14">
        <f>(I156+H156)/2</f>
        <v>0.470090989359983</v>
      </c>
    </row>
    <row r="157" spans="1:10" x14ac:dyDescent="0.2">
      <c r="A157" t="s">
        <v>10621</v>
      </c>
      <c r="B157" t="s">
        <v>8688</v>
      </c>
      <c r="C157" s="10">
        <v>499</v>
      </c>
      <c r="D157" s="10">
        <v>1299</v>
      </c>
      <c r="E157" s="1">
        <v>0.62</v>
      </c>
      <c r="F157">
        <v>4.7</v>
      </c>
      <c r="G157">
        <v>54</v>
      </c>
      <c r="H157" s="8">
        <f>F157/5</f>
        <v>0.94000000000000006</v>
      </c>
      <c r="I157" s="13">
        <f>G157/MAX(G$2:G$1466)</f>
        <v>1.2647169727359809E-4</v>
      </c>
      <c r="J157" s="14">
        <f>(I157+H157)/2</f>
        <v>0.47006323584863685</v>
      </c>
    </row>
    <row r="158" spans="1:10" x14ac:dyDescent="0.2">
      <c r="A158" t="s">
        <v>1212</v>
      </c>
      <c r="B158" t="s">
        <v>18</v>
      </c>
      <c r="C158" s="10">
        <v>689</v>
      </c>
      <c r="D158" s="10">
        <v>1500</v>
      </c>
      <c r="E158" s="1">
        <v>0.54</v>
      </c>
      <c r="F158">
        <v>4.2</v>
      </c>
      <c r="G158" s="2">
        <v>42301</v>
      </c>
      <c r="H158" s="8">
        <f>F158/5</f>
        <v>0.84000000000000008</v>
      </c>
      <c r="I158" s="13">
        <f>G158/MAX(G$2:G$1466)</f>
        <v>9.9071838266119872E-2</v>
      </c>
      <c r="J158" s="14">
        <f>(I158+H158)/2</f>
        <v>0.46953591913305998</v>
      </c>
    </row>
    <row r="159" spans="1:10" x14ac:dyDescent="0.2">
      <c r="A159" t="s">
        <v>7668</v>
      </c>
      <c r="B159" t="s">
        <v>5996</v>
      </c>
      <c r="C159" s="10">
        <v>1234</v>
      </c>
      <c r="D159" s="10">
        <v>1599</v>
      </c>
      <c r="E159" s="1">
        <v>0.23</v>
      </c>
      <c r="F159">
        <v>4.5</v>
      </c>
      <c r="G159" s="2">
        <v>16680</v>
      </c>
      <c r="H159" s="8">
        <f>F159/5</f>
        <v>0.9</v>
      </c>
      <c r="I159" s="13">
        <f>G159/MAX(G$2:G$1466)</f>
        <v>3.9065702046733632E-2</v>
      </c>
      <c r="J159" s="14">
        <f>(I159+H159)/2</f>
        <v>0.46953285102336684</v>
      </c>
    </row>
    <row r="160" spans="1:10" x14ac:dyDescent="0.2">
      <c r="A160" t="s">
        <v>2044</v>
      </c>
      <c r="B160" t="s">
        <v>2046</v>
      </c>
      <c r="C160" s="10">
        <v>499</v>
      </c>
      <c r="D160" s="10">
        <v>1100</v>
      </c>
      <c r="E160" s="1">
        <v>0.55000000000000004</v>
      </c>
      <c r="F160">
        <v>4.4000000000000004</v>
      </c>
      <c r="G160" s="2">
        <v>25177</v>
      </c>
      <c r="H160" s="8">
        <f>F160/5</f>
        <v>0.88000000000000012</v>
      </c>
      <c r="I160" s="13">
        <f>G160/MAX(G$2:G$1466)</f>
        <v>5.8966257819581099E-2</v>
      </c>
      <c r="J160" s="14">
        <f>(I160+H160)/2</f>
        <v>0.4694831289097906</v>
      </c>
    </row>
    <row r="161" spans="1:10" x14ac:dyDescent="0.2">
      <c r="A161" t="s">
        <v>3647</v>
      </c>
      <c r="B161" t="s">
        <v>2990</v>
      </c>
      <c r="C161" s="10">
        <v>12999</v>
      </c>
      <c r="D161" s="10">
        <v>17999</v>
      </c>
      <c r="E161" s="1">
        <v>0.28000000000000003</v>
      </c>
      <c r="F161">
        <v>4.0999999999999996</v>
      </c>
      <c r="G161" s="2">
        <v>50772</v>
      </c>
      <c r="H161" s="8">
        <f>F161/5</f>
        <v>0.82</v>
      </c>
      <c r="I161" s="13">
        <f>G161/MAX(G$2:G$1466)</f>
        <v>0.11891150025879857</v>
      </c>
      <c r="J161" s="14">
        <f>(I161+H161)/2</f>
        <v>0.46945575012939927</v>
      </c>
    </row>
    <row r="162" spans="1:10" x14ac:dyDescent="0.2">
      <c r="A162" t="s">
        <v>4164</v>
      </c>
      <c r="B162" t="s">
        <v>2990</v>
      </c>
      <c r="C162" s="10">
        <v>12999</v>
      </c>
      <c r="D162" s="10">
        <v>18999</v>
      </c>
      <c r="E162" s="1">
        <v>0.32</v>
      </c>
      <c r="F162">
        <v>4.0999999999999996</v>
      </c>
      <c r="G162" s="2">
        <v>50772</v>
      </c>
      <c r="H162" s="8">
        <f>F162/5</f>
        <v>0.82</v>
      </c>
      <c r="I162" s="13">
        <f>G162/MAX(G$2:G$1466)</f>
        <v>0.11891150025879857</v>
      </c>
      <c r="J162" s="14">
        <f>(I162+H162)/2</f>
        <v>0.46945575012939927</v>
      </c>
    </row>
    <row r="163" spans="1:10" x14ac:dyDescent="0.2">
      <c r="A163" t="s">
        <v>4211</v>
      </c>
      <c r="B163" t="s">
        <v>2990</v>
      </c>
      <c r="C163" s="10">
        <v>12999</v>
      </c>
      <c r="D163" s="10">
        <v>18999</v>
      </c>
      <c r="E163" s="1">
        <v>0.32</v>
      </c>
      <c r="F163">
        <v>4.0999999999999996</v>
      </c>
      <c r="G163" s="2">
        <v>50772</v>
      </c>
      <c r="H163" s="8">
        <f>F163/5</f>
        <v>0.82</v>
      </c>
      <c r="I163" s="13">
        <f>G163/MAX(G$2:G$1466)</f>
        <v>0.11891150025879857</v>
      </c>
      <c r="J163" s="14">
        <f>(I163+H163)/2</f>
        <v>0.46945575012939927</v>
      </c>
    </row>
    <row r="164" spans="1:10" x14ac:dyDescent="0.2">
      <c r="A164" t="s">
        <v>4592</v>
      </c>
      <c r="B164" t="s">
        <v>2990</v>
      </c>
      <c r="C164" s="10">
        <v>12999</v>
      </c>
      <c r="D164" s="10">
        <v>18999</v>
      </c>
      <c r="E164" s="1">
        <v>0.32</v>
      </c>
      <c r="F164">
        <v>4.0999999999999996</v>
      </c>
      <c r="G164" s="2">
        <v>50772</v>
      </c>
      <c r="H164" s="8">
        <f>F164/5</f>
        <v>0.82</v>
      </c>
      <c r="I164" s="13">
        <f>G164/MAX(G$2:G$1466)</f>
        <v>0.11891150025879857</v>
      </c>
      <c r="J164" s="14">
        <f>(I164+H164)/2</f>
        <v>0.46945575012939927</v>
      </c>
    </row>
    <row r="165" spans="1:10" x14ac:dyDescent="0.2">
      <c r="A165" t="s">
        <v>6814</v>
      </c>
      <c r="B165" t="s">
        <v>5122</v>
      </c>
      <c r="C165" s="10">
        <v>4449</v>
      </c>
      <c r="D165" s="10">
        <v>5734</v>
      </c>
      <c r="E165" s="1">
        <v>0.22</v>
      </c>
      <c r="F165">
        <v>4.4000000000000004</v>
      </c>
      <c r="G165" s="2">
        <v>25006</v>
      </c>
      <c r="H165" s="8">
        <f>F165/5</f>
        <v>0.88000000000000012</v>
      </c>
      <c r="I165" s="13">
        <f>G165/MAX(G$2:G$1466)</f>
        <v>5.8565764111548034E-2</v>
      </c>
      <c r="J165" s="14">
        <f>(I165+H165)/2</f>
        <v>0.46928288205577406</v>
      </c>
    </row>
    <row r="166" spans="1:10" x14ac:dyDescent="0.2">
      <c r="A166" t="s">
        <v>481</v>
      </c>
      <c r="B166" t="s">
        <v>98</v>
      </c>
      <c r="C166" s="10">
        <v>1199</v>
      </c>
      <c r="D166" s="10">
        <v>2199</v>
      </c>
      <c r="E166" s="1">
        <v>0.45</v>
      </c>
      <c r="F166">
        <v>4.4000000000000004</v>
      </c>
      <c r="G166" s="2">
        <v>24780</v>
      </c>
      <c r="H166" s="8">
        <f>F166/5</f>
        <v>0.88000000000000012</v>
      </c>
      <c r="I166" s="13">
        <f>G166/MAX(G$2:G$1466)</f>
        <v>5.8036456637773348E-2</v>
      </c>
      <c r="J166" s="14">
        <f>(I166+H166)/2</f>
        <v>0.46901822831888673</v>
      </c>
    </row>
    <row r="167" spans="1:10" x14ac:dyDescent="0.2">
      <c r="A167" t="s">
        <v>1272</v>
      </c>
      <c r="B167" t="s">
        <v>98</v>
      </c>
      <c r="C167" s="10">
        <v>1699</v>
      </c>
      <c r="D167" s="10">
        <v>2999</v>
      </c>
      <c r="E167" s="1">
        <v>0.43</v>
      </c>
      <c r="F167">
        <v>4.4000000000000004</v>
      </c>
      <c r="G167" s="2">
        <v>24780</v>
      </c>
      <c r="H167" s="8">
        <f>F167/5</f>
        <v>0.88000000000000012</v>
      </c>
      <c r="I167" s="13">
        <f>G167/MAX(G$2:G$1466)</f>
        <v>5.8036456637773348E-2</v>
      </c>
      <c r="J167" s="14">
        <f>(I167+H167)/2</f>
        <v>0.46901822831888673</v>
      </c>
    </row>
    <row r="168" spans="1:10" x14ac:dyDescent="0.2">
      <c r="A168" t="s">
        <v>481</v>
      </c>
      <c r="B168" t="s">
        <v>98</v>
      </c>
      <c r="C168" s="10">
        <v>1199</v>
      </c>
      <c r="D168" s="10">
        <v>2199</v>
      </c>
      <c r="E168" s="1">
        <v>0.45</v>
      </c>
      <c r="F168">
        <v>4.4000000000000004</v>
      </c>
      <c r="G168" s="2">
        <v>24780</v>
      </c>
      <c r="H168" s="8">
        <f>F168/5</f>
        <v>0.88000000000000012</v>
      </c>
      <c r="I168" s="13">
        <f>G168/MAX(G$2:G$1466)</f>
        <v>5.8036456637773348E-2</v>
      </c>
      <c r="J168" s="14">
        <f>(I168+H168)/2</f>
        <v>0.46901822831888673</v>
      </c>
    </row>
    <row r="169" spans="1:10" x14ac:dyDescent="0.2">
      <c r="A169" t="s">
        <v>8081</v>
      </c>
      <c r="B169" t="s">
        <v>5006</v>
      </c>
      <c r="C169" s="10">
        <v>2640</v>
      </c>
      <c r="D169" s="10">
        <v>3195</v>
      </c>
      <c r="E169" s="1">
        <v>0.17</v>
      </c>
      <c r="F169">
        <v>4.5</v>
      </c>
      <c r="G169" s="2">
        <v>16146</v>
      </c>
      <c r="H169" s="8">
        <f>F169/5</f>
        <v>0.9</v>
      </c>
      <c r="I169" s="13">
        <f>G169/MAX(G$2:G$1466)</f>
        <v>3.781503748480583E-2</v>
      </c>
      <c r="J169" s="14">
        <f>(I169+H169)/2</f>
        <v>0.46890751874240294</v>
      </c>
    </row>
    <row r="170" spans="1:10" x14ac:dyDescent="0.2">
      <c r="A170" t="s">
        <v>8802</v>
      </c>
      <c r="B170" t="s">
        <v>8710</v>
      </c>
      <c r="C170" s="10">
        <v>1999</v>
      </c>
      <c r="D170" s="10">
        <v>3210</v>
      </c>
      <c r="E170" s="1">
        <v>0.38</v>
      </c>
      <c r="F170">
        <v>4.2</v>
      </c>
      <c r="G170" s="2">
        <v>41349</v>
      </c>
      <c r="H170" s="8">
        <f>F170/5</f>
        <v>0.84000000000000008</v>
      </c>
      <c r="I170" s="13">
        <f>G170/MAX(G$2:G$1466)</f>
        <v>9.6842189084555691E-2</v>
      </c>
      <c r="J170" s="14">
        <f>(I170+H170)/2</f>
        <v>0.46842109454227787</v>
      </c>
    </row>
    <row r="171" spans="1:10" x14ac:dyDescent="0.2">
      <c r="A171" t="s">
        <v>6669</v>
      </c>
      <c r="B171" t="s">
        <v>5515</v>
      </c>
      <c r="C171" s="10">
        <v>1799</v>
      </c>
      <c r="D171" s="10">
        <v>4990</v>
      </c>
      <c r="E171" s="1">
        <v>0.64</v>
      </c>
      <c r="F171">
        <v>4.2</v>
      </c>
      <c r="G171" s="2">
        <v>41226</v>
      </c>
      <c r="H171" s="8">
        <f>F171/5</f>
        <v>0.84000000000000008</v>
      </c>
      <c r="I171" s="13">
        <f>G171/MAX(G$2:G$1466)</f>
        <v>9.6554114662988064E-2</v>
      </c>
      <c r="J171" s="14">
        <f>(I171+H171)/2</f>
        <v>0.46827705733149405</v>
      </c>
    </row>
    <row r="172" spans="1:10" x14ac:dyDescent="0.2">
      <c r="A172" t="s">
        <v>12181</v>
      </c>
      <c r="B172" t="s">
        <v>8710</v>
      </c>
      <c r="C172" s="10">
        <v>6120</v>
      </c>
      <c r="D172" s="10">
        <v>8478</v>
      </c>
      <c r="E172" s="1">
        <v>0.28000000000000003</v>
      </c>
      <c r="F172">
        <v>4.5999999999999996</v>
      </c>
      <c r="G172" s="2">
        <v>6550</v>
      </c>
      <c r="H172" s="8">
        <f>F172/5</f>
        <v>0.91999999999999993</v>
      </c>
      <c r="I172" s="13">
        <f>G172/MAX(G$2:G$1466)</f>
        <v>1.5340548465593844E-2</v>
      </c>
      <c r="J172" s="14">
        <f>(I172+H172)/2</f>
        <v>0.46767027423279689</v>
      </c>
    </row>
    <row r="173" spans="1:10" x14ac:dyDescent="0.2">
      <c r="A173" t="s">
        <v>3924</v>
      </c>
      <c r="B173" t="s">
        <v>3777</v>
      </c>
      <c r="C173" s="10">
        <v>999</v>
      </c>
      <c r="D173" s="10">
        <v>2899</v>
      </c>
      <c r="E173" s="1">
        <v>0.66</v>
      </c>
      <c r="F173">
        <v>4.5999999999999996</v>
      </c>
      <c r="G173" s="2">
        <v>6129</v>
      </c>
      <c r="H173" s="8">
        <f>F173/5</f>
        <v>0.91999999999999993</v>
      </c>
      <c r="I173" s="13">
        <f>G173/MAX(G$2:G$1466)</f>
        <v>1.4354537640553383E-2</v>
      </c>
      <c r="J173" s="14">
        <f>(I173+H173)/2</f>
        <v>0.46717726882027666</v>
      </c>
    </row>
    <row r="174" spans="1:10" x14ac:dyDescent="0.2">
      <c r="A174" t="s">
        <v>1521</v>
      </c>
      <c r="B174" t="s">
        <v>98</v>
      </c>
      <c r="C174" s="10">
        <v>1399</v>
      </c>
      <c r="D174" s="10">
        <v>2499</v>
      </c>
      <c r="E174" s="1">
        <v>0.44</v>
      </c>
      <c r="F174">
        <v>4.4000000000000004</v>
      </c>
      <c r="G174" s="2">
        <v>23169</v>
      </c>
      <c r="H174" s="8">
        <f>F174/5</f>
        <v>0.88000000000000012</v>
      </c>
      <c r="I174" s="13">
        <f>G174/MAX(G$2:G$1466)</f>
        <v>5.4263384335777674E-2</v>
      </c>
      <c r="J174" s="14">
        <f>(I174+H174)/2</f>
        <v>0.46713169216788891</v>
      </c>
    </row>
    <row r="175" spans="1:10" x14ac:dyDescent="0.2">
      <c r="A175" t="s">
        <v>9059</v>
      </c>
      <c r="B175" t="s">
        <v>9061</v>
      </c>
      <c r="C175" s="10">
        <v>1299</v>
      </c>
      <c r="D175" s="10">
        <v>1299</v>
      </c>
      <c r="E175" s="1">
        <v>0</v>
      </c>
      <c r="F175">
        <v>4.2</v>
      </c>
      <c r="G175" s="2">
        <v>40106</v>
      </c>
      <c r="H175" s="8">
        <f>F175/5</f>
        <v>0.84000000000000008</v>
      </c>
      <c r="I175" s="13">
        <f>G175/MAX(G$2:G$1466)</f>
        <v>9.3930997978794908E-2</v>
      </c>
      <c r="J175" s="14">
        <f>(I175+H175)/2</f>
        <v>0.46696549898939749</v>
      </c>
    </row>
    <row r="176" spans="1:10" x14ac:dyDescent="0.2">
      <c r="A176" t="s">
        <v>5937</v>
      </c>
      <c r="B176" t="s">
        <v>4845</v>
      </c>
      <c r="C176" s="10">
        <v>279</v>
      </c>
      <c r="D176" s="10">
        <v>375</v>
      </c>
      <c r="E176" s="1">
        <v>0.26</v>
      </c>
      <c r="F176">
        <v>4.3</v>
      </c>
      <c r="G176" s="2">
        <v>31534</v>
      </c>
      <c r="H176" s="8">
        <f>F176/5</f>
        <v>0.86</v>
      </c>
      <c r="I176" s="13">
        <f>G176/MAX(G$2:G$1466)</f>
        <v>7.3854787070845224E-2</v>
      </c>
      <c r="J176" s="14">
        <f>(I176+H176)/2</f>
        <v>0.46692739353542262</v>
      </c>
    </row>
    <row r="177" spans="1:10" x14ac:dyDescent="0.2">
      <c r="A177" t="s">
        <v>3607</v>
      </c>
      <c r="B177" t="s">
        <v>2948</v>
      </c>
      <c r="C177" s="10">
        <v>2999</v>
      </c>
      <c r="D177" s="10">
        <v>7990</v>
      </c>
      <c r="E177" s="1">
        <v>0.62</v>
      </c>
      <c r="F177">
        <v>4.0999999999999996</v>
      </c>
      <c r="G177" s="2">
        <v>48449</v>
      </c>
      <c r="H177" s="8">
        <f>F177/5</f>
        <v>0.82</v>
      </c>
      <c r="I177" s="13">
        <f>G177/MAX(G$2:G$1466)</f>
        <v>0.11347087520756582</v>
      </c>
      <c r="J177" s="14">
        <f>(I177+H177)/2</f>
        <v>0.46673543760378289</v>
      </c>
    </row>
    <row r="178" spans="1:10" x14ac:dyDescent="0.2">
      <c r="A178" t="s">
        <v>3607</v>
      </c>
      <c r="B178" t="s">
        <v>2948</v>
      </c>
      <c r="C178" s="10">
        <v>2999</v>
      </c>
      <c r="D178" s="10">
        <v>7990</v>
      </c>
      <c r="E178" s="1">
        <v>0.62</v>
      </c>
      <c r="F178">
        <v>4.0999999999999996</v>
      </c>
      <c r="G178" s="2">
        <v>48448</v>
      </c>
      <c r="H178" s="8">
        <f>F178/5</f>
        <v>0.82</v>
      </c>
      <c r="I178" s="13">
        <f>G178/MAX(G$2:G$1466)</f>
        <v>0.11346853313909779</v>
      </c>
      <c r="J178" s="14">
        <f>(I178+H178)/2</f>
        <v>0.46673426656954886</v>
      </c>
    </row>
    <row r="179" spans="1:10" x14ac:dyDescent="0.2">
      <c r="A179" t="s">
        <v>8978</v>
      </c>
      <c r="B179" t="s">
        <v>8647</v>
      </c>
      <c r="C179" s="10">
        <v>3229</v>
      </c>
      <c r="D179" s="10">
        <v>5295</v>
      </c>
      <c r="E179" s="1">
        <v>0.39</v>
      </c>
      <c r="F179">
        <v>4.2</v>
      </c>
      <c r="G179" s="2">
        <v>39724</v>
      </c>
      <c r="H179" s="8">
        <f>F179/5</f>
        <v>0.84000000000000008</v>
      </c>
      <c r="I179" s="13">
        <f>G179/MAX(G$2:G$1466)</f>
        <v>9.30363278240076E-2</v>
      </c>
      <c r="J179" s="14">
        <f>(I179+H179)/2</f>
        <v>0.46651816391200385</v>
      </c>
    </row>
    <row r="180" spans="1:10" x14ac:dyDescent="0.2">
      <c r="A180" t="s">
        <v>6843</v>
      </c>
      <c r="B180" t="s">
        <v>5006</v>
      </c>
      <c r="C180" s="10">
        <v>2595</v>
      </c>
      <c r="D180" s="10">
        <v>3295</v>
      </c>
      <c r="E180" s="1">
        <v>0.21</v>
      </c>
      <c r="F180">
        <v>4.4000000000000004</v>
      </c>
      <c r="G180" s="2">
        <v>22618</v>
      </c>
      <c r="H180" s="8">
        <f>F180/5</f>
        <v>0.88000000000000012</v>
      </c>
      <c r="I180" s="13">
        <f>G180/MAX(G$2:G$1466)</f>
        <v>5.2972904609893366E-2</v>
      </c>
      <c r="J180" s="14">
        <f>(I180+H180)/2</f>
        <v>0.46648645230494673</v>
      </c>
    </row>
    <row r="181" spans="1:10" x14ac:dyDescent="0.2">
      <c r="A181" t="s">
        <v>5367</v>
      </c>
      <c r="B181" t="s">
        <v>5369</v>
      </c>
      <c r="C181" s="10">
        <v>199</v>
      </c>
      <c r="D181" s="10">
        <v>599</v>
      </c>
      <c r="E181" s="1">
        <v>0.67</v>
      </c>
      <c r="F181">
        <v>4.5</v>
      </c>
      <c r="G181" s="2">
        <v>13568</v>
      </c>
      <c r="H181" s="8">
        <f>F181/5</f>
        <v>0.9</v>
      </c>
      <c r="I181" s="13">
        <f>G181/MAX(G$2:G$1466)</f>
        <v>3.1777184974225534E-2</v>
      </c>
      <c r="J181" s="14">
        <f>(I181+H181)/2</f>
        <v>0.46588859248711278</v>
      </c>
    </row>
    <row r="182" spans="1:10" x14ac:dyDescent="0.2">
      <c r="A182" t="s">
        <v>5848</v>
      </c>
      <c r="B182" t="s">
        <v>5515</v>
      </c>
      <c r="C182" s="10">
        <v>549</v>
      </c>
      <c r="D182" s="10">
        <v>999</v>
      </c>
      <c r="E182" s="1">
        <v>0.45</v>
      </c>
      <c r="F182">
        <v>3.9</v>
      </c>
      <c r="G182" s="2">
        <v>64705</v>
      </c>
      <c r="H182" s="8">
        <f>F182/5</f>
        <v>0.78</v>
      </c>
      <c r="I182" s="13">
        <f>G182/MAX(G$2:G$1466)</f>
        <v>0.15154354022385491</v>
      </c>
      <c r="J182" s="14">
        <f>(I182+H182)/2</f>
        <v>0.4657717701119275</v>
      </c>
    </row>
    <row r="183" spans="1:10" x14ac:dyDescent="0.2">
      <c r="A183" t="s">
        <v>86</v>
      </c>
      <c r="B183" t="s">
        <v>18</v>
      </c>
      <c r="C183" s="10">
        <v>229</v>
      </c>
      <c r="D183" s="10">
        <v>299</v>
      </c>
      <c r="E183" s="1">
        <v>0.23</v>
      </c>
      <c r="F183">
        <v>4.3</v>
      </c>
      <c r="G183" s="2">
        <v>30411</v>
      </c>
      <c r="H183" s="8">
        <f>F183/5</f>
        <v>0.86</v>
      </c>
      <c r="I183" s="13">
        <f>G183/MAX(G$2:G$1466)</f>
        <v>7.1224644181247992E-2</v>
      </c>
      <c r="J183" s="14">
        <f>(I183+H183)/2</f>
        <v>0.46561232209062398</v>
      </c>
    </row>
    <row r="184" spans="1:10" x14ac:dyDescent="0.2">
      <c r="A184" t="s">
        <v>1372</v>
      </c>
      <c r="B184" t="s">
        <v>18</v>
      </c>
      <c r="C184" s="10">
        <v>499</v>
      </c>
      <c r="D184" s="10">
        <v>1299</v>
      </c>
      <c r="E184" s="1">
        <v>0.62</v>
      </c>
      <c r="F184">
        <v>4.3</v>
      </c>
      <c r="G184" s="2">
        <v>30411</v>
      </c>
      <c r="H184" s="8">
        <f>F184/5</f>
        <v>0.86</v>
      </c>
      <c r="I184" s="13">
        <f>G184/MAX(G$2:G$1466)</f>
        <v>7.1224644181247992E-2</v>
      </c>
      <c r="J184" s="14">
        <f>(I184+H184)/2</f>
        <v>0.46561232209062398</v>
      </c>
    </row>
    <row r="185" spans="1:10" x14ac:dyDescent="0.2">
      <c r="A185" t="s">
        <v>86</v>
      </c>
      <c r="B185" t="s">
        <v>18</v>
      </c>
      <c r="C185" s="10">
        <v>229</v>
      </c>
      <c r="D185" s="10">
        <v>299</v>
      </c>
      <c r="E185" s="1">
        <v>0.23</v>
      </c>
      <c r="F185">
        <v>4.3</v>
      </c>
      <c r="G185" s="2">
        <v>30411</v>
      </c>
      <c r="H185" s="8">
        <f>F185/5</f>
        <v>0.86</v>
      </c>
      <c r="I185" s="13">
        <f>G185/MAX(G$2:G$1466)</f>
        <v>7.1224644181247992E-2</v>
      </c>
      <c r="J185" s="14">
        <f>(I185+H185)/2</f>
        <v>0.46561232209062398</v>
      </c>
    </row>
    <row r="186" spans="1:10" x14ac:dyDescent="0.2">
      <c r="A186" t="s">
        <v>86</v>
      </c>
      <c r="B186" t="s">
        <v>18</v>
      </c>
      <c r="C186" s="10">
        <v>229</v>
      </c>
      <c r="D186" s="10">
        <v>299</v>
      </c>
      <c r="E186" s="1">
        <v>0.23</v>
      </c>
      <c r="F186">
        <v>4.3</v>
      </c>
      <c r="G186" s="2">
        <v>30411</v>
      </c>
      <c r="H186" s="8">
        <f>F186/5</f>
        <v>0.86</v>
      </c>
      <c r="I186" s="13">
        <f>G186/MAX(G$2:G$1466)</f>
        <v>7.1224644181247992E-2</v>
      </c>
      <c r="J186" s="14">
        <f>(I186+H186)/2</f>
        <v>0.46561232209062398</v>
      </c>
    </row>
    <row r="187" spans="1:10" x14ac:dyDescent="0.2">
      <c r="A187" t="s">
        <v>5187</v>
      </c>
      <c r="B187" t="s">
        <v>4834</v>
      </c>
      <c r="C187" s="10">
        <v>519</v>
      </c>
      <c r="D187" s="10">
        <v>1350</v>
      </c>
      <c r="E187" s="1">
        <v>0.62</v>
      </c>
      <c r="F187">
        <v>4.3</v>
      </c>
      <c r="G187" s="2">
        <v>30058</v>
      </c>
      <c r="H187" s="8">
        <f>F187/5</f>
        <v>0.86</v>
      </c>
      <c r="I187" s="13">
        <f>G187/MAX(G$2:G$1466)</f>
        <v>7.0397894012033543E-2</v>
      </c>
      <c r="J187" s="14">
        <f>(I187+H187)/2</f>
        <v>0.46519894700601677</v>
      </c>
    </row>
    <row r="188" spans="1:10" x14ac:dyDescent="0.2">
      <c r="A188" t="s">
        <v>1237</v>
      </c>
      <c r="B188" t="s">
        <v>129</v>
      </c>
      <c r="C188" s="10">
        <v>999</v>
      </c>
      <c r="D188" s="10">
        <v>2399</v>
      </c>
      <c r="E188" s="1">
        <v>0.57999999999999996</v>
      </c>
      <c r="F188">
        <v>4.5999999999999996</v>
      </c>
      <c r="G188" s="2">
        <v>3664</v>
      </c>
      <c r="H188" s="8">
        <f>F188/5</f>
        <v>0.91999999999999993</v>
      </c>
      <c r="I188" s="13">
        <f>G188/MAX(G$2:G$1466)</f>
        <v>8.5813388668604332E-3</v>
      </c>
      <c r="J188" s="14">
        <f>(I188+H188)/2</f>
        <v>0.46429066943343017</v>
      </c>
    </row>
    <row r="189" spans="1:10" x14ac:dyDescent="0.2">
      <c r="A189" t="s">
        <v>8635</v>
      </c>
      <c r="B189" t="s">
        <v>8541</v>
      </c>
      <c r="C189" s="10">
        <v>749</v>
      </c>
      <c r="D189" s="10">
        <v>1445</v>
      </c>
      <c r="E189" s="1">
        <v>0.48</v>
      </c>
      <c r="F189">
        <v>3.9</v>
      </c>
      <c r="G189" s="2">
        <v>63350</v>
      </c>
      <c r="H189" s="8">
        <f>F189/5</f>
        <v>0.78</v>
      </c>
      <c r="I189" s="13">
        <f>G189/MAX(G$2:G$1466)</f>
        <v>0.14837003744967481</v>
      </c>
      <c r="J189" s="14">
        <f>(I189+H189)/2</f>
        <v>0.46418501872483742</v>
      </c>
    </row>
    <row r="190" spans="1:10" x14ac:dyDescent="0.2">
      <c r="A190" t="s">
        <v>3411</v>
      </c>
      <c r="B190" t="s">
        <v>2990</v>
      </c>
      <c r="C190" s="10">
        <v>28999</v>
      </c>
      <c r="D190" s="10">
        <v>34999</v>
      </c>
      <c r="E190" s="1">
        <v>0.17</v>
      </c>
      <c r="F190">
        <v>4.4000000000000004</v>
      </c>
      <c r="G190" s="2">
        <v>20311</v>
      </c>
      <c r="H190" s="8">
        <f>F190/5</f>
        <v>0.88000000000000012</v>
      </c>
      <c r="I190" s="13">
        <f>G190/MAX(G$2:G$1466)</f>
        <v>4.7569752654149089E-2</v>
      </c>
      <c r="J190" s="14">
        <f>(I190+H190)/2</f>
        <v>0.4637848763270746</v>
      </c>
    </row>
    <row r="191" spans="1:10" x14ac:dyDescent="0.2">
      <c r="A191" t="s">
        <v>5004</v>
      </c>
      <c r="B191" t="s">
        <v>5006</v>
      </c>
      <c r="C191" s="10">
        <v>549</v>
      </c>
      <c r="D191" s="10">
        <v>1799</v>
      </c>
      <c r="E191" s="1">
        <v>0.69</v>
      </c>
      <c r="F191">
        <v>4.3</v>
      </c>
      <c r="G191" s="2">
        <v>28829</v>
      </c>
      <c r="H191" s="8">
        <f>F191/5</f>
        <v>0.86</v>
      </c>
      <c r="I191" s="13">
        <f>G191/MAX(G$2:G$1466)</f>
        <v>6.7519491864825171E-2</v>
      </c>
      <c r="J191" s="14">
        <f>(I191+H191)/2</f>
        <v>0.46375974593241259</v>
      </c>
    </row>
    <row r="192" spans="1:10" x14ac:dyDescent="0.2">
      <c r="A192" t="s">
        <v>9893</v>
      </c>
      <c r="B192" t="s">
        <v>9295</v>
      </c>
      <c r="C192" s="10">
        <v>3569</v>
      </c>
      <c r="D192" s="10">
        <v>5190</v>
      </c>
      <c r="E192" s="1">
        <v>0.31</v>
      </c>
      <c r="F192">
        <v>4.3</v>
      </c>
      <c r="G192" s="2">
        <v>28629</v>
      </c>
      <c r="H192" s="8">
        <f>F192/5</f>
        <v>0.86</v>
      </c>
      <c r="I192" s="13">
        <f>G192/MAX(G$2:G$1466)</f>
        <v>6.7051078171219261E-2</v>
      </c>
      <c r="J192" s="14">
        <f>(I192+H192)/2</f>
        <v>0.46352553908560962</v>
      </c>
    </row>
    <row r="193" spans="1:10" x14ac:dyDescent="0.2">
      <c r="A193" t="s">
        <v>8163</v>
      </c>
      <c r="B193" t="s">
        <v>8165</v>
      </c>
      <c r="C193" s="10">
        <v>26999</v>
      </c>
      <c r="D193" s="10">
        <v>37999</v>
      </c>
      <c r="E193" s="1">
        <v>0.28999999999999998</v>
      </c>
      <c r="F193">
        <v>4.5999999999999996</v>
      </c>
      <c r="G193" s="2">
        <v>2886</v>
      </c>
      <c r="H193" s="8">
        <f>F193/5</f>
        <v>0.91999999999999993</v>
      </c>
      <c r="I193" s="13">
        <f>G193/MAX(G$2:G$1466)</f>
        <v>6.7592095987334096E-3</v>
      </c>
      <c r="J193" s="14">
        <f>(I193+H193)/2</f>
        <v>0.46337960479936668</v>
      </c>
    </row>
    <row r="194" spans="1:10" x14ac:dyDescent="0.2">
      <c r="A194" t="s">
        <v>3673</v>
      </c>
      <c r="B194" t="s">
        <v>3162</v>
      </c>
      <c r="C194" s="10">
        <v>99</v>
      </c>
      <c r="D194" s="10">
        <v>171</v>
      </c>
      <c r="E194" s="1">
        <v>0.42</v>
      </c>
      <c r="F194">
        <v>4.5</v>
      </c>
      <c r="G194" s="2">
        <v>11339</v>
      </c>
      <c r="H194" s="8">
        <f>F194/5</f>
        <v>0.9</v>
      </c>
      <c r="I194" s="13">
        <f>G194/MAX(G$2:G$1466)</f>
        <v>2.6556714358987571E-2</v>
      </c>
      <c r="J194" s="14">
        <f>(I194+H194)/2</f>
        <v>0.46327835717949378</v>
      </c>
    </row>
    <row r="195" spans="1:10" x14ac:dyDescent="0.2">
      <c r="A195" t="s">
        <v>9621</v>
      </c>
      <c r="B195" t="s">
        <v>9284</v>
      </c>
      <c r="C195" s="10">
        <v>160</v>
      </c>
      <c r="D195" s="10">
        <v>299</v>
      </c>
      <c r="E195" s="1">
        <v>0.46</v>
      </c>
      <c r="F195">
        <v>4.5999999999999996</v>
      </c>
      <c r="G195" s="2">
        <v>2781</v>
      </c>
      <c r="H195" s="8">
        <f>F195/5</f>
        <v>0.91999999999999993</v>
      </c>
      <c r="I195" s="13">
        <f>G195/MAX(G$2:G$1466)</f>
        <v>6.5132924095903022E-3</v>
      </c>
      <c r="J195" s="14">
        <f>(I195+H195)/2</f>
        <v>0.46325664620479512</v>
      </c>
    </row>
    <row r="196" spans="1:10" x14ac:dyDescent="0.2">
      <c r="A196" t="s">
        <v>12653</v>
      </c>
      <c r="B196" t="s">
        <v>8710</v>
      </c>
      <c r="C196" s="10">
        <v>6120</v>
      </c>
      <c r="D196" s="10">
        <v>8073</v>
      </c>
      <c r="E196" s="1">
        <v>0.24</v>
      </c>
      <c r="F196">
        <v>4.5999999999999996</v>
      </c>
      <c r="G196" s="2">
        <v>2751</v>
      </c>
      <c r="H196" s="8">
        <f>F196/5</f>
        <v>0.91999999999999993</v>
      </c>
      <c r="I196" s="13">
        <f>G196/MAX(G$2:G$1466)</f>
        <v>6.4430303555494143E-3</v>
      </c>
      <c r="J196" s="14">
        <f>(I196+H196)/2</f>
        <v>0.46322151517777466</v>
      </c>
    </row>
    <row r="197" spans="1:10" x14ac:dyDescent="0.2">
      <c r="A197" t="s">
        <v>2916</v>
      </c>
      <c r="B197" t="s">
        <v>18</v>
      </c>
      <c r="C197" s="10">
        <v>1519</v>
      </c>
      <c r="D197" s="10">
        <v>1899</v>
      </c>
      <c r="E197" s="1">
        <v>0.2</v>
      </c>
      <c r="F197">
        <v>4.4000000000000004</v>
      </c>
      <c r="G197" s="2">
        <v>19763</v>
      </c>
      <c r="H197" s="8">
        <f>F197/5</f>
        <v>0.88000000000000012</v>
      </c>
      <c r="I197" s="13">
        <f>G197/MAX(G$2:G$1466)</f>
        <v>4.6286299133668871E-2</v>
      </c>
      <c r="J197" s="14">
        <f>(I197+H197)/2</f>
        <v>0.4631431495668345</v>
      </c>
    </row>
    <row r="198" spans="1:10" x14ac:dyDescent="0.2">
      <c r="A198" t="s">
        <v>2957</v>
      </c>
      <c r="B198" t="s">
        <v>2948</v>
      </c>
      <c r="C198" s="10">
        <v>1998</v>
      </c>
      <c r="D198" s="10">
        <v>9999</v>
      </c>
      <c r="E198" s="1">
        <v>0.8</v>
      </c>
      <c r="F198">
        <v>4.3</v>
      </c>
      <c r="G198" s="2">
        <v>27709</v>
      </c>
      <c r="H198" s="8">
        <f>F198/5</f>
        <v>0.86</v>
      </c>
      <c r="I198" s="13">
        <f>G198/MAX(G$2:G$1466)</f>
        <v>6.4896375180632029E-2</v>
      </c>
      <c r="J198" s="14">
        <f>(I198+H198)/2</f>
        <v>0.46244818759031603</v>
      </c>
    </row>
    <row r="199" spans="1:10" x14ac:dyDescent="0.2">
      <c r="A199" t="s">
        <v>4208</v>
      </c>
      <c r="B199" t="s">
        <v>2948</v>
      </c>
      <c r="C199" s="10">
        <v>1999</v>
      </c>
      <c r="D199" s="10">
        <v>9999</v>
      </c>
      <c r="E199" s="1">
        <v>0.8</v>
      </c>
      <c r="F199">
        <v>4.3</v>
      </c>
      <c r="G199" s="2">
        <v>27704</v>
      </c>
      <c r="H199" s="8">
        <f>F199/5</f>
        <v>0.86</v>
      </c>
      <c r="I199" s="13">
        <f>G199/MAX(G$2:G$1466)</f>
        <v>6.4884664838291889E-2</v>
      </c>
      <c r="J199" s="14">
        <f>(I199+H199)/2</f>
        <v>0.46244233241914595</v>
      </c>
    </row>
    <row r="200" spans="1:10" x14ac:dyDescent="0.2">
      <c r="A200" t="s">
        <v>2957</v>
      </c>
      <c r="B200" t="s">
        <v>2948</v>
      </c>
      <c r="C200" s="10">
        <v>1998</v>
      </c>
      <c r="D200" s="10">
        <v>9999</v>
      </c>
      <c r="E200" s="1">
        <v>0.8</v>
      </c>
      <c r="F200">
        <v>4.3</v>
      </c>
      <c r="G200" s="2">
        <v>27696</v>
      </c>
      <c r="H200" s="8">
        <f>F200/5</f>
        <v>0.86</v>
      </c>
      <c r="I200" s="13">
        <f>G200/MAX(G$2:G$1466)</f>
        <v>6.4865928290547645E-2</v>
      </c>
      <c r="J200" s="14">
        <f>(I200+H200)/2</f>
        <v>0.46243296414527379</v>
      </c>
    </row>
    <row r="201" spans="1:10" x14ac:dyDescent="0.2">
      <c r="A201" t="s">
        <v>3354</v>
      </c>
      <c r="B201" t="s">
        <v>2948</v>
      </c>
      <c r="C201" s="10">
        <v>1999</v>
      </c>
      <c r="D201" s="10">
        <v>9999</v>
      </c>
      <c r="E201" s="1">
        <v>0.8</v>
      </c>
      <c r="F201">
        <v>4.3</v>
      </c>
      <c r="G201" s="2">
        <v>27696</v>
      </c>
      <c r="H201" s="8">
        <f>F201/5</f>
        <v>0.86</v>
      </c>
      <c r="I201" s="13">
        <f>G201/MAX(G$2:G$1466)</f>
        <v>6.4865928290547645E-2</v>
      </c>
      <c r="J201" s="14">
        <f>(I201+H201)/2</f>
        <v>0.46243296414527379</v>
      </c>
    </row>
    <row r="202" spans="1:10" x14ac:dyDescent="0.2">
      <c r="A202" t="s">
        <v>7491</v>
      </c>
      <c r="B202" t="s">
        <v>5336</v>
      </c>
      <c r="C202" s="10">
        <v>1495</v>
      </c>
      <c r="D202" s="10">
        <v>1995</v>
      </c>
      <c r="E202" s="1">
        <v>0.25</v>
      </c>
      <c r="F202">
        <v>4.5</v>
      </c>
      <c r="G202" s="2">
        <v>10541</v>
      </c>
      <c r="H202" s="8">
        <f>F202/5</f>
        <v>0.9</v>
      </c>
      <c r="I202" s="13">
        <f>G202/MAX(G$2:G$1466)</f>
        <v>2.4687743721499955E-2</v>
      </c>
      <c r="J202" s="14">
        <f>(I202+H202)/2</f>
        <v>0.46234387186074999</v>
      </c>
    </row>
    <row r="203" spans="1:10" x14ac:dyDescent="0.2">
      <c r="A203" t="s">
        <v>2831</v>
      </c>
      <c r="B203" t="s">
        <v>169</v>
      </c>
      <c r="C203" s="10">
        <v>14999</v>
      </c>
      <c r="D203" s="10">
        <v>14999</v>
      </c>
      <c r="E203" s="1">
        <v>0</v>
      </c>
      <c r="F203">
        <v>4.3</v>
      </c>
      <c r="G203" s="2">
        <v>27508</v>
      </c>
      <c r="H203" s="8">
        <f>F203/5</f>
        <v>0.86</v>
      </c>
      <c r="I203" s="13">
        <f>G203/MAX(G$2:G$1466)</f>
        <v>6.442561941855808E-2</v>
      </c>
      <c r="J203" s="14">
        <f>(I203+H203)/2</f>
        <v>0.46221280970927903</v>
      </c>
    </row>
    <row r="204" spans="1:10" x14ac:dyDescent="0.2">
      <c r="A204" t="s">
        <v>1928</v>
      </c>
      <c r="B204" t="s">
        <v>1930</v>
      </c>
      <c r="C204" s="10">
        <v>209</v>
      </c>
      <c r="D204" s="10">
        <v>600</v>
      </c>
      <c r="E204" s="1">
        <v>0.65</v>
      </c>
      <c r="F204">
        <v>4.4000000000000004</v>
      </c>
      <c r="G204" s="2">
        <v>18872</v>
      </c>
      <c r="H204" s="8">
        <f>F204/5</f>
        <v>0.88000000000000012</v>
      </c>
      <c r="I204" s="13">
        <f>G204/MAX(G$2:G$1466)</f>
        <v>4.4199516128654505E-2</v>
      </c>
      <c r="J204" s="14">
        <f>(I204+H204)/2</f>
        <v>0.46209975806432729</v>
      </c>
    </row>
    <row r="205" spans="1:10" x14ac:dyDescent="0.2">
      <c r="A205" t="s">
        <v>157</v>
      </c>
      <c r="B205" t="s">
        <v>18</v>
      </c>
      <c r="C205" s="10">
        <v>349</v>
      </c>
      <c r="D205" s="10">
        <v>399</v>
      </c>
      <c r="E205" s="1">
        <v>0.13</v>
      </c>
      <c r="F205">
        <v>4.4000000000000004</v>
      </c>
      <c r="G205" s="2">
        <v>18757</v>
      </c>
      <c r="H205" s="8">
        <f>F205/5</f>
        <v>0.88000000000000012</v>
      </c>
      <c r="I205" s="13">
        <f>G205/MAX(G$2:G$1466)</f>
        <v>4.3930178254831101E-2</v>
      </c>
      <c r="J205" s="14">
        <f>(I205+H205)/2</f>
        <v>0.46196508912741563</v>
      </c>
    </row>
    <row r="206" spans="1:10" x14ac:dyDescent="0.2">
      <c r="A206" t="s">
        <v>157</v>
      </c>
      <c r="B206" t="s">
        <v>18</v>
      </c>
      <c r="C206" s="10">
        <v>349</v>
      </c>
      <c r="D206" s="10">
        <v>399</v>
      </c>
      <c r="E206" s="1">
        <v>0.13</v>
      </c>
      <c r="F206">
        <v>4.4000000000000004</v>
      </c>
      <c r="G206" s="2">
        <v>18757</v>
      </c>
      <c r="H206" s="8">
        <f>F206/5</f>
        <v>0.88000000000000012</v>
      </c>
      <c r="I206" s="13">
        <f>G206/MAX(G$2:G$1466)</f>
        <v>4.3930178254831101E-2</v>
      </c>
      <c r="J206" s="14">
        <f>(I206+H206)/2</f>
        <v>0.46196508912741563</v>
      </c>
    </row>
    <row r="207" spans="1:10" x14ac:dyDescent="0.2">
      <c r="A207" t="s">
        <v>157</v>
      </c>
      <c r="B207" t="s">
        <v>18</v>
      </c>
      <c r="C207" s="10">
        <v>349</v>
      </c>
      <c r="D207" s="10">
        <v>399</v>
      </c>
      <c r="E207" s="1">
        <v>0.13</v>
      </c>
      <c r="F207">
        <v>4.4000000000000004</v>
      </c>
      <c r="G207" s="2">
        <v>18757</v>
      </c>
      <c r="H207" s="8">
        <f>F207/5</f>
        <v>0.88000000000000012</v>
      </c>
      <c r="I207" s="13">
        <f>G207/MAX(G$2:G$1466)</f>
        <v>4.3930178254831101E-2</v>
      </c>
      <c r="J207" s="14">
        <f>(I207+H207)/2</f>
        <v>0.46196508912741563</v>
      </c>
    </row>
    <row r="208" spans="1:10" x14ac:dyDescent="0.2">
      <c r="A208" t="s">
        <v>6292</v>
      </c>
      <c r="B208" t="s">
        <v>5102</v>
      </c>
      <c r="C208" s="10">
        <v>1299</v>
      </c>
      <c r="D208" s="10">
        <v>1599</v>
      </c>
      <c r="E208" s="1">
        <v>0.19</v>
      </c>
      <c r="F208">
        <v>4.3</v>
      </c>
      <c r="G208" s="2">
        <v>27223</v>
      </c>
      <c r="H208" s="8">
        <f>F208/5</f>
        <v>0.86</v>
      </c>
      <c r="I208" s="13">
        <f>G208/MAX(G$2:G$1466)</f>
        <v>6.3758129905169644E-2</v>
      </c>
      <c r="J208" s="14">
        <f>(I208+H208)/2</f>
        <v>0.46187906495258479</v>
      </c>
    </row>
    <row r="209" spans="1:10" x14ac:dyDescent="0.2">
      <c r="A209" t="s">
        <v>5923</v>
      </c>
      <c r="B209" t="s">
        <v>5647</v>
      </c>
      <c r="C209" s="10">
        <v>399</v>
      </c>
      <c r="D209" s="10">
        <v>499</v>
      </c>
      <c r="E209" s="1">
        <v>0.2</v>
      </c>
      <c r="F209">
        <v>4.3</v>
      </c>
      <c r="G209" s="2">
        <v>27201</v>
      </c>
      <c r="H209" s="8">
        <f>F209/5</f>
        <v>0.86</v>
      </c>
      <c r="I209" s="13">
        <f>G209/MAX(G$2:G$1466)</f>
        <v>6.370660439887299E-2</v>
      </c>
      <c r="J209" s="14">
        <f>(I209+H209)/2</f>
        <v>0.46185330219943649</v>
      </c>
    </row>
    <row r="210" spans="1:10" x14ac:dyDescent="0.2">
      <c r="A210" t="s">
        <v>9170</v>
      </c>
      <c r="B210" t="s">
        <v>8762</v>
      </c>
      <c r="C210" s="10">
        <v>749</v>
      </c>
      <c r="D210" s="10">
        <v>1111</v>
      </c>
      <c r="E210" s="1">
        <v>0.33</v>
      </c>
      <c r="F210">
        <v>4.2</v>
      </c>
      <c r="G210" s="2">
        <v>35693</v>
      </c>
      <c r="H210" s="8">
        <f>F210/5</f>
        <v>0.84000000000000008</v>
      </c>
      <c r="I210" s="13">
        <f>G210/MAX(G$2:G$1466)</f>
        <v>8.3595449829380317E-2</v>
      </c>
      <c r="J210" s="14">
        <f>(I210+H210)/2</f>
        <v>0.46179772491469018</v>
      </c>
    </row>
    <row r="211" spans="1:10" x14ac:dyDescent="0.2">
      <c r="A211" t="s">
        <v>406</v>
      </c>
      <c r="B211" t="s">
        <v>169</v>
      </c>
      <c r="C211" s="10">
        <v>19999</v>
      </c>
      <c r="D211" s="10">
        <v>34999</v>
      </c>
      <c r="E211" s="1">
        <v>0.43</v>
      </c>
      <c r="F211">
        <v>4.3</v>
      </c>
      <c r="G211" s="2">
        <v>27151</v>
      </c>
      <c r="H211" s="8">
        <f>F211/5</f>
        <v>0.86</v>
      </c>
      <c r="I211" s="13">
        <f>G211/MAX(G$2:G$1466)</f>
        <v>6.3589500975471516E-2</v>
      </c>
      <c r="J211" s="14">
        <f>(I211+H211)/2</f>
        <v>0.46179475048773577</v>
      </c>
    </row>
    <row r="212" spans="1:10" x14ac:dyDescent="0.2">
      <c r="A212" t="s">
        <v>5164</v>
      </c>
      <c r="B212" t="s">
        <v>5166</v>
      </c>
      <c r="C212" s="10">
        <v>799</v>
      </c>
      <c r="D212" s="10">
        <v>3990</v>
      </c>
      <c r="E212" s="1">
        <v>0.8</v>
      </c>
      <c r="F212">
        <v>4.3</v>
      </c>
      <c r="G212" s="2">
        <v>27139</v>
      </c>
      <c r="H212" s="8">
        <f>F212/5</f>
        <v>0.86</v>
      </c>
      <c r="I212" s="13">
        <f>G212/MAX(G$2:G$1466)</f>
        <v>6.3561396153855157E-2</v>
      </c>
      <c r="J212" s="14">
        <f>(I212+H212)/2</f>
        <v>0.46178069807692756</v>
      </c>
    </row>
    <row r="213" spans="1:10" x14ac:dyDescent="0.2">
      <c r="A213" t="s">
        <v>5334</v>
      </c>
      <c r="B213" t="s">
        <v>5336</v>
      </c>
      <c r="C213" s="10">
        <v>399</v>
      </c>
      <c r="D213" s="10">
        <v>549</v>
      </c>
      <c r="E213" s="1">
        <v>0.27</v>
      </c>
      <c r="F213">
        <v>4.4000000000000004</v>
      </c>
      <c r="G213" s="2">
        <v>18139</v>
      </c>
      <c r="H213" s="8">
        <f>F213/5</f>
        <v>0.88000000000000012</v>
      </c>
      <c r="I213" s="13">
        <f>G213/MAX(G$2:G$1466)</f>
        <v>4.2482779941588812E-2</v>
      </c>
      <c r="J213" s="14">
        <f>(I213+H213)/2</f>
        <v>0.46124138997079445</v>
      </c>
    </row>
    <row r="214" spans="1:10" x14ac:dyDescent="0.2">
      <c r="A214" t="s">
        <v>9764</v>
      </c>
      <c r="B214" t="s">
        <v>9326</v>
      </c>
      <c r="C214" s="10">
        <v>8999</v>
      </c>
      <c r="D214" s="10">
        <v>9995</v>
      </c>
      <c r="E214" s="1">
        <v>0.1</v>
      </c>
      <c r="F214">
        <v>4.4000000000000004</v>
      </c>
      <c r="G214" s="2">
        <v>17994</v>
      </c>
      <c r="H214" s="8">
        <f>F214/5</f>
        <v>0.88000000000000012</v>
      </c>
      <c r="I214" s="13">
        <f>G214/MAX(G$2:G$1466)</f>
        <v>4.2143180013724524E-2</v>
      </c>
      <c r="J214" s="14">
        <f>(I214+H214)/2</f>
        <v>0.46107159000686232</v>
      </c>
    </row>
    <row r="215" spans="1:10" x14ac:dyDescent="0.2">
      <c r="A215" t="s">
        <v>8229</v>
      </c>
      <c r="B215" t="s">
        <v>8231</v>
      </c>
      <c r="C215" s="10">
        <v>230</v>
      </c>
      <c r="D215" s="10">
        <v>230</v>
      </c>
      <c r="E215" s="1">
        <v>0</v>
      </c>
      <c r="F215">
        <v>4.5</v>
      </c>
      <c r="G215" s="2">
        <v>9427</v>
      </c>
      <c r="H215" s="8">
        <f>F215/5</f>
        <v>0.9</v>
      </c>
      <c r="I215" s="13">
        <f>G215/MAX(G$2:G$1466)</f>
        <v>2.2078679448114986E-2</v>
      </c>
      <c r="J215" s="14">
        <f>(I215+H215)/2</f>
        <v>0.46103933972405753</v>
      </c>
    </row>
    <row r="216" spans="1:10" x14ac:dyDescent="0.2">
      <c r="A216" t="s">
        <v>262</v>
      </c>
      <c r="B216" t="s">
        <v>169</v>
      </c>
      <c r="C216" s="10">
        <v>14999</v>
      </c>
      <c r="D216" s="10">
        <v>19999</v>
      </c>
      <c r="E216" s="1">
        <v>0.25</v>
      </c>
      <c r="F216">
        <v>4.2</v>
      </c>
      <c r="G216" s="2">
        <v>34899</v>
      </c>
      <c r="H216" s="8">
        <f>F216/5</f>
        <v>0.84000000000000008</v>
      </c>
      <c r="I216" s="13">
        <f>G216/MAX(G$2:G$1466)</f>
        <v>8.1735847465764816E-2</v>
      </c>
      <c r="J216" s="14">
        <f>(I216+H216)/2</f>
        <v>0.46086792373288243</v>
      </c>
    </row>
    <row r="217" spans="1:10" x14ac:dyDescent="0.2">
      <c r="A217" t="s">
        <v>541</v>
      </c>
      <c r="B217" t="s">
        <v>169</v>
      </c>
      <c r="C217" s="10">
        <v>15999</v>
      </c>
      <c r="D217" s="10">
        <v>21999</v>
      </c>
      <c r="E217" s="1">
        <v>0.27</v>
      </c>
      <c r="F217">
        <v>4.2</v>
      </c>
      <c r="G217" s="2">
        <v>34899</v>
      </c>
      <c r="H217" s="8">
        <f>F217/5</f>
        <v>0.84000000000000008</v>
      </c>
      <c r="I217" s="13">
        <f>G217/MAX(G$2:G$1466)</f>
        <v>8.1735847465764816E-2</v>
      </c>
      <c r="J217" s="14">
        <f>(I217+H217)/2</f>
        <v>0.46086792373288243</v>
      </c>
    </row>
    <row r="218" spans="1:10" x14ac:dyDescent="0.2">
      <c r="A218" t="s">
        <v>838</v>
      </c>
      <c r="B218" t="s">
        <v>169</v>
      </c>
      <c r="C218" s="10">
        <v>24999</v>
      </c>
      <c r="D218" s="10">
        <v>31999</v>
      </c>
      <c r="E218" s="1">
        <v>0.22</v>
      </c>
      <c r="F218">
        <v>4.2</v>
      </c>
      <c r="G218" s="2">
        <v>34899</v>
      </c>
      <c r="H218" s="8">
        <f>F218/5</f>
        <v>0.84000000000000008</v>
      </c>
      <c r="I218" s="13">
        <f>G218/MAX(G$2:G$1466)</f>
        <v>8.1735847465764816E-2</v>
      </c>
      <c r="J218" s="14">
        <f>(I218+H218)/2</f>
        <v>0.46086792373288243</v>
      </c>
    </row>
    <row r="219" spans="1:10" x14ac:dyDescent="0.2">
      <c r="A219" t="s">
        <v>2279</v>
      </c>
      <c r="B219" t="s">
        <v>18</v>
      </c>
      <c r="C219" s="10">
        <v>789</v>
      </c>
      <c r="D219" s="10">
        <v>1999</v>
      </c>
      <c r="E219" s="1">
        <v>0.61</v>
      </c>
      <c r="F219">
        <v>4.2</v>
      </c>
      <c r="G219" s="2">
        <v>34540</v>
      </c>
      <c r="H219" s="8">
        <f>F219/5</f>
        <v>0.84000000000000008</v>
      </c>
      <c r="I219" s="13">
        <f>G219/MAX(G$2:G$1466)</f>
        <v>8.0895044885742187E-2</v>
      </c>
      <c r="J219" s="14">
        <f>(I219+H219)/2</f>
        <v>0.46044752244287113</v>
      </c>
    </row>
    <row r="220" spans="1:10" x14ac:dyDescent="0.2">
      <c r="A220" t="s">
        <v>5540</v>
      </c>
      <c r="B220" t="s">
        <v>4876</v>
      </c>
      <c r="C220" s="10">
        <v>656</v>
      </c>
      <c r="D220" s="10">
        <v>1499</v>
      </c>
      <c r="E220" s="1">
        <v>0.56000000000000005</v>
      </c>
      <c r="F220">
        <v>4.3</v>
      </c>
      <c r="G220" s="2">
        <v>25903</v>
      </c>
      <c r="H220" s="8">
        <f>F220/5</f>
        <v>0.86</v>
      </c>
      <c r="I220" s="13">
        <f>G220/MAX(G$2:G$1466)</f>
        <v>6.0666599527370586E-2</v>
      </c>
      <c r="J220" s="14">
        <f>(I220+H220)/2</f>
        <v>0.46033329976368531</v>
      </c>
    </row>
    <row r="221" spans="1:10" x14ac:dyDescent="0.2">
      <c r="A221" t="s">
        <v>4701</v>
      </c>
      <c r="B221" t="s">
        <v>3433</v>
      </c>
      <c r="C221" s="10">
        <v>1799</v>
      </c>
      <c r="D221" s="10">
        <v>3999</v>
      </c>
      <c r="E221" s="1">
        <v>0.55000000000000004</v>
      </c>
      <c r="F221">
        <v>4.5999999999999996</v>
      </c>
      <c r="G221">
        <v>245</v>
      </c>
      <c r="H221" s="8">
        <f>F221/5</f>
        <v>0.91999999999999993</v>
      </c>
      <c r="I221" s="13">
        <f>G221/MAX(G$2:G$1466)</f>
        <v>5.7380677466725065E-4</v>
      </c>
      <c r="J221" s="14">
        <f>(I221+H221)/2</f>
        <v>0.46028690338733358</v>
      </c>
    </row>
    <row r="222" spans="1:10" x14ac:dyDescent="0.2">
      <c r="A222" t="s">
        <v>4701</v>
      </c>
      <c r="B222" t="s">
        <v>3433</v>
      </c>
      <c r="C222" s="10">
        <v>1799</v>
      </c>
      <c r="D222" s="10">
        <v>3999</v>
      </c>
      <c r="E222" s="1">
        <v>0.55000000000000004</v>
      </c>
      <c r="F222">
        <v>4.5999999999999996</v>
      </c>
      <c r="G222">
        <v>245</v>
      </c>
      <c r="H222" s="8">
        <f>F222/5</f>
        <v>0.91999999999999993</v>
      </c>
      <c r="I222" s="13">
        <f>G222/MAX(G$2:G$1466)</f>
        <v>5.7380677466725065E-4</v>
      </c>
      <c r="J222" s="14">
        <f>(I222+H222)/2</f>
        <v>0.46028690338733358</v>
      </c>
    </row>
    <row r="223" spans="1:10" x14ac:dyDescent="0.2">
      <c r="A223" t="s">
        <v>9539</v>
      </c>
      <c r="B223" t="s">
        <v>8574</v>
      </c>
      <c r="C223" s="10">
        <v>319</v>
      </c>
      <c r="D223" s="10">
        <v>749</v>
      </c>
      <c r="E223" s="1">
        <v>0.56999999999999995</v>
      </c>
      <c r="F223">
        <v>4.5999999999999996</v>
      </c>
      <c r="G223">
        <v>124</v>
      </c>
      <c r="H223" s="8">
        <f>F223/5</f>
        <v>0.91999999999999993</v>
      </c>
      <c r="I223" s="13">
        <f>G223/MAX(G$2:G$1466)</f>
        <v>2.904164900356697E-4</v>
      </c>
      <c r="J223" s="14">
        <f>(I223+H223)/2</f>
        <v>0.46014520824501781</v>
      </c>
    </row>
    <row r="224" spans="1:10" x14ac:dyDescent="0.2">
      <c r="A224" t="s">
        <v>11255</v>
      </c>
      <c r="B224" t="s">
        <v>10094</v>
      </c>
      <c r="C224" s="10">
        <v>4999</v>
      </c>
      <c r="D224" s="10">
        <v>24999</v>
      </c>
      <c r="E224" s="1">
        <v>0.8</v>
      </c>
      <c r="F224">
        <v>4.5999999999999996</v>
      </c>
      <c r="G224">
        <v>124</v>
      </c>
      <c r="H224" s="8">
        <f>F224/5</f>
        <v>0.91999999999999993</v>
      </c>
      <c r="I224" s="13">
        <f>G224/MAX(G$2:G$1466)</f>
        <v>2.904164900356697E-4</v>
      </c>
      <c r="J224" s="14">
        <f>(I224+H224)/2</f>
        <v>0.46014520824501781</v>
      </c>
    </row>
    <row r="225" spans="1:10" x14ac:dyDescent="0.2">
      <c r="A225" t="s">
        <v>6721</v>
      </c>
      <c r="B225" t="s">
        <v>5443</v>
      </c>
      <c r="C225" s="10">
        <v>1499</v>
      </c>
      <c r="D225" s="10">
        <v>2999</v>
      </c>
      <c r="E225" s="1">
        <v>0.5</v>
      </c>
      <c r="F225">
        <v>4.5</v>
      </c>
      <c r="G225" s="2">
        <v>8656</v>
      </c>
      <c r="H225" s="8">
        <f>F225/5</f>
        <v>0.9</v>
      </c>
      <c r="I225" s="13">
        <f>G225/MAX(G$2:G$1466)</f>
        <v>2.0272944659264169E-2</v>
      </c>
      <c r="J225" s="14">
        <f>(I225+H225)/2</f>
        <v>0.46013647232963212</v>
      </c>
    </row>
    <row r="226" spans="1:10" x14ac:dyDescent="0.2">
      <c r="A226" t="s">
        <v>10519</v>
      </c>
      <c r="B226" t="s">
        <v>8574</v>
      </c>
      <c r="C226" s="10">
        <v>499</v>
      </c>
      <c r="D226" s="10">
        <v>999</v>
      </c>
      <c r="E226" s="1">
        <v>0.5</v>
      </c>
      <c r="F226">
        <v>4.5999999999999996</v>
      </c>
      <c r="G226">
        <v>79</v>
      </c>
      <c r="H226" s="8">
        <f>F226/5</f>
        <v>0.91999999999999993</v>
      </c>
      <c r="I226" s="13">
        <f>G226/MAX(G$2:G$1466)</f>
        <v>1.8502340897433796E-4</v>
      </c>
      <c r="J226" s="14">
        <f>(I226+H226)/2</f>
        <v>0.46009251170448712</v>
      </c>
    </row>
    <row r="227" spans="1:10" x14ac:dyDescent="0.2">
      <c r="A227" t="s">
        <v>5621</v>
      </c>
      <c r="B227" t="s">
        <v>5623</v>
      </c>
      <c r="C227" s="10">
        <v>157</v>
      </c>
      <c r="D227" s="10">
        <v>160</v>
      </c>
      <c r="E227" s="1">
        <v>0.02</v>
      </c>
      <c r="F227">
        <v>4.5</v>
      </c>
      <c r="G227" s="2">
        <v>8618</v>
      </c>
      <c r="H227" s="8">
        <f>F227/5</f>
        <v>0.9</v>
      </c>
      <c r="I227" s="13">
        <f>G227/MAX(G$2:G$1466)</f>
        <v>2.0183946057479044E-2</v>
      </c>
      <c r="J227" s="14">
        <f>(I227+H227)/2</f>
        <v>0.46009197302873955</v>
      </c>
    </row>
    <row r="228" spans="1:10" x14ac:dyDescent="0.2">
      <c r="A228" t="s">
        <v>6058</v>
      </c>
      <c r="B228" t="s">
        <v>6060</v>
      </c>
      <c r="C228" s="10">
        <v>440</v>
      </c>
      <c r="D228" s="10">
        <v>440</v>
      </c>
      <c r="E228" s="1">
        <v>0</v>
      </c>
      <c r="F228">
        <v>4.5</v>
      </c>
      <c r="G228" s="2">
        <v>8610</v>
      </c>
      <c r="H228" s="8">
        <f>F228/5</f>
        <v>0.9</v>
      </c>
      <c r="I228" s="13">
        <f>G228/MAX(G$2:G$1466)</f>
        <v>2.0165209509734806E-2</v>
      </c>
      <c r="J228" s="14">
        <f>(I228+H228)/2</f>
        <v>0.4600826047548674</v>
      </c>
    </row>
    <row r="229" spans="1:10" x14ac:dyDescent="0.2">
      <c r="A229" t="s">
        <v>11295</v>
      </c>
      <c r="B229" t="s">
        <v>8563</v>
      </c>
      <c r="C229" s="10">
        <v>998</v>
      </c>
      <c r="D229" s="10">
        <v>2999</v>
      </c>
      <c r="E229" s="1">
        <v>0.67</v>
      </c>
      <c r="F229">
        <v>4.5999999999999996</v>
      </c>
      <c r="G229">
        <v>9</v>
      </c>
      <c r="H229" s="8">
        <f>F229/5</f>
        <v>0.91999999999999993</v>
      </c>
      <c r="I229" s="13">
        <f>G229/MAX(G$2:G$1466)</f>
        <v>2.107861621226635E-5</v>
      </c>
      <c r="J229" s="14">
        <f>(I229+H229)/2</f>
        <v>0.46001053930810609</v>
      </c>
    </row>
    <row r="230" spans="1:10" x14ac:dyDescent="0.2">
      <c r="A230" t="s">
        <v>5100</v>
      </c>
      <c r="B230" t="s">
        <v>5102</v>
      </c>
      <c r="C230" s="10">
        <v>1399</v>
      </c>
      <c r="D230" s="10">
        <v>2498</v>
      </c>
      <c r="E230" s="1">
        <v>0.44</v>
      </c>
      <c r="F230">
        <v>4.2</v>
      </c>
      <c r="G230" s="2">
        <v>33717</v>
      </c>
      <c r="H230" s="8">
        <f>F230/5</f>
        <v>0.84000000000000008</v>
      </c>
      <c r="I230" s="13">
        <f>G230/MAX(G$2:G$1466)</f>
        <v>7.8967522536553827E-2</v>
      </c>
      <c r="J230" s="14">
        <f>(I230+H230)/2</f>
        <v>0.45948376126827695</v>
      </c>
    </row>
    <row r="231" spans="1:10" x14ac:dyDescent="0.2">
      <c r="A231" t="s">
        <v>6148</v>
      </c>
      <c r="B231" t="s">
        <v>2948</v>
      </c>
      <c r="C231" s="10">
        <v>2499</v>
      </c>
      <c r="D231" s="10">
        <v>9999</v>
      </c>
      <c r="E231" s="1">
        <v>0.75</v>
      </c>
      <c r="F231">
        <v>4.0999999999999996</v>
      </c>
      <c r="G231" s="2">
        <v>42139</v>
      </c>
      <c r="H231" s="8">
        <f>F231/5</f>
        <v>0.82</v>
      </c>
      <c r="I231" s="13">
        <f>G231/MAX(G$2:G$1466)</f>
        <v>9.8692423174299077E-2</v>
      </c>
      <c r="J231" s="14">
        <f>(I231+H231)/2</f>
        <v>0.4593462115871495</v>
      </c>
    </row>
    <row r="232" spans="1:10" x14ac:dyDescent="0.2">
      <c r="A232" t="s">
        <v>9456</v>
      </c>
      <c r="B232" t="s">
        <v>9458</v>
      </c>
      <c r="C232" s="10">
        <v>2095</v>
      </c>
      <c r="D232" s="10">
        <v>2095</v>
      </c>
      <c r="E232" s="1">
        <v>0</v>
      </c>
      <c r="F232">
        <v>4.5</v>
      </c>
      <c r="G232" s="2">
        <v>7949</v>
      </c>
      <c r="H232" s="8">
        <f>F232/5</f>
        <v>0.9</v>
      </c>
      <c r="I232" s="13">
        <f>G232/MAX(G$2:G$1466)</f>
        <v>1.8617102252367245E-2</v>
      </c>
      <c r="J232" s="14">
        <f>(I232+H232)/2</f>
        <v>0.45930855112618363</v>
      </c>
    </row>
    <row r="233" spans="1:10" x14ac:dyDescent="0.2">
      <c r="A233" t="s">
        <v>4899</v>
      </c>
      <c r="B233" t="s">
        <v>4901</v>
      </c>
      <c r="C233" s="10">
        <v>349</v>
      </c>
      <c r="D233" s="10">
        <v>1499</v>
      </c>
      <c r="E233" s="1">
        <v>0.77</v>
      </c>
      <c r="F233">
        <v>4.3</v>
      </c>
      <c r="G233" s="2">
        <v>24791</v>
      </c>
      <c r="H233" s="8">
        <f>F233/5</f>
        <v>0.86</v>
      </c>
      <c r="I233" s="13">
        <f>G233/MAX(G$2:G$1466)</f>
        <v>5.8062219390921675E-2</v>
      </c>
      <c r="J233" s="14">
        <f>(I233+H233)/2</f>
        <v>0.45903110969546085</v>
      </c>
    </row>
    <row r="234" spans="1:10" x14ac:dyDescent="0.2">
      <c r="A234" t="s">
        <v>7962</v>
      </c>
      <c r="B234" t="s">
        <v>5358</v>
      </c>
      <c r="C234" s="10">
        <v>999</v>
      </c>
      <c r="D234" s="10">
        <v>1995</v>
      </c>
      <c r="E234" s="1">
        <v>0.5</v>
      </c>
      <c r="F234">
        <v>4.5</v>
      </c>
      <c r="G234" s="2">
        <v>7317</v>
      </c>
      <c r="H234" s="8">
        <f>F234/5</f>
        <v>0.9</v>
      </c>
      <c r="I234" s="13">
        <f>G234/MAX(G$2:G$1466)</f>
        <v>1.7136914980572543E-2</v>
      </c>
      <c r="J234" s="14">
        <f>(I234+H234)/2</f>
        <v>0.4585684574902863</v>
      </c>
    </row>
    <row r="235" spans="1:10" x14ac:dyDescent="0.2">
      <c r="A235" t="s">
        <v>3358</v>
      </c>
      <c r="B235" t="s">
        <v>2990</v>
      </c>
      <c r="C235" s="10">
        <v>15490</v>
      </c>
      <c r="D235" s="10">
        <v>20990</v>
      </c>
      <c r="E235" s="1">
        <v>0.26</v>
      </c>
      <c r="F235">
        <v>4.2</v>
      </c>
      <c r="G235" s="2">
        <v>32916</v>
      </c>
      <c r="H235" s="8">
        <f>F235/5</f>
        <v>0.84000000000000008</v>
      </c>
      <c r="I235" s="13">
        <f>G235/MAX(G$2:G$1466)</f>
        <v>7.7091525693662122E-2</v>
      </c>
      <c r="J235" s="14">
        <f>(I235+H235)/2</f>
        <v>0.45854576284683113</v>
      </c>
    </row>
    <row r="236" spans="1:10" x14ac:dyDescent="0.2">
      <c r="A236" t="s">
        <v>3770</v>
      </c>
      <c r="B236" t="s">
        <v>2990</v>
      </c>
      <c r="C236" s="10">
        <v>15490</v>
      </c>
      <c r="D236" s="10">
        <v>20990</v>
      </c>
      <c r="E236" s="1">
        <v>0.26</v>
      </c>
      <c r="F236">
        <v>4.2</v>
      </c>
      <c r="G236" s="2">
        <v>32916</v>
      </c>
      <c r="H236" s="8">
        <f>F236/5</f>
        <v>0.84000000000000008</v>
      </c>
      <c r="I236" s="13">
        <f>G236/MAX(G$2:G$1466)</f>
        <v>7.7091525693662122E-2</v>
      </c>
      <c r="J236" s="14">
        <f>(I236+H236)/2</f>
        <v>0.45854576284683113</v>
      </c>
    </row>
    <row r="237" spans="1:10" x14ac:dyDescent="0.2">
      <c r="A237" t="s">
        <v>10799</v>
      </c>
      <c r="B237" t="s">
        <v>8938</v>
      </c>
      <c r="C237" s="10">
        <v>5890</v>
      </c>
      <c r="D237" s="10">
        <v>7506</v>
      </c>
      <c r="E237" s="1">
        <v>0.22</v>
      </c>
      <c r="F237">
        <v>4.5</v>
      </c>
      <c r="G237" s="2">
        <v>7241</v>
      </c>
      <c r="H237" s="8">
        <f>F237/5</f>
        <v>0.9</v>
      </c>
      <c r="I237" s="13">
        <f>G237/MAX(G$2:G$1466)</f>
        <v>1.6958917777002293E-2</v>
      </c>
      <c r="J237" s="14">
        <f>(I237+H237)/2</f>
        <v>0.45847945888850117</v>
      </c>
    </row>
    <row r="238" spans="1:10" x14ac:dyDescent="0.2">
      <c r="A238" t="s">
        <v>167</v>
      </c>
      <c r="B238" t="s">
        <v>169</v>
      </c>
      <c r="C238" s="10">
        <v>13999</v>
      </c>
      <c r="D238" s="10">
        <v>24999</v>
      </c>
      <c r="E238" s="1">
        <v>0.44</v>
      </c>
      <c r="F238">
        <v>4.2</v>
      </c>
      <c r="G238" s="2">
        <v>32840</v>
      </c>
      <c r="H238" s="8">
        <f>F238/5</f>
        <v>0.84000000000000008</v>
      </c>
      <c r="I238" s="13">
        <f>G238/MAX(G$2:G$1466)</f>
        <v>7.6913528490091879E-2</v>
      </c>
      <c r="J238" s="14">
        <f>(I238+H238)/2</f>
        <v>0.458456764245046</v>
      </c>
    </row>
    <row r="239" spans="1:10" x14ac:dyDescent="0.2">
      <c r="A239" t="s">
        <v>945</v>
      </c>
      <c r="B239" t="s">
        <v>169</v>
      </c>
      <c r="C239" s="10">
        <v>21999</v>
      </c>
      <c r="D239" s="10">
        <v>29999</v>
      </c>
      <c r="E239" s="1">
        <v>0.27</v>
      </c>
      <c r="F239">
        <v>4.2</v>
      </c>
      <c r="G239" s="2">
        <v>32840</v>
      </c>
      <c r="H239" s="8">
        <f>F239/5</f>
        <v>0.84000000000000008</v>
      </c>
      <c r="I239" s="13">
        <f>G239/MAX(G$2:G$1466)</f>
        <v>7.6913528490091879E-2</v>
      </c>
      <c r="J239" s="14">
        <f>(I239+H239)/2</f>
        <v>0.458456764245046</v>
      </c>
    </row>
    <row r="240" spans="1:10" x14ac:dyDescent="0.2">
      <c r="A240" t="s">
        <v>1729</v>
      </c>
      <c r="B240" t="s">
        <v>169</v>
      </c>
      <c r="C240" s="10">
        <v>24999</v>
      </c>
      <c r="D240" s="10">
        <v>35999</v>
      </c>
      <c r="E240" s="1">
        <v>0.31</v>
      </c>
      <c r="F240">
        <v>4.2</v>
      </c>
      <c r="G240" s="2">
        <v>32840</v>
      </c>
      <c r="H240" s="8">
        <f>F240/5</f>
        <v>0.84000000000000008</v>
      </c>
      <c r="I240" s="13">
        <f>G240/MAX(G$2:G$1466)</f>
        <v>7.6913528490091879E-2</v>
      </c>
      <c r="J240" s="14">
        <f>(I240+H240)/2</f>
        <v>0.458456764245046</v>
      </c>
    </row>
    <row r="241" spans="1:10" x14ac:dyDescent="0.2">
      <c r="A241" t="s">
        <v>2442</v>
      </c>
      <c r="B241" t="s">
        <v>169</v>
      </c>
      <c r="C241" s="10">
        <v>21999</v>
      </c>
      <c r="D241" s="10">
        <v>29999</v>
      </c>
      <c r="E241" s="1">
        <v>0.27</v>
      </c>
      <c r="F241">
        <v>4.2</v>
      </c>
      <c r="G241" s="2">
        <v>32840</v>
      </c>
      <c r="H241" s="8">
        <f>F241/5</f>
        <v>0.84000000000000008</v>
      </c>
      <c r="I241" s="13">
        <f>G241/MAX(G$2:G$1466)</f>
        <v>7.6913528490091879E-2</v>
      </c>
      <c r="J241" s="14">
        <f>(I241+H241)/2</f>
        <v>0.458456764245046</v>
      </c>
    </row>
    <row r="242" spans="1:10" x14ac:dyDescent="0.2">
      <c r="A242" t="s">
        <v>2726</v>
      </c>
      <c r="B242" t="s">
        <v>169</v>
      </c>
      <c r="C242" s="10">
        <v>16999</v>
      </c>
      <c r="D242" s="10">
        <v>25999</v>
      </c>
      <c r="E242" s="1">
        <v>0.35</v>
      </c>
      <c r="F242">
        <v>4.2</v>
      </c>
      <c r="G242" s="2">
        <v>32840</v>
      </c>
      <c r="H242" s="8">
        <f>F242/5</f>
        <v>0.84000000000000008</v>
      </c>
      <c r="I242" s="13">
        <f>G242/MAX(G$2:G$1466)</f>
        <v>7.6913528490091879E-2</v>
      </c>
      <c r="J242" s="14">
        <f>(I242+H242)/2</f>
        <v>0.458456764245046</v>
      </c>
    </row>
    <row r="243" spans="1:10" x14ac:dyDescent="0.2">
      <c r="A243" t="s">
        <v>3085</v>
      </c>
      <c r="B243" t="s">
        <v>3066</v>
      </c>
      <c r="C243" s="10">
        <v>599</v>
      </c>
      <c r="D243" s="10">
        <v>2499</v>
      </c>
      <c r="E243" s="1">
        <v>0.76</v>
      </c>
      <c r="F243">
        <v>3.9</v>
      </c>
      <c r="G243" s="2">
        <v>58162</v>
      </c>
      <c r="H243" s="8">
        <f>F243/5</f>
        <v>0.78</v>
      </c>
      <c r="I243" s="13">
        <f>G243/MAX(G$2:G$1466)</f>
        <v>0.13621938623753727</v>
      </c>
      <c r="J243" s="14">
        <f>(I243+H243)/2</f>
        <v>0.45810969311876865</v>
      </c>
    </row>
    <row r="244" spans="1:10" x14ac:dyDescent="0.2">
      <c r="A244" t="s">
        <v>5727</v>
      </c>
      <c r="B244" t="s">
        <v>5729</v>
      </c>
      <c r="C244" s="10">
        <v>1549</v>
      </c>
      <c r="D244" s="10">
        <v>2495</v>
      </c>
      <c r="E244" s="1">
        <v>0.38</v>
      </c>
      <c r="F244">
        <v>4.4000000000000004</v>
      </c>
      <c r="G244" s="2">
        <v>15137</v>
      </c>
      <c r="H244" s="8">
        <f>F244/5</f>
        <v>0.88000000000000012</v>
      </c>
      <c r="I244" s="13">
        <f>G244/MAX(G$2:G$1466)</f>
        <v>3.5451890400563971E-2</v>
      </c>
      <c r="J244" s="14">
        <f>(I244+H244)/2</f>
        <v>0.45772594520028204</v>
      </c>
    </row>
    <row r="245" spans="1:10" x14ac:dyDescent="0.2">
      <c r="A245" t="s">
        <v>8217</v>
      </c>
      <c r="B245" t="s">
        <v>8219</v>
      </c>
      <c r="C245" s="10">
        <v>249</v>
      </c>
      <c r="D245" s="10">
        <v>599</v>
      </c>
      <c r="E245" s="1">
        <v>0.57999999999999996</v>
      </c>
      <c r="F245">
        <v>4.5</v>
      </c>
      <c r="G245" s="2">
        <v>5985</v>
      </c>
      <c r="H245" s="8">
        <f>F245/5</f>
        <v>0.9</v>
      </c>
      <c r="I245" s="13">
        <f>G245/MAX(G$2:G$1466)</f>
        <v>1.4017279781157122E-2</v>
      </c>
      <c r="J245" s="14">
        <f>(I245+H245)/2</f>
        <v>0.45700863989057855</v>
      </c>
    </row>
    <row r="246" spans="1:10" x14ac:dyDescent="0.2">
      <c r="A246" t="s">
        <v>5679</v>
      </c>
      <c r="B246" t="s">
        <v>4834</v>
      </c>
      <c r="C246" s="10">
        <v>1299</v>
      </c>
      <c r="D246" s="10">
        <v>3000</v>
      </c>
      <c r="E246" s="1">
        <v>0.56999999999999995</v>
      </c>
      <c r="F246">
        <v>4.3</v>
      </c>
      <c r="G246" s="2">
        <v>23022</v>
      </c>
      <c r="H246" s="8">
        <f>F246/5</f>
        <v>0.86</v>
      </c>
      <c r="I246" s="13">
        <f>G246/MAX(G$2:G$1466)</f>
        <v>5.3919100270977321E-2</v>
      </c>
      <c r="J246" s="14">
        <f>(I246+H246)/2</f>
        <v>0.45695955013548867</v>
      </c>
    </row>
    <row r="247" spans="1:10" x14ac:dyDescent="0.2">
      <c r="A247" t="s">
        <v>3912</v>
      </c>
      <c r="B247" t="s">
        <v>3066</v>
      </c>
      <c r="C247" s="10">
        <v>499</v>
      </c>
      <c r="D247" s="10">
        <v>499</v>
      </c>
      <c r="E247" s="1">
        <v>0</v>
      </c>
      <c r="F247">
        <v>4.2</v>
      </c>
      <c r="G247" s="2">
        <v>31539</v>
      </c>
      <c r="H247" s="8">
        <f>F247/5</f>
        <v>0.84000000000000008</v>
      </c>
      <c r="I247" s="13">
        <f>G247/MAX(G$2:G$1466)</f>
        <v>7.3866497413185378E-2</v>
      </c>
      <c r="J247" s="14">
        <f>(I247+H247)/2</f>
        <v>0.45693324870659274</v>
      </c>
    </row>
    <row r="248" spans="1:10" x14ac:dyDescent="0.2">
      <c r="A248" t="s">
        <v>4307</v>
      </c>
      <c r="B248" t="s">
        <v>3066</v>
      </c>
      <c r="C248" s="10">
        <v>949</v>
      </c>
      <c r="D248" s="10">
        <v>999</v>
      </c>
      <c r="E248" s="1">
        <v>0.05</v>
      </c>
      <c r="F248">
        <v>4.2</v>
      </c>
      <c r="G248" s="2">
        <v>31539</v>
      </c>
      <c r="H248" s="8">
        <f>F248/5</f>
        <v>0.84000000000000008</v>
      </c>
      <c r="I248" s="13">
        <f>G248/MAX(G$2:G$1466)</f>
        <v>7.3866497413185378E-2</v>
      </c>
      <c r="J248" s="14">
        <f>(I248+H248)/2</f>
        <v>0.45693324870659274</v>
      </c>
    </row>
    <row r="249" spans="1:10" x14ac:dyDescent="0.2">
      <c r="A249" t="s">
        <v>7407</v>
      </c>
      <c r="B249" t="s">
        <v>5347</v>
      </c>
      <c r="C249" s="10">
        <v>310</v>
      </c>
      <c r="D249" s="10">
        <v>310</v>
      </c>
      <c r="E249" s="1">
        <v>0</v>
      </c>
      <c r="F249">
        <v>4.5</v>
      </c>
      <c r="G249" s="2">
        <v>5882</v>
      </c>
      <c r="H249" s="8">
        <f>F249/5</f>
        <v>0.9</v>
      </c>
      <c r="I249" s="13">
        <f>G249/MAX(G$2:G$1466)</f>
        <v>1.3776046728950074E-2</v>
      </c>
      <c r="J249" s="14">
        <f>(I249+H249)/2</f>
        <v>0.45688802336447504</v>
      </c>
    </row>
    <row r="250" spans="1:10" x14ac:dyDescent="0.2">
      <c r="A250" t="s">
        <v>5211</v>
      </c>
      <c r="B250" t="s">
        <v>5213</v>
      </c>
      <c r="C250" s="10">
        <v>1295</v>
      </c>
      <c r="D250" s="10">
        <v>1295</v>
      </c>
      <c r="E250" s="1">
        <v>0</v>
      </c>
      <c r="F250">
        <v>4.5</v>
      </c>
      <c r="G250" s="2">
        <v>5760</v>
      </c>
      <c r="H250" s="8">
        <f>F250/5</f>
        <v>0.9</v>
      </c>
      <c r="I250" s="13">
        <f>G250/MAX(G$2:G$1466)</f>
        <v>1.3490314375850463E-2</v>
      </c>
      <c r="J250" s="14">
        <f>(I250+H250)/2</f>
        <v>0.45674515718792524</v>
      </c>
    </row>
    <row r="251" spans="1:10" x14ac:dyDescent="0.2">
      <c r="A251" t="s">
        <v>6885</v>
      </c>
      <c r="B251" t="s">
        <v>2948</v>
      </c>
      <c r="C251" s="10">
        <v>1999</v>
      </c>
      <c r="D251" s="10">
        <v>7999</v>
      </c>
      <c r="E251" s="1">
        <v>0.75</v>
      </c>
      <c r="F251">
        <v>4.2</v>
      </c>
      <c r="G251" s="2">
        <v>31305</v>
      </c>
      <c r="H251" s="8">
        <f>F251/5</f>
        <v>0.84000000000000008</v>
      </c>
      <c r="I251" s="13">
        <f>G251/MAX(G$2:G$1466)</f>
        <v>7.3318453391666455E-2</v>
      </c>
      <c r="J251" s="14">
        <f>(I251+H251)/2</f>
        <v>0.45665922669583325</v>
      </c>
    </row>
    <row r="252" spans="1:10" x14ac:dyDescent="0.2">
      <c r="A252" t="s">
        <v>1312</v>
      </c>
      <c r="B252" t="s">
        <v>18</v>
      </c>
      <c r="C252" s="10">
        <v>999</v>
      </c>
      <c r="D252" s="10">
        <v>2100</v>
      </c>
      <c r="E252" s="1">
        <v>0.52</v>
      </c>
      <c r="F252">
        <v>4.5</v>
      </c>
      <c r="G252" s="2">
        <v>5492</v>
      </c>
      <c r="H252" s="8">
        <f>F252/5</f>
        <v>0.9</v>
      </c>
      <c r="I252" s="13">
        <f>G252/MAX(G$2:G$1466)</f>
        <v>1.2862640026418532E-2</v>
      </c>
      <c r="J252" s="14">
        <f>(I252+H252)/2</f>
        <v>0.4564313200132093</v>
      </c>
    </row>
    <row r="253" spans="1:10" x14ac:dyDescent="0.2">
      <c r="A253" t="s">
        <v>11245</v>
      </c>
      <c r="B253" t="s">
        <v>8938</v>
      </c>
      <c r="C253" s="10">
        <v>6525</v>
      </c>
      <c r="D253" s="10">
        <v>8820</v>
      </c>
      <c r="E253" s="1">
        <v>0.26</v>
      </c>
      <c r="F253">
        <v>4.5</v>
      </c>
      <c r="G253" s="2">
        <v>5137</v>
      </c>
      <c r="H253" s="8">
        <f>F253/5</f>
        <v>0.9</v>
      </c>
      <c r="I253" s="13">
        <f>G253/MAX(G$2:G$1466)</f>
        <v>1.2031205720268025E-2</v>
      </c>
      <c r="J253" s="14">
        <f>(I253+H253)/2</f>
        <v>0.45601560286013404</v>
      </c>
    </row>
    <row r="254" spans="1:10" x14ac:dyDescent="0.2">
      <c r="A254" t="s">
        <v>356</v>
      </c>
      <c r="B254" t="s">
        <v>18</v>
      </c>
      <c r="C254" s="10">
        <v>899</v>
      </c>
      <c r="D254" s="10">
        <v>1900</v>
      </c>
      <c r="E254" s="1">
        <v>0.53</v>
      </c>
      <c r="F254">
        <v>4.4000000000000004</v>
      </c>
      <c r="G254" s="2">
        <v>13552</v>
      </c>
      <c r="H254" s="8">
        <f>F254/5</f>
        <v>0.88000000000000012</v>
      </c>
      <c r="I254" s="13">
        <f>G254/MAX(G$2:G$1466)</f>
        <v>3.1739711878737066E-2</v>
      </c>
      <c r="J254" s="14">
        <f>(I254+H254)/2</f>
        <v>0.45586985593936857</v>
      </c>
    </row>
    <row r="255" spans="1:10" x14ac:dyDescent="0.2">
      <c r="A255" t="s">
        <v>1626</v>
      </c>
      <c r="B255" t="s">
        <v>18</v>
      </c>
      <c r="C255" s="10">
        <v>949</v>
      </c>
      <c r="D255" s="10">
        <v>1999</v>
      </c>
      <c r="E255" s="1">
        <v>0.53</v>
      </c>
      <c r="F255">
        <v>4.4000000000000004</v>
      </c>
      <c r="G255" s="2">
        <v>13552</v>
      </c>
      <c r="H255" s="8">
        <f>F255/5</f>
        <v>0.88000000000000012</v>
      </c>
      <c r="I255" s="13">
        <f>G255/MAX(G$2:G$1466)</f>
        <v>3.1739711878737066E-2</v>
      </c>
      <c r="J255" s="14">
        <f>(I255+H255)/2</f>
        <v>0.45586985593936857</v>
      </c>
    </row>
    <row r="256" spans="1:10" x14ac:dyDescent="0.2">
      <c r="A256" t="s">
        <v>1651</v>
      </c>
      <c r="B256" t="s">
        <v>18</v>
      </c>
      <c r="C256" s="10">
        <v>949</v>
      </c>
      <c r="D256" s="10">
        <v>1999</v>
      </c>
      <c r="E256" s="1">
        <v>0.53</v>
      </c>
      <c r="F256">
        <v>4.4000000000000004</v>
      </c>
      <c r="G256" s="2">
        <v>13552</v>
      </c>
      <c r="H256" s="8">
        <f>F256/5</f>
        <v>0.88000000000000012</v>
      </c>
      <c r="I256" s="13">
        <f>G256/MAX(G$2:G$1466)</f>
        <v>3.1739711878737066E-2</v>
      </c>
      <c r="J256" s="14">
        <f>(I256+H256)/2</f>
        <v>0.45586985593936857</v>
      </c>
    </row>
    <row r="257" spans="1:10" x14ac:dyDescent="0.2">
      <c r="A257" t="s">
        <v>356</v>
      </c>
      <c r="B257" t="s">
        <v>18</v>
      </c>
      <c r="C257" s="10">
        <v>899</v>
      </c>
      <c r="D257" s="10">
        <v>1900</v>
      </c>
      <c r="E257" s="1">
        <v>0.53</v>
      </c>
      <c r="F257">
        <v>4.4000000000000004</v>
      </c>
      <c r="G257" s="2">
        <v>13552</v>
      </c>
      <c r="H257" s="8">
        <f>F257/5</f>
        <v>0.88000000000000012</v>
      </c>
      <c r="I257" s="13">
        <f>G257/MAX(G$2:G$1466)</f>
        <v>3.1739711878737066E-2</v>
      </c>
      <c r="J257" s="14">
        <f>(I257+H257)/2</f>
        <v>0.45586985593936857</v>
      </c>
    </row>
    <row r="258" spans="1:10" x14ac:dyDescent="0.2">
      <c r="A258" t="s">
        <v>356</v>
      </c>
      <c r="B258" t="s">
        <v>18</v>
      </c>
      <c r="C258" s="10">
        <v>899</v>
      </c>
      <c r="D258" s="10">
        <v>1900</v>
      </c>
      <c r="E258" s="1">
        <v>0.53</v>
      </c>
      <c r="F258">
        <v>4.4000000000000004</v>
      </c>
      <c r="G258" s="2">
        <v>13552</v>
      </c>
      <c r="H258" s="8">
        <f>F258/5</f>
        <v>0.88000000000000012</v>
      </c>
      <c r="I258" s="13">
        <f>G258/MAX(G$2:G$1466)</f>
        <v>3.1739711878737066E-2</v>
      </c>
      <c r="J258" s="14">
        <f>(I258+H258)/2</f>
        <v>0.45586985593936857</v>
      </c>
    </row>
    <row r="259" spans="1:10" x14ac:dyDescent="0.2">
      <c r="A259" t="s">
        <v>7315</v>
      </c>
      <c r="B259" t="s">
        <v>4856</v>
      </c>
      <c r="C259" s="10">
        <v>3303</v>
      </c>
      <c r="D259" s="10">
        <v>4699</v>
      </c>
      <c r="E259" s="1">
        <v>0.3</v>
      </c>
      <c r="F259">
        <v>4.4000000000000004</v>
      </c>
      <c r="G259" s="2">
        <v>13544</v>
      </c>
      <c r="H259" s="8">
        <f>F259/5</f>
        <v>0.88000000000000012</v>
      </c>
      <c r="I259" s="13">
        <f>G259/MAX(G$2:G$1466)</f>
        <v>3.1720975330992829E-2</v>
      </c>
      <c r="J259" s="14">
        <f>(I259+H259)/2</f>
        <v>0.45586048766549647</v>
      </c>
    </row>
    <row r="260" spans="1:10" x14ac:dyDescent="0.2">
      <c r="A260" t="s">
        <v>8377</v>
      </c>
      <c r="B260" t="s">
        <v>6273</v>
      </c>
      <c r="C260" s="10">
        <v>120</v>
      </c>
      <c r="D260" s="10">
        <v>120</v>
      </c>
      <c r="E260" s="1">
        <v>0</v>
      </c>
      <c r="F260">
        <v>4.5</v>
      </c>
      <c r="G260" s="2">
        <v>4951</v>
      </c>
      <c r="H260" s="8">
        <f>F260/5</f>
        <v>0.9</v>
      </c>
      <c r="I260" s="13">
        <f>G260/MAX(G$2:G$1466)</f>
        <v>1.1595580985214522E-2</v>
      </c>
      <c r="J260" s="14">
        <f>(I260+H260)/2</f>
        <v>0.45579779049260727</v>
      </c>
    </row>
    <row r="261" spans="1:10" x14ac:dyDescent="0.2">
      <c r="A261" t="s">
        <v>5764</v>
      </c>
      <c r="B261" t="s">
        <v>5766</v>
      </c>
      <c r="C261" s="10">
        <v>549</v>
      </c>
      <c r="D261" s="10">
        <v>549</v>
      </c>
      <c r="E261" s="1">
        <v>0</v>
      </c>
      <c r="F261">
        <v>4.5</v>
      </c>
      <c r="G261" s="2">
        <v>4875</v>
      </c>
      <c r="H261" s="8">
        <f>F261/5</f>
        <v>0.9</v>
      </c>
      <c r="I261" s="13">
        <f>G261/MAX(G$2:G$1466)</f>
        <v>1.1417583781644272E-2</v>
      </c>
      <c r="J261" s="14">
        <f>(I261+H261)/2</f>
        <v>0.45570879189082214</v>
      </c>
    </row>
    <row r="262" spans="1:10" x14ac:dyDescent="0.2">
      <c r="A262" t="s">
        <v>7900</v>
      </c>
      <c r="B262" t="s">
        <v>2948</v>
      </c>
      <c r="C262" s="10">
        <v>5998</v>
      </c>
      <c r="D262" s="10">
        <v>7999</v>
      </c>
      <c r="E262" s="1">
        <v>0.25</v>
      </c>
      <c r="F262">
        <v>4.2</v>
      </c>
      <c r="G262" s="2">
        <v>30355</v>
      </c>
      <c r="H262" s="8">
        <f>F262/5</f>
        <v>0.84000000000000008</v>
      </c>
      <c r="I262" s="13">
        <f>G262/MAX(G$2:G$1466)</f>
        <v>7.1093488347038339E-2</v>
      </c>
      <c r="J262" s="14">
        <f>(I262+H262)/2</f>
        <v>0.4555467441735192</v>
      </c>
    </row>
    <row r="263" spans="1:10" x14ac:dyDescent="0.2">
      <c r="A263" t="s">
        <v>4413</v>
      </c>
      <c r="B263" t="s">
        <v>2948</v>
      </c>
      <c r="C263" s="10">
        <v>2799</v>
      </c>
      <c r="D263" s="10">
        <v>6499</v>
      </c>
      <c r="E263" s="1">
        <v>0.56999999999999995</v>
      </c>
      <c r="F263">
        <v>4.0999999999999996</v>
      </c>
      <c r="G263" s="2">
        <v>38879</v>
      </c>
      <c r="H263" s="8">
        <f>F263/5</f>
        <v>0.82</v>
      </c>
      <c r="I263" s="13">
        <f>G263/MAX(G$2:G$1466)</f>
        <v>9.10572799685226E-2</v>
      </c>
      <c r="J263" s="14">
        <f>(I263+H263)/2</f>
        <v>0.4555286399842613</v>
      </c>
    </row>
    <row r="264" spans="1:10" x14ac:dyDescent="0.2">
      <c r="A264" t="s">
        <v>7603</v>
      </c>
      <c r="B264" t="s">
        <v>2948</v>
      </c>
      <c r="C264" s="10">
        <v>2499</v>
      </c>
      <c r="D264" s="10">
        <v>5999</v>
      </c>
      <c r="E264" s="1">
        <v>0.57999999999999996</v>
      </c>
      <c r="F264">
        <v>4.0999999999999996</v>
      </c>
      <c r="G264" s="2">
        <v>38879</v>
      </c>
      <c r="H264" s="8">
        <f>F264/5</f>
        <v>0.82</v>
      </c>
      <c r="I264" s="13">
        <f>G264/MAX(G$2:G$1466)</f>
        <v>9.10572799685226E-2</v>
      </c>
      <c r="J264" s="14">
        <f>(I264+H264)/2</f>
        <v>0.4555286399842613</v>
      </c>
    </row>
    <row r="265" spans="1:10" x14ac:dyDescent="0.2">
      <c r="A265" t="s">
        <v>7242</v>
      </c>
      <c r="B265" t="s">
        <v>5623</v>
      </c>
      <c r="C265" s="10">
        <v>157</v>
      </c>
      <c r="D265" s="10">
        <v>160</v>
      </c>
      <c r="E265" s="1">
        <v>0.02</v>
      </c>
      <c r="F265">
        <v>4.5</v>
      </c>
      <c r="G265" s="2">
        <v>4428</v>
      </c>
      <c r="H265" s="8">
        <f>F265/5</f>
        <v>0.9</v>
      </c>
      <c r="I265" s="13">
        <f>G265/MAX(G$2:G$1466)</f>
        <v>1.0370679176435044E-2</v>
      </c>
      <c r="J265" s="14">
        <f>(I265+H265)/2</f>
        <v>0.45518533958821755</v>
      </c>
    </row>
    <row r="266" spans="1:10" x14ac:dyDescent="0.2">
      <c r="A266" t="s">
        <v>1331</v>
      </c>
      <c r="B266" t="s">
        <v>1333</v>
      </c>
      <c r="C266" s="10">
        <v>416</v>
      </c>
      <c r="D266" s="10">
        <v>599</v>
      </c>
      <c r="E266" s="1">
        <v>0.31</v>
      </c>
      <c r="F266">
        <v>4.2</v>
      </c>
      <c r="G266" s="2">
        <v>30023</v>
      </c>
      <c r="H266" s="8">
        <f>F266/5</f>
        <v>0.84000000000000008</v>
      </c>
      <c r="I266" s="13">
        <f>G266/MAX(G$2:G$1466)</f>
        <v>7.0315921615652519E-2</v>
      </c>
      <c r="J266" s="14">
        <f>(I266+H266)/2</f>
        <v>0.45515796080782628</v>
      </c>
    </row>
    <row r="267" spans="1:10" x14ac:dyDescent="0.2">
      <c r="A267" t="s">
        <v>1671</v>
      </c>
      <c r="B267" t="s">
        <v>1333</v>
      </c>
      <c r="C267" s="10">
        <v>486</v>
      </c>
      <c r="D267" s="10">
        <v>1999</v>
      </c>
      <c r="E267" s="1">
        <v>0.76</v>
      </c>
      <c r="F267">
        <v>4.2</v>
      </c>
      <c r="G267" s="2">
        <v>30023</v>
      </c>
      <c r="H267" s="8">
        <f>F267/5</f>
        <v>0.84000000000000008</v>
      </c>
      <c r="I267" s="13">
        <f>G267/MAX(G$2:G$1466)</f>
        <v>7.0315921615652519E-2</v>
      </c>
      <c r="J267" s="14">
        <f>(I267+H267)/2</f>
        <v>0.45515796080782628</v>
      </c>
    </row>
    <row r="268" spans="1:10" x14ac:dyDescent="0.2">
      <c r="A268" t="s">
        <v>7367</v>
      </c>
      <c r="B268" t="s">
        <v>5358</v>
      </c>
      <c r="C268" s="10">
        <v>425</v>
      </c>
      <c r="D268" s="10">
        <v>899</v>
      </c>
      <c r="E268" s="1">
        <v>0.53</v>
      </c>
      <c r="F268">
        <v>4.5</v>
      </c>
      <c r="G268" s="2">
        <v>4219</v>
      </c>
      <c r="H268" s="8">
        <f>F268/5</f>
        <v>0.9</v>
      </c>
      <c r="I268" s="13">
        <f>G268/MAX(G$2:G$1466)</f>
        <v>9.8811868666168583E-3</v>
      </c>
      <c r="J268" s="14">
        <f>(I268+H268)/2</f>
        <v>0.45494059343330845</v>
      </c>
    </row>
    <row r="269" spans="1:10" x14ac:dyDescent="0.2">
      <c r="A269" t="s">
        <v>2055</v>
      </c>
      <c r="B269" t="s">
        <v>169</v>
      </c>
      <c r="C269" s="10">
        <v>31999</v>
      </c>
      <c r="D269" s="10">
        <v>49999</v>
      </c>
      <c r="E269" s="1">
        <v>0.36</v>
      </c>
      <c r="F269">
        <v>4.3</v>
      </c>
      <c r="G269" s="2">
        <v>21252</v>
      </c>
      <c r="H269" s="8">
        <f>F269/5</f>
        <v>0.86</v>
      </c>
      <c r="I269" s="13">
        <f>G269/MAX(G$2:G$1466)</f>
        <v>4.9773639082564942E-2</v>
      </c>
      <c r="J269" s="14">
        <f>(I269+H269)/2</f>
        <v>0.45488681954128246</v>
      </c>
    </row>
    <row r="270" spans="1:10" x14ac:dyDescent="0.2">
      <c r="A270" t="s">
        <v>2926</v>
      </c>
      <c r="B270" t="s">
        <v>169</v>
      </c>
      <c r="C270" s="10">
        <v>46999</v>
      </c>
      <c r="D270" s="10">
        <v>69999</v>
      </c>
      <c r="E270" s="1">
        <v>0.33</v>
      </c>
      <c r="F270">
        <v>4.3</v>
      </c>
      <c r="G270" s="2">
        <v>21252</v>
      </c>
      <c r="H270" s="8">
        <f>F270/5</f>
        <v>0.86</v>
      </c>
      <c r="I270" s="13">
        <f>G270/MAX(G$2:G$1466)</f>
        <v>4.9773639082564942E-2</v>
      </c>
      <c r="J270" s="14">
        <f>(I270+H270)/2</f>
        <v>0.45488681954128246</v>
      </c>
    </row>
    <row r="271" spans="1:10" x14ac:dyDescent="0.2">
      <c r="A271" t="s">
        <v>8005</v>
      </c>
      <c r="B271" t="s">
        <v>5443</v>
      </c>
      <c r="C271" s="10">
        <v>2499</v>
      </c>
      <c r="D271" s="10">
        <v>3999</v>
      </c>
      <c r="E271" s="1">
        <v>0.38</v>
      </c>
      <c r="F271">
        <v>4.4000000000000004</v>
      </c>
      <c r="G271" s="2">
        <v>12679</v>
      </c>
      <c r="H271" s="8">
        <f>F271/5</f>
        <v>0.88000000000000012</v>
      </c>
      <c r="I271" s="13">
        <f>G271/MAX(G$2:G$1466)</f>
        <v>2.9695086106147225E-2</v>
      </c>
      <c r="J271" s="14">
        <f>(I271+H271)/2</f>
        <v>0.45484754305307368</v>
      </c>
    </row>
    <row r="272" spans="1:10" x14ac:dyDescent="0.2">
      <c r="A272" t="s">
        <v>596</v>
      </c>
      <c r="B272" t="s">
        <v>18</v>
      </c>
      <c r="C272" s="10">
        <v>329</v>
      </c>
      <c r="D272" s="10">
        <v>845</v>
      </c>
      <c r="E272" s="1">
        <v>0.61</v>
      </c>
      <c r="F272">
        <v>4.2</v>
      </c>
      <c r="G272" s="2">
        <v>29746</v>
      </c>
      <c r="H272" s="8">
        <f>F272/5</f>
        <v>0.84000000000000008</v>
      </c>
      <c r="I272" s="13">
        <f>G272/MAX(G$2:G$1466)</f>
        <v>6.9667168650008313E-2</v>
      </c>
      <c r="J272" s="14">
        <f>(I272+H272)/2</f>
        <v>0.4548335843250042</v>
      </c>
    </row>
    <row r="273" spans="1:10" x14ac:dyDescent="0.2">
      <c r="A273" t="s">
        <v>2186</v>
      </c>
      <c r="B273" t="s">
        <v>18</v>
      </c>
      <c r="C273" s="10">
        <v>549</v>
      </c>
      <c r="D273" s="10">
        <v>995</v>
      </c>
      <c r="E273" s="1">
        <v>0.45</v>
      </c>
      <c r="F273">
        <v>4.2</v>
      </c>
      <c r="G273" s="2">
        <v>29746</v>
      </c>
      <c r="H273" s="8">
        <f>F273/5</f>
        <v>0.84000000000000008</v>
      </c>
      <c r="I273" s="13">
        <f>G273/MAX(G$2:G$1466)</f>
        <v>6.9667168650008313E-2</v>
      </c>
      <c r="J273" s="14">
        <f>(I273+H273)/2</f>
        <v>0.4548335843250042</v>
      </c>
    </row>
    <row r="274" spans="1:10" x14ac:dyDescent="0.2">
      <c r="A274" t="s">
        <v>596</v>
      </c>
      <c r="B274" t="s">
        <v>18</v>
      </c>
      <c r="C274" s="10">
        <v>329</v>
      </c>
      <c r="D274" s="10">
        <v>845</v>
      </c>
      <c r="E274" s="1">
        <v>0.61</v>
      </c>
      <c r="F274">
        <v>4.2</v>
      </c>
      <c r="G274" s="2">
        <v>29746</v>
      </c>
      <c r="H274" s="8">
        <f>F274/5</f>
        <v>0.84000000000000008</v>
      </c>
      <c r="I274" s="13">
        <f>G274/MAX(G$2:G$1466)</f>
        <v>6.9667168650008313E-2</v>
      </c>
      <c r="J274" s="14">
        <f>(I274+H274)/2</f>
        <v>0.4548335843250042</v>
      </c>
    </row>
    <row r="275" spans="1:10" x14ac:dyDescent="0.2">
      <c r="A275" t="s">
        <v>7223</v>
      </c>
      <c r="B275" t="s">
        <v>4845</v>
      </c>
      <c r="C275" s="10">
        <v>1439</v>
      </c>
      <c r="D275" s="10">
        <v>2890</v>
      </c>
      <c r="E275" s="1">
        <v>0.5</v>
      </c>
      <c r="F275">
        <v>4.5</v>
      </c>
      <c r="G275" s="2">
        <v>4099</v>
      </c>
      <c r="H275" s="8">
        <f>F275/5</f>
        <v>0.9</v>
      </c>
      <c r="I275" s="13">
        <f>G275/MAX(G$2:G$1466)</f>
        <v>9.6001386504533069E-3</v>
      </c>
      <c r="J275" s="14">
        <f>(I275+H275)/2</f>
        <v>0.45480006932522665</v>
      </c>
    </row>
    <row r="276" spans="1:10" x14ac:dyDescent="0.2">
      <c r="A276" t="s">
        <v>3220</v>
      </c>
      <c r="B276" t="s">
        <v>2948</v>
      </c>
      <c r="C276" s="10">
        <v>2199</v>
      </c>
      <c r="D276" s="10">
        <v>9999</v>
      </c>
      <c r="E276" s="1">
        <v>0.78</v>
      </c>
      <c r="F276">
        <v>4.2</v>
      </c>
      <c r="G276" s="2">
        <v>29478</v>
      </c>
      <c r="H276" s="8">
        <f>F276/5</f>
        <v>0.84000000000000008</v>
      </c>
      <c r="I276" s="13">
        <f>G276/MAX(G$2:G$1466)</f>
        <v>6.9039494300576376E-2</v>
      </c>
      <c r="J276" s="14">
        <f>(I276+H276)/2</f>
        <v>0.4545197471502882</v>
      </c>
    </row>
    <row r="277" spans="1:10" x14ac:dyDescent="0.2">
      <c r="A277" t="s">
        <v>4036</v>
      </c>
      <c r="B277" t="s">
        <v>2948</v>
      </c>
      <c r="C277" s="10">
        <v>2199</v>
      </c>
      <c r="D277" s="10">
        <v>9999</v>
      </c>
      <c r="E277" s="1">
        <v>0.78</v>
      </c>
      <c r="F277">
        <v>4.2</v>
      </c>
      <c r="G277" s="2">
        <v>29472</v>
      </c>
      <c r="H277" s="8">
        <f>F277/5</f>
        <v>0.84000000000000008</v>
      </c>
      <c r="I277" s="13">
        <f>G277/MAX(G$2:G$1466)</f>
        <v>6.902544188976821E-2</v>
      </c>
      <c r="J277" s="14">
        <f>(I277+H277)/2</f>
        <v>0.45451272094488415</v>
      </c>
    </row>
    <row r="278" spans="1:10" x14ac:dyDescent="0.2">
      <c r="A278" t="s">
        <v>3220</v>
      </c>
      <c r="B278" t="s">
        <v>2948</v>
      </c>
      <c r="C278" s="10">
        <v>2199</v>
      </c>
      <c r="D278" s="10">
        <v>9999</v>
      </c>
      <c r="E278" s="1">
        <v>0.78</v>
      </c>
      <c r="F278">
        <v>4.2</v>
      </c>
      <c r="G278" s="2">
        <v>29471</v>
      </c>
      <c r="H278" s="8">
        <f>F278/5</f>
        <v>0.84000000000000008</v>
      </c>
      <c r="I278" s="13">
        <f>G278/MAX(G$2:G$1466)</f>
        <v>6.9023099821300171E-2</v>
      </c>
      <c r="J278" s="14">
        <f>(I278+H278)/2</f>
        <v>0.45451154991065013</v>
      </c>
    </row>
    <row r="279" spans="1:10" x14ac:dyDescent="0.2">
      <c r="A279" t="s">
        <v>6271</v>
      </c>
      <c r="B279" t="s">
        <v>6273</v>
      </c>
      <c r="C279" s="10">
        <v>252</v>
      </c>
      <c r="D279" s="10">
        <v>315</v>
      </c>
      <c r="E279" s="1">
        <v>0.2</v>
      </c>
      <c r="F279">
        <v>4.5</v>
      </c>
      <c r="G279" s="2">
        <v>3785</v>
      </c>
      <c r="H279" s="8">
        <f>F279/5</f>
        <v>0.9</v>
      </c>
      <c r="I279" s="13">
        <f>G279/MAX(G$2:G$1466)</f>
        <v>8.8647291514920151E-3</v>
      </c>
      <c r="J279" s="14">
        <f>(I279+H279)/2</f>
        <v>0.45443236457574604</v>
      </c>
    </row>
    <row r="280" spans="1:10" x14ac:dyDescent="0.2">
      <c r="A280" t="s">
        <v>292</v>
      </c>
      <c r="B280" t="s">
        <v>18</v>
      </c>
      <c r="C280" s="10">
        <v>299</v>
      </c>
      <c r="D280" s="10">
        <v>999</v>
      </c>
      <c r="E280" s="1">
        <v>0.7</v>
      </c>
      <c r="F280">
        <v>4.3</v>
      </c>
      <c r="G280" s="2">
        <v>20850</v>
      </c>
      <c r="H280" s="8">
        <f>F280/5</f>
        <v>0.86</v>
      </c>
      <c r="I280" s="13">
        <f>G280/MAX(G$2:G$1466)</f>
        <v>4.8832127558417045E-2</v>
      </c>
      <c r="J280" s="14">
        <f>(I280+H280)/2</f>
        <v>0.45441606377920851</v>
      </c>
    </row>
    <row r="281" spans="1:10" x14ac:dyDescent="0.2">
      <c r="A281" t="s">
        <v>1011</v>
      </c>
      <c r="B281" t="s">
        <v>18</v>
      </c>
      <c r="C281" s="10">
        <v>273.10000000000002</v>
      </c>
      <c r="D281" s="10">
        <v>999</v>
      </c>
      <c r="E281" s="1">
        <v>0.73</v>
      </c>
      <c r="F281">
        <v>4.3</v>
      </c>
      <c r="G281" s="2">
        <v>20850</v>
      </c>
      <c r="H281" s="8">
        <f>F281/5</f>
        <v>0.86</v>
      </c>
      <c r="I281" s="13">
        <f>G281/MAX(G$2:G$1466)</f>
        <v>4.8832127558417045E-2</v>
      </c>
      <c r="J281" s="14">
        <f>(I281+H281)/2</f>
        <v>0.45441606377920851</v>
      </c>
    </row>
    <row r="282" spans="1:10" x14ac:dyDescent="0.2">
      <c r="A282" t="s">
        <v>1257</v>
      </c>
      <c r="B282" t="s">
        <v>18</v>
      </c>
      <c r="C282" s="10">
        <v>349</v>
      </c>
      <c r="D282" s="10">
        <v>699</v>
      </c>
      <c r="E282" s="1">
        <v>0.5</v>
      </c>
      <c r="F282">
        <v>4.3</v>
      </c>
      <c r="G282" s="2">
        <v>20850</v>
      </c>
      <c r="H282" s="8">
        <f>F282/5</f>
        <v>0.86</v>
      </c>
      <c r="I282" s="13">
        <f>G282/MAX(G$2:G$1466)</f>
        <v>4.8832127558417045E-2</v>
      </c>
      <c r="J282" s="14">
        <f>(I282+H282)/2</f>
        <v>0.45441606377920851</v>
      </c>
    </row>
    <row r="283" spans="1:10" x14ac:dyDescent="0.2">
      <c r="A283" t="s">
        <v>292</v>
      </c>
      <c r="B283" t="s">
        <v>18</v>
      </c>
      <c r="C283" s="10">
        <v>299</v>
      </c>
      <c r="D283" s="10">
        <v>999</v>
      </c>
      <c r="E283" s="1">
        <v>0.7</v>
      </c>
      <c r="F283">
        <v>4.3</v>
      </c>
      <c r="G283" s="2">
        <v>20850</v>
      </c>
      <c r="H283" s="8">
        <f>F283/5</f>
        <v>0.86</v>
      </c>
      <c r="I283" s="13">
        <f>G283/MAX(G$2:G$1466)</f>
        <v>4.8832127558417045E-2</v>
      </c>
      <c r="J283" s="14">
        <f>(I283+H283)/2</f>
        <v>0.45441606377920851</v>
      </c>
    </row>
    <row r="284" spans="1:10" x14ac:dyDescent="0.2">
      <c r="A284" t="s">
        <v>292</v>
      </c>
      <c r="B284" t="s">
        <v>18</v>
      </c>
      <c r="C284" s="10">
        <v>299</v>
      </c>
      <c r="D284" s="10">
        <v>999</v>
      </c>
      <c r="E284" s="1">
        <v>0.7</v>
      </c>
      <c r="F284">
        <v>4.3</v>
      </c>
      <c r="G284" s="2">
        <v>20850</v>
      </c>
      <c r="H284" s="8">
        <f>F284/5</f>
        <v>0.86</v>
      </c>
      <c r="I284" s="13">
        <f>G284/MAX(G$2:G$1466)</f>
        <v>4.8832127558417045E-2</v>
      </c>
      <c r="J284" s="14">
        <f>(I284+H284)/2</f>
        <v>0.45441606377920851</v>
      </c>
    </row>
    <row r="285" spans="1:10" x14ac:dyDescent="0.2">
      <c r="A285" t="s">
        <v>5400</v>
      </c>
      <c r="B285" t="s">
        <v>5213</v>
      </c>
      <c r="C285" s="10">
        <v>522</v>
      </c>
      <c r="D285" s="10">
        <v>550</v>
      </c>
      <c r="E285" s="1">
        <v>0.05</v>
      </c>
      <c r="F285">
        <v>4.4000000000000004</v>
      </c>
      <c r="G285" s="2">
        <v>12179</v>
      </c>
      <c r="H285" s="8">
        <f>F285/5</f>
        <v>0.88000000000000012</v>
      </c>
      <c r="I285" s="13">
        <f>G285/MAX(G$2:G$1466)</f>
        <v>2.852405187213243E-2</v>
      </c>
      <c r="J285" s="14">
        <f>(I285+H285)/2</f>
        <v>0.45426202593606629</v>
      </c>
    </row>
    <row r="286" spans="1:10" x14ac:dyDescent="0.2">
      <c r="A286" t="s">
        <v>2128</v>
      </c>
      <c r="B286" t="s">
        <v>2130</v>
      </c>
      <c r="C286" s="10">
        <v>399</v>
      </c>
      <c r="D286" s="10">
        <v>795</v>
      </c>
      <c r="E286" s="1">
        <v>0.5</v>
      </c>
      <c r="F286">
        <v>4.4000000000000004</v>
      </c>
      <c r="G286" s="2">
        <v>12091</v>
      </c>
      <c r="H286" s="8">
        <f>F286/5</f>
        <v>0.88000000000000012</v>
      </c>
      <c r="I286" s="13">
        <f>G286/MAX(G$2:G$1466)</f>
        <v>2.8317949846945824E-2</v>
      </c>
      <c r="J286" s="14">
        <f>(I286+H286)/2</f>
        <v>0.45415897492347296</v>
      </c>
    </row>
    <row r="287" spans="1:10" x14ac:dyDescent="0.2">
      <c r="A287" t="s">
        <v>6575</v>
      </c>
      <c r="B287" t="s">
        <v>6577</v>
      </c>
      <c r="C287" s="10">
        <v>1990</v>
      </c>
      <c r="D287" s="10">
        <v>2595</v>
      </c>
      <c r="E287" s="1">
        <v>0.23</v>
      </c>
      <c r="F287">
        <v>4.3</v>
      </c>
      <c r="G287" s="2">
        <v>20398</v>
      </c>
      <c r="H287" s="8">
        <f>F287/5</f>
        <v>0.86</v>
      </c>
      <c r="I287" s="13">
        <f>G287/MAX(G$2:G$1466)</f>
        <v>4.7773512610867666E-2</v>
      </c>
      <c r="J287" s="14">
        <f>(I287+H287)/2</f>
        <v>0.45388675630543385</v>
      </c>
    </row>
    <row r="288" spans="1:10" x14ac:dyDescent="0.2">
      <c r="A288" t="s">
        <v>6855</v>
      </c>
      <c r="B288" t="s">
        <v>5443</v>
      </c>
      <c r="C288" s="10">
        <v>1799</v>
      </c>
      <c r="D288" s="10">
        <v>2911</v>
      </c>
      <c r="E288" s="1">
        <v>0.38</v>
      </c>
      <c r="F288">
        <v>4.3</v>
      </c>
      <c r="G288" s="2">
        <v>20342</v>
      </c>
      <c r="H288" s="8">
        <f>F288/5</f>
        <v>0.86</v>
      </c>
      <c r="I288" s="13">
        <f>G288/MAX(G$2:G$1466)</f>
        <v>4.7642356776658006E-2</v>
      </c>
      <c r="J288" s="14">
        <f>(I288+H288)/2</f>
        <v>0.45382117838832897</v>
      </c>
    </row>
    <row r="289" spans="1:10" x14ac:dyDescent="0.2">
      <c r="A289" t="s">
        <v>12752</v>
      </c>
      <c r="B289" t="s">
        <v>8875</v>
      </c>
      <c r="C289" s="10">
        <v>6790</v>
      </c>
      <c r="D289" s="10">
        <v>10995</v>
      </c>
      <c r="E289" s="1">
        <v>0.38</v>
      </c>
      <c r="F289">
        <v>4.5</v>
      </c>
      <c r="G289" s="2">
        <v>3192</v>
      </c>
      <c r="H289" s="8">
        <f>F289/5</f>
        <v>0.9</v>
      </c>
      <c r="I289" s="13">
        <f>G289/MAX(G$2:G$1466)</f>
        <v>7.475882549950465E-3</v>
      </c>
      <c r="J289" s="14">
        <f>(I289+H289)/2</f>
        <v>0.45373794127497524</v>
      </c>
    </row>
    <row r="290" spans="1:10" x14ac:dyDescent="0.2">
      <c r="A290" t="s">
        <v>652</v>
      </c>
      <c r="B290" t="s">
        <v>18</v>
      </c>
      <c r="C290" s="10">
        <v>219</v>
      </c>
      <c r="D290" s="10">
        <v>700</v>
      </c>
      <c r="E290" s="1">
        <v>0.69</v>
      </c>
      <c r="F290">
        <v>4.3</v>
      </c>
      <c r="G290" s="2">
        <v>20053</v>
      </c>
      <c r="H290" s="8">
        <f>F290/5</f>
        <v>0.86</v>
      </c>
      <c r="I290" s="13">
        <f>G290/MAX(G$2:G$1466)</f>
        <v>4.6965498989397454E-2</v>
      </c>
      <c r="J290" s="14">
        <f>(I290+H290)/2</f>
        <v>0.45348274949469874</v>
      </c>
    </row>
    <row r="291" spans="1:10" x14ac:dyDescent="0.2">
      <c r="A291" t="s">
        <v>652</v>
      </c>
      <c r="B291" t="s">
        <v>18</v>
      </c>
      <c r="C291" s="10">
        <v>219</v>
      </c>
      <c r="D291" s="10">
        <v>700</v>
      </c>
      <c r="E291" s="1">
        <v>0.69</v>
      </c>
      <c r="F291">
        <v>4.3</v>
      </c>
      <c r="G291" s="2">
        <v>20053</v>
      </c>
      <c r="H291" s="8">
        <f>F291/5</f>
        <v>0.86</v>
      </c>
      <c r="I291" s="13">
        <f>G291/MAX(G$2:G$1466)</f>
        <v>4.6965498989397454E-2</v>
      </c>
      <c r="J291" s="14">
        <f>(I291+H291)/2</f>
        <v>0.45348274949469874</v>
      </c>
    </row>
    <row r="292" spans="1:10" x14ac:dyDescent="0.2">
      <c r="A292" t="s">
        <v>652</v>
      </c>
      <c r="B292" t="s">
        <v>18</v>
      </c>
      <c r="C292" s="10">
        <v>219</v>
      </c>
      <c r="D292" s="10">
        <v>700</v>
      </c>
      <c r="E292" s="1">
        <v>0.69</v>
      </c>
      <c r="F292">
        <v>4.3</v>
      </c>
      <c r="G292" s="2">
        <v>20052</v>
      </c>
      <c r="H292" s="8">
        <f>F292/5</f>
        <v>0.86</v>
      </c>
      <c r="I292" s="13">
        <f>G292/MAX(G$2:G$1466)</f>
        <v>4.6963156920929429E-2</v>
      </c>
      <c r="J292" s="14">
        <f>(I292+H292)/2</f>
        <v>0.45348157846046472</v>
      </c>
    </row>
    <row r="293" spans="1:10" x14ac:dyDescent="0.2">
      <c r="A293" t="s">
        <v>9714</v>
      </c>
      <c r="B293" t="s">
        <v>8699</v>
      </c>
      <c r="C293" s="10">
        <v>616</v>
      </c>
      <c r="D293" s="10">
        <v>1190</v>
      </c>
      <c r="E293" s="1">
        <v>0.48</v>
      </c>
      <c r="F293">
        <v>4.0999999999999996</v>
      </c>
      <c r="G293" s="2">
        <v>37126</v>
      </c>
      <c r="H293" s="8">
        <f>F293/5</f>
        <v>0.82</v>
      </c>
      <c r="I293" s="13">
        <f>G293/MAX(G$2:G$1466)</f>
        <v>8.6951633944066714E-2</v>
      </c>
      <c r="J293" s="14">
        <f>(I293+H293)/2</f>
        <v>0.45347581697203332</v>
      </c>
    </row>
    <row r="294" spans="1:10" x14ac:dyDescent="0.2">
      <c r="A294" t="s">
        <v>9262</v>
      </c>
      <c r="B294" t="s">
        <v>8710</v>
      </c>
      <c r="C294" s="10">
        <v>6999</v>
      </c>
      <c r="D294" s="10">
        <v>10590</v>
      </c>
      <c r="E294" s="1">
        <v>0.34</v>
      </c>
      <c r="F294">
        <v>4.4000000000000004</v>
      </c>
      <c r="G294" s="2">
        <v>11499</v>
      </c>
      <c r="H294" s="8">
        <f>F294/5</f>
        <v>0.88000000000000012</v>
      </c>
      <c r="I294" s="13">
        <f>G294/MAX(G$2:G$1466)</f>
        <v>2.6931445313872305E-2</v>
      </c>
      <c r="J294" s="14">
        <f>(I294+H294)/2</f>
        <v>0.45346572265693619</v>
      </c>
    </row>
    <row r="295" spans="1:10" x14ac:dyDescent="0.2">
      <c r="A295" t="s">
        <v>10860</v>
      </c>
      <c r="B295" t="s">
        <v>8688</v>
      </c>
      <c r="C295" s="10">
        <v>2742</v>
      </c>
      <c r="D295" s="10">
        <v>3995</v>
      </c>
      <c r="E295" s="1">
        <v>0.31</v>
      </c>
      <c r="F295">
        <v>4.4000000000000004</v>
      </c>
      <c r="G295" s="2">
        <v>11148</v>
      </c>
      <c r="H295" s="8">
        <f>F295/5</f>
        <v>0.88000000000000012</v>
      </c>
      <c r="I295" s="13">
        <f>G295/MAX(G$2:G$1466)</f>
        <v>2.6109379281593917E-2</v>
      </c>
      <c r="J295" s="14">
        <f>(I295+H295)/2</f>
        <v>0.45305468964079704</v>
      </c>
    </row>
    <row r="296" spans="1:10" x14ac:dyDescent="0.2">
      <c r="A296" t="s">
        <v>7305</v>
      </c>
      <c r="B296" t="s">
        <v>5358</v>
      </c>
      <c r="C296" s="10">
        <v>299</v>
      </c>
      <c r="D296" s="10">
        <v>990</v>
      </c>
      <c r="E296" s="1">
        <v>0.7</v>
      </c>
      <c r="F296">
        <v>4.5</v>
      </c>
      <c r="G296" s="2">
        <v>2453</v>
      </c>
      <c r="H296" s="8">
        <f>F296/5</f>
        <v>0.9</v>
      </c>
      <c r="I296" s="13">
        <f>G296/MAX(G$2:G$1466)</f>
        <v>5.7450939520765952E-3</v>
      </c>
      <c r="J296" s="14">
        <f>(I296+H296)/2</f>
        <v>0.45287254697603829</v>
      </c>
    </row>
    <row r="297" spans="1:10" x14ac:dyDescent="0.2">
      <c r="A297" t="s">
        <v>11947</v>
      </c>
      <c r="B297" t="s">
        <v>11949</v>
      </c>
      <c r="C297" s="10">
        <v>688</v>
      </c>
      <c r="D297" s="10">
        <v>747</v>
      </c>
      <c r="E297" s="1">
        <v>0.08</v>
      </c>
      <c r="F297">
        <v>4.5</v>
      </c>
      <c r="G297" s="2">
        <v>2280</v>
      </c>
      <c r="H297" s="8">
        <f>F297/5</f>
        <v>0.9</v>
      </c>
      <c r="I297" s="13">
        <f>G297/MAX(G$2:G$1466)</f>
        <v>5.3399161071074749E-3</v>
      </c>
      <c r="J297" s="14">
        <f>(I297+H297)/2</f>
        <v>0.45266995805355376</v>
      </c>
    </row>
    <row r="298" spans="1:10" x14ac:dyDescent="0.2">
      <c r="A298" t="s">
        <v>8038</v>
      </c>
      <c r="B298" t="s">
        <v>5166</v>
      </c>
      <c r="C298" s="10">
        <v>326</v>
      </c>
      <c r="D298" s="10">
        <v>799</v>
      </c>
      <c r="E298" s="1">
        <v>0.59</v>
      </c>
      <c r="F298">
        <v>4.4000000000000004</v>
      </c>
      <c r="G298" s="2">
        <v>10773</v>
      </c>
      <c r="H298" s="8">
        <f>F298/5</f>
        <v>0.88000000000000012</v>
      </c>
      <c r="I298" s="13">
        <f>G298/MAX(G$2:G$1466)</f>
        <v>2.5231103606082821E-2</v>
      </c>
      <c r="J298" s="14">
        <f>(I298+H298)/2</f>
        <v>0.45261555180304147</v>
      </c>
    </row>
    <row r="299" spans="1:10" x14ac:dyDescent="0.2">
      <c r="A299" t="s">
        <v>7470</v>
      </c>
      <c r="B299" t="s">
        <v>7472</v>
      </c>
      <c r="C299" s="10">
        <v>90</v>
      </c>
      <c r="D299" s="10">
        <v>100</v>
      </c>
      <c r="E299" s="1">
        <v>0.1</v>
      </c>
      <c r="F299">
        <v>4.4000000000000004</v>
      </c>
      <c r="G299" s="2">
        <v>10718</v>
      </c>
      <c r="H299" s="8">
        <f>F299/5</f>
        <v>0.88000000000000012</v>
      </c>
      <c r="I299" s="13">
        <f>G299/MAX(G$2:G$1466)</f>
        <v>2.5102289840341192E-2</v>
      </c>
      <c r="J299" s="14">
        <f>(I299+H299)/2</f>
        <v>0.45255114492017068</v>
      </c>
    </row>
    <row r="300" spans="1:10" x14ac:dyDescent="0.2">
      <c r="A300" t="s">
        <v>4687</v>
      </c>
      <c r="B300" t="s">
        <v>2990</v>
      </c>
      <c r="C300" s="10">
        <v>37990</v>
      </c>
      <c r="D300" s="10">
        <v>74999</v>
      </c>
      <c r="E300" s="1">
        <v>0.49</v>
      </c>
      <c r="F300">
        <v>4.2</v>
      </c>
      <c r="G300" s="2">
        <v>27790</v>
      </c>
      <c r="H300" s="8">
        <f>F300/5</f>
        <v>0.84000000000000008</v>
      </c>
      <c r="I300" s="13">
        <f>G300/MAX(G$2:G$1466)</f>
        <v>6.5086082726542427E-2</v>
      </c>
      <c r="J300" s="14">
        <f>(I300+H300)/2</f>
        <v>0.45254304136327128</v>
      </c>
    </row>
    <row r="301" spans="1:10" x14ac:dyDescent="0.2">
      <c r="A301" t="s">
        <v>8842</v>
      </c>
      <c r="B301" t="s">
        <v>8844</v>
      </c>
      <c r="C301" s="10">
        <v>539</v>
      </c>
      <c r="D301" s="10">
        <v>720</v>
      </c>
      <c r="E301" s="1">
        <v>0.25</v>
      </c>
      <c r="F301">
        <v>4.0999999999999996</v>
      </c>
      <c r="G301" s="2">
        <v>36017</v>
      </c>
      <c r="H301" s="8">
        <f>F301/5</f>
        <v>0.82</v>
      </c>
      <c r="I301" s="13">
        <f>G301/MAX(G$2:G$1466)</f>
        <v>8.4354280013021907E-2</v>
      </c>
      <c r="J301" s="14">
        <f>(I301+H301)/2</f>
        <v>0.45217714000651094</v>
      </c>
    </row>
    <row r="302" spans="1:10" x14ac:dyDescent="0.2">
      <c r="A302" t="s">
        <v>6604</v>
      </c>
      <c r="B302" t="s">
        <v>6606</v>
      </c>
      <c r="C302" s="10">
        <v>999</v>
      </c>
      <c r="D302" s="10">
        <v>1999</v>
      </c>
      <c r="E302" s="1">
        <v>0.5</v>
      </c>
      <c r="F302">
        <v>4.2</v>
      </c>
      <c r="G302" s="2">
        <v>27441</v>
      </c>
      <c r="H302" s="8">
        <f>F302/5</f>
        <v>0.84000000000000008</v>
      </c>
      <c r="I302" s="13">
        <f>G302/MAX(G$2:G$1466)</f>
        <v>6.4268700831200093E-2</v>
      </c>
      <c r="J302" s="14">
        <f>(I302+H302)/2</f>
        <v>0.45213435041560007</v>
      </c>
    </row>
    <row r="303" spans="1:10" x14ac:dyDescent="0.2">
      <c r="A303" t="s">
        <v>8122</v>
      </c>
      <c r="B303" t="s">
        <v>6273</v>
      </c>
      <c r="C303" s="10">
        <v>165</v>
      </c>
      <c r="D303" s="10">
        <v>165</v>
      </c>
      <c r="E303" s="1">
        <v>0</v>
      </c>
      <c r="F303">
        <v>4.5</v>
      </c>
      <c r="G303" s="2">
        <v>1674</v>
      </c>
      <c r="H303" s="8">
        <f>F303/5</f>
        <v>0.9</v>
      </c>
      <c r="I303" s="13">
        <f>G303/MAX(G$2:G$1466)</f>
        <v>3.9206226154815411E-3</v>
      </c>
      <c r="J303" s="14">
        <f>(I303+H303)/2</f>
        <v>0.45196031130774078</v>
      </c>
    </row>
    <row r="304" spans="1:10" x14ac:dyDescent="0.2">
      <c r="A304" t="s">
        <v>7549</v>
      </c>
      <c r="B304" t="s">
        <v>5347</v>
      </c>
      <c r="C304" s="10">
        <v>200</v>
      </c>
      <c r="D304" s="10">
        <v>230</v>
      </c>
      <c r="E304" s="1">
        <v>0.13</v>
      </c>
      <c r="F304">
        <v>4.4000000000000004</v>
      </c>
      <c r="G304" s="2">
        <v>10170</v>
      </c>
      <c r="H304" s="8">
        <f>F304/5</f>
        <v>0.88000000000000012</v>
      </c>
      <c r="I304" s="13">
        <f>G304/MAX(G$2:G$1466)</f>
        <v>2.3818836319860974E-2</v>
      </c>
      <c r="J304" s="14">
        <f>(I304+H304)/2</f>
        <v>0.45190941815993052</v>
      </c>
    </row>
    <row r="305" spans="1:10" x14ac:dyDescent="0.2">
      <c r="A305" t="s">
        <v>4804</v>
      </c>
      <c r="B305" t="s">
        <v>3867</v>
      </c>
      <c r="C305" s="10">
        <v>2599</v>
      </c>
      <c r="D305" s="10">
        <v>6999</v>
      </c>
      <c r="E305" s="1">
        <v>0.63</v>
      </c>
      <c r="F305">
        <v>4.5</v>
      </c>
      <c r="G305" s="2">
        <v>1526</v>
      </c>
      <c r="H305" s="8">
        <f>F305/5</f>
        <v>0.9</v>
      </c>
      <c r="I305" s="13">
        <f>G305/MAX(G$2:G$1466)</f>
        <v>3.5739964822131612E-3</v>
      </c>
      <c r="J305" s="14">
        <f>(I305+H305)/2</f>
        <v>0.45178699824110657</v>
      </c>
    </row>
    <row r="306" spans="1:10" x14ac:dyDescent="0.2">
      <c r="A306" t="s">
        <v>4804</v>
      </c>
      <c r="B306" t="s">
        <v>3867</v>
      </c>
      <c r="C306" s="10">
        <v>2599</v>
      </c>
      <c r="D306" s="10">
        <v>6999</v>
      </c>
      <c r="E306" s="1">
        <v>0.63</v>
      </c>
      <c r="F306">
        <v>4.5</v>
      </c>
      <c r="G306" s="2">
        <v>1526</v>
      </c>
      <c r="H306" s="8">
        <f>F306/5</f>
        <v>0.9</v>
      </c>
      <c r="I306" s="13">
        <f>G306/MAX(G$2:G$1466)</f>
        <v>3.5739964822131612E-3</v>
      </c>
      <c r="J306" s="14">
        <f>(I306+H306)/2</f>
        <v>0.45178699824110657</v>
      </c>
    </row>
    <row r="307" spans="1:10" x14ac:dyDescent="0.2">
      <c r="A307" t="s">
        <v>12472</v>
      </c>
      <c r="B307" t="s">
        <v>8710</v>
      </c>
      <c r="C307" s="10">
        <v>5490</v>
      </c>
      <c r="D307" s="10">
        <v>7200</v>
      </c>
      <c r="E307" s="1">
        <v>0.24</v>
      </c>
      <c r="F307">
        <v>4.5</v>
      </c>
      <c r="G307" s="2">
        <v>1408</v>
      </c>
      <c r="H307" s="8">
        <f>F307/5</f>
        <v>0.9</v>
      </c>
      <c r="I307" s="13">
        <f>G307/MAX(G$2:G$1466)</f>
        <v>3.2976324029856687E-3</v>
      </c>
      <c r="J307" s="14">
        <f>(I307+H307)/2</f>
        <v>0.45164881620149283</v>
      </c>
    </row>
    <row r="308" spans="1:10" x14ac:dyDescent="0.2">
      <c r="A308" t="s">
        <v>6198</v>
      </c>
      <c r="B308" t="s">
        <v>6200</v>
      </c>
      <c r="C308" s="10">
        <v>449</v>
      </c>
      <c r="D308" s="10">
        <v>999</v>
      </c>
      <c r="E308" s="1">
        <v>0.55000000000000004</v>
      </c>
      <c r="F308">
        <v>4.4000000000000004</v>
      </c>
      <c r="G308" s="2">
        <v>9940</v>
      </c>
      <c r="H308" s="8">
        <f>F308/5</f>
        <v>0.88000000000000012</v>
      </c>
      <c r="I308" s="13">
        <f>G308/MAX(G$2:G$1466)</f>
        <v>2.328016057221417E-2</v>
      </c>
      <c r="J308" s="14">
        <f>(I308+H308)/2</f>
        <v>0.45164008028610714</v>
      </c>
    </row>
    <row r="309" spans="1:10" x14ac:dyDescent="0.2">
      <c r="A309" t="s">
        <v>27</v>
      </c>
      <c r="B309" t="s">
        <v>18</v>
      </c>
      <c r="C309" s="10">
        <v>199</v>
      </c>
      <c r="D309" s="10">
        <v>349</v>
      </c>
      <c r="E309" s="1">
        <v>0.43</v>
      </c>
      <c r="F309">
        <v>4</v>
      </c>
      <c r="G309" s="2">
        <v>43994</v>
      </c>
      <c r="H309" s="8">
        <f>F309/5</f>
        <v>0.8</v>
      </c>
      <c r="I309" s="13">
        <f>G309/MAX(G$2:G$1466)</f>
        <v>0.10303696018249398</v>
      </c>
      <c r="J309" s="14">
        <f>(I309+H309)/2</f>
        <v>0.45151848009124701</v>
      </c>
    </row>
    <row r="310" spans="1:10" x14ac:dyDescent="0.2">
      <c r="A310" t="s">
        <v>107</v>
      </c>
      <c r="B310" t="s">
        <v>18</v>
      </c>
      <c r="C310" s="10">
        <v>199</v>
      </c>
      <c r="D310" s="10">
        <v>299</v>
      </c>
      <c r="E310" s="1">
        <v>0.33</v>
      </c>
      <c r="F310">
        <v>4</v>
      </c>
      <c r="G310" s="2">
        <v>43994</v>
      </c>
      <c r="H310" s="8">
        <f>F310/5</f>
        <v>0.8</v>
      </c>
      <c r="I310" s="13">
        <f>G310/MAX(G$2:G$1466)</f>
        <v>0.10303696018249398</v>
      </c>
      <c r="J310" s="14">
        <f>(I310+H310)/2</f>
        <v>0.45151848009124701</v>
      </c>
    </row>
    <row r="311" spans="1:10" x14ac:dyDescent="0.2">
      <c r="A311" t="s">
        <v>178</v>
      </c>
      <c r="B311" t="s">
        <v>18</v>
      </c>
      <c r="C311" s="10">
        <v>249</v>
      </c>
      <c r="D311" s="10">
        <v>399</v>
      </c>
      <c r="E311" s="1">
        <v>0.38</v>
      </c>
      <c r="F311">
        <v>4</v>
      </c>
      <c r="G311" s="2">
        <v>43994</v>
      </c>
      <c r="H311" s="8">
        <f>F311/5</f>
        <v>0.8</v>
      </c>
      <c r="I311" s="13">
        <f>G311/MAX(G$2:G$1466)</f>
        <v>0.10303696018249398</v>
      </c>
      <c r="J311" s="14">
        <f>(I311+H311)/2</f>
        <v>0.45151848009124701</v>
      </c>
    </row>
    <row r="312" spans="1:10" x14ac:dyDescent="0.2">
      <c r="A312" t="s">
        <v>107</v>
      </c>
      <c r="B312" t="s">
        <v>18</v>
      </c>
      <c r="C312" s="10">
        <v>199</v>
      </c>
      <c r="D312" s="10">
        <v>299</v>
      </c>
      <c r="E312" s="1">
        <v>0.33</v>
      </c>
      <c r="F312">
        <v>4</v>
      </c>
      <c r="G312" s="2">
        <v>43994</v>
      </c>
      <c r="H312" s="8">
        <f>F312/5</f>
        <v>0.8</v>
      </c>
      <c r="I312" s="13">
        <f>G312/MAX(G$2:G$1466)</f>
        <v>0.10303696018249398</v>
      </c>
      <c r="J312" s="14">
        <f>(I312+H312)/2</f>
        <v>0.45151848009124701</v>
      </c>
    </row>
    <row r="313" spans="1:10" x14ac:dyDescent="0.2">
      <c r="A313" t="s">
        <v>178</v>
      </c>
      <c r="B313" t="s">
        <v>18</v>
      </c>
      <c r="C313" s="10">
        <v>249</v>
      </c>
      <c r="D313" s="10">
        <v>399</v>
      </c>
      <c r="E313" s="1">
        <v>0.38</v>
      </c>
      <c r="F313">
        <v>4</v>
      </c>
      <c r="G313" s="2">
        <v>43994</v>
      </c>
      <c r="H313" s="8">
        <f>F313/5</f>
        <v>0.8</v>
      </c>
      <c r="I313" s="13">
        <f>G313/MAX(G$2:G$1466)</f>
        <v>0.10303696018249398</v>
      </c>
      <c r="J313" s="14">
        <f>(I313+H313)/2</f>
        <v>0.45151848009124701</v>
      </c>
    </row>
    <row r="314" spans="1:10" x14ac:dyDescent="0.2">
      <c r="A314" t="s">
        <v>27</v>
      </c>
      <c r="B314" t="s">
        <v>18</v>
      </c>
      <c r="C314" s="10">
        <v>199</v>
      </c>
      <c r="D314" s="10">
        <v>349</v>
      </c>
      <c r="E314" s="1">
        <v>0.43</v>
      </c>
      <c r="F314">
        <v>4</v>
      </c>
      <c r="G314" s="2">
        <v>43994</v>
      </c>
      <c r="H314" s="8">
        <f>F314/5</f>
        <v>0.8</v>
      </c>
      <c r="I314" s="13">
        <f>G314/MAX(G$2:G$1466)</f>
        <v>0.10303696018249398</v>
      </c>
      <c r="J314" s="14">
        <f>(I314+H314)/2</f>
        <v>0.45151848009124701</v>
      </c>
    </row>
    <row r="315" spans="1:10" x14ac:dyDescent="0.2">
      <c r="A315" t="s">
        <v>27</v>
      </c>
      <c r="B315" t="s">
        <v>18</v>
      </c>
      <c r="C315" s="10">
        <v>199</v>
      </c>
      <c r="D315" s="10">
        <v>349</v>
      </c>
      <c r="E315" s="1">
        <v>0.43</v>
      </c>
      <c r="F315">
        <v>4</v>
      </c>
      <c r="G315" s="2">
        <v>43993</v>
      </c>
      <c r="H315" s="8">
        <f>F315/5</f>
        <v>0.8</v>
      </c>
      <c r="I315" s="13">
        <f>G315/MAX(G$2:G$1466)</f>
        <v>0.10303461811402595</v>
      </c>
      <c r="J315" s="14">
        <f>(I315+H315)/2</f>
        <v>0.45151730905701298</v>
      </c>
    </row>
    <row r="316" spans="1:10" x14ac:dyDescent="0.2">
      <c r="A316" t="s">
        <v>7580</v>
      </c>
      <c r="B316" t="s">
        <v>7582</v>
      </c>
      <c r="C316" s="10">
        <v>2649</v>
      </c>
      <c r="D316" s="10">
        <v>3499</v>
      </c>
      <c r="E316" s="1">
        <v>0.24</v>
      </c>
      <c r="F316">
        <v>4.5</v>
      </c>
      <c r="G316" s="2">
        <v>1271</v>
      </c>
      <c r="H316" s="8">
        <f>F316/5</f>
        <v>0.9</v>
      </c>
      <c r="I316" s="13">
        <f>G316/MAX(G$2:G$1466)</f>
        <v>2.9767690228656146E-3</v>
      </c>
      <c r="J316" s="14">
        <f>(I316+H316)/2</f>
        <v>0.45148838451143281</v>
      </c>
    </row>
    <row r="317" spans="1:10" x14ac:dyDescent="0.2">
      <c r="A317" t="s">
        <v>12231</v>
      </c>
      <c r="B317" t="s">
        <v>10420</v>
      </c>
      <c r="C317" s="10">
        <v>8599</v>
      </c>
      <c r="D317" s="10">
        <v>8995</v>
      </c>
      <c r="E317" s="1">
        <v>0.04</v>
      </c>
      <c r="F317">
        <v>4.4000000000000004</v>
      </c>
      <c r="G317" s="2">
        <v>9734</v>
      </c>
      <c r="H317" s="8">
        <f>F317/5</f>
        <v>0.88000000000000012</v>
      </c>
      <c r="I317" s="13">
        <f>G317/MAX(G$2:G$1466)</f>
        <v>2.2797694467800073E-2</v>
      </c>
      <c r="J317" s="14">
        <f>(I317+H317)/2</f>
        <v>0.45139884723390011</v>
      </c>
    </row>
    <row r="318" spans="1:10" x14ac:dyDescent="0.2">
      <c r="A318" t="s">
        <v>12361</v>
      </c>
      <c r="B318" t="s">
        <v>12363</v>
      </c>
      <c r="C318" s="10">
        <v>1099</v>
      </c>
      <c r="D318" s="10">
        <v>1500</v>
      </c>
      <c r="E318" s="1">
        <v>0.27</v>
      </c>
      <c r="F318">
        <v>4.5</v>
      </c>
      <c r="G318" s="2">
        <v>1065</v>
      </c>
      <c r="H318" s="8">
        <f>F318/5</f>
        <v>0.9</v>
      </c>
      <c r="I318" s="13">
        <f>G318/MAX(G$2:G$1466)</f>
        <v>2.4943029184515179E-3</v>
      </c>
      <c r="J318" s="14">
        <f>(I318+H318)/2</f>
        <v>0.45124715145922578</v>
      </c>
    </row>
    <row r="319" spans="1:10" x14ac:dyDescent="0.2">
      <c r="A319" t="s">
        <v>2550</v>
      </c>
      <c r="B319" t="s">
        <v>129</v>
      </c>
      <c r="C319" s="10">
        <v>609</v>
      </c>
      <c r="D319" s="10">
        <v>1500</v>
      </c>
      <c r="E319" s="1">
        <v>0.59</v>
      </c>
      <c r="F319">
        <v>4.5</v>
      </c>
      <c r="G319" s="2">
        <v>1029</v>
      </c>
      <c r="H319" s="8">
        <f>F319/5</f>
        <v>0.9</v>
      </c>
      <c r="I319" s="13">
        <f>G319/MAX(G$2:G$1466)</f>
        <v>2.4099884536024525E-3</v>
      </c>
      <c r="J319" s="14">
        <f>(I319+H319)/2</f>
        <v>0.45120499422680121</v>
      </c>
    </row>
    <row r="320" spans="1:10" x14ac:dyDescent="0.2">
      <c r="A320" t="s">
        <v>203</v>
      </c>
      <c r="B320" t="s">
        <v>18</v>
      </c>
      <c r="C320" s="10">
        <v>970</v>
      </c>
      <c r="D320" s="10">
        <v>1799</v>
      </c>
      <c r="E320" s="1">
        <v>0.46</v>
      </c>
      <c r="F320">
        <v>4.5</v>
      </c>
      <c r="G320">
        <v>815</v>
      </c>
      <c r="H320" s="8">
        <f>F320/5</f>
        <v>0.9</v>
      </c>
      <c r="I320" s="13">
        <f>G320/MAX(G$2:G$1466)</f>
        <v>1.9087858014441195E-3</v>
      </c>
      <c r="J320" s="14">
        <f>(I320+H320)/2</f>
        <v>0.45095439290072209</v>
      </c>
    </row>
    <row r="321" spans="1:10" x14ac:dyDescent="0.2">
      <c r="A321" t="s">
        <v>203</v>
      </c>
      <c r="B321" t="s">
        <v>18</v>
      </c>
      <c r="C321" s="10">
        <v>970</v>
      </c>
      <c r="D321" s="10">
        <v>1799</v>
      </c>
      <c r="E321" s="1">
        <v>0.46</v>
      </c>
      <c r="F321">
        <v>4.5</v>
      </c>
      <c r="G321">
        <v>815</v>
      </c>
      <c r="H321" s="8">
        <f>F321/5</f>
        <v>0.9</v>
      </c>
      <c r="I321" s="13">
        <f>G321/MAX(G$2:G$1466)</f>
        <v>1.9087858014441195E-3</v>
      </c>
      <c r="J321" s="14">
        <f>(I321+H321)/2</f>
        <v>0.45095439290072209</v>
      </c>
    </row>
    <row r="322" spans="1:10" x14ac:dyDescent="0.2">
      <c r="A322" t="s">
        <v>203</v>
      </c>
      <c r="B322" t="s">
        <v>18</v>
      </c>
      <c r="C322" s="10">
        <v>970</v>
      </c>
      <c r="D322" s="10">
        <v>1799</v>
      </c>
      <c r="E322" s="1">
        <v>0.46</v>
      </c>
      <c r="F322">
        <v>4.5</v>
      </c>
      <c r="G322">
        <v>815</v>
      </c>
      <c r="H322" s="8">
        <f>F322/5</f>
        <v>0.9</v>
      </c>
      <c r="I322" s="13">
        <f>G322/MAX(G$2:G$1466)</f>
        <v>1.9087858014441195E-3</v>
      </c>
      <c r="J322" s="14">
        <f>(I322+H322)/2</f>
        <v>0.45095439290072209</v>
      </c>
    </row>
    <row r="323" spans="1:10" x14ac:dyDescent="0.2">
      <c r="A323" t="s">
        <v>5304</v>
      </c>
      <c r="B323" t="s">
        <v>4845</v>
      </c>
      <c r="C323" s="10">
        <v>569</v>
      </c>
      <c r="D323" s="10">
        <v>1299</v>
      </c>
      <c r="E323" s="1">
        <v>0.56000000000000005</v>
      </c>
      <c r="F323">
        <v>4.4000000000000004</v>
      </c>
      <c r="G323" s="2">
        <v>9275</v>
      </c>
      <c r="H323" s="8">
        <f>F323/5</f>
        <v>0.88000000000000012</v>
      </c>
      <c r="I323" s="13">
        <f>G323/MAX(G$2:G$1466)</f>
        <v>2.1722685040974486E-2</v>
      </c>
      <c r="J323" s="14">
        <f>(I323+H323)/2</f>
        <v>0.45086134252048732</v>
      </c>
    </row>
    <row r="324" spans="1:10" x14ac:dyDescent="0.2">
      <c r="A324" t="s">
        <v>4283</v>
      </c>
      <c r="B324" t="s">
        <v>3777</v>
      </c>
      <c r="C324" s="10">
        <v>299</v>
      </c>
      <c r="D324" s="10">
        <v>1199</v>
      </c>
      <c r="E324" s="1">
        <v>0.75</v>
      </c>
      <c r="F324">
        <v>4.5</v>
      </c>
      <c r="G324">
        <v>596</v>
      </c>
      <c r="H324" s="8">
        <f>F324/5</f>
        <v>0.9</v>
      </c>
      <c r="I324" s="13">
        <f>G324/MAX(G$2:G$1466)</f>
        <v>1.3958728069456382E-3</v>
      </c>
      <c r="J324" s="14">
        <f>(I324+H324)/2</f>
        <v>0.45069793640347283</v>
      </c>
    </row>
    <row r="325" spans="1:10" x14ac:dyDescent="0.2">
      <c r="A325" t="s">
        <v>1466</v>
      </c>
      <c r="B325" t="s">
        <v>18</v>
      </c>
      <c r="C325" s="10">
        <v>599</v>
      </c>
      <c r="D325" s="10">
        <v>849</v>
      </c>
      <c r="E325" s="1">
        <v>0.28999999999999998</v>
      </c>
      <c r="F325">
        <v>4.5</v>
      </c>
      <c r="G325">
        <v>577</v>
      </c>
      <c r="H325" s="8">
        <f>F325/5</f>
        <v>0.9</v>
      </c>
      <c r="I325" s="13">
        <f>G325/MAX(G$2:G$1466)</f>
        <v>1.3513735060530759E-3</v>
      </c>
      <c r="J325" s="14">
        <f>(I325+H325)/2</f>
        <v>0.45067568675302655</v>
      </c>
    </row>
    <row r="326" spans="1:10" x14ac:dyDescent="0.2">
      <c r="A326" t="s">
        <v>9814</v>
      </c>
      <c r="B326" t="s">
        <v>8688</v>
      </c>
      <c r="C326" s="10">
        <v>2799</v>
      </c>
      <c r="D326" s="10">
        <v>3499</v>
      </c>
      <c r="E326" s="1">
        <v>0.2</v>
      </c>
      <c r="F326">
        <v>4.5</v>
      </c>
      <c r="G326">
        <v>546</v>
      </c>
      <c r="H326" s="8">
        <f>F326/5</f>
        <v>0.9</v>
      </c>
      <c r="I326" s="13">
        <f>G326/MAX(G$2:G$1466)</f>
        <v>1.2787693835441586E-3</v>
      </c>
      <c r="J326" s="14">
        <f>(I326+H326)/2</f>
        <v>0.45063938469177212</v>
      </c>
    </row>
    <row r="327" spans="1:10" x14ac:dyDescent="0.2">
      <c r="A327" t="s">
        <v>1031</v>
      </c>
      <c r="B327" t="s">
        <v>462</v>
      </c>
      <c r="C327" s="10">
        <v>399</v>
      </c>
      <c r="D327" s="10">
        <v>1999</v>
      </c>
      <c r="E327" s="1">
        <v>0.8</v>
      </c>
      <c r="F327">
        <v>4.5</v>
      </c>
      <c r="G327">
        <v>505</v>
      </c>
      <c r="H327" s="8">
        <f>F327/5</f>
        <v>0.9</v>
      </c>
      <c r="I327" s="13">
        <f>G327/MAX(G$2:G$1466)</f>
        <v>1.1827445763549452E-3</v>
      </c>
      <c r="J327" s="14">
        <f>(I327+H327)/2</f>
        <v>0.45059137228817747</v>
      </c>
    </row>
    <row r="328" spans="1:10" x14ac:dyDescent="0.2">
      <c r="A328" t="s">
        <v>2089</v>
      </c>
      <c r="B328" t="s">
        <v>18</v>
      </c>
      <c r="C328" s="10">
        <v>599</v>
      </c>
      <c r="D328" s="10">
        <v>849</v>
      </c>
      <c r="E328" s="1">
        <v>0.28999999999999998</v>
      </c>
      <c r="F328">
        <v>4.5</v>
      </c>
      <c r="G328">
        <v>474</v>
      </c>
      <c r="H328" s="8">
        <f>F328/5</f>
        <v>0.9</v>
      </c>
      <c r="I328" s="13">
        <f>G328/MAX(G$2:G$1466)</f>
        <v>1.1101404538460277E-3</v>
      </c>
      <c r="J328" s="14">
        <f>(I328+H328)/2</f>
        <v>0.45055507022692304</v>
      </c>
    </row>
    <row r="329" spans="1:10" x14ac:dyDescent="0.2">
      <c r="A329" t="s">
        <v>7429</v>
      </c>
      <c r="B329" t="s">
        <v>4876</v>
      </c>
      <c r="C329" s="10">
        <v>499</v>
      </c>
      <c r="D329" s="10">
        <v>1299</v>
      </c>
      <c r="E329" s="1">
        <v>0.62</v>
      </c>
      <c r="F329">
        <v>4.5</v>
      </c>
      <c r="G329">
        <v>434</v>
      </c>
      <c r="H329" s="8">
        <f>F329/5</f>
        <v>0.9</v>
      </c>
      <c r="I329" s="13">
        <f>G329/MAX(G$2:G$1466)</f>
        <v>1.016457715124844E-3</v>
      </c>
      <c r="J329" s="14">
        <f>(I329+H329)/2</f>
        <v>0.45050822885756242</v>
      </c>
    </row>
    <row r="330" spans="1:10" x14ac:dyDescent="0.2">
      <c r="A330" t="s">
        <v>11365</v>
      </c>
      <c r="B330" t="s">
        <v>10094</v>
      </c>
      <c r="C330" s="10">
        <v>13999</v>
      </c>
      <c r="D330" s="10">
        <v>24850</v>
      </c>
      <c r="E330" s="1">
        <v>0.44</v>
      </c>
      <c r="F330">
        <v>4.4000000000000004</v>
      </c>
      <c r="G330" s="2">
        <v>8948</v>
      </c>
      <c r="H330" s="8">
        <f>F330/5</f>
        <v>0.88000000000000012</v>
      </c>
      <c r="I330" s="13">
        <f>G330/MAX(G$2:G$1466)</f>
        <v>2.095682865192881E-2</v>
      </c>
      <c r="J330" s="14">
        <f>(I330+H330)/2</f>
        <v>0.45047841432596447</v>
      </c>
    </row>
    <row r="331" spans="1:10" x14ac:dyDescent="0.2">
      <c r="A331" t="s">
        <v>3160</v>
      </c>
      <c r="B331" t="s">
        <v>3162</v>
      </c>
      <c r="C331" s="10">
        <v>1219</v>
      </c>
      <c r="D331" s="10">
        <v>1699</v>
      </c>
      <c r="E331" s="1">
        <v>0.28000000000000003</v>
      </c>
      <c r="F331">
        <v>4.4000000000000004</v>
      </c>
      <c r="G331" s="2">
        <v>8891</v>
      </c>
      <c r="H331" s="8">
        <f>F331/5</f>
        <v>0.88000000000000012</v>
      </c>
      <c r="I331" s="13">
        <f>G331/MAX(G$2:G$1466)</f>
        <v>2.0823330749251124E-2</v>
      </c>
      <c r="J331" s="14">
        <f>(I331+H331)/2</f>
        <v>0.45041166537462562</v>
      </c>
    </row>
    <row r="332" spans="1:10" x14ac:dyDescent="0.2">
      <c r="A332" t="s">
        <v>2999</v>
      </c>
      <c r="B332" t="s">
        <v>2990</v>
      </c>
      <c r="C332" s="10">
        <v>28999</v>
      </c>
      <c r="D332" s="10">
        <v>28999</v>
      </c>
      <c r="E332" s="1">
        <v>0</v>
      </c>
      <c r="F332">
        <v>4.3</v>
      </c>
      <c r="G332" s="2">
        <v>17415</v>
      </c>
      <c r="H332" s="8">
        <f>F332/5</f>
        <v>0.86</v>
      </c>
      <c r="I332" s="13">
        <f>G332/MAX(G$2:G$1466)</f>
        <v>4.0787122370735389E-2</v>
      </c>
      <c r="J332" s="14">
        <f>(I332+H332)/2</f>
        <v>0.45039356118536766</v>
      </c>
    </row>
    <row r="333" spans="1:10" x14ac:dyDescent="0.2">
      <c r="A333" t="s">
        <v>3009</v>
      </c>
      <c r="B333" t="s">
        <v>2990</v>
      </c>
      <c r="C333" s="10">
        <v>28999</v>
      </c>
      <c r="D333" s="10">
        <v>28999</v>
      </c>
      <c r="E333" s="1">
        <v>0</v>
      </c>
      <c r="F333">
        <v>4.3</v>
      </c>
      <c r="G333" s="2">
        <v>17415</v>
      </c>
      <c r="H333" s="8">
        <f>F333/5</f>
        <v>0.86</v>
      </c>
      <c r="I333" s="13">
        <f>G333/MAX(G$2:G$1466)</f>
        <v>4.0787122370735389E-2</v>
      </c>
      <c r="J333" s="14">
        <f>(I333+H333)/2</f>
        <v>0.45039356118536766</v>
      </c>
    </row>
    <row r="334" spans="1:10" x14ac:dyDescent="0.2">
      <c r="A334" t="s">
        <v>3513</v>
      </c>
      <c r="B334" t="s">
        <v>2990</v>
      </c>
      <c r="C334" s="10">
        <v>33999</v>
      </c>
      <c r="D334" s="10">
        <v>33999</v>
      </c>
      <c r="E334" s="1">
        <v>0</v>
      </c>
      <c r="F334">
        <v>4.3</v>
      </c>
      <c r="G334" s="2">
        <v>17415</v>
      </c>
      <c r="H334" s="8">
        <f>F334/5</f>
        <v>0.86</v>
      </c>
      <c r="I334" s="13">
        <f>G334/MAX(G$2:G$1466)</f>
        <v>4.0787122370735389E-2</v>
      </c>
      <c r="J334" s="14">
        <f>(I334+H334)/2</f>
        <v>0.45039356118536766</v>
      </c>
    </row>
    <row r="335" spans="1:10" x14ac:dyDescent="0.2">
      <c r="A335" t="s">
        <v>6752</v>
      </c>
      <c r="B335" t="s">
        <v>4876</v>
      </c>
      <c r="C335" s="10">
        <v>1889</v>
      </c>
      <c r="D335" s="10">
        <v>2699</v>
      </c>
      <c r="E335" s="1">
        <v>0.3</v>
      </c>
      <c r="F335">
        <v>4.3</v>
      </c>
      <c r="G335" s="2">
        <v>17394</v>
      </c>
      <c r="H335" s="8">
        <f>F335/5</f>
        <v>0.86</v>
      </c>
      <c r="I335" s="13">
        <f>G335/MAX(G$2:G$1466)</f>
        <v>4.0737938932906767E-2</v>
      </c>
      <c r="J335" s="14">
        <f>(I335+H335)/2</f>
        <v>0.45036896946645338</v>
      </c>
    </row>
    <row r="336" spans="1:10" x14ac:dyDescent="0.2">
      <c r="A336" t="s">
        <v>12532</v>
      </c>
      <c r="B336" t="s">
        <v>10094</v>
      </c>
      <c r="C336" s="10">
        <v>4999</v>
      </c>
      <c r="D336" s="10">
        <v>24999</v>
      </c>
      <c r="E336" s="1">
        <v>0.8</v>
      </c>
      <c r="F336">
        <v>4.5</v>
      </c>
      <c r="G336">
        <v>287</v>
      </c>
      <c r="H336" s="8">
        <f>F336/5</f>
        <v>0.9</v>
      </c>
      <c r="I336" s="13">
        <f>G336/MAX(G$2:G$1466)</f>
        <v>6.7217365032449356E-4</v>
      </c>
      <c r="J336" s="14">
        <f>(I336+H336)/2</f>
        <v>0.45033608682516224</v>
      </c>
    </row>
    <row r="337" spans="1:10" x14ac:dyDescent="0.2">
      <c r="A337" t="s">
        <v>5581</v>
      </c>
      <c r="B337" t="s">
        <v>4425</v>
      </c>
      <c r="C337" s="10">
        <v>599</v>
      </c>
      <c r="D337" s="10">
        <v>1399</v>
      </c>
      <c r="E337" s="1">
        <v>0.56999999999999995</v>
      </c>
      <c r="F337">
        <v>3.8</v>
      </c>
      <c r="G337" s="2">
        <v>60026</v>
      </c>
      <c r="H337" s="8">
        <f>F337/5</f>
        <v>0.76</v>
      </c>
      <c r="I337" s="13">
        <f>G337/MAX(G$2:G$1466)</f>
        <v>0.14058500186194442</v>
      </c>
      <c r="J337" s="14">
        <f>(I337+H337)/2</f>
        <v>0.45029250093097223</v>
      </c>
    </row>
    <row r="338" spans="1:10" x14ac:dyDescent="0.2">
      <c r="A338" t="s">
        <v>2319</v>
      </c>
      <c r="B338" t="s">
        <v>2321</v>
      </c>
      <c r="C338" s="10">
        <v>4699</v>
      </c>
      <c r="D338" s="10">
        <v>4699</v>
      </c>
      <c r="E338" s="1">
        <v>0</v>
      </c>
      <c r="F338">
        <v>4.5</v>
      </c>
      <c r="G338">
        <v>224</v>
      </c>
      <c r="H338" s="8">
        <f>F338/5</f>
        <v>0.9</v>
      </c>
      <c r="I338" s="13">
        <f>G338/MAX(G$2:G$1466)</f>
        <v>5.2462333683862914E-4</v>
      </c>
      <c r="J338" s="14">
        <f>(I338+H338)/2</f>
        <v>0.45026231166841935</v>
      </c>
    </row>
    <row r="339" spans="1:10" x14ac:dyDescent="0.2">
      <c r="A339" t="s">
        <v>2289</v>
      </c>
      <c r="B339" t="s">
        <v>129</v>
      </c>
      <c r="C339" s="10">
        <v>299</v>
      </c>
      <c r="D339" s="10">
        <v>700</v>
      </c>
      <c r="E339" s="1">
        <v>0.56999999999999995</v>
      </c>
      <c r="F339">
        <v>4.4000000000000004</v>
      </c>
      <c r="G339" s="2">
        <v>8714</v>
      </c>
      <c r="H339" s="8">
        <f>F339/5</f>
        <v>0.88000000000000012</v>
      </c>
      <c r="I339" s="13">
        <f>G339/MAX(G$2:G$1466)</f>
        <v>2.0408784630409887E-2</v>
      </c>
      <c r="J339" s="14">
        <f>(I339+H339)/2</f>
        <v>0.45020439231520498</v>
      </c>
    </row>
    <row r="340" spans="1:10" x14ac:dyDescent="0.2">
      <c r="A340" t="s">
        <v>662</v>
      </c>
      <c r="B340" t="s">
        <v>18</v>
      </c>
      <c r="C340" s="10">
        <v>349</v>
      </c>
      <c r="D340" s="10">
        <v>899</v>
      </c>
      <c r="E340" s="1">
        <v>0.61</v>
      </c>
      <c r="F340">
        <v>4.5</v>
      </c>
      <c r="G340">
        <v>149</v>
      </c>
      <c r="H340" s="8">
        <f>F340/5</f>
        <v>0.9</v>
      </c>
      <c r="I340" s="13">
        <f>G340/MAX(G$2:G$1466)</f>
        <v>3.4896820173640954E-4</v>
      </c>
      <c r="J340" s="14">
        <f>(I340+H340)/2</f>
        <v>0.45017448410086819</v>
      </c>
    </row>
    <row r="341" spans="1:10" x14ac:dyDescent="0.2">
      <c r="A341" t="s">
        <v>662</v>
      </c>
      <c r="B341" t="s">
        <v>18</v>
      </c>
      <c r="C341" s="10">
        <v>349</v>
      </c>
      <c r="D341" s="10">
        <v>899</v>
      </c>
      <c r="E341" s="1">
        <v>0.61</v>
      </c>
      <c r="F341">
        <v>4.5</v>
      </c>
      <c r="G341">
        <v>149</v>
      </c>
      <c r="H341" s="8">
        <f>F341/5</f>
        <v>0.9</v>
      </c>
      <c r="I341" s="13">
        <f>G341/MAX(G$2:G$1466)</f>
        <v>3.4896820173640954E-4</v>
      </c>
      <c r="J341" s="14">
        <f>(I341+H341)/2</f>
        <v>0.45017448410086819</v>
      </c>
    </row>
    <row r="342" spans="1:10" x14ac:dyDescent="0.2">
      <c r="A342" t="s">
        <v>813</v>
      </c>
      <c r="B342" t="s">
        <v>18</v>
      </c>
      <c r="C342" s="10">
        <v>199</v>
      </c>
      <c r="D342" s="10">
        <v>999</v>
      </c>
      <c r="E342" s="1">
        <v>0.8</v>
      </c>
      <c r="F342">
        <v>4.5</v>
      </c>
      <c r="G342">
        <v>127</v>
      </c>
      <c r="H342" s="8">
        <f>F342/5</f>
        <v>0.9</v>
      </c>
      <c r="I342" s="13">
        <f>G342/MAX(G$2:G$1466)</f>
        <v>2.9744269543975849E-4</v>
      </c>
      <c r="J342" s="14">
        <f>(I342+H342)/2</f>
        <v>0.45014872134771988</v>
      </c>
    </row>
    <row r="343" spans="1:10" x14ac:dyDescent="0.2">
      <c r="A343" t="s">
        <v>813</v>
      </c>
      <c r="B343" t="s">
        <v>18</v>
      </c>
      <c r="C343" s="10">
        <v>199</v>
      </c>
      <c r="D343" s="10">
        <v>999</v>
      </c>
      <c r="E343" s="1">
        <v>0.8</v>
      </c>
      <c r="F343">
        <v>4.5</v>
      </c>
      <c r="G343">
        <v>127</v>
      </c>
      <c r="H343" s="8">
        <f>F343/5</f>
        <v>0.9</v>
      </c>
      <c r="I343" s="13">
        <f>G343/MAX(G$2:G$1466)</f>
        <v>2.9744269543975849E-4</v>
      </c>
      <c r="J343" s="14">
        <f>(I343+H343)/2</f>
        <v>0.45014872134771988</v>
      </c>
    </row>
    <row r="344" spans="1:10" x14ac:dyDescent="0.2">
      <c r="A344" t="s">
        <v>3280</v>
      </c>
      <c r="B344" t="s">
        <v>2948</v>
      </c>
      <c r="C344" s="10">
        <v>3999</v>
      </c>
      <c r="D344" s="10">
        <v>16999</v>
      </c>
      <c r="E344" s="1">
        <v>0.76</v>
      </c>
      <c r="F344">
        <v>4.3</v>
      </c>
      <c r="G344" s="2">
        <v>17162</v>
      </c>
      <c r="H344" s="8">
        <f>F344/5</f>
        <v>0.86</v>
      </c>
      <c r="I344" s="13">
        <f>G344/MAX(G$2:G$1466)</f>
        <v>4.0194579048323902E-2</v>
      </c>
      <c r="J344" s="14">
        <f>(I344+H344)/2</f>
        <v>0.45009728952416195</v>
      </c>
    </row>
    <row r="345" spans="1:10" x14ac:dyDescent="0.2">
      <c r="A345" t="s">
        <v>4731</v>
      </c>
      <c r="B345" t="s">
        <v>2948</v>
      </c>
      <c r="C345" s="10">
        <v>3999</v>
      </c>
      <c r="D345" s="10">
        <v>17999</v>
      </c>
      <c r="E345" s="1">
        <v>0.78</v>
      </c>
      <c r="F345">
        <v>4.3</v>
      </c>
      <c r="G345" s="2">
        <v>17161</v>
      </c>
      <c r="H345" s="8">
        <f>F345/5</f>
        <v>0.86</v>
      </c>
      <c r="I345" s="13">
        <f>G345/MAX(G$2:G$1466)</f>
        <v>4.0192236979855869E-2</v>
      </c>
      <c r="J345" s="14">
        <f>(I345+H345)/2</f>
        <v>0.45009611848992792</v>
      </c>
    </row>
    <row r="346" spans="1:10" x14ac:dyDescent="0.2">
      <c r="A346" t="s">
        <v>3280</v>
      </c>
      <c r="B346" t="s">
        <v>2948</v>
      </c>
      <c r="C346" s="10">
        <v>3999</v>
      </c>
      <c r="D346" s="10">
        <v>16999</v>
      </c>
      <c r="E346" s="1">
        <v>0.76</v>
      </c>
      <c r="F346">
        <v>4.3</v>
      </c>
      <c r="G346" s="2">
        <v>17159</v>
      </c>
      <c r="H346" s="8">
        <f>F346/5</f>
        <v>0.86</v>
      </c>
      <c r="I346" s="13">
        <f>G346/MAX(G$2:G$1466)</f>
        <v>4.0187552842919812E-2</v>
      </c>
      <c r="J346" s="14">
        <f>(I346+H346)/2</f>
        <v>0.45009377642145992</v>
      </c>
    </row>
    <row r="347" spans="1:10" x14ac:dyDescent="0.2">
      <c r="A347" t="s">
        <v>5571</v>
      </c>
      <c r="B347" t="s">
        <v>5262</v>
      </c>
      <c r="C347" s="10">
        <v>309</v>
      </c>
      <c r="D347" s="10">
        <v>404</v>
      </c>
      <c r="E347" s="1">
        <v>0.24</v>
      </c>
      <c r="F347">
        <v>4.4000000000000004</v>
      </c>
      <c r="G347" s="2">
        <v>8614</v>
      </c>
      <c r="H347" s="8">
        <f>F347/5</f>
        <v>0.88000000000000012</v>
      </c>
      <c r="I347" s="13">
        <f>G347/MAX(G$2:G$1466)</f>
        <v>2.0174577783606925E-2</v>
      </c>
      <c r="J347" s="14">
        <f>(I347+H347)/2</f>
        <v>0.45008728889180349</v>
      </c>
    </row>
    <row r="348" spans="1:10" x14ac:dyDescent="0.2">
      <c r="A348" t="s">
        <v>11032</v>
      </c>
      <c r="B348" t="s">
        <v>8585</v>
      </c>
      <c r="C348" s="10">
        <v>799</v>
      </c>
      <c r="D348" s="10">
        <v>2999</v>
      </c>
      <c r="E348" s="1">
        <v>0.73</v>
      </c>
      <c r="F348">
        <v>4.5</v>
      </c>
      <c r="G348">
        <v>63</v>
      </c>
      <c r="H348" s="8">
        <f>F348/5</f>
        <v>0.9</v>
      </c>
      <c r="I348" s="13">
        <f>G348/MAX(G$2:G$1466)</f>
        <v>1.4755031348586445E-4</v>
      </c>
      <c r="J348" s="14">
        <f>(I348+H348)/2</f>
        <v>0.45007377515674296</v>
      </c>
    </row>
    <row r="349" spans="1:10" x14ac:dyDescent="0.2">
      <c r="A349" t="s">
        <v>3865</v>
      </c>
      <c r="B349" t="s">
        <v>3867</v>
      </c>
      <c r="C349" s="10">
        <v>2099</v>
      </c>
      <c r="D349" s="10">
        <v>5999</v>
      </c>
      <c r="E349" s="1">
        <v>0.65</v>
      </c>
      <c r="F349">
        <v>4.3</v>
      </c>
      <c r="G349" s="2">
        <v>17129</v>
      </c>
      <c r="H349" s="8">
        <f>F349/5</f>
        <v>0.86</v>
      </c>
      <c r="I349" s="13">
        <f>G349/MAX(G$2:G$1466)</f>
        <v>4.011729078887892E-2</v>
      </c>
      <c r="J349" s="14">
        <f>(I349+H349)/2</f>
        <v>0.45005864539443946</v>
      </c>
    </row>
    <row r="350" spans="1:10" x14ac:dyDescent="0.2">
      <c r="A350" t="s">
        <v>3865</v>
      </c>
      <c r="B350" t="s">
        <v>3867</v>
      </c>
      <c r="C350" s="10">
        <v>2099</v>
      </c>
      <c r="D350" s="10">
        <v>5999</v>
      </c>
      <c r="E350" s="1">
        <v>0.65</v>
      </c>
      <c r="F350">
        <v>4.3</v>
      </c>
      <c r="G350" s="2">
        <v>17129</v>
      </c>
      <c r="H350" s="8">
        <f>F350/5</f>
        <v>0.86</v>
      </c>
      <c r="I350" s="13">
        <f>G350/MAX(G$2:G$1466)</f>
        <v>4.011729078887892E-2</v>
      </c>
      <c r="J350" s="14">
        <f>(I350+H350)/2</f>
        <v>0.45005864539443946</v>
      </c>
    </row>
    <row r="351" spans="1:10" x14ac:dyDescent="0.2">
      <c r="A351" t="s">
        <v>4521</v>
      </c>
      <c r="B351" t="s">
        <v>2948</v>
      </c>
      <c r="C351" s="10">
        <v>249</v>
      </c>
      <c r="D351" s="10">
        <v>999</v>
      </c>
      <c r="E351" s="1">
        <v>0.75</v>
      </c>
      <c r="F351">
        <v>4.5</v>
      </c>
      <c r="G351">
        <v>38</v>
      </c>
      <c r="H351" s="8">
        <f>F351/5</f>
        <v>0.9</v>
      </c>
      <c r="I351" s="13">
        <f>G351/MAX(G$2:G$1466)</f>
        <v>8.8998601785124584E-5</v>
      </c>
      <c r="J351" s="14">
        <f>(I351+H351)/2</f>
        <v>0.45004449930089258</v>
      </c>
    </row>
    <row r="352" spans="1:10" x14ac:dyDescent="0.2">
      <c r="A352" t="s">
        <v>9992</v>
      </c>
      <c r="B352" t="s">
        <v>8721</v>
      </c>
      <c r="C352" s="10">
        <v>1448</v>
      </c>
      <c r="D352" s="10">
        <v>2999</v>
      </c>
      <c r="E352" s="1">
        <v>0.52</v>
      </c>
      <c r="F352">
        <v>4.5</v>
      </c>
      <c r="G352">
        <v>19</v>
      </c>
      <c r="H352" s="8">
        <f>F352/5</f>
        <v>0.9</v>
      </c>
      <c r="I352" s="13">
        <f>G352/MAX(G$2:G$1466)</f>
        <v>4.4499300892562292E-5</v>
      </c>
      <c r="J352" s="14">
        <f>(I352+H352)/2</f>
        <v>0.45002224965044629</v>
      </c>
    </row>
    <row r="353" spans="1:10" x14ac:dyDescent="0.2">
      <c r="A353" t="s">
        <v>9932</v>
      </c>
      <c r="B353" t="s">
        <v>8563</v>
      </c>
      <c r="C353" s="10">
        <v>784</v>
      </c>
      <c r="D353" s="10">
        <v>1599</v>
      </c>
      <c r="E353" s="1">
        <v>0.51</v>
      </c>
      <c r="F353">
        <v>4.5</v>
      </c>
      <c r="G353">
        <v>11</v>
      </c>
      <c r="H353" s="8">
        <f>F353/5</f>
        <v>0.9</v>
      </c>
      <c r="I353" s="13">
        <f>G353/MAX(G$2:G$1466)</f>
        <v>2.5762753148325537E-5</v>
      </c>
      <c r="J353" s="14">
        <f>(I353+H353)/2</f>
        <v>0.45001288137657419</v>
      </c>
    </row>
    <row r="354" spans="1:10" x14ac:dyDescent="0.2">
      <c r="A354" t="s">
        <v>2622</v>
      </c>
      <c r="B354" t="s">
        <v>1404</v>
      </c>
      <c r="C354" s="10">
        <v>13990</v>
      </c>
      <c r="D354" s="10">
        <v>28900</v>
      </c>
      <c r="E354" s="1">
        <v>0.52</v>
      </c>
      <c r="F354">
        <v>4.5</v>
      </c>
      <c r="G354">
        <v>7</v>
      </c>
      <c r="H354" s="8">
        <f>F354/5</f>
        <v>0.9</v>
      </c>
      <c r="I354" s="13">
        <f>G354/MAX(G$2:G$1466)</f>
        <v>1.6394479276207161E-5</v>
      </c>
      <c r="J354" s="14">
        <f>(I354+H354)/2</f>
        <v>0.45000819723963814</v>
      </c>
    </row>
    <row r="355" spans="1:10" x14ac:dyDescent="0.2">
      <c r="A355" t="s">
        <v>6005</v>
      </c>
      <c r="B355" t="s">
        <v>6007</v>
      </c>
      <c r="C355" s="10">
        <v>1699</v>
      </c>
      <c r="D355" s="10">
        <v>3999</v>
      </c>
      <c r="E355" s="1">
        <v>0.57999999999999996</v>
      </c>
      <c r="F355">
        <v>4.2</v>
      </c>
      <c r="G355" s="2">
        <v>25488</v>
      </c>
      <c r="H355" s="8">
        <f>F355/5</f>
        <v>0.84000000000000008</v>
      </c>
      <c r="I355" s="13">
        <f>G355/MAX(G$2:G$1466)</f>
        <v>5.9694641113138304E-2</v>
      </c>
      <c r="J355" s="14">
        <f>(I355+H355)/2</f>
        <v>0.44984732055656917</v>
      </c>
    </row>
    <row r="356" spans="1:10" x14ac:dyDescent="0.2">
      <c r="A356" t="s">
        <v>6338</v>
      </c>
      <c r="B356" t="s">
        <v>6340</v>
      </c>
      <c r="C356" s="10">
        <v>238</v>
      </c>
      <c r="D356" s="10">
        <v>699</v>
      </c>
      <c r="E356" s="1">
        <v>0.66</v>
      </c>
      <c r="F356">
        <v>4.4000000000000004</v>
      </c>
      <c r="G356" s="2">
        <v>8372</v>
      </c>
      <c r="H356" s="8">
        <f>F356/5</f>
        <v>0.88000000000000012</v>
      </c>
      <c r="I356" s="13">
        <f>G356/MAX(G$2:G$1466)</f>
        <v>1.9607797214343765E-2</v>
      </c>
      <c r="J356" s="14">
        <f>(I356+H356)/2</f>
        <v>0.44980389860717196</v>
      </c>
    </row>
    <row r="357" spans="1:10" x14ac:dyDescent="0.2">
      <c r="A357" t="s">
        <v>6937</v>
      </c>
      <c r="B357" t="s">
        <v>6340</v>
      </c>
      <c r="C357" s="10">
        <v>287</v>
      </c>
      <c r="D357" s="10">
        <v>499</v>
      </c>
      <c r="E357" s="1">
        <v>0.42</v>
      </c>
      <c r="F357">
        <v>4.4000000000000004</v>
      </c>
      <c r="G357" s="2">
        <v>8076</v>
      </c>
      <c r="H357" s="8">
        <f>F357/5</f>
        <v>0.88000000000000012</v>
      </c>
      <c r="I357" s="13">
        <f>G357/MAX(G$2:G$1466)</f>
        <v>1.8914544947807005E-2</v>
      </c>
      <c r="J357" s="14">
        <f>(I357+H357)/2</f>
        <v>0.44945727247390355</v>
      </c>
    </row>
    <row r="358" spans="1:10" x14ac:dyDescent="0.2">
      <c r="A358" t="s">
        <v>6420</v>
      </c>
      <c r="B358" t="s">
        <v>6273</v>
      </c>
      <c r="C358" s="10">
        <v>125</v>
      </c>
      <c r="D358" s="10">
        <v>180</v>
      </c>
      <c r="E358" s="1">
        <v>0.31</v>
      </c>
      <c r="F358">
        <v>4.4000000000000004</v>
      </c>
      <c r="G358" s="2">
        <v>8053</v>
      </c>
      <c r="H358" s="8">
        <f>F358/5</f>
        <v>0.88000000000000012</v>
      </c>
      <c r="I358" s="13">
        <f>G358/MAX(G$2:G$1466)</f>
        <v>1.8860677373042322E-2</v>
      </c>
      <c r="J358" s="14">
        <f>(I358+H358)/2</f>
        <v>0.44943033868652121</v>
      </c>
    </row>
    <row r="359" spans="1:10" x14ac:dyDescent="0.2">
      <c r="A359" t="s">
        <v>9190</v>
      </c>
      <c r="B359" t="s">
        <v>9192</v>
      </c>
      <c r="C359" s="10">
        <v>1819</v>
      </c>
      <c r="D359" s="10">
        <v>2490</v>
      </c>
      <c r="E359" s="1">
        <v>0.27</v>
      </c>
      <c r="F359">
        <v>4.4000000000000004</v>
      </c>
      <c r="G359" s="2">
        <v>7946</v>
      </c>
      <c r="H359" s="8">
        <f>F359/5</f>
        <v>0.88000000000000012</v>
      </c>
      <c r="I359" s="13">
        <f>G359/MAX(G$2:G$1466)</f>
        <v>1.8610076046963155E-2</v>
      </c>
      <c r="J359" s="14">
        <f>(I359+H359)/2</f>
        <v>0.44930503802348165</v>
      </c>
    </row>
    <row r="360" spans="1:10" x14ac:dyDescent="0.2">
      <c r="A360" t="s">
        <v>223</v>
      </c>
      <c r="B360" t="s">
        <v>169</v>
      </c>
      <c r="C360" s="10">
        <v>13490</v>
      </c>
      <c r="D360" s="10">
        <v>22900</v>
      </c>
      <c r="E360" s="1">
        <v>0.41</v>
      </c>
      <c r="F360">
        <v>4.3</v>
      </c>
      <c r="G360" s="2">
        <v>16299</v>
      </c>
      <c r="H360" s="8">
        <f>F360/5</f>
        <v>0.86</v>
      </c>
      <c r="I360" s="13">
        <f>G360/MAX(G$2:G$1466)</f>
        <v>3.8173373960414356E-2</v>
      </c>
      <c r="J360" s="14">
        <f>(I360+H360)/2</f>
        <v>0.44908668698020715</v>
      </c>
    </row>
    <row r="361" spans="1:10" x14ac:dyDescent="0.2">
      <c r="A361" t="s">
        <v>1367</v>
      </c>
      <c r="B361" t="s">
        <v>169</v>
      </c>
      <c r="C361" s="10">
        <v>15490</v>
      </c>
      <c r="D361" s="10">
        <v>20900</v>
      </c>
      <c r="E361" s="1">
        <v>0.26</v>
      </c>
      <c r="F361">
        <v>4.3</v>
      </c>
      <c r="G361" s="2">
        <v>16299</v>
      </c>
      <c r="H361" s="8">
        <f>F361/5</f>
        <v>0.86</v>
      </c>
      <c r="I361" s="13">
        <f>G361/MAX(G$2:G$1466)</f>
        <v>3.8173373960414356E-2</v>
      </c>
      <c r="J361" s="14">
        <f>(I361+H361)/2</f>
        <v>0.44908668698020715</v>
      </c>
    </row>
    <row r="362" spans="1:10" x14ac:dyDescent="0.2">
      <c r="A362" t="s">
        <v>223</v>
      </c>
      <c r="B362" t="s">
        <v>169</v>
      </c>
      <c r="C362" s="10">
        <v>13490</v>
      </c>
      <c r="D362" s="10">
        <v>22900</v>
      </c>
      <c r="E362" s="1">
        <v>0.41</v>
      </c>
      <c r="F362">
        <v>4.3</v>
      </c>
      <c r="G362" s="2">
        <v>16299</v>
      </c>
      <c r="H362" s="8">
        <f>F362/5</f>
        <v>0.86</v>
      </c>
      <c r="I362" s="13">
        <f>G362/MAX(G$2:G$1466)</f>
        <v>3.8173373960414356E-2</v>
      </c>
      <c r="J362" s="14">
        <f>(I362+H362)/2</f>
        <v>0.44908668698020715</v>
      </c>
    </row>
    <row r="363" spans="1:10" x14ac:dyDescent="0.2">
      <c r="A363" t="s">
        <v>3378</v>
      </c>
      <c r="B363" t="s">
        <v>3162</v>
      </c>
      <c r="C363" s="10">
        <v>1075</v>
      </c>
      <c r="D363" s="10">
        <v>1699</v>
      </c>
      <c r="E363" s="1">
        <v>0.37</v>
      </c>
      <c r="F363">
        <v>4.4000000000000004</v>
      </c>
      <c r="G363" s="2">
        <v>7462</v>
      </c>
      <c r="H363" s="8">
        <f>F363/5</f>
        <v>0.88000000000000012</v>
      </c>
      <c r="I363" s="13">
        <f>G363/MAX(G$2:G$1466)</f>
        <v>1.7476514908436835E-2</v>
      </c>
      <c r="J363" s="14">
        <f>(I363+H363)/2</f>
        <v>0.44873825745421847</v>
      </c>
    </row>
    <row r="364" spans="1:10" x14ac:dyDescent="0.2">
      <c r="A364" t="s">
        <v>3134</v>
      </c>
      <c r="B364" t="s">
        <v>2979</v>
      </c>
      <c r="C364" s="10">
        <v>1499</v>
      </c>
      <c r="D364" s="10">
        <v>2499</v>
      </c>
      <c r="E364" s="1">
        <v>0.4</v>
      </c>
      <c r="F364">
        <v>4.3</v>
      </c>
      <c r="G364" s="2">
        <v>15970</v>
      </c>
      <c r="H364" s="8">
        <f>F364/5</f>
        <v>0.86</v>
      </c>
      <c r="I364" s="13">
        <f>G364/MAX(G$2:G$1466)</f>
        <v>3.7402833434432625E-2</v>
      </c>
      <c r="J364" s="14">
        <f>(I364+H364)/2</f>
        <v>0.44870141671721631</v>
      </c>
    </row>
    <row r="365" spans="1:10" x14ac:dyDescent="0.2">
      <c r="A365" t="s">
        <v>6865</v>
      </c>
      <c r="B365" t="s">
        <v>5755</v>
      </c>
      <c r="C365" s="10">
        <v>90</v>
      </c>
      <c r="D365" s="10">
        <v>175</v>
      </c>
      <c r="E365" s="1">
        <v>0.49</v>
      </c>
      <c r="F365">
        <v>4.4000000000000004</v>
      </c>
      <c r="G365" s="2">
        <v>7429</v>
      </c>
      <c r="H365" s="8">
        <f>F365/5</f>
        <v>0.88000000000000012</v>
      </c>
      <c r="I365" s="13">
        <f>G365/MAX(G$2:G$1466)</f>
        <v>1.7399226648991857E-2</v>
      </c>
      <c r="J365" s="14">
        <f>(I365+H365)/2</f>
        <v>0.44869961332449598</v>
      </c>
    </row>
    <row r="366" spans="1:10" x14ac:dyDescent="0.2">
      <c r="A366" t="s">
        <v>5881</v>
      </c>
      <c r="B366" t="s">
        <v>5883</v>
      </c>
      <c r="C366" s="10">
        <v>299</v>
      </c>
      <c r="D366" s="10">
        <v>499</v>
      </c>
      <c r="E366" s="1">
        <v>0.4</v>
      </c>
      <c r="F366">
        <v>4.2</v>
      </c>
      <c r="G366" s="2">
        <v>24432</v>
      </c>
      <c r="H366" s="8">
        <f>F366/5</f>
        <v>0.84000000000000008</v>
      </c>
      <c r="I366" s="13">
        <f>G366/MAX(G$2:G$1466)</f>
        <v>5.7221416810899046E-2</v>
      </c>
      <c r="J366" s="14">
        <f>(I366+H366)/2</f>
        <v>0.44861070840544959</v>
      </c>
    </row>
    <row r="367" spans="1:10" x14ac:dyDescent="0.2">
      <c r="A367" t="s">
        <v>7732</v>
      </c>
      <c r="B367" t="s">
        <v>7734</v>
      </c>
      <c r="C367" s="10">
        <v>150</v>
      </c>
      <c r="D367" s="10">
        <v>150</v>
      </c>
      <c r="E367" s="1">
        <v>0</v>
      </c>
      <c r="F367">
        <v>4.3</v>
      </c>
      <c r="G367" s="2">
        <v>15867</v>
      </c>
      <c r="H367" s="8">
        <f>F367/5</f>
        <v>0.86</v>
      </c>
      <c r="I367" s="13">
        <f>G367/MAX(G$2:G$1466)</f>
        <v>3.7161600382225574E-2</v>
      </c>
      <c r="J367" s="14">
        <f>(I367+H367)/2</f>
        <v>0.44858080019111279</v>
      </c>
    </row>
    <row r="368" spans="1:10" x14ac:dyDescent="0.2">
      <c r="A368" t="s">
        <v>1734</v>
      </c>
      <c r="B368" t="s">
        <v>18</v>
      </c>
      <c r="C368" s="10">
        <v>999</v>
      </c>
      <c r="D368" s="10">
        <v>1699</v>
      </c>
      <c r="E368" s="1">
        <v>0.41</v>
      </c>
      <c r="F368">
        <v>4.4000000000000004</v>
      </c>
      <c r="G368" s="2">
        <v>7318</v>
      </c>
      <c r="H368" s="8">
        <f>F368/5</f>
        <v>0.88000000000000012</v>
      </c>
      <c r="I368" s="13">
        <f>G368/MAX(G$2:G$1466)</f>
        <v>1.7139257049040572E-2</v>
      </c>
      <c r="J368" s="14">
        <f>(I368+H368)/2</f>
        <v>0.44856962852452037</v>
      </c>
    </row>
    <row r="369" spans="1:10" x14ac:dyDescent="0.2">
      <c r="A369" t="s">
        <v>2304</v>
      </c>
      <c r="B369" t="s">
        <v>18</v>
      </c>
      <c r="C369" s="10">
        <v>1299</v>
      </c>
      <c r="D369" s="10">
        <v>1999</v>
      </c>
      <c r="E369" s="1">
        <v>0.35</v>
      </c>
      <c r="F369">
        <v>4.4000000000000004</v>
      </c>
      <c r="G369" s="2">
        <v>7318</v>
      </c>
      <c r="H369" s="8">
        <f>F369/5</f>
        <v>0.88000000000000012</v>
      </c>
      <c r="I369" s="13">
        <f>G369/MAX(G$2:G$1466)</f>
        <v>1.7139257049040572E-2</v>
      </c>
      <c r="J369" s="14">
        <f>(I369+H369)/2</f>
        <v>0.44856962852452037</v>
      </c>
    </row>
    <row r="370" spans="1:10" x14ac:dyDescent="0.2">
      <c r="A370" t="s">
        <v>6127</v>
      </c>
      <c r="B370" t="s">
        <v>5336</v>
      </c>
      <c r="C370" s="10">
        <v>599</v>
      </c>
      <c r="D370" s="10">
        <v>799</v>
      </c>
      <c r="E370" s="1">
        <v>0.25</v>
      </c>
      <c r="F370">
        <v>4.3</v>
      </c>
      <c r="G370" s="2">
        <v>15790</v>
      </c>
      <c r="H370" s="8">
        <f>F370/5</f>
        <v>0.86</v>
      </c>
      <c r="I370" s="13">
        <f>G370/MAX(G$2:G$1466)</f>
        <v>3.6981261110187298E-2</v>
      </c>
      <c r="J370" s="14">
        <f>(I370+H370)/2</f>
        <v>0.44849063055509364</v>
      </c>
    </row>
    <row r="371" spans="1:10" x14ac:dyDescent="0.2">
      <c r="A371" t="s">
        <v>5345</v>
      </c>
      <c r="B371" t="s">
        <v>5347</v>
      </c>
      <c r="C371" s="10">
        <v>191</v>
      </c>
      <c r="D371" s="10">
        <v>225</v>
      </c>
      <c r="E371" s="1">
        <v>0.15</v>
      </c>
      <c r="F371">
        <v>4.4000000000000004</v>
      </c>
      <c r="G371" s="2">
        <v>7203</v>
      </c>
      <c r="H371" s="8">
        <f>F371/5</f>
        <v>0.88000000000000012</v>
      </c>
      <c r="I371" s="13">
        <f>G371/MAX(G$2:G$1466)</f>
        <v>1.6869919175217168E-2</v>
      </c>
      <c r="J371" s="14">
        <f>(I371+H371)/2</f>
        <v>0.44843495958760865</v>
      </c>
    </row>
    <row r="372" spans="1:10" x14ac:dyDescent="0.2">
      <c r="A372" t="s">
        <v>16</v>
      </c>
      <c r="B372" t="s">
        <v>18</v>
      </c>
      <c r="C372" s="10">
        <v>399</v>
      </c>
      <c r="D372" s="10">
        <v>1099</v>
      </c>
      <c r="E372" s="1">
        <v>0.64</v>
      </c>
      <c r="F372">
        <v>4.2</v>
      </c>
      <c r="G372" s="2">
        <v>24270</v>
      </c>
      <c r="H372" s="8">
        <f>F372/5</f>
        <v>0.84000000000000008</v>
      </c>
      <c r="I372" s="13">
        <f>G372/MAX(G$2:G$1466)</f>
        <v>5.6842001719078258E-2</v>
      </c>
      <c r="J372" s="14">
        <f>(I372+H372)/2</f>
        <v>0.44842100085953918</v>
      </c>
    </row>
    <row r="373" spans="1:10" x14ac:dyDescent="0.2">
      <c r="A373" t="s">
        <v>16</v>
      </c>
      <c r="B373" t="s">
        <v>18</v>
      </c>
      <c r="C373" s="11">
        <v>399</v>
      </c>
      <c r="D373" s="10">
        <v>1099</v>
      </c>
      <c r="E373" s="1">
        <v>0.64</v>
      </c>
      <c r="F373">
        <v>4.2</v>
      </c>
      <c r="G373" s="2">
        <v>24269</v>
      </c>
      <c r="H373" s="8">
        <f>F373/5</f>
        <v>0.84000000000000008</v>
      </c>
      <c r="I373" s="13">
        <f>G373/MAX(G$2:G$1466)</f>
        <v>5.6839659650610226E-2</v>
      </c>
      <c r="J373" s="14">
        <f>(I373+H373)/2</f>
        <v>0.44841982982530515</v>
      </c>
    </row>
    <row r="374" spans="1:10" x14ac:dyDescent="0.2">
      <c r="A374" t="s">
        <v>415</v>
      </c>
      <c r="B374" t="s">
        <v>18</v>
      </c>
      <c r="C374" s="10">
        <v>399</v>
      </c>
      <c r="D374" s="10">
        <v>1099</v>
      </c>
      <c r="E374" s="1">
        <v>0.64</v>
      </c>
      <c r="F374">
        <v>4.2</v>
      </c>
      <c r="G374" s="2">
        <v>24269</v>
      </c>
      <c r="H374" s="8">
        <f>F374/5</f>
        <v>0.84000000000000008</v>
      </c>
      <c r="I374" s="13">
        <f>G374/MAX(G$2:G$1466)</f>
        <v>5.6839659650610226E-2</v>
      </c>
      <c r="J374" s="14">
        <f>(I374+H374)/2</f>
        <v>0.44841982982530515</v>
      </c>
    </row>
    <row r="375" spans="1:10" x14ac:dyDescent="0.2">
      <c r="A375" t="s">
        <v>756</v>
      </c>
      <c r="B375" t="s">
        <v>18</v>
      </c>
      <c r="C375" s="10">
        <v>399</v>
      </c>
      <c r="D375" s="10">
        <v>1099</v>
      </c>
      <c r="E375" s="1">
        <v>0.64</v>
      </c>
      <c r="F375">
        <v>4.2</v>
      </c>
      <c r="G375" s="2">
        <v>24269</v>
      </c>
      <c r="H375" s="8">
        <f>F375/5</f>
        <v>0.84000000000000008</v>
      </c>
      <c r="I375" s="13">
        <f>G375/MAX(G$2:G$1466)</f>
        <v>5.6839659650610226E-2</v>
      </c>
      <c r="J375" s="14">
        <f>(I375+H375)/2</f>
        <v>0.44841982982530515</v>
      </c>
    </row>
    <row r="376" spans="1:10" x14ac:dyDescent="0.2">
      <c r="A376" t="s">
        <v>823</v>
      </c>
      <c r="B376" t="s">
        <v>18</v>
      </c>
      <c r="C376" s="10">
        <v>649</v>
      </c>
      <c r="D376" s="10">
        <v>1999</v>
      </c>
      <c r="E376" s="1">
        <v>0.68</v>
      </c>
      <c r="F376">
        <v>4.2</v>
      </c>
      <c r="G376" s="2">
        <v>24269</v>
      </c>
      <c r="H376" s="8">
        <f>F376/5</f>
        <v>0.84000000000000008</v>
      </c>
      <c r="I376" s="13">
        <f>G376/MAX(G$2:G$1466)</f>
        <v>5.6839659650610226E-2</v>
      </c>
      <c r="J376" s="14">
        <f>(I376+H376)/2</f>
        <v>0.44841982982530515</v>
      </c>
    </row>
    <row r="377" spans="1:10" x14ac:dyDescent="0.2">
      <c r="A377" t="s">
        <v>971</v>
      </c>
      <c r="B377" t="s">
        <v>18</v>
      </c>
      <c r="C377" s="10">
        <v>449</v>
      </c>
      <c r="D377" s="10">
        <v>1299</v>
      </c>
      <c r="E377" s="1">
        <v>0.65</v>
      </c>
      <c r="F377">
        <v>4.2</v>
      </c>
      <c r="G377" s="2">
        <v>24269</v>
      </c>
      <c r="H377" s="8">
        <f>F377/5</f>
        <v>0.84000000000000008</v>
      </c>
      <c r="I377" s="13">
        <f>G377/MAX(G$2:G$1466)</f>
        <v>5.6839659650610226E-2</v>
      </c>
      <c r="J377" s="14">
        <f>(I377+H377)/2</f>
        <v>0.44841982982530515</v>
      </c>
    </row>
    <row r="378" spans="1:10" x14ac:dyDescent="0.2">
      <c r="A378" t="s">
        <v>1949</v>
      </c>
      <c r="B378" t="s">
        <v>18</v>
      </c>
      <c r="C378" s="10">
        <v>649</v>
      </c>
      <c r="D378" s="10">
        <v>1999</v>
      </c>
      <c r="E378" s="1">
        <v>0.68</v>
      </c>
      <c r="F378">
        <v>4.2</v>
      </c>
      <c r="G378" s="2">
        <v>24269</v>
      </c>
      <c r="H378" s="8">
        <f>F378/5</f>
        <v>0.84000000000000008</v>
      </c>
      <c r="I378" s="13">
        <f>G378/MAX(G$2:G$1466)</f>
        <v>5.6839659650610226E-2</v>
      </c>
      <c r="J378" s="14">
        <f>(I378+H378)/2</f>
        <v>0.44841982982530515</v>
      </c>
    </row>
    <row r="379" spans="1:10" x14ac:dyDescent="0.2">
      <c r="A379" t="s">
        <v>16</v>
      </c>
      <c r="B379" t="s">
        <v>18</v>
      </c>
      <c r="C379" s="10">
        <v>399</v>
      </c>
      <c r="D379" s="10">
        <v>1099</v>
      </c>
      <c r="E379" s="1">
        <v>0.64</v>
      </c>
      <c r="F379">
        <v>4.2</v>
      </c>
      <c r="G379" s="2">
        <v>24269</v>
      </c>
      <c r="H379" s="8">
        <f>F379/5</f>
        <v>0.84000000000000008</v>
      </c>
      <c r="I379" s="13">
        <f>G379/MAX(G$2:G$1466)</f>
        <v>5.6839659650610226E-2</v>
      </c>
      <c r="J379" s="14">
        <f>(I379+H379)/2</f>
        <v>0.44841982982530515</v>
      </c>
    </row>
    <row r="380" spans="1:10" x14ac:dyDescent="0.2">
      <c r="A380" t="s">
        <v>8792</v>
      </c>
      <c r="B380" t="s">
        <v>8699</v>
      </c>
      <c r="C380" s="10">
        <v>599</v>
      </c>
      <c r="D380" s="10">
        <v>785</v>
      </c>
      <c r="E380" s="1">
        <v>0.24</v>
      </c>
      <c r="F380">
        <v>4.2</v>
      </c>
      <c r="G380" s="2">
        <v>24247</v>
      </c>
      <c r="H380" s="8">
        <f>F380/5</f>
        <v>0.84000000000000008</v>
      </c>
      <c r="I380" s="13">
        <f>G380/MAX(G$2:G$1466)</f>
        <v>5.6788134144313572E-2</v>
      </c>
      <c r="J380" s="14">
        <f>(I380+H380)/2</f>
        <v>0.44839406707215684</v>
      </c>
    </row>
    <row r="381" spans="1:10" x14ac:dyDescent="0.2">
      <c r="A381" t="s">
        <v>3578</v>
      </c>
      <c r="B381" t="s">
        <v>3066</v>
      </c>
      <c r="C381" s="10">
        <v>599</v>
      </c>
      <c r="D381" s="10">
        <v>1800</v>
      </c>
      <c r="E381" s="1">
        <v>0.67</v>
      </c>
      <c r="F381">
        <v>3.5</v>
      </c>
      <c r="G381" s="2">
        <v>83996</v>
      </c>
      <c r="H381" s="8">
        <f>F381/5</f>
        <v>0.7</v>
      </c>
      <c r="I381" s="13">
        <f>G381/MAX(G$2:G$1466)</f>
        <v>0.19672438304061382</v>
      </c>
      <c r="J381" s="14">
        <f>(I381+H381)/2</f>
        <v>0.44836219152030687</v>
      </c>
    </row>
    <row r="382" spans="1:10" x14ac:dyDescent="0.2">
      <c r="A382" t="s">
        <v>9090</v>
      </c>
      <c r="B382" t="s">
        <v>8699</v>
      </c>
      <c r="C382" s="10">
        <v>1321</v>
      </c>
      <c r="D382" s="10">
        <v>1545</v>
      </c>
      <c r="E382" s="1">
        <v>0.14000000000000001</v>
      </c>
      <c r="F382">
        <v>4.3</v>
      </c>
      <c r="G382" s="2">
        <v>15453</v>
      </c>
      <c r="H382" s="8">
        <f>F382/5</f>
        <v>0.86</v>
      </c>
      <c r="I382" s="13">
        <f>G382/MAX(G$2:G$1466)</f>
        <v>3.6191984036461324E-2</v>
      </c>
      <c r="J382" s="14">
        <f>(I382+H382)/2</f>
        <v>0.44809599201823064</v>
      </c>
    </row>
    <row r="383" spans="1:10" x14ac:dyDescent="0.2">
      <c r="A383" t="s">
        <v>9426</v>
      </c>
      <c r="B383" t="s">
        <v>8585</v>
      </c>
      <c r="C383" s="10">
        <v>1099</v>
      </c>
      <c r="D383" s="10">
        <v>1899</v>
      </c>
      <c r="E383" s="1">
        <v>0.42</v>
      </c>
      <c r="F383">
        <v>4.3</v>
      </c>
      <c r="G383" s="2">
        <v>15276</v>
      </c>
      <c r="H383" s="8">
        <f>F383/5</f>
        <v>0.86</v>
      </c>
      <c r="I383" s="13">
        <f>G383/MAX(G$2:G$1466)</f>
        <v>3.5777437917620086E-2</v>
      </c>
      <c r="J383" s="14">
        <f>(I383+H383)/2</f>
        <v>0.44788871895881005</v>
      </c>
    </row>
    <row r="384" spans="1:10" x14ac:dyDescent="0.2">
      <c r="A384" t="s">
        <v>5952</v>
      </c>
      <c r="B384" t="s">
        <v>5623</v>
      </c>
      <c r="C384" s="10">
        <v>137</v>
      </c>
      <c r="D384" s="10">
        <v>160</v>
      </c>
      <c r="E384" s="1">
        <v>0.14000000000000001</v>
      </c>
      <c r="F384">
        <v>4.4000000000000004</v>
      </c>
      <c r="G384" s="2">
        <v>6537</v>
      </c>
      <c r="H384" s="8">
        <f>F384/5</f>
        <v>0.88000000000000012</v>
      </c>
      <c r="I384" s="13">
        <f>G384/MAX(G$2:G$1466)</f>
        <v>1.5310101575509459E-2</v>
      </c>
      <c r="J384" s="14">
        <f>(I384+H384)/2</f>
        <v>0.4476550507877548</v>
      </c>
    </row>
    <row r="385" spans="1:10" x14ac:dyDescent="0.2">
      <c r="A385" t="s">
        <v>12884</v>
      </c>
      <c r="B385" t="s">
        <v>10358</v>
      </c>
      <c r="C385" s="10">
        <v>1499</v>
      </c>
      <c r="D385" s="10">
        <v>2199</v>
      </c>
      <c r="E385" s="1">
        <v>0.32</v>
      </c>
      <c r="F385">
        <v>4.4000000000000004</v>
      </c>
      <c r="G385" s="2">
        <v>6531</v>
      </c>
      <c r="H385" s="8">
        <f>F385/5</f>
        <v>0.88000000000000012</v>
      </c>
      <c r="I385" s="13">
        <f>G385/MAX(G$2:G$1466)</f>
        <v>1.5296049164701281E-2</v>
      </c>
      <c r="J385" s="14">
        <f>(I385+H385)/2</f>
        <v>0.4476480245823507</v>
      </c>
    </row>
    <row r="386" spans="1:10" x14ac:dyDescent="0.2">
      <c r="A386" t="s">
        <v>6502</v>
      </c>
      <c r="B386" t="s">
        <v>6504</v>
      </c>
      <c r="C386" s="10">
        <v>119</v>
      </c>
      <c r="D386" s="10">
        <v>499</v>
      </c>
      <c r="E386" s="1">
        <v>0.76</v>
      </c>
      <c r="F386">
        <v>4.3</v>
      </c>
      <c r="G386" s="2">
        <v>15032</v>
      </c>
      <c r="H386" s="8">
        <f>F386/5</f>
        <v>0.86</v>
      </c>
      <c r="I386" s="13">
        <f>G386/MAX(G$2:G$1466)</f>
        <v>3.5205973211420862E-2</v>
      </c>
      <c r="J386" s="14">
        <f>(I386+H386)/2</f>
        <v>0.44760298660571041</v>
      </c>
    </row>
    <row r="387" spans="1:10" x14ac:dyDescent="0.2">
      <c r="A387" t="s">
        <v>6833</v>
      </c>
      <c r="B387" t="s">
        <v>4845</v>
      </c>
      <c r="C387" s="10">
        <v>629</v>
      </c>
      <c r="D387" s="10">
        <v>1390</v>
      </c>
      <c r="E387" s="1">
        <v>0.55000000000000004</v>
      </c>
      <c r="F387">
        <v>4.4000000000000004</v>
      </c>
      <c r="G387" s="2">
        <v>6301</v>
      </c>
      <c r="H387" s="8">
        <f>F387/5</f>
        <v>0.88000000000000012</v>
      </c>
      <c r="I387" s="13">
        <f>G387/MAX(G$2:G$1466)</f>
        <v>1.4757373417054475E-2</v>
      </c>
      <c r="J387" s="14">
        <f>(I387+H387)/2</f>
        <v>0.44737868670852732</v>
      </c>
    </row>
    <row r="388" spans="1:10" x14ac:dyDescent="0.2">
      <c r="A388" t="s">
        <v>8697</v>
      </c>
      <c r="B388" t="s">
        <v>8699</v>
      </c>
      <c r="C388" s="10">
        <v>625</v>
      </c>
      <c r="D388" s="10">
        <v>1400</v>
      </c>
      <c r="E388" s="1">
        <v>0.55000000000000004</v>
      </c>
      <c r="F388">
        <v>4.2</v>
      </c>
      <c r="G388" s="2">
        <v>23316</v>
      </c>
      <c r="H388" s="8">
        <f>F388/5</f>
        <v>0.84000000000000008</v>
      </c>
      <c r="I388" s="13">
        <f>G388/MAX(G$2:G$1466)</f>
        <v>5.460766840057802E-2</v>
      </c>
      <c r="J388" s="14">
        <f>(I388+H388)/2</f>
        <v>0.44730383420028907</v>
      </c>
    </row>
    <row r="389" spans="1:10" x14ac:dyDescent="0.2">
      <c r="A389" t="s">
        <v>4150</v>
      </c>
      <c r="B389" t="s">
        <v>2990</v>
      </c>
      <c r="C389" s="10">
        <v>16999</v>
      </c>
      <c r="D389" s="10">
        <v>20999</v>
      </c>
      <c r="E389" s="1">
        <v>0.19</v>
      </c>
      <c r="F389">
        <v>4.0999999999999996</v>
      </c>
      <c r="G389" s="2">
        <v>31822</v>
      </c>
      <c r="H389" s="8">
        <f>F389/5</f>
        <v>0.82</v>
      </c>
      <c r="I389" s="13">
        <f>G389/MAX(G$2:G$1466)</f>
        <v>7.452930278963775E-2</v>
      </c>
      <c r="J389" s="14">
        <f>(I389+H389)/2</f>
        <v>0.44726465139481886</v>
      </c>
    </row>
    <row r="390" spans="1:10" x14ac:dyDescent="0.2">
      <c r="A390" t="s">
        <v>4224</v>
      </c>
      <c r="B390" t="s">
        <v>2990</v>
      </c>
      <c r="C390" s="10">
        <v>16999</v>
      </c>
      <c r="D390" s="10">
        <v>20999</v>
      </c>
      <c r="E390" s="1">
        <v>0.19</v>
      </c>
      <c r="F390">
        <v>4.0999999999999996</v>
      </c>
      <c r="G390" s="2">
        <v>31822</v>
      </c>
      <c r="H390" s="8">
        <f>F390/5</f>
        <v>0.82</v>
      </c>
      <c r="I390" s="13">
        <f>G390/MAX(G$2:G$1466)</f>
        <v>7.452930278963775E-2</v>
      </c>
      <c r="J390" s="14">
        <f>(I390+H390)/2</f>
        <v>0.44726465139481886</v>
      </c>
    </row>
    <row r="391" spans="1:10" x14ac:dyDescent="0.2">
      <c r="A391" t="s">
        <v>4388</v>
      </c>
      <c r="B391" t="s">
        <v>2990</v>
      </c>
      <c r="C391" s="10">
        <v>16999</v>
      </c>
      <c r="D391" s="10">
        <v>20999</v>
      </c>
      <c r="E391" s="1">
        <v>0.19</v>
      </c>
      <c r="F391">
        <v>4.0999999999999996</v>
      </c>
      <c r="G391" s="2">
        <v>31822</v>
      </c>
      <c r="H391" s="8">
        <f>F391/5</f>
        <v>0.82</v>
      </c>
      <c r="I391" s="13">
        <f>G391/MAX(G$2:G$1466)</f>
        <v>7.452930278963775E-2</v>
      </c>
      <c r="J391" s="14">
        <f>(I391+H391)/2</f>
        <v>0.44726465139481886</v>
      </c>
    </row>
    <row r="392" spans="1:10" x14ac:dyDescent="0.2">
      <c r="A392" t="s">
        <v>6625</v>
      </c>
      <c r="B392" t="s">
        <v>4845</v>
      </c>
      <c r="C392" s="10">
        <v>899</v>
      </c>
      <c r="D392" s="10">
        <v>1499</v>
      </c>
      <c r="E392" s="1">
        <v>0.4</v>
      </c>
      <c r="F392">
        <v>4.2</v>
      </c>
      <c r="G392" s="2">
        <v>23174</v>
      </c>
      <c r="H392" s="8">
        <f>F392/5</f>
        <v>0.84000000000000008</v>
      </c>
      <c r="I392" s="13">
        <f>G392/MAX(G$2:G$1466)</f>
        <v>5.4275094678117822E-2</v>
      </c>
      <c r="J392" s="14">
        <f>(I392+H392)/2</f>
        <v>0.44713754733905897</v>
      </c>
    </row>
    <row r="393" spans="1:10" x14ac:dyDescent="0.2">
      <c r="A393" t="s">
        <v>10890</v>
      </c>
      <c r="B393" t="s">
        <v>9192</v>
      </c>
      <c r="C393" s="10">
        <v>1656</v>
      </c>
      <c r="D393" s="10">
        <v>2695</v>
      </c>
      <c r="E393" s="1">
        <v>0.39</v>
      </c>
      <c r="F393">
        <v>4.4000000000000004</v>
      </c>
      <c r="G393" s="2">
        <v>6027</v>
      </c>
      <c r="H393" s="8">
        <f>F393/5</f>
        <v>0.88000000000000012</v>
      </c>
      <c r="I393" s="13">
        <f>G393/MAX(G$2:G$1466)</f>
        <v>1.4115646656814366E-2</v>
      </c>
      <c r="J393" s="14">
        <f>(I393+H393)/2</f>
        <v>0.44705782332840727</v>
      </c>
    </row>
    <row r="394" spans="1:10" x14ac:dyDescent="0.2">
      <c r="A394" t="s">
        <v>10254</v>
      </c>
      <c r="B394" t="s">
        <v>8773</v>
      </c>
      <c r="C394" s="10">
        <v>6499</v>
      </c>
      <c r="D394" s="10">
        <v>8500</v>
      </c>
      <c r="E394" s="1">
        <v>0.24</v>
      </c>
      <c r="F394">
        <v>4.4000000000000004</v>
      </c>
      <c r="G394" s="2">
        <v>5865</v>
      </c>
      <c r="H394" s="8">
        <f>F394/5</f>
        <v>0.88000000000000012</v>
      </c>
      <c r="I394" s="13">
        <f>G394/MAX(G$2:G$1466)</f>
        <v>1.3736231564993571E-2</v>
      </c>
      <c r="J394" s="14">
        <f>(I394+H394)/2</f>
        <v>0.44686811578249686</v>
      </c>
    </row>
    <row r="395" spans="1:10" x14ac:dyDescent="0.2">
      <c r="A395" t="s">
        <v>8327</v>
      </c>
      <c r="B395" t="s">
        <v>6200</v>
      </c>
      <c r="C395" s="10">
        <v>249</v>
      </c>
      <c r="D395" s="10">
        <v>499</v>
      </c>
      <c r="E395" s="1">
        <v>0.5</v>
      </c>
      <c r="F395">
        <v>4.2</v>
      </c>
      <c r="G395" s="2">
        <v>22860</v>
      </c>
      <c r="H395" s="8">
        <f>F395/5</f>
        <v>0.84000000000000008</v>
      </c>
      <c r="I395" s="13">
        <f>G395/MAX(G$2:G$1466)</f>
        <v>5.3539685179156526E-2</v>
      </c>
      <c r="J395" s="14">
        <f>(I395+H395)/2</f>
        <v>0.4467698425895783</v>
      </c>
    </row>
    <row r="396" spans="1:10" x14ac:dyDescent="0.2">
      <c r="A396" t="s">
        <v>8863</v>
      </c>
      <c r="B396" t="s">
        <v>8647</v>
      </c>
      <c r="C396" s="10">
        <v>2148</v>
      </c>
      <c r="D396" s="10">
        <v>3645</v>
      </c>
      <c r="E396" s="1">
        <v>0.41</v>
      </c>
      <c r="F396">
        <v>4.0999999999999996</v>
      </c>
      <c r="G396" s="2">
        <v>31388</v>
      </c>
      <c r="H396" s="8">
        <f>F396/5</f>
        <v>0.82</v>
      </c>
      <c r="I396" s="13">
        <f>G396/MAX(G$2:G$1466)</f>
        <v>7.3512845074512903E-2</v>
      </c>
      <c r="J396" s="14">
        <f>(I396+H396)/2</f>
        <v>0.44675642253725645</v>
      </c>
    </row>
    <row r="397" spans="1:10" x14ac:dyDescent="0.2">
      <c r="A397" t="s">
        <v>8102</v>
      </c>
      <c r="B397" t="s">
        <v>7796</v>
      </c>
      <c r="C397" s="10">
        <v>1990</v>
      </c>
      <c r="D397" s="10">
        <v>2999</v>
      </c>
      <c r="E397" s="1">
        <v>0.34</v>
      </c>
      <c r="F397">
        <v>4.3</v>
      </c>
      <c r="G397" s="2">
        <v>14237</v>
      </c>
      <c r="H397" s="8">
        <f>F397/5</f>
        <v>0.86</v>
      </c>
      <c r="I397" s="13">
        <f>G397/MAX(G$2:G$1466)</f>
        <v>3.3344028779337335E-2</v>
      </c>
      <c r="J397" s="14">
        <f>(I397+H397)/2</f>
        <v>0.44667201438966864</v>
      </c>
    </row>
    <row r="398" spans="1:10" x14ac:dyDescent="0.2">
      <c r="A398" t="s">
        <v>3273</v>
      </c>
      <c r="B398" t="s">
        <v>3275</v>
      </c>
      <c r="C398" s="10">
        <v>139</v>
      </c>
      <c r="D398" s="10">
        <v>495</v>
      </c>
      <c r="E398" s="1">
        <v>0.72</v>
      </c>
      <c r="F398">
        <v>4.3</v>
      </c>
      <c r="G398" s="2">
        <v>14185</v>
      </c>
      <c r="H398" s="8">
        <f>F398/5</f>
        <v>0.86</v>
      </c>
      <c r="I398" s="13">
        <f>G398/MAX(G$2:G$1466)</f>
        <v>3.3222241218999797E-2</v>
      </c>
      <c r="J398" s="14">
        <f>(I398+H398)/2</f>
        <v>0.44661112060949987</v>
      </c>
    </row>
    <row r="399" spans="1:10" x14ac:dyDescent="0.2">
      <c r="A399" t="s">
        <v>2034</v>
      </c>
      <c r="B399" t="s">
        <v>18</v>
      </c>
      <c r="C399" s="10">
        <v>159</v>
      </c>
      <c r="D399" s="10">
        <v>595</v>
      </c>
      <c r="E399" s="1">
        <v>0.73</v>
      </c>
      <c r="F399">
        <v>4.3</v>
      </c>
      <c r="G399" s="2">
        <v>14184</v>
      </c>
      <c r="H399" s="8">
        <f>F399/5</f>
        <v>0.86</v>
      </c>
      <c r="I399" s="13">
        <f>G399/MAX(G$2:G$1466)</f>
        <v>3.3219899150531765E-2</v>
      </c>
      <c r="J399" s="14">
        <f>(I399+H399)/2</f>
        <v>0.4466099495752659</v>
      </c>
    </row>
    <row r="400" spans="1:10" x14ac:dyDescent="0.2">
      <c r="A400" t="s">
        <v>4266</v>
      </c>
      <c r="B400" t="s">
        <v>2948</v>
      </c>
      <c r="C400" s="10">
        <v>1499</v>
      </c>
      <c r="D400" s="10">
        <v>9999</v>
      </c>
      <c r="E400" s="1">
        <v>0.85</v>
      </c>
      <c r="F400">
        <v>4.2</v>
      </c>
      <c r="G400" s="2">
        <v>22638</v>
      </c>
      <c r="H400" s="8">
        <f>F400/5</f>
        <v>0.84000000000000008</v>
      </c>
      <c r="I400" s="13">
        <f>G400/MAX(G$2:G$1466)</f>
        <v>5.3019745979253956E-2</v>
      </c>
      <c r="J400" s="14">
        <f>(I400+H400)/2</f>
        <v>0.44650987298962702</v>
      </c>
    </row>
    <row r="401" spans="1:10" x14ac:dyDescent="0.2">
      <c r="A401" t="s">
        <v>4630</v>
      </c>
      <c r="B401" t="s">
        <v>2948</v>
      </c>
      <c r="C401" s="10">
        <v>1499</v>
      </c>
      <c r="D401" s="10">
        <v>7999</v>
      </c>
      <c r="E401" s="1">
        <v>0.81</v>
      </c>
      <c r="F401">
        <v>4.2</v>
      </c>
      <c r="G401" s="2">
        <v>22638</v>
      </c>
      <c r="H401" s="8">
        <f>F401/5</f>
        <v>0.84000000000000008</v>
      </c>
      <c r="I401" s="13">
        <f>G401/MAX(G$2:G$1466)</f>
        <v>5.3019745979253956E-2</v>
      </c>
      <c r="J401" s="14">
        <f>(I401+H401)/2</f>
        <v>0.44650987298962702</v>
      </c>
    </row>
    <row r="402" spans="1:10" x14ac:dyDescent="0.2">
      <c r="A402" t="s">
        <v>3181</v>
      </c>
      <c r="B402" t="s">
        <v>2948</v>
      </c>
      <c r="C402" s="10">
        <v>1499</v>
      </c>
      <c r="D402" s="10">
        <v>7999</v>
      </c>
      <c r="E402" s="1">
        <v>0.81</v>
      </c>
      <c r="F402">
        <v>4.2</v>
      </c>
      <c r="G402" s="2">
        <v>22638</v>
      </c>
      <c r="H402" s="8">
        <f>F402/5</f>
        <v>0.84000000000000008</v>
      </c>
      <c r="I402" s="13">
        <f>G402/MAX(G$2:G$1466)</f>
        <v>5.3019745979253956E-2</v>
      </c>
      <c r="J402" s="14">
        <f>(I402+H402)/2</f>
        <v>0.44650987298962702</v>
      </c>
    </row>
    <row r="403" spans="1:10" x14ac:dyDescent="0.2">
      <c r="A403" t="s">
        <v>3181</v>
      </c>
      <c r="B403" t="s">
        <v>2948</v>
      </c>
      <c r="C403" s="10">
        <v>1499</v>
      </c>
      <c r="D403" s="10">
        <v>7999</v>
      </c>
      <c r="E403" s="1">
        <v>0.81</v>
      </c>
      <c r="F403">
        <v>4.2</v>
      </c>
      <c r="G403" s="2">
        <v>22636</v>
      </c>
      <c r="H403" s="8">
        <f>F403/5</f>
        <v>0.84000000000000008</v>
      </c>
      <c r="I403" s="13">
        <f>G403/MAX(G$2:G$1466)</f>
        <v>5.3015061842317898E-2</v>
      </c>
      <c r="J403" s="14">
        <f>(I403+H403)/2</f>
        <v>0.44650753092115897</v>
      </c>
    </row>
    <row r="404" spans="1:10" x14ac:dyDescent="0.2">
      <c r="A404" t="s">
        <v>8051</v>
      </c>
      <c r="B404" t="s">
        <v>5122</v>
      </c>
      <c r="C404" s="10">
        <v>657</v>
      </c>
      <c r="D404" s="10">
        <v>999</v>
      </c>
      <c r="E404" s="1">
        <v>0.34</v>
      </c>
      <c r="F404">
        <v>4.3</v>
      </c>
      <c r="G404" s="2">
        <v>13944</v>
      </c>
      <c r="H404" s="8">
        <f>F404/5</f>
        <v>0.86</v>
      </c>
      <c r="I404" s="13">
        <f>G404/MAX(G$2:G$1466)</f>
        <v>3.2657802718204662E-2</v>
      </c>
      <c r="J404" s="14">
        <f>(I404+H404)/2</f>
        <v>0.4463289013591023</v>
      </c>
    </row>
    <row r="405" spans="1:10" x14ac:dyDescent="0.2">
      <c r="A405" t="s">
        <v>11426</v>
      </c>
      <c r="B405" t="s">
        <v>11428</v>
      </c>
      <c r="C405" s="10">
        <v>27900</v>
      </c>
      <c r="D405" s="10">
        <v>59900</v>
      </c>
      <c r="E405" s="1">
        <v>0.53</v>
      </c>
      <c r="F405">
        <v>4.4000000000000004</v>
      </c>
      <c r="G405" s="2">
        <v>5298</v>
      </c>
      <c r="H405" s="8">
        <f>F405/5</f>
        <v>0.88000000000000012</v>
      </c>
      <c r="I405" s="13">
        <f>G405/MAX(G$2:G$1466)</f>
        <v>1.2408278743620792E-2</v>
      </c>
      <c r="J405" s="14">
        <f>(I405+H405)/2</f>
        <v>0.44620413937181047</v>
      </c>
    </row>
    <row r="406" spans="1:10" x14ac:dyDescent="0.2">
      <c r="A406" t="s">
        <v>5561</v>
      </c>
      <c r="B406" t="s">
        <v>5358</v>
      </c>
      <c r="C406" s="10">
        <v>169</v>
      </c>
      <c r="D406" s="10">
        <v>299</v>
      </c>
      <c r="E406" s="1">
        <v>0.43</v>
      </c>
      <c r="F406">
        <v>4.4000000000000004</v>
      </c>
      <c r="G406" s="2">
        <v>5176</v>
      </c>
      <c r="H406" s="8">
        <f>F406/5</f>
        <v>0.88000000000000012</v>
      </c>
      <c r="I406" s="13">
        <f>G406/MAX(G$2:G$1466)</f>
        <v>1.2122546390521181E-2</v>
      </c>
      <c r="J406" s="14">
        <f>(I406+H406)/2</f>
        <v>0.44606127319526062</v>
      </c>
    </row>
    <row r="407" spans="1:10" x14ac:dyDescent="0.2">
      <c r="A407" t="s">
        <v>112</v>
      </c>
      <c r="B407" t="s">
        <v>18</v>
      </c>
      <c r="C407" s="10">
        <v>154</v>
      </c>
      <c r="D407" s="10">
        <v>339</v>
      </c>
      <c r="E407" s="1">
        <v>0.55000000000000004</v>
      </c>
      <c r="F407">
        <v>4.3</v>
      </c>
      <c r="G407" s="2">
        <v>13391</v>
      </c>
      <c r="H407" s="8">
        <f>F407/5</f>
        <v>0.86</v>
      </c>
      <c r="I407" s="13">
        <f>G407/MAX(G$2:G$1466)</f>
        <v>3.1362638855384296E-2</v>
      </c>
      <c r="J407" s="14">
        <f>(I407+H407)/2</f>
        <v>0.44568131942769212</v>
      </c>
    </row>
    <row r="408" spans="1:10" x14ac:dyDescent="0.2">
      <c r="A408" t="s">
        <v>112</v>
      </c>
      <c r="B408" t="s">
        <v>18</v>
      </c>
      <c r="C408" s="10">
        <v>154</v>
      </c>
      <c r="D408" s="10">
        <v>339</v>
      </c>
      <c r="E408" s="1">
        <v>0.55000000000000004</v>
      </c>
      <c r="F408">
        <v>4.3</v>
      </c>
      <c r="G408" s="2">
        <v>13391</v>
      </c>
      <c r="H408" s="8">
        <f>F408/5</f>
        <v>0.86</v>
      </c>
      <c r="I408" s="13">
        <f>G408/MAX(G$2:G$1466)</f>
        <v>3.1362638855384296E-2</v>
      </c>
      <c r="J408" s="14">
        <f>(I408+H408)/2</f>
        <v>0.44568131942769212</v>
      </c>
    </row>
    <row r="409" spans="1:10" x14ac:dyDescent="0.2">
      <c r="A409" t="s">
        <v>112</v>
      </c>
      <c r="B409" t="s">
        <v>18</v>
      </c>
      <c r="C409" s="10">
        <v>154</v>
      </c>
      <c r="D409" s="10">
        <v>339</v>
      </c>
      <c r="E409" s="1">
        <v>0.55000000000000004</v>
      </c>
      <c r="F409">
        <v>4.3</v>
      </c>
      <c r="G409" s="2">
        <v>13391</v>
      </c>
      <c r="H409" s="8">
        <f>F409/5</f>
        <v>0.86</v>
      </c>
      <c r="I409" s="13">
        <f>G409/MAX(G$2:G$1466)</f>
        <v>3.1362638855384296E-2</v>
      </c>
      <c r="J409" s="14">
        <f>(I409+H409)/2</f>
        <v>0.44568131942769212</v>
      </c>
    </row>
    <row r="410" spans="1:10" x14ac:dyDescent="0.2">
      <c r="A410" t="s">
        <v>6187</v>
      </c>
      <c r="B410" t="s">
        <v>6189</v>
      </c>
      <c r="C410" s="10">
        <v>899</v>
      </c>
      <c r="D410" s="10">
        <v>1999</v>
      </c>
      <c r="E410" s="1">
        <v>0.55000000000000004</v>
      </c>
      <c r="F410">
        <v>4.0999999999999996</v>
      </c>
      <c r="G410" s="2">
        <v>30469</v>
      </c>
      <c r="H410" s="8">
        <f>F410/5</f>
        <v>0.82</v>
      </c>
      <c r="I410" s="13">
        <f>G410/MAX(G$2:G$1466)</f>
        <v>7.1360484152393711E-2</v>
      </c>
      <c r="J410" s="14">
        <f>(I410+H410)/2</f>
        <v>0.44568024207619683</v>
      </c>
    </row>
    <row r="411" spans="1:10" x14ac:dyDescent="0.2">
      <c r="A411" t="s">
        <v>4026</v>
      </c>
      <c r="B411" t="s">
        <v>3162</v>
      </c>
      <c r="C411" s="10">
        <v>499</v>
      </c>
      <c r="D411" s="10">
        <v>599</v>
      </c>
      <c r="E411" s="1">
        <v>0.17</v>
      </c>
      <c r="F411">
        <v>4.2</v>
      </c>
      <c r="G411" s="2">
        <v>21916</v>
      </c>
      <c r="H411" s="8">
        <f>F411/5</f>
        <v>0.84000000000000008</v>
      </c>
      <c r="I411" s="13">
        <f>G411/MAX(G$2:G$1466)</f>
        <v>5.132877254533659E-2</v>
      </c>
      <c r="J411" s="14">
        <f>(I411+H411)/2</f>
        <v>0.44566438627266836</v>
      </c>
    </row>
    <row r="412" spans="1:10" x14ac:dyDescent="0.2">
      <c r="A412" t="s">
        <v>5913</v>
      </c>
      <c r="B412" t="s">
        <v>3066</v>
      </c>
      <c r="C412" s="10">
        <v>1199</v>
      </c>
      <c r="D412" s="10">
        <v>5999</v>
      </c>
      <c r="E412" s="1">
        <v>0.8</v>
      </c>
      <c r="F412">
        <v>3.9</v>
      </c>
      <c r="G412" s="2">
        <v>47521</v>
      </c>
      <c r="H412" s="8">
        <f>F412/5</f>
        <v>0.78</v>
      </c>
      <c r="I412" s="13">
        <f>G412/MAX(G$2:G$1466)</f>
        <v>0.11129743566923435</v>
      </c>
      <c r="J412" s="14">
        <f>(I412+H412)/2</f>
        <v>0.44564871783461718</v>
      </c>
    </row>
    <row r="413" spans="1:10" x14ac:dyDescent="0.2">
      <c r="A413" t="s">
        <v>6555</v>
      </c>
      <c r="B413" t="s">
        <v>4901</v>
      </c>
      <c r="C413" s="10">
        <v>599</v>
      </c>
      <c r="D413" s="10">
        <v>1999</v>
      </c>
      <c r="E413" s="1">
        <v>0.7</v>
      </c>
      <c r="F413">
        <v>4.4000000000000004</v>
      </c>
      <c r="G413" s="2">
        <v>4736</v>
      </c>
      <c r="H413" s="8">
        <f>F413/5</f>
        <v>0.88000000000000012</v>
      </c>
      <c r="I413" s="13">
        <f>G413/MAX(G$2:G$1466)</f>
        <v>1.1092036264588158E-2</v>
      </c>
      <c r="J413" s="14">
        <f>(I413+H413)/2</f>
        <v>0.44554601813229416</v>
      </c>
    </row>
    <row r="414" spans="1:10" x14ac:dyDescent="0.2">
      <c r="A414" t="s">
        <v>10770</v>
      </c>
      <c r="B414" t="s">
        <v>10266</v>
      </c>
      <c r="C414" s="10">
        <v>9799</v>
      </c>
      <c r="D414" s="10">
        <v>12150</v>
      </c>
      <c r="E414" s="1">
        <v>0.19</v>
      </c>
      <c r="F414">
        <v>4.3</v>
      </c>
      <c r="G414" s="2">
        <v>13251</v>
      </c>
      <c r="H414" s="8">
        <f>F414/5</f>
        <v>0.86</v>
      </c>
      <c r="I414" s="13">
        <f>G414/MAX(G$2:G$1466)</f>
        <v>3.1034749269860155E-2</v>
      </c>
      <c r="J414" s="14">
        <f>(I414+H414)/2</f>
        <v>0.44551737463493007</v>
      </c>
    </row>
    <row r="415" spans="1:10" x14ac:dyDescent="0.2">
      <c r="A415" t="s">
        <v>7559</v>
      </c>
      <c r="B415" t="s">
        <v>6908</v>
      </c>
      <c r="C415" s="10">
        <v>1249</v>
      </c>
      <c r="D415" s="10">
        <v>2796</v>
      </c>
      <c r="E415" s="1">
        <v>0.55000000000000004</v>
      </c>
      <c r="F415">
        <v>4.4000000000000004</v>
      </c>
      <c r="G415" s="2">
        <v>4598</v>
      </c>
      <c r="H415" s="8">
        <f>F415/5</f>
        <v>0.88000000000000012</v>
      </c>
      <c r="I415" s="13">
        <f>G415/MAX(G$2:G$1466)</f>
        <v>1.0768830816000075E-2</v>
      </c>
      <c r="J415" s="14">
        <f>(I415+H415)/2</f>
        <v>0.44538441540800011</v>
      </c>
    </row>
    <row r="416" spans="1:10" x14ac:dyDescent="0.2">
      <c r="A416" t="s">
        <v>7972</v>
      </c>
      <c r="B416" t="s">
        <v>7974</v>
      </c>
      <c r="C416" s="10">
        <v>535</v>
      </c>
      <c r="D416" s="10">
        <v>535</v>
      </c>
      <c r="E416" s="1">
        <v>0</v>
      </c>
      <c r="F416">
        <v>4.4000000000000004</v>
      </c>
      <c r="G416" s="2">
        <v>4426</v>
      </c>
      <c r="H416" s="8">
        <f>F416/5</f>
        <v>0.88000000000000012</v>
      </c>
      <c r="I416" s="13">
        <f>G416/MAX(G$2:G$1466)</f>
        <v>1.0365995039498985E-2</v>
      </c>
      <c r="J416" s="14">
        <f>(I416+H416)/2</f>
        <v>0.44518299751974955</v>
      </c>
    </row>
    <row r="417" spans="1:10" x14ac:dyDescent="0.2">
      <c r="A417" t="s">
        <v>1141</v>
      </c>
      <c r="B417" t="s">
        <v>129</v>
      </c>
      <c r="C417" s="10">
        <v>229</v>
      </c>
      <c r="D417" s="10">
        <v>595</v>
      </c>
      <c r="E417" s="1">
        <v>0.62</v>
      </c>
      <c r="F417">
        <v>4.3</v>
      </c>
      <c r="G417" s="2">
        <v>12835</v>
      </c>
      <c r="H417" s="8">
        <f>F417/5</f>
        <v>0.86</v>
      </c>
      <c r="I417" s="13">
        <f>G417/MAX(G$2:G$1466)</f>
        <v>3.0060448787159844E-2</v>
      </c>
      <c r="J417" s="14">
        <f>(I417+H417)/2</f>
        <v>0.44503022439357992</v>
      </c>
    </row>
    <row r="418" spans="1:10" x14ac:dyDescent="0.2">
      <c r="A418" t="s">
        <v>10174</v>
      </c>
      <c r="B418" t="s">
        <v>10083</v>
      </c>
      <c r="C418" s="10">
        <v>14400</v>
      </c>
      <c r="D418" s="10">
        <v>59900</v>
      </c>
      <c r="E418" s="1">
        <v>0.76</v>
      </c>
      <c r="F418">
        <v>4.4000000000000004</v>
      </c>
      <c r="G418" s="2">
        <v>3837</v>
      </c>
      <c r="H418" s="8">
        <f>F418/5</f>
        <v>0.88000000000000012</v>
      </c>
      <c r="I418" s="13">
        <f>G418/MAX(G$2:G$1466)</f>
        <v>8.9865167118295536E-3</v>
      </c>
      <c r="J418" s="14">
        <f>(I418+H418)/2</f>
        <v>0.44449325835591486</v>
      </c>
    </row>
    <row r="419" spans="1:10" x14ac:dyDescent="0.2">
      <c r="A419" t="s">
        <v>3961</v>
      </c>
      <c r="B419" t="s">
        <v>2948</v>
      </c>
      <c r="C419" s="10">
        <v>2999</v>
      </c>
      <c r="D419" s="10">
        <v>9999</v>
      </c>
      <c r="E419" s="1">
        <v>0.7</v>
      </c>
      <c r="F419">
        <v>4.2</v>
      </c>
      <c r="G419" s="2">
        <v>20881</v>
      </c>
      <c r="H419" s="8">
        <f>F419/5</f>
        <v>0.84000000000000008</v>
      </c>
      <c r="I419" s="13">
        <f>G419/MAX(G$2:G$1466)</f>
        <v>4.8904731680925961E-2</v>
      </c>
      <c r="J419" s="14">
        <f>(I419+H419)/2</f>
        <v>0.44445236584046299</v>
      </c>
    </row>
    <row r="420" spans="1:10" x14ac:dyDescent="0.2">
      <c r="A420" t="s">
        <v>3961</v>
      </c>
      <c r="B420" t="s">
        <v>2948</v>
      </c>
      <c r="C420" s="10">
        <v>2999</v>
      </c>
      <c r="D420" s="10">
        <v>9999</v>
      </c>
      <c r="E420" s="1">
        <v>0.7</v>
      </c>
      <c r="F420">
        <v>4.2</v>
      </c>
      <c r="G420" s="2">
        <v>20879</v>
      </c>
      <c r="H420" s="8">
        <f>F420/5</f>
        <v>0.84000000000000008</v>
      </c>
      <c r="I420" s="13">
        <f>G420/MAX(G$2:G$1466)</f>
        <v>4.8900047543989904E-2</v>
      </c>
      <c r="J420" s="14">
        <f>(I420+H420)/2</f>
        <v>0.444450023771995</v>
      </c>
    </row>
    <row r="421" spans="1:10" x14ac:dyDescent="0.2">
      <c r="A421" t="s">
        <v>3149</v>
      </c>
      <c r="B421" t="s">
        <v>3151</v>
      </c>
      <c r="C421" s="10">
        <v>349</v>
      </c>
      <c r="D421" s="10">
        <v>999</v>
      </c>
      <c r="E421" s="1">
        <v>0.65</v>
      </c>
      <c r="F421">
        <v>3.9</v>
      </c>
      <c r="G421" s="2">
        <v>46399</v>
      </c>
      <c r="H421" s="8">
        <f>F421/5</f>
        <v>0.78</v>
      </c>
      <c r="I421" s="13">
        <f>G421/MAX(G$2:G$1466)</f>
        <v>0.10866963484810514</v>
      </c>
      <c r="J421" s="14">
        <f>(I421+H421)/2</f>
        <v>0.44433481742405256</v>
      </c>
    </row>
    <row r="422" spans="1:10" x14ac:dyDescent="0.2">
      <c r="A422" t="s">
        <v>3388</v>
      </c>
      <c r="B422" t="s">
        <v>3066</v>
      </c>
      <c r="C422" s="10">
        <v>399</v>
      </c>
      <c r="D422" s="10">
        <v>699</v>
      </c>
      <c r="E422" s="1">
        <v>0.43</v>
      </c>
      <c r="F422">
        <v>4</v>
      </c>
      <c r="G422" s="2">
        <v>37817</v>
      </c>
      <c r="H422" s="8">
        <f>F422/5</f>
        <v>0.8</v>
      </c>
      <c r="I422" s="13">
        <f>G422/MAX(G$2:G$1466)</f>
        <v>8.8570003255475177E-2</v>
      </c>
      <c r="J422" s="14">
        <f>(I422+H422)/2</f>
        <v>0.4442850016277376</v>
      </c>
    </row>
    <row r="423" spans="1:10" x14ac:dyDescent="0.2">
      <c r="A423" t="s">
        <v>420</v>
      </c>
      <c r="B423" t="s">
        <v>98</v>
      </c>
      <c r="C423" s="10">
        <v>999</v>
      </c>
      <c r="D423" s="10">
        <v>1599</v>
      </c>
      <c r="E423" s="1">
        <v>0.38</v>
      </c>
      <c r="F423">
        <v>4.3</v>
      </c>
      <c r="G423" s="2">
        <v>12093</v>
      </c>
      <c r="H423" s="8">
        <f>F423/5</f>
        <v>0.86</v>
      </c>
      <c r="I423" s="13">
        <f>G423/MAX(G$2:G$1466)</f>
        <v>2.8322633983881886E-2</v>
      </c>
      <c r="J423" s="14">
        <f>(I423+H423)/2</f>
        <v>0.44416131699194095</v>
      </c>
    </row>
    <row r="424" spans="1:10" x14ac:dyDescent="0.2">
      <c r="A424" t="s">
        <v>420</v>
      </c>
      <c r="B424" t="s">
        <v>98</v>
      </c>
      <c r="C424" s="10">
        <v>999</v>
      </c>
      <c r="D424" s="10">
        <v>1599</v>
      </c>
      <c r="E424" s="1">
        <v>0.38</v>
      </c>
      <c r="F424">
        <v>4.3</v>
      </c>
      <c r="G424" s="2">
        <v>12093</v>
      </c>
      <c r="H424" s="8">
        <f>F424/5</f>
        <v>0.86</v>
      </c>
      <c r="I424" s="13">
        <f>G424/MAX(G$2:G$1466)</f>
        <v>2.8322633983881886E-2</v>
      </c>
      <c r="J424" s="14">
        <f>(I424+H424)/2</f>
        <v>0.44416131699194095</v>
      </c>
    </row>
    <row r="425" spans="1:10" x14ac:dyDescent="0.2">
      <c r="A425" t="s">
        <v>8947</v>
      </c>
      <c r="B425" t="s">
        <v>8574</v>
      </c>
      <c r="C425" s="10">
        <v>1490</v>
      </c>
      <c r="D425" s="10">
        <v>1695</v>
      </c>
      <c r="E425" s="1">
        <v>0.12</v>
      </c>
      <c r="F425">
        <v>4.4000000000000004</v>
      </c>
      <c r="G425" s="2">
        <v>3543</v>
      </c>
      <c r="H425" s="8">
        <f>F425/5</f>
        <v>0.88000000000000012</v>
      </c>
      <c r="I425" s="13">
        <f>G425/MAX(G$2:G$1466)</f>
        <v>8.2979485822288531E-3</v>
      </c>
      <c r="J425" s="14">
        <f>(I425+H425)/2</f>
        <v>0.4441489742911145</v>
      </c>
    </row>
    <row r="426" spans="1:10" x14ac:dyDescent="0.2">
      <c r="A426" t="s">
        <v>8284</v>
      </c>
      <c r="B426" t="s">
        <v>4845</v>
      </c>
      <c r="C426" s="10">
        <v>579</v>
      </c>
      <c r="D426" s="10">
        <v>1090</v>
      </c>
      <c r="E426" s="1">
        <v>0.47</v>
      </c>
      <c r="F426">
        <v>4.4000000000000004</v>
      </c>
      <c r="G426" s="2">
        <v>3482</v>
      </c>
      <c r="H426" s="8">
        <f>F426/5</f>
        <v>0.88000000000000012</v>
      </c>
      <c r="I426" s="13">
        <f>G426/MAX(G$2:G$1466)</f>
        <v>8.1550824056790469E-3</v>
      </c>
      <c r="J426" s="14">
        <f>(I426+H426)/2</f>
        <v>0.4440775412028396</v>
      </c>
    </row>
    <row r="427" spans="1:10" x14ac:dyDescent="0.2">
      <c r="A427" t="s">
        <v>193</v>
      </c>
      <c r="B427" t="s">
        <v>169</v>
      </c>
      <c r="C427" s="10">
        <v>13490</v>
      </c>
      <c r="D427" s="10">
        <v>21990</v>
      </c>
      <c r="E427" s="1">
        <v>0.39</v>
      </c>
      <c r="F427">
        <v>4.3</v>
      </c>
      <c r="G427" s="2">
        <v>11976</v>
      </c>
      <c r="H427" s="8">
        <f>F427/5</f>
        <v>0.86</v>
      </c>
      <c r="I427" s="13">
        <f>G427/MAX(G$2:G$1466)</f>
        <v>2.8048611973122424E-2</v>
      </c>
      <c r="J427" s="14">
        <f>(I427+H427)/2</f>
        <v>0.44402430598656123</v>
      </c>
    </row>
    <row r="428" spans="1:10" x14ac:dyDescent="0.2">
      <c r="A428" t="s">
        <v>193</v>
      </c>
      <c r="B428" t="s">
        <v>169</v>
      </c>
      <c r="C428" s="10">
        <v>13490</v>
      </c>
      <c r="D428" s="10">
        <v>21990</v>
      </c>
      <c r="E428" s="1">
        <v>0.39</v>
      </c>
      <c r="F428">
        <v>4.3</v>
      </c>
      <c r="G428" s="2">
        <v>11976</v>
      </c>
      <c r="H428" s="8">
        <f>F428/5</f>
        <v>0.86</v>
      </c>
      <c r="I428" s="13">
        <f>G428/MAX(G$2:G$1466)</f>
        <v>2.8048611973122424E-2</v>
      </c>
      <c r="J428" s="14">
        <f>(I428+H428)/2</f>
        <v>0.44402430598656123</v>
      </c>
    </row>
    <row r="429" spans="1:10" x14ac:dyDescent="0.2">
      <c r="A429" t="s">
        <v>8719</v>
      </c>
      <c r="B429" t="s">
        <v>8721</v>
      </c>
      <c r="C429" s="10">
        <v>3600</v>
      </c>
      <c r="D429" s="10">
        <v>6190</v>
      </c>
      <c r="E429" s="1">
        <v>0.42</v>
      </c>
      <c r="F429">
        <v>4.3</v>
      </c>
      <c r="G429" s="2">
        <v>11924</v>
      </c>
      <c r="H429" s="8">
        <f>F429/5</f>
        <v>0.86</v>
      </c>
      <c r="I429" s="13">
        <f>G429/MAX(G$2:G$1466)</f>
        <v>2.7926824412784882E-2</v>
      </c>
      <c r="J429" s="14">
        <f>(I429+H429)/2</f>
        <v>0.44396341220639246</v>
      </c>
    </row>
    <row r="430" spans="1:10" x14ac:dyDescent="0.2">
      <c r="A430" t="s">
        <v>7593</v>
      </c>
      <c r="B430" t="s">
        <v>5262</v>
      </c>
      <c r="C430" s="10">
        <v>596</v>
      </c>
      <c r="D430" s="10">
        <v>723</v>
      </c>
      <c r="E430" s="1">
        <v>0.18</v>
      </c>
      <c r="F430">
        <v>4.4000000000000004</v>
      </c>
      <c r="G430" s="2">
        <v>3219</v>
      </c>
      <c r="H430" s="8">
        <f>F430/5</f>
        <v>0.88000000000000012</v>
      </c>
      <c r="I430" s="13">
        <f>G430/MAX(G$2:G$1466)</f>
        <v>7.5391183985872639E-3</v>
      </c>
      <c r="J430" s="14">
        <f>(I430+H430)/2</f>
        <v>0.44376955919929367</v>
      </c>
    </row>
    <row r="431" spans="1:10" x14ac:dyDescent="0.2">
      <c r="A431" t="s">
        <v>6535</v>
      </c>
      <c r="B431" t="s">
        <v>6273</v>
      </c>
      <c r="C431" s="10">
        <v>561</v>
      </c>
      <c r="D431" s="10">
        <v>720</v>
      </c>
      <c r="E431" s="1">
        <v>0.22</v>
      </c>
      <c r="F431">
        <v>4.4000000000000004</v>
      </c>
      <c r="G431" s="2">
        <v>3182</v>
      </c>
      <c r="H431" s="8">
        <f>F431/5</f>
        <v>0.88000000000000012</v>
      </c>
      <c r="I431" s="13">
        <f>G431/MAX(G$2:G$1466)</f>
        <v>7.4524618652701694E-3</v>
      </c>
      <c r="J431" s="14">
        <f>(I431+H431)/2</f>
        <v>0.44372623093263514</v>
      </c>
    </row>
    <row r="432" spans="1:10" x14ac:dyDescent="0.2">
      <c r="A432" t="s">
        <v>5645</v>
      </c>
      <c r="B432" t="s">
        <v>5647</v>
      </c>
      <c r="C432" s="10">
        <v>479</v>
      </c>
      <c r="D432" s="10">
        <v>599</v>
      </c>
      <c r="E432" s="1">
        <v>0.2</v>
      </c>
      <c r="F432">
        <v>4.3</v>
      </c>
      <c r="G432" s="2">
        <v>11687</v>
      </c>
      <c r="H432" s="8">
        <f>F432/5</f>
        <v>0.86</v>
      </c>
      <c r="I432" s="13">
        <f>G432/MAX(G$2:G$1466)</f>
        <v>2.7371754185861869E-2</v>
      </c>
      <c r="J432" s="14">
        <f>(I432+H432)/2</f>
        <v>0.44368587709293095</v>
      </c>
    </row>
    <row r="433" spans="1:10" x14ac:dyDescent="0.2">
      <c r="A433" t="s">
        <v>7449</v>
      </c>
      <c r="B433" t="s">
        <v>6733</v>
      </c>
      <c r="C433" s="10">
        <v>1709</v>
      </c>
      <c r="D433" s="10">
        <v>4000</v>
      </c>
      <c r="E433" s="1">
        <v>0.56999999999999995</v>
      </c>
      <c r="F433">
        <v>4.4000000000000004</v>
      </c>
      <c r="G433" s="2">
        <v>3029</v>
      </c>
      <c r="H433" s="8">
        <f>F433/5</f>
        <v>0.88000000000000012</v>
      </c>
      <c r="I433" s="13">
        <f>G433/MAX(G$2:G$1466)</f>
        <v>7.0941253896616412E-3</v>
      </c>
      <c r="J433" s="14">
        <f>(I433+H433)/2</f>
        <v>0.44354706269483085</v>
      </c>
    </row>
    <row r="434" spans="1:10" x14ac:dyDescent="0.2">
      <c r="A434" t="s">
        <v>1131</v>
      </c>
      <c r="B434" t="s">
        <v>129</v>
      </c>
      <c r="C434" s="10">
        <v>799</v>
      </c>
      <c r="D434" s="10">
        <v>1700</v>
      </c>
      <c r="E434" s="1">
        <v>0.53</v>
      </c>
      <c r="F434">
        <v>4.0999999999999996</v>
      </c>
      <c r="G434" s="2">
        <v>28638</v>
      </c>
      <c r="H434" s="8">
        <f>F434/5</f>
        <v>0.82</v>
      </c>
      <c r="I434" s="13">
        <f>G434/MAX(G$2:G$1466)</f>
        <v>6.7072156787431531E-2</v>
      </c>
      <c r="J434" s="14">
        <f>(I434+H434)/2</f>
        <v>0.44353607839371573</v>
      </c>
    </row>
    <row r="435" spans="1:10" x14ac:dyDescent="0.2">
      <c r="A435" t="s">
        <v>9436</v>
      </c>
      <c r="B435" t="s">
        <v>8875</v>
      </c>
      <c r="C435" s="10">
        <v>8799</v>
      </c>
      <c r="D435" s="10">
        <v>11595</v>
      </c>
      <c r="E435" s="1">
        <v>0.24</v>
      </c>
      <c r="F435">
        <v>4.4000000000000004</v>
      </c>
      <c r="G435" s="2">
        <v>2981</v>
      </c>
      <c r="H435" s="8">
        <f>F435/5</f>
        <v>0.88000000000000012</v>
      </c>
      <c r="I435" s="13">
        <f>G435/MAX(G$2:G$1466)</f>
        <v>6.9817061031962205E-3</v>
      </c>
      <c r="J435" s="14">
        <f>(I435+H435)/2</f>
        <v>0.44349085305159819</v>
      </c>
    </row>
    <row r="436" spans="1:10" x14ac:dyDescent="0.2">
      <c r="A436" t="s">
        <v>6282</v>
      </c>
      <c r="B436" t="s">
        <v>5047</v>
      </c>
      <c r="C436" s="10">
        <v>190</v>
      </c>
      <c r="D436" s="10">
        <v>220</v>
      </c>
      <c r="E436" s="1">
        <v>0.14000000000000001</v>
      </c>
      <c r="F436">
        <v>4.4000000000000004</v>
      </c>
      <c r="G436" s="2">
        <v>2866</v>
      </c>
      <c r="H436" s="8">
        <f>F436/5</f>
        <v>0.88000000000000012</v>
      </c>
      <c r="I436" s="13">
        <f>G436/MAX(G$2:G$1466)</f>
        <v>6.7123682293728174E-3</v>
      </c>
      <c r="J436" s="14">
        <f>(I436+H436)/2</f>
        <v>0.44335618411468647</v>
      </c>
    </row>
    <row r="437" spans="1:10" x14ac:dyDescent="0.2">
      <c r="A437" t="s">
        <v>8645</v>
      </c>
      <c r="B437" t="s">
        <v>8647</v>
      </c>
      <c r="C437" s="10">
        <v>1699</v>
      </c>
      <c r="D437" s="10">
        <v>3193</v>
      </c>
      <c r="E437" s="1">
        <v>0.47</v>
      </c>
      <c r="F437">
        <v>3.8</v>
      </c>
      <c r="G437" s="2">
        <v>54032</v>
      </c>
      <c r="H437" s="8">
        <f>F437/5</f>
        <v>0.76</v>
      </c>
      <c r="I437" s="13">
        <f>G437/MAX(G$2:G$1466)</f>
        <v>0.12654664346457503</v>
      </c>
      <c r="J437" s="14">
        <f>(I437+H437)/2</f>
        <v>0.44327332173228751</v>
      </c>
    </row>
    <row r="438" spans="1:10" x14ac:dyDescent="0.2">
      <c r="A438" t="s">
        <v>6595</v>
      </c>
      <c r="B438" t="s">
        <v>6200</v>
      </c>
      <c r="C438" s="10">
        <v>449</v>
      </c>
      <c r="D438" s="10">
        <v>999</v>
      </c>
      <c r="E438" s="1">
        <v>0.55000000000000004</v>
      </c>
      <c r="F438">
        <v>4.3</v>
      </c>
      <c r="G438" s="2">
        <v>11330</v>
      </c>
      <c r="H438" s="8">
        <f>F438/5</f>
        <v>0.86</v>
      </c>
      <c r="I438" s="13">
        <f>G438/MAX(G$2:G$1466)</f>
        <v>2.6535635742775305E-2</v>
      </c>
      <c r="J438" s="14">
        <f>(I438+H438)/2</f>
        <v>0.44326781787138764</v>
      </c>
    </row>
    <row r="439" spans="1:10" x14ac:dyDescent="0.2">
      <c r="A439" t="s">
        <v>12341</v>
      </c>
      <c r="B439" t="s">
        <v>8938</v>
      </c>
      <c r="C439" s="10">
        <v>5865</v>
      </c>
      <c r="D439" s="10">
        <v>7776</v>
      </c>
      <c r="E439" s="1">
        <v>0.25</v>
      </c>
      <c r="F439">
        <v>4.4000000000000004</v>
      </c>
      <c r="G439" s="2">
        <v>2737</v>
      </c>
      <c r="H439" s="8">
        <f>F439/5</f>
        <v>0.88000000000000012</v>
      </c>
      <c r="I439" s="13">
        <f>G439/MAX(G$2:G$1466)</f>
        <v>6.4102413969970001E-3</v>
      </c>
      <c r="J439" s="14">
        <f>(I439+H439)/2</f>
        <v>0.44320512069849854</v>
      </c>
    </row>
    <row r="440" spans="1:10" x14ac:dyDescent="0.2">
      <c r="A440" t="s">
        <v>1774</v>
      </c>
      <c r="B440" t="s">
        <v>462</v>
      </c>
      <c r="C440" s="10">
        <v>239</v>
      </c>
      <c r="D440" s="10">
        <v>699</v>
      </c>
      <c r="E440" s="1">
        <v>0.66</v>
      </c>
      <c r="F440">
        <v>4.4000000000000004</v>
      </c>
      <c r="G440" s="2">
        <v>2640</v>
      </c>
      <c r="H440" s="8">
        <f>F440/5</f>
        <v>0.88000000000000012</v>
      </c>
      <c r="I440" s="13">
        <f>G440/MAX(G$2:G$1466)</f>
        <v>6.183060755598129E-3</v>
      </c>
      <c r="J440" s="14">
        <f>(I440+H440)/2</f>
        <v>0.44309153037779914</v>
      </c>
    </row>
    <row r="441" spans="1:10" x14ac:dyDescent="0.2">
      <c r="A441" t="s">
        <v>9282</v>
      </c>
      <c r="B441" t="s">
        <v>9284</v>
      </c>
      <c r="C441" s="10">
        <v>89</v>
      </c>
      <c r="D441" s="10">
        <v>89</v>
      </c>
      <c r="E441" s="1">
        <v>0</v>
      </c>
      <c r="F441">
        <v>4.2</v>
      </c>
      <c r="G441" s="2">
        <v>19621</v>
      </c>
      <c r="H441" s="8">
        <f>F441/5</f>
        <v>0.84000000000000008</v>
      </c>
      <c r="I441" s="13">
        <f>G441/MAX(G$2:G$1466)</f>
        <v>4.5953725411208672E-2</v>
      </c>
      <c r="J441" s="14">
        <f>(I441+H441)/2</f>
        <v>0.44297686270560438</v>
      </c>
    </row>
    <row r="442" spans="1:10" x14ac:dyDescent="0.2">
      <c r="A442" t="s">
        <v>6645</v>
      </c>
      <c r="B442" t="s">
        <v>6647</v>
      </c>
      <c r="C442" s="10">
        <v>1399</v>
      </c>
      <c r="D442" s="10">
        <v>2490</v>
      </c>
      <c r="E442" s="1">
        <v>0.44</v>
      </c>
      <c r="F442">
        <v>4.3</v>
      </c>
      <c r="G442" s="2">
        <v>11074</v>
      </c>
      <c r="H442" s="8">
        <f>F442/5</f>
        <v>0.86</v>
      </c>
      <c r="I442" s="13">
        <f>G442/MAX(G$2:G$1466)</f>
        <v>2.5936066214959728E-2</v>
      </c>
      <c r="J442" s="14">
        <f>(I442+H442)/2</f>
        <v>0.44296803310747984</v>
      </c>
    </row>
    <row r="443" spans="1:10" x14ac:dyDescent="0.2">
      <c r="A443" t="s">
        <v>12944</v>
      </c>
      <c r="B443" t="s">
        <v>8541</v>
      </c>
      <c r="C443" s="10">
        <v>2695</v>
      </c>
      <c r="D443" s="10">
        <v>2695</v>
      </c>
      <c r="E443" s="1">
        <v>0</v>
      </c>
      <c r="F443">
        <v>4.4000000000000004</v>
      </c>
      <c r="G443" s="2">
        <v>2518</v>
      </c>
      <c r="H443" s="8">
        <f>F443/5</f>
        <v>0.88000000000000012</v>
      </c>
      <c r="I443" s="13">
        <f>G443/MAX(G$2:G$1466)</f>
        <v>5.8973284024985183E-3</v>
      </c>
      <c r="J443" s="14">
        <f>(I443+H443)/2</f>
        <v>0.44294866420124934</v>
      </c>
    </row>
    <row r="444" spans="1:10" x14ac:dyDescent="0.2">
      <c r="A444" t="s">
        <v>7066</v>
      </c>
      <c r="B444" t="s">
        <v>7068</v>
      </c>
      <c r="C444" s="10">
        <v>549</v>
      </c>
      <c r="D444" s="10">
        <v>1499</v>
      </c>
      <c r="E444" s="1">
        <v>0.63</v>
      </c>
      <c r="F444">
        <v>4.3</v>
      </c>
      <c r="G444" s="2">
        <v>11006</v>
      </c>
      <c r="H444" s="8">
        <f>F444/5</f>
        <v>0.86</v>
      </c>
      <c r="I444" s="13">
        <f>G444/MAX(G$2:G$1466)</f>
        <v>2.5776805559133715E-2</v>
      </c>
      <c r="J444" s="14">
        <f>(I444+H444)/2</f>
        <v>0.44288840277956687</v>
      </c>
    </row>
    <row r="445" spans="1:10" x14ac:dyDescent="0.2">
      <c r="A445" t="s">
        <v>1641</v>
      </c>
      <c r="B445" t="s">
        <v>18</v>
      </c>
      <c r="C445" s="10">
        <v>299</v>
      </c>
      <c r="D445" s="10">
        <v>485</v>
      </c>
      <c r="E445" s="1">
        <v>0.38</v>
      </c>
      <c r="F445">
        <v>4.3</v>
      </c>
      <c r="G445" s="2">
        <v>10911</v>
      </c>
      <c r="H445" s="8">
        <f>F445/5</f>
        <v>0.86</v>
      </c>
      <c r="I445" s="13">
        <f>G445/MAX(G$2:G$1466)</f>
        <v>2.5554309054670904E-2</v>
      </c>
      <c r="J445" s="14">
        <f>(I445+H445)/2</f>
        <v>0.44277715452733546</v>
      </c>
    </row>
    <row r="446" spans="1:10" x14ac:dyDescent="0.2">
      <c r="A446" t="s">
        <v>8594</v>
      </c>
      <c r="B446" t="s">
        <v>8585</v>
      </c>
      <c r="C446" s="10">
        <v>293</v>
      </c>
      <c r="D446" s="10">
        <v>499</v>
      </c>
      <c r="E446" s="1">
        <v>0.41</v>
      </c>
      <c r="F446">
        <v>3.9</v>
      </c>
      <c r="G446" s="2">
        <v>44994</v>
      </c>
      <c r="H446" s="8">
        <f>F446/5</f>
        <v>0.78</v>
      </c>
      <c r="I446" s="13">
        <f>G446/MAX(G$2:G$1466)</f>
        <v>0.10537902865052357</v>
      </c>
      <c r="J446" s="14">
        <f>(I446+H446)/2</f>
        <v>0.44268951432526182</v>
      </c>
    </row>
    <row r="447" spans="1:10" x14ac:dyDescent="0.2">
      <c r="A447" t="s">
        <v>4448</v>
      </c>
      <c r="B447" t="s">
        <v>4450</v>
      </c>
      <c r="C447" s="10">
        <v>149</v>
      </c>
      <c r="D447" s="10">
        <v>149</v>
      </c>
      <c r="E447" s="1">
        <v>0</v>
      </c>
      <c r="F447">
        <v>4.3</v>
      </c>
      <c r="G447" s="2">
        <v>10833</v>
      </c>
      <c r="H447" s="8">
        <f>F447/5</f>
        <v>0.86</v>
      </c>
      <c r="I447" s="13">
        <f>G447/MAX(G$2:G$1466)</f>
        <v>2.5371627714164596E-2</v>
      </c>
      <c r="J447" s="14">
        <f>(I447+H447)/2</f>
        <v>0.44268581385708228</v>
      </c>
    </row>
    <row r="448" spans="1:10" x14ac:dyDescent="0.2">
      <c r="A448" t="s">
        <v>4448</v>
      </c>
      <c r="B448" t="s">
        <v>4450</v>
      </c>
      <c r="C448" s="10">
        <v>149</v>
      </c>
      <c r="D448" s="10">
        <v>149</v>
      </c>
      <c r="E448" s="1">
        <v>0</v>
      </c>
      <c r="F448">
        <v>4.3</v>
      </c>
      <c r="G448" s="2">
        <v>10833</v>
      </c>
      <c r="H448" s="8">
        <f>F448/5</f>
        <v>0.86</v>
      </c>
      <c r="I448" s="13">
        <f>G448/MAX(G$2:G$1466)</f>
        <v>2.5371627714164596E-2</v>
      </c>
      <c r="J448" s="14">
        <f>(I448+H448)/2</f>
        <v>0.44268581385708228</v>
      </c>
    </row>
    <row r="449" spans="1:10" x14ac:dyDescent="0.2">
      <c r="A449" t="s">
        <v>11727</v>
      </c>
      <c r="B449" t="s">
        <v>11729</v>
      </c>
      <c r="C449" s="10">
        <v>12609</v>
      </c>
      <c r="D449" s="10">
        <v>23999</v>
      </c>
      <c r="E449" s="1">
        <v>0.47</v>
      </c>
      <c r="F449">
        <v>4.4000000000000004</v>
      </c>
      <c r="G449" s="2">
        <v>2288</v>
      </c>
      <c r="H449" s="8">
        <f>F449/5</f>
        <v>0.88000000000000012</v>
      </c>
      <c r="I449" s="13">
        <f>G449/MAX(G$2:G$1466)</f>
        <v>5.3586526548517121E-3</v>
      </c>
      <c r="J449" s="14">
        <f>(I449+H449)/2</f>
        <v>0.4426793263274259</v>
      </c>
    </row>
    <row r="450" spans="1:10" x14ac:dyDescent="0.2">
      <c r="A450" t="s">
        <v>4561</v>
      </c>
      <c r="B450" t="s">
        <v>2979</v>
      </c>
      <c r="C450" s="10">
        <v>1599</v>
      </c>
      <c r="D450" s="10">
        <v>3499</v>
      </c>
      <c r="E450" s="1">
        <v>0.54</v>
      </c>
      <c r="F450">
        <v>4</v>
      </c>
      <c r="G450" s="2">
        <v>36384</v>
      </c>
      <c r="H450" s="8">
        <f>F450/5</f>
        <v>0.8</v>
      </c>
      <c r="I450" s="13">
        <f>G450/MAX(G$2:G$1466)</f>
        <v>8.5213819140788766E-2</v>
      </c>
      <c r="J450" s="14">
        <f>(I450+H450)/2</f>
        <v>0.44260690957039439</v>
      </c>
    </row>
    <row r="451" spans="1:10" x14ac:dyDescent="0.2">
      <c r="A451" t="s">
        <v>7524</v>
      </c>
      <c r="B451" t="s">
        <v>2979</v>
      </c>
      <c r="C451" s="10">
        <v>900</v>
      </c>
      <c r="D451" s="10">
        <v>2499</v>
      </c>
      <c r="E451" s="1">
        <v>0.64</v>
      </c>
      <c r="F451">
        <v>4</v>
      </c>
      <c r="G451" s="2">
        <v>36384</v>
      </c>
      <c r="H451" s="8">
        <f>F451/5</f>
        <v>0.8</v>
      </c>
      <c r="I451" s="13">
        <f>G451/MAX(G$2:G$1466)</f>
        <v>8.5213819140788766E-2</v>
      </c>
      <c r="J451" s="14">
        <f>(I451+H451)/2</f>
        <v>0.44260690957039439</v>
      </c>
    </row>
    <row r="452" spans="1:10" x14ac:dyDescent="0.2">
      <c r="A452" t="s">
        <v>2677</v>
      </c>
      <c r="B452" t="s">
        <v>129</v>
      </c>
      <c r="C452" s="10">
        <v>499</v>
      </c>
      <c r="D452" s="10">
        <v>900</v>
      </c>
      <c r="E452" s="1">
        <v>0.45</v>
      </c>
      <c r="F452">
        <v>4.4000000000000004</v>
      </c>
      <c r="G452" s="2">
        <v>2165</v>
      </c>
      <c r="H452" s="8">
        <f>F452/5</f>
        <v>0.88000000000000012</v>
      </c>
      <c r="I452" s="13">
        <f>G452/MAX(G$2:G$1466)</f>
        <v>5.0705782332840718E-3</v>
      </c>
      <c r="J452" s="14">
        <f>(I452+H452)/2</f>
        <v>0.44253528911664208</v>
      </c>
    </row>
    <row r="453" spans="1:10" x14ac:dyDescent="0.2">
      <c r="A453" t="s">
        <v>10600</v>
      </c>
      <c r="B453" t="s">
        <v>10602</v>
      </c>
      <c r="C453" s="10">
        <v>2599</v>
      </c>
      <c r="D453" s="10">
        <v>4290</v>
      </c>
      <c r="E453" s="1">
        <v>0.39</v>
      </c>
      <c r="F453">
        <v>4.4000000000000004</v>
      </c>
      <c r="G453" s="2">
        <v>2116</v>
      </c>
      <c r="H453" s="8">
        <f>F453/5</f>
        <v>0.88000000000000012</v>
      </c>
      <c r="I453" s="13">
        <f>G453/MAX(G$2:G$1466)</f>
        <v>4.9558168783506214E-3</v>
      </c>
      <c r="J453" s="14">
        <f>(I453+H453)/2</f>
        <v>0.44247790843917539</v>
      </c>
    </row>
    <row r="454" spans="1:10" x14ac:dyDescent="0.2">
      <c r="A454" t="s">
        <v>8463</v>
      </c>
      <c r="B454" t="s">
        <v>5047</v>
      </c>
      <c r="C454" s="10">
        <v>380</v>
      </c>
      <c r="D454" s="10">
        <v>400</v>
      </c>
      <c r="E454" s="1">
        <v>0.05</v>
      </c>
      <c r="F454">
        <v>4.4000000000000004</v>
      </c>
      <c r="G454" s="2">
        <v>2111</v>
      </c>
      <c r="H454" s="8">
        <f>F454/5</f>
        <v>0.88000000000000012</v>
      </c>
      <c r="I454" s="13">
        <f>G454/MAX(G$2:G$1466)</f>
        <v>4.944106536010474E-3</v>
      </c>
      <c r="J454" s="14">
        <f>(I454+H454)/2</f>
        <v>0.44247205326800532</v>
      </c>
    </row>
    <row r="455" spans="1:10" x14ac:dyDescent="0.2">
      <c r="A455" t="s">
        <v>10720</v>
      </c>
      <c r="B455" t="s">
        <v>8875</v>
      </c>
      <c r="C455" s="10">
        <v>7199</v>
      </c>
      <c r="D455" s="10">
        <v>9995</v>
      </c>
      <c r="E455" s="1">
        <v>0.28000000000000003</v>
      </c>
      <c r="F455">
        <v>4.4000000000000004</v>
      </c>
      <c r="G455" s="2">
        <v>1964</v>
      </c>
      <c r="H455" s="8">
        <f>F455/5</f>
        <v>0.88000000000000012</v>
      </c>
      <c r="I455" s="13">
        <f>G455/MAX(G$2:G$1466)</f>
        <v>4.5998224712101229E-3</v>
      </c>
      <c r="J455" s="14">
        <f>(I455+H455)/2</f>
        <v>0.44229991123560514</v>
      </c>
    </row>
    <row r="456" spans="1:10" x14ac:dyDescent="0.2">
      <c r="A456" t="s">
        <v>1086</v>
      </c>
      <c r="B456" t="s">
        <v>18</v>
      </c>
      <c r="C456" s="10">
        <v>1599</v>
      </c>
      <c r="D456" s="10">
        <v>1999</v>
      </c>
      <c r="E456" s="1">
        <v>0.2</v>
      </c>
      <c r="F456">
        <v>4.4000000000000004</v>
      </c>
      <c r="G456" s="2">
        <v>1951</v>
      </c>
      <c r="H456" s="8">
        <f>F456/5</f>
        <v>0.88000000000000012</v>
      </c>
      <c r="I456" s="13">
        <f>G456/MAX(G$2:G$1466)</f>
        <v>4.5693755811257383E-3</v>
      </c>
      <c r="J456" s="14">
        <f>(I456+H456)/2</f>
        <v>0.4422846877905629</v>
      </c>
    </row>
    <row r="457" spans="1:10" x14ac:dyDescent="0.2">
      <c r="A457" t="s">
        <v>1397</v>
      </c>
      <c r="B457" t="s">
        <v>18</v>
      </c>
      <c r="C457" s="10">
        <v>1499</v>
      </c>
      <c r="D457" s="10">
        <v>1999</v>
      </c>
      <c r="E457" s="1">
        <v>0.25</v>
      </c>
      <c r="F457">
        <v>4.4000000000000004</v>
      </c>
      <c r="G457" s="2">
        <v>1951</v>
      </c>
      <c r="H457" s="8">
        <f>F457/5</f>
        <v>0.88000000000000012</v>
      </c>
      <c r="I457" s="13">
        <f>G457/MAX(G$2:G$1466)</f>
        <v>4.5693755811257383E-3</v>
      </c>
      <c r="J457" s="14">
        <f>(I457+H457)/2</f>
        <v>0.4422846877905629</v>
      </c>
    </row>
    <row r="458" spans="1:10" x14ac:dyDescent="0.2">
      <c r="A458" t="s">
        <v>10011</v>
      </c>
      <c r="B458" t="s">
        <v>8773</v>
      </c>
      <c r="C458" s="10">
        <v>6990</v>
      </c>
      <c r="D458" s="10">
        <v>14290</v>
      </c>
      <c r="E458" s="1">
        <v>0.51</v>
      </c>
      <c r="F458">
        <v>4.4000000000000004</v>
      </c>
      <c r="G458" s="2">
        <v>1771</v>
      </c>
      <c r="H458" s="8">
        <f>F458/5</f>
        <v>0.88000000000000012</v>
      </c>
      <c r="I458" s="13">
        <f>G458/MAX(G$2:G$1466)</f>
        <v>4.1478032568804113E-3</v>
      </c>
      <c r="J458" s="14">
        <f>(I458+H458)/2</f>
        <v>0.44207390162844029</v>
      </c>
    </row>
    <row r="459" spans="1:10" x14ac:dyDescent="0.2">
      <c r="A459" t="s">
        <v>2590</v>
      </c>
      <c r="B459" t="s">
        <v>169</v>
      </c>
      <c r="C459" s="10">
        <v>29999</v>
      </c>
      <c r="D459" s="10">
        <v>50999</v>
      </c>
      <c r="E459" s="1">
        <v>0.41</v>
      </c>
      <c r="F459">
        <v>4.4000000000000004</v>
      </c>
      <c r="G459" s="2">
        <v>1712</v>
      </c>
      <c r="H459" s="8">
        <f>F459/5</f>
        <v>0.88000000000000012</v>
      </c>
      <c r="I459" s="13">
        <f>G459/MAX(G$2:G$1466)</f>
        <v>4.0096212172666653E-3</v>
      </c>
      <c r="J459" s="14">
        <f>(I459+H459)/2</f>
        <v>0.44200481060863339</v>
      </c>
    </row>
    <row r="460" spans="1:10" x14ac:dyDescent="0.2">
      <c r="A460" t="s">
        <v>3323</v>
      </c>
      <c r="B460" t="s">
        <v>3107</v>
      </c>
      <c r="C460" s="10">
        <v>873</v>
      </c>
      <c r="D460" s="10">
        <v>1699</v>
      </c>
      <c r="E460" s="1">
        <v>0.49</v>
      </c>
      <c r="F460">
        <v>4.4000000000000004</v>
      </c>
      <c r="G460" s="2">
        <v>1680</v>
      </c>
      <c r="H460" s="8">
        <f>F460/5</f>
        <v>0.88000000000000012</v>
      </c>
      <c r="I460" s="13">
        <f>G460/MAX(G$2:G$1466)</f>
        <v>3.9346750262897181E-3</v>
      </c>
      <c r="J460" s="14">
        <f>(I460+H460)/2</f>
        <v>0.44196733751314493</v>
      </c>
    </row>
    <row r="461" spans="1:10" x14ac:dyDescent="0.2">
      <c r="A461" t="s">
        <v>8307</v>
      </c>
      <c r="B461" t="s">
        <v>4876</v>
      </c>
      <c r="C461" s="10">
        <v>899</v>
      </c>
      <c r="D461" s="10">
        <v>1999</v>
      </c>
      <c r="E461" s="1">
        <v>0.55000000000000004</v>
      </c>
      <c r="F461">
        <v>4.4000000000000004</v>
      </c>
      <c r="G461" s="2">
        <v>1667</v>
      </c>
      <c r="H461" s="8">
        <f>F461/5</f>
        <v>0.88000000000000012</v>
      </c>
      <c r="I461" s="13">
        <f>G461/MAX(G$2:G$1466)</f>
        <v>3.9042281362053339E-3</v>
      </c>
      <c r="J461" s="14">
        <f>(I461+H461)/2</f>
        <v>0.4419521140681027</v>
      </c>
    </row>
    <row r="462" spans="1:10" x14ac:dyDescent="0.2">
      <c r="A462" t="s">
        <v>10750</v>
      </c>
      <c r="B462" t="s">
        <v>9192</v>
      </c>
      <c r="C462" s="10">
        <v>1599</v>
      </c>
      <c r="D462" s="10">
        <v>1999</v>
      </c>
      <c r="E462" s="1">
        <v>0.2</v>
      </c>
      <c r="F462">
        <v>4.4000000000000004</v>
      </c>
      <c r="G462" s="2">
        <v>1558</v>
      </c>
      <c r="H462" s="8">
        <f>F462/5</f>
        <v>0.88000000000000012</v>
      </c>
      <c r="I462" s="13">
        <f>G462/MAX(G$2:G$1466)</f>
        <v>3.6489426731901079E-3</v>
      </c>
      <c r="J462" s="14">
        <f>(I462+H462)/2</f>
        <v>0.44182447133659514</v>
      </c>
    </row>
    <row r="463" spans="1:10" x14ac:dyDescent="0.2">
      <c r="A463" t="s">
        <v>7172</v>
      </c>
      <c r="B463" t="s">
        <v>5358</v>
      </c>
      <c r="C463" s="10">
        <v>199</v>
      </c>
      <c r="D463" s="10">
        <v>499</v>
      </c>
      <c r="E463" s="1">
        <v>0.6</v>
      </c>
      <c r="F463">
        <v>4.3</v>
      </c>
      <c r="G463" s="2">
        <v>9998</v>
      </c>
      <c r="H463" s="8">
        <f>F463/5</f>
        <v>0.86</v>
      </c>
      <c r="I463" s="13">
        <f>G463/MAX(G$2:G$1466)</f>
        <v>2.3416000543359884E-2</v>
      </c>
      <c r="J463" s="14">
        <f>(I463+H463)/2</f>
        <v>0.44170800027167995</v>
      </c>
    </row>
    <row r="464" spans="1:10" x14ac:dyDescent="0.2">
      <c r="A464" t="s">
        <v>9406</v>
      </c>
      <c r="B464" t="s">
        <v>8688</v>
      </c>
      <c r="C464" s="10">
        <v>753</v>
      </c>
      <c r="D464" s="10">
        <v>899</v>
      </c>
      <c r="E464" s="1">
        <v>0.16</v>
      </c>
      <c r="F464">
        <v>4.2</v>
      </c>
      <c r="G464" s="2">
        <v>18462</v>
      </c>
      <c r="H464" s="8">
        <f>F464/5</f>
        <v>0.84000000000000008</v>
      </c>
      <c r="I464" s="13">
        <f>G464/MAX(G$2:G$1466)</f>
        <v>4.323926805676237E-2</v>
      </c>
      <c r="J464" s="14">
        <f>(I464+H464)/2</f>
        <v>0.44161963402838122</v>
      </c>
    </row>
    <row r="465" spans="1:10" x14ac:dyDescent="0.2">
      <c r="A465" t="s">
        <v>7722</v>
      </c>
      <c r="B465" t="s">
        <v>6200</v>
      </c>
      <c r="C465" s="10">
        <v>449</v>
      </c>
      <c r="D465" s="10">
        <v>999</v>
      </c>
      <c r="E465" s="1">
        <v>0.55000000000000004</v>
      </c>
      <c r="F465">
        <v>4.3</v>
      </c>
      <c r="G465" s="2">
        <v>9701</v>
      </c>
      <c r="H465" s="8">
        <f>F465/5</f>
        <v>0.86</v>
      </c>
      <c r="I465" s="13">
        <f>G465/MAX(G$2:G$1466)</f>
        <v>2.2720406208355096E-2</v>
      </c>
      <c r="J465" s="14">
        <f>(I465+H465)/2</f>
        <v>0.44136020310417756</v>
      </c>
    </row>
    <row r="466" spans="1:10" x14ac:dyDescent="0.2">
      <c r="A466" t="s">
        <v>9241</v>
      </c>
      <c r="B466" t="s">
        <v>9243</v>
      </c>
      <c r="C466" s="10">
        <v>799</v>
      </c>
      <c r="D466" s="10">
        <v>1500</v>
      </c>
      <c r="E466" s="1">
        <v>0.47</v>
      </c>
      <c r="F466">
        <v>4.3</v>
      </c>
      <c r="G466" s="2">
        <v>9695</v>
      </c>
      <c r="H466" s="8">
        <f>F466/5</f>
        <v>0.86</v>
      </c>
      <c r="I466" s="13">
        <f>G466/MAX(G$2:G$1466)</f>
        <v>2.2706353797546916E-2</v>
      </c>
      <c r="J466" s="14">
        <f>(I466+H466)/2</f>
        <v>0.44135317689877346</v>
      </c>
    </row>
    <row r="467" spans="1:10" x14ac:dyDescent="0.2">
      <c r="A467" t="s">
        <v>10103</v>
      </c>
      <c r="B467" t="s">
        <v>9295</v>
      </c>
      <c r="C467" s="10">
        <v>2199</v>
      </c>
      <c r="D467" s="10">
        <v>3190</v>
      </c>
      <c r="E467" s="1">
        <v>0.31</v>
      </c>
      <c r="F467">
        <v>4.3</v>
      </c>
      <c r="G467" s="2">
        <v>9650</v>
      </c>
      <c r="H467" s="8">
        <f>F467/5</f>
        <v>0.86</v>
      </c>
      <c r="I467" s="13">
        <f>G467/MAX(G$2:G$1466)</f>
        <v>2.2600960716485586E-2</v>
      </c>
      <c r="J467" s="14">
        <f>(I467+H467)/2</f>
        <v>0.44130048035824276</v>
      </c>
    </row>
    <row r="468" spans="1:10" x14ac:dyDescent="0.2">
      <c r="A468" t="s">
        <v>6772</v>
      </c>
      <c r="B468" t="s">
        <v>5358</v>
      </c>
      <c r="C468" s="10">
        <v>499</v>
      </c>
      <c r="D468" s="10">
        <v>999</v>
      </c>
      <c r="E468" s="1">
        <v>0.5</v>
      </c>
      <c r="F468">
        <v>4.4000000000000004</v>
      </c>
      <c r="G468" s="2">
        <v>1030</v>
      </c>
      <c r="H468" s="8">
        <f>F468/5</f>
        <v>0.88000000000000012</v>
      </c>
      <c r="I468" s="13">
        <f>G468/MAX(G$2:G$1466)</f>
        <v>2.4123305220704822E-3</v>
      </c>
      <c r="J468" s="14">
        <f>(I468+H468)/2</f>
        <v>0.44120616526103529</v>
      </c>
    </row>
    <row r="469" spans="1:10" x14ac:dyDescent="0.2">
      <c r="A469" t="s">
        <v>3799</v>
      </c>
      <c r="B469" t="s">
        <v>2990</v>
      </c>
      <c r="C469" s="10">
        <v>20999</v>
      </c>
      <c r="D469" s="10">
        <v>29990</v>
      </c>
      <c r="E469" s="1">
        <v>0.3</v>
      </c>
      <c r="F469">
        <v>4.3</v>
      </c>
      <c r="G469" s="2">
        <v>9499</v>
      </c>
      <c r="H469" s="8">
        <f>F469/5</f>
        <v>0.86</v>
      </c>
      <c r="I469" s="13">
        <f>G469/MAX(G$2:G$1466)</f>
        <v>2.2247308377813118E-2</v>
      </c>
      <c r="J469" s="14">
        <f>(I469+H469)/2</f>
        <v>0.44112365418890653</v>
      </c>
    </row>
    <row r="470" spans="1:10" x14ac:dyDescent="0.2">
      <c r="A470" t="s">
        <v>4136</v>
      </c>
      <c r="B470" t="s">
        <v>2990</v>
      </c>
      <c r="C470" s="10">
        <v>20999</v>
      </c>
      <c r="D470" s="10">
        <v>29990</v>
      </c>
      <c r="E470" s="1">
        <v>0.3</v>
      </c>
      <c r="F470">
        <v>4.3</v>
      </c>
      <c r="G470" s="2">
        <v>9499</v>
      </c>
      <c r="H470" s="8">
        <f>F470/5</f>
        <v>0.86</v>
      </c>
      <c r="I470" s="13">
        <f>G470/MAX(G$2:G$1466)</f>
        <v>2.2247308377813118E-2</v>
      </c>
      <c r="J470" s="14">
        <f>(I470+H470)/2</f>
        <v>0.44112365418890653</v>
      </c>
    </row>
    <row r="471" spans="1:10" x14ac:dyDescent="0.2">
      <c r="A471" t="s">
        <v>4160</v>
      </c>
      <c r="B471" t="s">
        <v>2990</v>
      </c>
      <c r="C471" s="10">
        <v>19999</v>
      </c>
      <c r="D471" s="10">
        <v>27990</v>
      </c>
      <c r="E471" s="1">
        <v>0.28999999999999998</v>
      </c>
      <c r="F471">
        <v>4.3</v>
      </c>
      <c r="G471" s="2">
        <v>9499</v>
      </c>
      <c r="H471" s="8">
        <f>F471/5</f>
        <v>0.86</v>
      </c>
      <c r="I471" s="13">
        <f>G471/MAX(G$2:G$1466)</f>
        <v>2.2247308377813118E-2</v>
      </c>
      <c r="J471" s="14">
        <f>(I471+H471)/2</f>
        <v>0.44112365418890653</v>
      </c>
    </row>
    <row r="472" spans="1:10" x14ac:dyDescent="0.2">
      <c r="A472" t="s">
        <v>9488</v>
      </c>
      <c r="B472" t="s">
        <v>8710</v>
      </c>
      <c r="C472" s="10">
        <v>3699</v>
      </c>
      <c r="D472" s="10">
        <v>4295</v>
      </c>
      <c r="E472" s="1">
        <v>0.14000000000000001</v>
      </c>
      <c r="F472">
        <v>4.0999999999999996</v>
      </c>
      <c r="G472" s="2">
        <v>26543</v>
      </c>
      <c r="H472" s="8">
        <f>F472/5</f>
        <v>0.82</v>
      </c>
      <c r="I472" s="13">
        <f>G472/MAX(G$2:G$1466)</f>
        <v>6.2165523346909522E-2</v>
      </c>
      <c r="J472" s="14">
        <f>(I472+H472)/2</f>
        <v>0.44108276167345473</v>
      </c>
    </row>
    <row r="473" spans="1:10" x14ac:dyDescent="0.2">
      <c r="A473" t="s">
        <v>10164</v>
      </c>
      <c r="B473" t="s">
        <v>9458</v>
      </c>
      <c r="C473" s="10">
        <v>1499</v>
      </c>
      <c r="D473" s="10">
        <v>1499</v>
      </c>
      <c r="E473" s="1">
        <v>0</v>
      </c>
      <c r="F473">
        <v>4.3</v>
      </c>
      <c r="G473" s="2">
        <v>9331</v>
      </c>
      <c r="H473" s="8">
        <f>F473/5</f>
        <v>0.86</v>
      </c>
      <c r="I473" s="13">
        <f>G473/MAX(G$2:G$1466)</f>
        <v>2.1853840875184147E-2</v>
      </c>
      <c r="J473" s="14">
        <f>(I473+H473)/2</f>
        <v>0.44092692043759207</v>
      </c>
    </row>
    <row r="474" spans="1:10" x14ac:dyDescent="0.2">
      <c r="A474" t="s">
        <v>4776</v>
      </c>
      <c r="B474" t="s">
        <v>2948</v>
      </c>
      <c r="C474" s="10">
        <v>2999</v>
      </c>
      <c r="D474" s="10">
        <v>11999</v>
      </c>
      <c r="E474" s="1">
        <v>0.75</v>
      </c>
      <c r="F474">
        <v>4.4000000000000004</v>
      </c>
      <c r="G474">
        <v>768</v>
      </c>
      <c r="H474" s="8">
        <f>F474/5</f>
        <v>0.88000000000000012</v>
      </c>
      <c r="I474" s="13">
        <f>G474/MAX(G$2:G$1466)</f>
        <v>1.7987085834467284E-3</v>
      </c>
      <c r="J474" s="14">
        <f>(I474+H474)/2</f>
        <v>0.44089935429172344</v>
      </c>
    </row>
    <row r="475" spans="1:10" x14ac:dyDescent="0.2">
      <c r="A475" t="s">
        <v>10651</v>
      </c>
      <c r="B475" t="s">
        <v>8721</v>
      </c>
      <c r="C475" s="10">
        <v>2599</v>
      </c>
      <c r="D475" s="10">
        <v>4560</v>
      </c>
      <c r="E475" s="1">
        <v>0.43</v>
      </c>
      <c r="F475">
        <v>4.4000000000000004</v>
      </c>
      <c r="G475">
        <v>646</v>
      </c>
      <c r="H475" s="8">
        <f>F475/5</f>
        <v>0.88000000000000012</v>
      </c>
      <c r="I475" s="13">
        <f>G475/MAX(G$2:G$1466)</f>
        <v>1.512976230347118E-3</v>
      </c>
      <c r="J475" s="14">
        <f>(I475+H475)/2</f>
        <v>0.44075648811517359</v>
      </c>
    </row>
    <row r="476" spans="1:10" x14ac:dyDescent="0.2">
      <c r="A476" t="s">
        <v>5324</v>
      </c>
      <c r="B476" t="s">
        <v>5047</v>
      </c>
      <c r="C476" s="10">
        <v>149</v>
      </c>
      <c r="D476" s="10">
        <v>180</v>
      </c>
      <c r="E476" s="1">
        <v>0.17</v>
      </c>
      <c r="F476">
        <v>4.4000000000000004</v>
      </c>
      <c r="G476">
        <v>644</v>
      </c>
      <c r="H476" s="8">
        <f>F476/5</f>
        <v>0.88000000000000012</v>
      </c>
      <c r="I476" s="13">
        <f>G476/MAX(G$2:G$1466)</f>
        <v>1.5082920934110587E-3</v>
      </c>
      <c r="J476" s="14">
        <f>(I476+H476)/2</f>
        <v>0.4407541460467056</v>
      </c>
    </row>
    <row r="477" spans="1:10" x14ac:dyDescent="0.2">
      <c r="A477" t="s">
        <v>10840</v>
      </c>
      <c r="B477" t="s">
        <v>8762</v>
      </c>
      <c r="C477" s="10">
        <v>1349</v>
      </c>
      <c r="D477" s="10">
        <v>1850</v>
      </c>
      <c r="E477" s="1">
        <v>0.27</v>
      </c>
      <c r="F477">
        <v>4.4000000000000004</v>
      </c>
      <c r="G477">
        <v>638</v>
      </c>
      <c r="H477" s="8">
        <f>F477/5</f>
        <v>0.88000000000000012</v>
      </c>
      <c r="I477" s="13">
        <f>G477/MAX(G$2:G$1466)</f>
        <v>1.4942396826028812E-3</v>
      </c>
      <c r="J477" s="14">
        <f>(I477+H477)/2</f>
        <v>0.44074711984130149</v>
      </c>
    </row>
    <row r="478" spans="1:10" x14ac:dyDescent="0.2">
      <c r="A478" t="s">
        <v>11536</v>
      </c>
      <c r="B478" t="s">
        <v>10094</v>
      </c>
      <c r="C478" s="10">
        <v>5395</v>
      </c>
      <c r="D478" s="10">
        <v>19990</v>
      </c>
      <c r="E478" s="1">
        <v>0.73</v>
      </c>
      <c r="F478">
        <v>4.4000000000000004</v>
      </c>
      <c r="G478">
        <v>535</v>
      </c>
      <c r="H478" s="8">
        <f>F478/5</f>
        <v>0.88000000000000012</v>
      </c>
      <c r="I478" s="13">
        <f>G478/MAX(G$2:G$1466)</f>
        <v>1.2530066303958331E-3</v>
      </c>
      <c r="J478" s="14">
        <f>(I478+H478)/2</f>
        <v>0.44062650331519798</v>
      </c>
    </row>
    <row r="479" spans="1:10" x14ac:dyDescent="0.2">
      <c r="A479" t="s">
        <v>10900</v>
      </c>
      <c r="B479" t="s">
        <v>9030</v>
      </c>
      <c r="C479" s="10">
        <v>1399</v>
      </c>
      <c r="D479" s="10">
        <v>2290</v>
      </c>
      <c r="E479" s="1">
        <v>0.39</v>
      </c>
      <c r="F479">
        <v>4.4000000000000004</v>
      </c>
      <c r="G479">
        <v>461</v>
      </c>
      <c r="H479" s="8">
        <f>F479/5</f>
        <v>0.88000000000000012</v>
      </c>
      <c r="I479" s="13">
        <f>G479/MAX(G$2:G$1466)</f>
        <v>1.0796935637616431E-3</v>
      </c>
      <c r="J479" s="14">
        <f>(I479+H479)/2</f>
        <v>0.44053984678188091</v>
      </c>
    </row>
    <row r="480" spans="1:10" x14ac:dyDescent="0.2">
      <c r="A480" t="s">
        <v>2731</v>
      </c>
      <c r="B480" t="s">
        <v>129</v>
      </c>
      <c r="C480" s="10">
        <v>699</v>
      </c>
      <c r="D480" s="10">
        <v>1899</v>
      </c>
      <c r="E480" s="1">
        <v>0.63</v>
      </c>
      <c r="F480">
        <v>4.4000000000000004</v>
      </c>
      <c r="G480">
        <v>390</v>
      </c>
      <c r="H480" s="8">
        <f>F480/5</f>
        <v>0.88000000000000012</v>
      </c>
      <c r="I480" s="13">
        <f>G480/MAX(G$2:G$1466)</f>
        <v>9.134067025315418E-4</v>
      </c>
      <c r="J480" s="14">
        <f>(I480+H480)/2</f>
        <v>0.44045670335126585</v>
      </c>
    </row>
    <row r="481" spans="1:10" x14ac:dyDescent="0.2">
      <c r="A481" t="s">
        <v>12552</v>
      </c>
      <c r="B481" t="s">
        <v>12554</v>
      </c>
      <c r="C481" s="10">
        <v>1999</v>
      </c>
      <c r="D481" s="10">
        <v>2999</v>
      </c>
      <c r="E481" s="1">
        <v>0.33</v>
      </c>
      <c r="F481">
        <v>4.4000000000000004</v>
      </c>
      <c r="G481">
        <v>388</v>
      </c>
      <c r="H481" s="8">
        <f>F481/5</f>
        <v>0.88000000000000012</v>
      </c>
      <c r="I481" s="13">
        <f>G481/MAX(G$2:G$1466)</f>
        <v>9.087225655954826E-4</v>
      </c>
      <c r="J481" s="14">
        <f>(I481+H481)/2</f>
        <v>0.4404543612827978</v>
      </c>
    </row>
    <row r="482" spans="1:10" x14ac:dyDescent="0.2">
      <c r="A482" t="s">
        <v>9653</v>
      </c>
      <c r="B482" t="s">
        <v>8710</v>
      </c>
      <c r="C482" s="10">
        <v>3249</v>
      </c>
      <c r="D482" s="10">
        <v>6295</v>
      </c>
      <c r="E482" s="1">
        <v>0.48</v>
      </c>
      <c r="F482">
        <v>3.9</v>
      </c>
      <c r="G482" s="2">
        <v>43070</v>
      </c>
      <c r="H482" s="8">
        <f>F482/5</f>
        <v>0.78</v>
      </c>
      <c r="I482" s="13">
        <f>G482/MAX(G$2:G$1466)</f>
        <v>0.10087288891803463</v>
      </c>
      <c r="J482" s="14">
        <f>(I482+H482)/2</f>
        <v>0.44043644445901731</v>
      </c>
    </row>
    <row r="483" spans="1:10" x14ac:dyDescent="0.2">
      <c r="A483" t="s">
        <v>7539</v>
      </c>
      <c r="B483" t="s">
        <v>5531</v>
      </c>
      <c r="C483" s="10">
        <v>116</v>
      </c>
      <c r="D483" s="10">
        <v>200</v>
      </c>
      <c r="E483" s="1">
        <v>0.42</v>
      </c>
      <c r="F483">
        <v>4.4000000000000004</v>
      </c>
      <c r="G483">
        <v>357</v>
      </c>
      <c r="H483" s="8">
        <f>F483/5</f>
        <v>0.88000000000000012</v>
      </c>
      <c r="I483" s="13">
        <f>G483/MAX(G$2:G$1466)</f>
        <v>8.3611844308656522E-4</v>
      </c>
      <c r="J483" s="14">
        <f>(I483+H483)/2</f>
        <v>0.44041805922154337</v>
      </c>
    </row>
    <row r="484" spans="1:10" x14ac:dyDescent="0.2">
      <c r="A484" t="s">
        <v>4348</v>
      </c>
      <c r="B484" t="s">
        <v>3777</v>
      </c>
      <c r="C484" s="10">
        <v>299</v>
      </c>
      <c r="D484" s="10">
        <v>999</v>
      </c>
      <c r="E484" s="1">
        <v>0.7</v>
      </c>
      <c r="F484">
        <v>4.3</v>
      </c>
      <c r="G484" s="2">
        <v>8891</v>
      </c>
      <c r="H484" s="8">
        <f>F484/5</f>
        <v>0.86</v>
      </c>
      <c r="I484" s="13">
        <f>G484/MAX(G$2:G$1466)</f>
        <v>2.0823330749251124E-2</v>
      </c>
      <c r="J484" s="14">
        <f>(I484+H484)/2</f>
        <v>0.44041166537462556</v>
      </c>
    </row>
    <row r="485" spans="1:10" x14ac:dyDescent="0.2">
      <c r="A485" t="s">
        <v>6917</v>
      </c>
      <c r="B485" t="s">
        <v>5102</v>
      </c>
      <c r="C485" s="10">
        <v>1345</v>
      </c>
      <c r="D485" s="10">
        <v>2295</v>
      </c>
      <c r="E485" s="1">
        <v>0.41</v>
      </c>
      <c r="F485">
        <v>4.2</v>
      </c>
      <c r="G485" s="2">
        <v>17413</v>
      </c>
      <c r="H485" s="8">
        <f>F485/5</f>
        <v>0.84000000000000008</v>
      </c>
      <c r="I485" s="13">
        <f>G485/MAX(G$2:G$1466)</f>
        <v>4.0782438233799324E-2</v>
      </c>
      <c r="J485" s="14">
        <f>(I485+H485)/2</f>
        <v>0.44039121911689971</v>
      </c>
    </row>
    <row r="486" spans="1:10" x14ac:dyDescent="0.2">
      <c r="A486" t="s">
        <v>4609</v>
      </c>
      <c r="B486" t="s">
        <v>13083</v>
      </c>
      <c r="C486" s="10">
        <v>99</v>
      </c>
      <c r="D486" s="10">
        <v>999</v>
      </c>
      <c r="E486" s="1">
        <v>0.9</v>
      </c>
      <c r="F486">
        <v>4.4000000000000004</v>
      </c>
      <c r="G486">
        <v>305</v>
      </c>
      <c r="H486" s="8">
        <f>F486/5</f>
        <v>0.88000000000000012</v>
      </c>
      <c r="I486" s="13">
        <f>G486/MAX(G$2:G$1466)</f>
        <v>7.1433088274902633E-4</v>
      </c>
      <c r="J486" s="14">
        <f>(I486+H486)/2</f>
        <v>0.4403571654413746</v>
      </c>
    </row>
    <row r="487" spans="1:10" x14ac:dyDescent="0.2">
      <c r="A487" t="s">
        <v>10124</v>
      </c>
      <c r="B487" t="s">
        <v>8574</v>
      </c>
      <c r="C487" s="10">
        <v>298</v>
      </c>
      <c r="D487" s="10">
        <v>499</v>
      </c>
      <c r="E487" s="1">
        <v>0.4</v>
      </c>
      <c r="F487">
        <v>4.4000000000000004</v>
      </c>
      <c r="G487">
        <v>290</v>
      </c>
      <c r="H487" s="8">
        <f>F487/5</f>
        <v>0.88000000000000012</v>
      </c>
      <c r="I487" s="13">
        <f>G487/MAX(G$2:G$1466)</f>
        <v>6.7919985572858241E-4</v>
      </c>
      <c r="J487" s="14">
        <f>(I487+H487)/2</f>
        <v>0.44033959992786437</v>
      </c>
    </row>
    <row r="488" spans="1:10" x14ac:dyDescent="0.2">
      <c r="A488" t="s">
        <v>11566</v>
      </c>
      <c r="B488" t="s">
        <v>9030</v>
      </c>
      <c r="C488" s="10">
        <v>419</v>
      </c>
      <c r="D488" s="10">
        <v>999</v>
      </c>
      <c r="E488" s="1">
        <v>0.57999999999999996</v>
      </c>
      <c r="F488">
        <v>4.4000000000000004</v>
      </c>
      <c r="G488">
        <v>227</v>
      </c>
      <c r="H488" s="8">
        <f>F488/5</f>
        <v>0.88000000000000012</v>
      </c>
      <c r="I488" s="13">
        <f>G488/MAX(G$2:G$1466)</f>
        <v>5.3164954224271788E-4</v>
      </c>
      <c r="J488" s="14">
        <f>(I488+H488)/2</f>
        <v>0.44026582477112142</v>
      </c>
    </row>
    <row r="489" spans="1:10" x14ac:dyDescent="0.2">
      <c r="A489" t="s">
        <v>282</v>
      </c>
      <c r="B489" t="s">
        <v>18</v>
      </c>
      <c r="C489" s="10">
        <v>970</v>
      </c>
      <c r="D489" s="10">
        <v>1999</v>
      </c>
      <c r="E489" s="1">
        <v>0.51</v>
      </c>
      <c r="F489">
        <v>4.4000000000000004</v>
      </c>
      <c r="G489">
        <v>184</v>
      </c>
      <c r="H489" s="8">
        <f>F489/5</f>
        <v>0.88000000000000012</v>
      </c>
      <c r="I489" s="13">
        <f>G489/MAX(G$2:G$1466)</f>
        <v>4.3094059811744537E-4</v>
      </c>
      <c r="J489" s="14">
        <f>(I489+H489)/2</f>
        <v>0.44021547029905878</v>
      </c>
    </row>
    <row r="490" spans="1:10" x14ac:dyDescent="0.2">
      <c r="A490" t="s">
        <v>282</v>
      </c>
      <c r="B490" t="s">
        <v>18</v>
      </c>
      <c r="C490" s="10">
        <v>970</v>
      </c>
      <c r="D490" s="10">
        <v>1999</v>
      </c>
      <c r="E490" s="1">
        <v>0.51</v>
      </c>
      <c r="F490">
        <v>4.4000000000000004</v>
      </c>
      <c r="G490">
        <v>184</v>
      </c>
      <c r="H490" s="8">
        <f>F490/5</f>
        <v>0.88000000000000012</v>
      </c>
      <c r="I490" s="13">
        <f>G490/MAX(G$2:G$1466)</f>
        <v>4.3094059811744537E-4</v>
      </c>
      <c r="J490" s="14">
        <f>(I490+H490)/2</f>
        <v>0.44021547029905878</v>
      </c>
    </row>
    <row r="491" spans="1:10" x14ac:dyDescent="0.2">
      <c r="A491" t="s">
        <v>282</v>
      </c>
      <c r="B491" t="s">
        <v>18</v>
      </c>
      <c r="C491" s="10">
        <v>970</v>
      </c>
      <c r="D491" s="10">
        <v>1999</v>
      </c>
      <c r="E491" s="1">
        <v>0.51</v>
      </c>
      <c r="F491">
        <v>4.4000000000000004</v>
      </c>
      <c r="G491">
        <v>184</v>
      </c>
      <c r="H491" s="8">
        <f>F491/5</f>
        <v>0.88000000000000012</v>
      </c>
      <c r="I491" s="13">
        <f>G491/MAX(G$2:G$1466)</f>
        <v>4.3094059811744537E-4</v>
      </c>
      <c r="J491" s="14">
        <f>(I491+H491)/2</f>
        <v>0.44021547029905878</v>
      </c>
    </row>
    <row r="492" spans="1:10" x14ac:dyDescent="0.2">
      <c r="A492" t="s">
        <v>6251</v>
      </c>
      <c r="B492" t="s">
        <v>5102</v>
      </c>
      <c r="C492" s="10">
        <v>1295</v>
      </c>
      <c r="D492" s="10">
        <v>1795</v>
      </c>
      <c r="E492" s="1">
        <v>0.28000000000000003</v>
      </c>
      <c r="F492">
        <v>4.0999999999999996</v>
      </c>
      <c r="G492" s="2">
        <v>25771</v>
      </c>
      <c r="H492" s="8">
        <f>F492/5</f>
        <v>0.82</v>
      </c>
      <c r="I492" s="13">
        <f>G492/MAX(G$2:G$1466)</f>
        <v>6.0357446489590676E-2</v>
      </c>
      <c r="J492" s="14">
        <f>(I492+H492)/2</f>
        <v>0.44017872324479529</v>
      </c>
    </row>
    <row r="493" spans="1:10" x14ac:dyDescent="0.2">
      <c r="A493" t="s">
        <v>8906</v>
      </c>
      <c r="B493" t="s">
        <v>8844</v>
      </c>
      <c r="C493" s="10">
        <v>719</v>
      </c>
      <c r="D493" s="10">
        <v>1295</v>
      </c>
      <c r="E493" s="1">
        <v>0.44</v>
      </c>
      <c r="F493">
        <v>4.2</v>
      </c>
      <c r="G493" s="2">
        <v>17218</v>
      </c>
      <c r="H493" s="8">
        <f>F493/5</f>
        <v>0.84000000000000008</v>
      </c>
      <c r="I493" s="13">
        <f>G493/MAX(G$2:G$1466)</f>
        <v>4.0325734882533555E-2</v>
      </c>
      <c r="J493" s="14">
        <f>(I493+H493)/2</f>
        <v>0.44016286744126681</v>
      </c>
    </row>
    <row r="494" spans="1:10" x14ac:dyDescent="0.2">
      <c r="A494" t="s">
        <v>3476</v>
      </c>
      <c r="B494" t="s">
        <v>2948</v>
      </c>
      <c r="C494" s="10">
        <v>3999</v>
      </c>
      <c r="D494" s="10">
        <v>9999</v>
      </c>
      <c r="E494" s="1">
        <v>0.6</v>
      </c>
      <c r="F494">
        <v>4.4000000000000004</v>
      </c>
      <c r="G494">
        <v>73</v>
      </c>
      <c r="H494" s="8">
        <f>F494/5</f>
        <v>0.88000000000000012</v>
      </c>
      <c r="I494" s="13">
        <f>G494/MAX(G$2:G$1466)</f>
        <v>1.709709981661604E-4</v>
      </c>
      <c r="J494" s="14">
        <f>(I494+H494)/2</f>
        <v>0.44008548549908316</v>
      </c>
    </row>
    <row r="495" spans="1:10" x14ac:dyDescent="0.2">
      <c r="A495" t="s">
        <v>12734</v>
      </c>
      <c r="B495" t="s">
        <v>8563</v>
      </c>
      <c r="C495" s="10">
        <v>799</v>
      </c>
      <c r="D495" s="10">
        <v>1199</v>
      </c>
      <c r="E495" s="1">
        <v>0.33</v>
      </c>
      <c r="F495">
        <v>4.4000000000000004</v>
      </c>
      <c r="G495">
        <v>17</v>
      </c>
      <c r="H495" s="8">
        <f>F495/5</f>
        <v>0.88000000000000012</v>
      </c>
      <c r="I495" s="13">
        <f>G495/MAX(G$2:G$1466)</f>
        <v>3.9815163956503103E-5</v>
      </c>
      <c r="J495" s="14">
        <f>(I495+H495)/2</f>
        <v>0.44001990758197829</v>
      </c>
    </row>
    <row r="496" spans="1:10" x14ac:dyDescent="0.2">
      <c r="A496" t="s">
        <v>4735</v>
      </c>
      <c r="B496" t="s">
        <v>3162</v>
      </c>
      <c r="C496" s="10">
        <v>219</v>
      </c>
      <c r="D496" s="10">
        <v>499</v>
      </c>
      <c r="E496" s="1">
        <v>0.56000000000000005</v>
      </c>
      <c r="F496">
        <v>4.4000000000000004</v>
      </c>
      <c r="G496">
        <v>14</v>
      </c>
      <c r="H496" s="8">
        <f>F496/5</f>
        <v>0.88000000000000012</v>
      </c>
      <c r="I496" s="13">
        <f>G496/MAX(G$2:G$1466)</f>
        <v>3.2788958552414321E-5</v>
      </c>
      <c r="J496" s="14">
        <f>(I496+H496)/2</f>
        <v>0.44001639447927626</v>
      </c>
    </row>
    <row r="497" spans="1:10" x14ac:dyDescent="0.2">
      <c r="A497" t="s">
        <v>6658</v>
      </c>
      <c r="B497" t="s">
        <v>6660</v>
      </c>
      <c r="C497" s="10">
        <v>149</v>
      </c>
      <c r="D497" s="10">
        <v>499</v>
      </c>
      <c r="E497" s="1">
        <v>0.7</v>
      </c>
      <c r="F497">
        <v>4.0999999999999996</v>
      </c>
      <c r="G497" s="2">
        <v>25607</v>
      </c>
      <c r="H497" s="8">
        <f>F497/5</f>
        <v>0.82</v>
      </c>
      <c r="I497" s="13">
        <f>G497/MAX(G$2:G$1466)</f>
        <v>5.9973347260833823E-2</v>
      </c>
      <c r="J497" s="14">
        <f>(I497+H497)/2</f>
        <v>0.43998667363041688</v>
      </c>
    </row>
    <row r="498" spans="1:10" x14ac:dyDescent="0.2">
      <c r="A498" t="s">
        <v>4491</v>
      </c>
      <c r="B498" t="s">
        <v>2990</v>
      </c>
      <c r="C498" s="10">
        <v>29990</v>
      </c>
      <c r="D498" s="10">
        <v>39990</v>
      </c>
      <c r="E498" s="1">
        <v>0.25</v>
      </c>
      <c r="F498">
        <v>4.3</v>
      </c>
      <c r="G498" s="2">
        <v>8399</v>
      </c>
      <c r="H498" s="8">
        <f>F498/5</f>
        <v>0.86</v>
      </c>
      <c r="I498" s="13">
        <f>G498/MAX(G$2:G$1466)</f>
        <v>1.9671033062980563E-2</v>
      </c>
      <c r="J498" s="14">
        <f>(I498+H498)/2</f>
        <v>0.43983551653149028</v>
      </c>
    </row>
    <row r="499" spans="1:10" x14ac:dyDescent="0.2">
      <c r="A499" t="s">
        <v>57</v>
      </c>
      <c r="B499" t="s">
        <v>18</v>
      </c>
      <c r="C499" s="10">
        <v>154</v>
      </c>
      <c r="D499" s="10">
        <v>399</v>
      </c>
      <c r="E499" s="1">
        <v>0.61</v>
      </c>
      <c r="F499">
        <v>4.2</v>
      </c>
      <c r="G499" s="2">
        <v>16905</v>
      </c>
      <c r="H499" s="8">
        <f>F499/5</f>
        <v>0.84000000000000008</v>
      </c>
      <c r="I499" s="13">
        <f>G499/MAX(G$2:G$1466)</f>
        <v>3.9592667452040292E-2</v>
      </c>
      <c r="J499" s="14">
        <f>(I499+H499)/2</f>
        <v>0.43979633372602017</v>
      </c>
    </row>
    <row r="500" spans="1:10" x14ac:dyDescent="0.2">
      <c r="A500" t="s">
        <v>57</v>
      </c>
      <c r="B500" t="s">
        <v>18</v>
      </c>
      <c r="C500" s="10">
        <v>154</v>
      </c>
      <c r="D500" s="10">
        <v>399</v>
      </c>
      <c r="E500" s="1">
        <v>0.61</v>
      </c>
      <c r="F500">
        <v>4.2</v>
      </c>
      <c r="G500" s="2">
        <v>16905</v>
      </c>
      <c r="H500" s="8">
        <f>F500/5</f>
        <v>0.84000000000000008</v>
      </c>
      <c r="I500" s="13">
        <f>G500/MAX(G$2:G$1466)</f>
        <v>3.9592667452040292E-2</v>
      </c>
      <c r="J500" s="14">
        <f>(I500+H500)/2</f>
        <v>0.43979633372602017</v>
      </c>
    </row>
    <row r="501" spans="1:10" x14ac:dyDescent="0.2">
      <c r="A501" t="s">
        <v>57</v>
      </c>
      <c r="B501" t="s">
        <v>18</v>
      </c>
      <c r="C501" s="10">
        <v>154</v>
      </c>
      <c r="D501" s="10">
        <v>399</v>
      </c>
      <c r="E501" s="1">
        <v>0.61</v>
      </c>
      <c r="F501">
        <v>4.2</v>
      </c>
      <c r="G501" s="2">
        <v>16905</v>
      </c>
      <c r="H501" s="8">
        <f>F501/5</f>
        <v>0.84000000000000008</v>
      </c>
      <c r="I501" s="13">
        <f>G501/MAX(G$2:G$1466)</f>
        <v>3.9592667452040292E-2</v>
      </c>
      <c r="J501" s="14">
        <f>(I501+H501)/2</f>
        <v>0.43979633372602017</v>
      </c>
    </row>
    <row r="502" spans="1:10" x14ac:dyDescent="0.2">
      <c r="A502" t="s">
        <v>496</v>
      </c>
      <c r="B502" t="s">
        <v>18</v>
      </c>
      <c r="C502" s="10">
        <v>799</v>
      </c>
      <c r="D502" s="10">
        <v>2100</v>
      </c>
      <c r="E502" s="1">
        <v>0.62</v>
      </c>
      <c r="F502">
        <v>4.3</v>
      </c>
      <c r="G502" s="2">
        <v>8188</v>
      </c>
      <c r="H502" s="8">
        <f>F502/5</f>
        <v>0.86</v>
      </c>
      <c r="I502" s="13">
        <f>G502/MAX(G$2:G$1466)</f>
        <v>1.9176856616226319E-2</v>
      </c>
      <c r="J502" s="14">
        <f>(I502+H502)/2</f>
        <v>0.43958842830811318</v>
      </c>
    </row>
    <row r="503" spans="1:10" x14ac:dyDescent="0.2">
      <c r="A503" t="s">
        <v>496</v>
      </c>
      <c r="B503" t="s">
        <v>18</v>
      </c>
      <c r="C503" s="10">
        <v>799</v>
      </c>
      <c r="D503" s="10">
        <v>2100</v>
      </c>
      <c r="E503" s="1">
        <v>0.62</v>
      </c>
      <c r="F503">
        <v>4.3</v>
      </c>
      <c r="G503" s="2">
        <v>8188</v>
      </c>
      <c r="H503" s="8">
        <f>F503/5</f>
        <v>0.86</v>
      </c>
      <c r="I503" s="13">
        <f>G503/MAX(G$2:G$1466)</f>
        <v>1.9176856616226319E-2</v>
      </c>
      <c r="J503" s="14">
        <f>(I503+H503)/2</f>
        <v>0.43958842830811318</v>
      </c>
    </row>
    <row r="504" spans="1:10" x14ac:dyDescent="0.2">
      <c r="A504" t="s">
        <v>496</v>
      </c>
      <c r="B504" t="s">
        <v>18</v>
      </c>
      <c r="C504" s="10">
        <v>799</v>
      </c>
      <c r="D504" s="10">
        <v>2100</v>
      </c>
      <c r="E504" s="1">
        <v>0.62</v>
      </c>
      <c r="F504">
        <v>4.3</v>
      </c>
      <c r="G504" s="2">
        <v>8188</v>
      </c>
      <c r="H504" s="8">
        <f>F504/5</f>
        <v>0.86</v>
      </c>
      <c r="I504" s="13">
        <f>G504/MAX(G$2:G$1466)</f>
        <v>1.9176856616226319E-2</v>
      </c>
      <c r="J504" s="14">
        <f>(I504+H504)/2</f>
        <v>0.43958842830811318</v>
      </c>
    </row>
    <row r="505" spans="1:10" x14ac:dyDescent="0.2">
      <c r="A505" t="s">
        <v>8529</v>
      </c>
      <c r="B505" t="s">
        <v>6189</v>
      </c>
      <c r="C505" s="10">
        <v>1499</v>
      </c>
      <c r="D505" s="10">
        <v>2999</v>
      </c>
      <c r="E505" s="1">
        <v>0.5</v>
      </c>
      <c r="F505">
        <v>4.0999999999999996</v>
      </c>
      <c r="G505" s="2">
        <v>25262</v>
      </c>
      <c r="H505" s="8">
        <f>F505/5</f>
        <v>0.82</v>
      </c>
      <c r="I505" s="13">
        <f>G505/MAX(G$2:G$1466)</f>
        <v>5.9165333639363611E-2</v>
      </c>
      <c r="J505" s="14">
        <f>(I505+H505)/2</f>
        <v>0.43958266681968178</v>
      </c>
    </row>
    <row r="506" spans="1:10" x14ac:dyDescent="0.2">
      <c r="A506" t="s">
        <v>5503</v>
      </c>
      <c r="B506" t="s">
        <v>4425</v>
      </c>
      <c r="C506" s="10">
        <v>1199</v>
      </c>
      <c r="D506" s="10">
        <v>2499</v>
      </c>
      <c r="E506" s="1">
        <v>0.52</v>
      </c>
      <c r="F506">
        <v>4</v>
      </c>
      <c r="G506" s="2">
        <v>33584</v>
      </c>
      <c r="H506" s="8">
        <f>F506/5</f>
        <v>0.8</v>
      </c>
      <c r="I506" s="13">
        <f>G506/MAX(G$2:G$1466)</f>
        <v>7.8656027430305892E-2</v>
      </c>
      <c r="J506" s="14">
        <f>(I506+H506)/2</f>
        <v>0.43932801371515295</v>
      </c>
    </row>
    <row r="507" spans="1:10" x14ac:dyDescent="0.2">
      <c r="A507" t="s">
        <v>6209</v>
      </c>
      <c r="B507" t="s">
        <v>6211</v>
      </c>
      <c r="C507" s="10">
        <v>549</v>
      </c>
      <c r="D507" s="10">
        <v>999</v>
      </c>
      <c r="E507" s="1">
        <v>0.45</v>
      </c>
      <c r="F507">
        <v>4.3</v>
      </c>
      <c r="G507" s="2">
        <v>7758</v>
      </c>
      <c r="H507" s="8">
        <f>F507/5</f>
        <v>0.86</v>
      </c>
      <c r="I507" s="13">
        <f>G507/MAX(G$2:G$1466)</f>
        <v>1.8169767174973595E-2</v>
      </c>
      <c r="J507" s="14">
        <f>(I507+H507)/2</f>
        <v>0.43908488358748676</v>
      </c>
    </row>
    <row r="508" spans="1:10" x14ac:dyDescent="0.2">
      <c r="A508" t="s">
        <v>10429</v>
      </c>
      <c r="B508" t="s">
        <v>8897</v>
      </c>
      <c r="C508" s="10">
        <v>1849</v>
      </c>
      <c r="D508" s="10">
        <v>2095</v>
      </c>
      <c r="E508" s="1">
        <v>0.12</v>
      </c>
      <c r="F508">
        <v>4.3</v>
      </c>
      <c r="G508" s="2">
        <v>7681</v>
      </c>
      <c r="H508" s="8">
        <f>F508/5</f>
        <v>0.86</v>
      </c>
      <c r="I508" s="13">
        <f>G508/MAX(G$2:G$1466)</f>
        <v>1.7989427902935316E-2</v>
      </c>
      <c r="J508" s="14">
        <f>(I508+H508)/2</f>
        <v>0.43899471395146766</v>
      </c>
    </row>
    <row r="509" spans="1:10" x14ac:dyDescent="0.2">
      <c r="A509" t="s">
        <v>8346</v>
      </c>
      <c r="B509" t="s">
        <v>5223</v>
      </c>
      <c r="C509" s="10">
        <v>1599</v>
      </c>
      <c r="D509" s="10">
        <v>3599</v>
      </c>
      <c r="E509" s="1">
        <v>0.56000000000000005</v>
      </c>
      <c r="F509">
        <v>4.2</v>
      </c>
      <c r="G509" s="2">
        <v>16182</v>
      </c>
      <c r="H509" s="8">
        <f>F509/5</f>
        <v>0.84000000000000008</v>
      </c>
      <c r="I509" s="13">
        <f>G509/MAX(G$2:G$1466)</f>
        <v>3.7899351949654894E-2</v>
      </c>
      <c r="J509" s="14">
        <f>(I509+H509)/2</f>
        <v>0.43894967597482748</v>
      </c>
    </row>
    <row r="510" spans="1:10" x14ac:dyDescent="0.2">
      <c r="A510" t="s">
        <v>1983</v>
      </c>
      <c r="B510" t="s">
        <v>1985</v>
      </c>
      <c r="C510" s="10">
        <v>1249</v>
      </c>
      <c r="D510" s="10">
        <v>2299</v>
      </c>
      <c r="E510" s="1">
        <v>0.46</v>
      </c>
      <c r="F510">
        <v>4.3</v>
      </c>
      <c r="G510" s="2">
        <v>7636</v>
      </c>
      <c r="H510" s="8">
        <f>F510/5</f>
        <v>0.86</v>
      </c>
      <c r="I510" s="13">
        <f>G510/MAX(G$2:G$1466)</f>
        <v>1.7884034821873982E-2</v>
      </c>
      <c r="J510" s="14">
        <f>(I510+H510)/2</f>
        <v>0.43894201741093697</v>
      </c>
    </row>
    <row r="511" spans="1:10" x14ac:dyDescent="0.2">
      <c r="A511" t="s">
        <v>6038</v>
      </c>
      <c r="B511" t="s">
        <v>5102</v>
      </c>
      <c r="C511" s="10">
        <v>1495</v>
      </c>
      <c r="D511" s="10">
        <v>1995</v>
      </c>
      <c r="E511" s="1">
        <v>0.25</v>
      </c>
      <c r="F511">
        <v>4.3</v>
      </c>
      <c r="G511" s="2">
        <v>7241</v>
      </c>
      <c r="H511" s="8">
        <f>F511/5</f>
        <v>0.86</v>
      </c>
      <c r="I511" s="13">
        <f>G511/MAX(G$2:G$1466)</f>
        <v>1.6958917777002293E-2</v>
      </c>
      <c r="J511" s="14">
        <f>(I511+H511)/2</f>
        <v>0.43847945888850115</v>
      </c>
    </row>
    <row r="512" spans="1:10" x14ac:dyDescent="0.2">
      <c r="A512" t="s">
        <v>11385</v>
      </c>
      <c r="B512" t="s">
        <v>8699</v>
      </c>
      <c r="C512" s="10">
        <v>949</v>
      </c>
      <c r="D512" s="10">
        <v>975</v>
      </c>
      <c r="E512" s="1">
        <v>0.03</v>
      </c>
      <c r="F512">
        <v>4.3</v>
      </c>
      <c r="G512" s="2">
        <v>7223</v>
      </c>
      <c r="H512" s="8">
        <f>F512/5</f>
        <v>0.86</v>
      </c>
      <c r="I512" s="13">
        <f>G512/MAX(G$2:G$1466)</f>
        <v>1.6916760544577761E-2</v>
      </c>
      <c r="J512" s="14">
        <f>(I512+H512)/2</f>
        <v>0.43845838027228889</v>
      </c>
    </row>
    <row r="513" spans="1:10" x14ac:dyDescent="0.2">
      <c r="A513" t="s">
        <v>11586</v>
      </c>
      <c r="B513" t="s">
        <v>9295</v>
      </c>
      <c r="C513" s="10">
        <v>2899</v>
      </c>
      <c r="D513" s="10">
        <v>4005</v>
      </c>
      <c r="E513" s="1">
        <v>0.28000000000000003</v>
      </c>
      <c r="F513">
        <v>4.3</v>
      </c>
      <c r="G513" s="2">
        <v>7140</v>
      </c>
      <c r="H513" s="8">
        <f>F513/5</f>
        <v>0.86</v>
      </c>
      <c r="I513" s="13">
        <f>G513/MAX(G$2:G$1466)</f>
        <v>1.6722368861731302E-2</v>
      </c>
      <c r="J513" s="14">
        <f>(I513+H513)/2</f>
        <v>0.43836118443086564</v>
      </c>
    </row>
    <row r="514" spans="1:10" x14ac:dyDescent="0.2">
      <c r="A514" t="s">
        <v>576</v>
      </c>
      <c r="B514" t="s">
        <v>169</v>
      </c>
      <c r="C514" s="10">
        <v>32990</v>
      </c>
      <c r="D514" s="10">
        <v>47900</v>
      </c>
      <c r="E514" s="1">
        <v>0.31</v>
      </c>
      <c r="F514">
        <v>4.3</v>
      </c>
      <c r="G514" s="2">
        <v>7109</v>
      </c>
      <c r="H514" s="8">
        <f>F514/5</f>
        <v>0.86</v>
      </c>
      <c r="I514" s="13">
        <f>G514/MAX(G$2:G$1466)</f>
        <v>1.6649764739222386E-2</v>
      </c>
      <c r="J514" s="14">
        <f>(I514+H514)/2</f>
        <v>0.4383248823696112</v>
      </c>
    </row>
    <row r="515" spans="1:10" x14ac:dyDescent="0.2">
      <c r="A515" t="s">
        <v>808</v>
      </c>
      <c r="B515" t="s">
        <v>169</v>
      </c>
      <c r="C515" s="10">
        <v>30990</v>
      </c>
      <c r="D515" s="10">
        <v>52900</v>
      </c>
      <c r="E515" s="1">
        <v>0.41</v>
      </c>
      <c r="F515">
        <v>4.3</v>
      </c>
      <c r="G515" s="2">
        <v>7109</v>
      </c>
      <c r="H515" s="8">
        <f>F515/5</f>
        <v>0.86</v>
      </c>
      <c r="I515" s="13">
        <f>G515/MAX(G$2:G$1466)</f>
        <v>1.6649764739222386E-2</v>
      </c>
      <c r="J515" s="14">
        <f>(I515+H515)/2</f>
        <v>0.4383248823696112</v>
      </c>
    </row>
    <row r="516" spans="1:10" x14ac:dyDescent="0.2">
      <c r="A516" t="s">
        <v>1690</v>
      </c>
      <c r="B516" t="s">
        <v>169</v>
      </c>
      <c r="C516" s="10">
        <v>47990</v>
      </c>
      <c r="D516" s="10">
        <v>70900</v>
      </c>
      <c r="E516" s="1">
        <v>0.32</v>
      </c>
      <c r="F516">
        <v>4.3</v>
      </c>
      <c r="G516" s="2">
        <v>7109</v>
      </c>
      <c r="H516" s="8">
        <f>F516/5</f>
        <v>0.86</v>
      </c>
      <c r="I516" s="13">
        <f>G516/MAX(G$2:G$1466)</f>
        <v>1.6649764739222386E-2</v>
      </c>
      <c r="J516" s="14">
        <f>(I516+H516)/2</f>
        <v>0.4383248823696112</v>
      </c>
    </row>
    <row r="517" spans="1:10" x14ac:dyDescent="0.2">
      <c r="A517" t="s">
        <v>2427</v>
      </c>
      <c r="B517" t="s">
        <v>169</v>
      </c>
      <c r="C517" s="10">
        <v>45999</v>
      </c>
      <c r="D517" s="10">
        <v>69900</v>
      </c>
      <c r="E517" s="1">
        <v>0.34</v>
      </c>
      <c r="F517">
        <v>4.3</v>
      </c>
      <c r="G517" s="2">
        <v>7109</v>
      </c>
      <c r="H517" s="8">
        <f>F517/5</f>
        <v>0.86</v>
      </c>
      <c r="I517" s="13">
        <f>G517/MAX(G$2:G$1466)</f>
        <v>1.6649764739222386E-2</v>
      </c>
      <c r="J517" s="14">
        <f>(I517+H517)/2</f>
        <v>0.4383248823696112</v>
      </c>
    </row>
    <row r="518" spans="1:10" x14ac:dyDescent="0.2">
      <c r="A518" t="s">
        <v>556</v>
      </c>
      <c r="B518" t="s">
        <v>18</v>
      </c>
      <c r="C518" s="10">
        <v>154</v>
      </c>
      <c r="D518" s="10">
        <v>349</v>
      </c>
      <c r="E518" s="1">
        <v>0.56000000000000005</v>
      </c>
      <c r="F518">
        <v>4.3</v>
      </c>
      <c r="G518" s="2">
        <v>7064</v>
      </c>
      <c r="H518" s="8">
        <f>F518/5</f>
        <v>0.86</v>
      </c>
      <c r="I518" s="13">
        <f>G518/MAX(G$2:G$1466)</f>
        <v>1.6544371658161056E-2</v>
      </c>
      <c r="J518" s="14">
        <f>(I518+H518)/2</f>
        <v>0.43827218582908051</v>
      </c>
    </row>
    <row r="519" spans="1:10" x14ac:dyDescent="0.2">
      <c r="A519" t="s">
        <v>556</v>
      </c>
      <c r="B519" t="s">
        <v>18</v>
      </c>
      <c r="C519" s="10">
        <v>154</v>
      </c>
      <c r="D519" s="10">
        <v>349</v>
      </c>
      <c r="E519" s="1">
        <v>0.56000000000000005</v>
      </c>
      <c r="F519">
        <v>4.3</v>
      </c>
      <c r="G519" s="2">
        <v>7064</v>
      </c>
      <c r="H519" s="8">
        <f>F519/5</f>
        <v>0.86</v>
      </c>
      <c r="I519" s="13">
        <f>G519/MAX(G$2:G$1466)</f>
        <v>1.6544371658161056E-2</v>
      </c>
      <c r="J519" s="14">
        <f>(I519+H519)/2</f>
        <v>0.43827218582908051</v>
      </c>
    </row>
    <row r="520" spans="1:10" x14ac:dyDescent="0.2">
      <c r="A520" t="s">
        <v>3693</v>
      </c>
      <c r="B520" t="s">
        <v>3024</v>
      </c>
      <c r="C520" s="10">
        <v>369</v>
      </c>
      <c r="D520" s="10">
        <v>1600</v>
      </c>
      <c r="E520" s="1">
        <v>0.77</v>
      </c>
      <c r="F520">
        <v>4</v>
      </c>
      <c r="G520" s="2">
        <v>32625</v>
      </c>
      <c r="H520" s="8">
        <f>F520/5</f>
        <v>0.8</v>
      </c>
      <c r="I520" s="13">
        <f>G520/MAX(G$2:G$1466)</f>
        <v>7.640998376946552E-2</v>
      </c>
      <c r="J520" s="14">
        <f>(I520+H520)/2</f>
        <v>0.43820499188473278</v>
      </c>
    </row>
    <row r="521" spans="1:10" x14ac:dyDescent="0.2">
      <c r="A521" t="s">
        <v>3693</v>
      </c>
      <c r="B521" t="s">
        <v>3024</v>
      </c>
      <c r="C521" s="10">
        <v>369</v>
      </c>
      <c r="D521" s="10">
        <v>1600</v>
      </c>
      <c r="E521" s="1">
        <v>0.77</v>
      </c>
      <c r="F521">
        <v>4</v>
      </c>
      <c r="G521" s="2">
        <v>32625</v>
      </c>
      <c r="H521" s="8">
        <f>F521/5</f>
        <v>0.8</v>
      </c>
      <c r="I521" s="13">
        <f>G521/MAX(G$2:G$1466)</f>
        <v>7.640998376946552E-2</v>
      </c>
      <c r="J521" s="14">
        <f>(I521+H521)/2</f>
        <v>0.43820499188473278</v>
      </c>
    </row>
    <row r="522" spans="1:10" x14ac:dyDescent="0.2">
      <c r="A522" t="s">
        <v>13014</v>
      </c>
      <c r="B522" t="s">
        <v>9061</v>
      </c>
      <c r="C522" s="10">
        <v>2863</v>
      </c>
      <c r="D522" s="10">
        <v>3690</v>
      </c>
      <c r="E522" s="1">
        <v>0.22</v>
      </c>
      <c r="F522">
        <v>4.3</v>
      </c>
      <c r="G522" s="2">
        <v>6987</v>
      </c>
      <c r="H522" s="8">
        <f>F522/5</f>
        <v>0.86</v>
      </c>
      <c r="I522" s="13">
        <f>G522/MAX(G$2:G$1466)</f>
        <v>1.6364032386122777E-2</v>
      </c>
      <c r="J522" s="14">
        <f>(I522+H522)/2</f>
        <v>0.43818201619306141</v>
      </c>
    </row>
    <row r="523" spans="1:10" x14ac:dyDescent="0.2">
      <c r="A523" t="s">
        <v>11796</v>
      </c>
      <c r="B523" t="s">
        <v>10358</v>
      </c>
      <c r="C523" s="10">
        <v>979</v>
      </c>
      <c r="D523" s="10">
        <v>1395</v>
      </c>
      <c r="E523" s="1">
        <v>0.3</v>
      </c>
      <c r="F523">
        <v>4.2</v>
      </c>
      <c r="G523" s="2">
        <v>15252</v>
      </c>
      <c r="H523" s="8">
        <f>F523/5</f>
        <v>0.84000000000000008</v>
      </c>
      <c r="I523" s="13">
        <f>G523/MAX(G$2:G$1466)</f>
        <v>3.5721228274387375E-2</v>
      </c>
      <c r="J523" s="14">
        <f>(I523+H523)/2</f>
        <v>0.43786061413719374</v>
      </c>
    </row>
    <row r="524" spans="1:10" x14ac:dyDescent="0.2">
      <c r="A524" t="s">
        <v>927</v>
      </c>
      <c r="B524" t="s">
        <v>18</v>
      </c>
      <c r="C524" s="10">
        <v>849</v>
      </c>
      <c r="D524" s="10">
        <v>1809</v>
      </c>
      <c r="E524" s="1">
        <v>0.53</v>
      </c>
      <c r="F524">
        <v>4.3</v>
      </c>
      <c r="G524" s="2">
        <v>6547</v>
      </c>
      <c r="H524" s="8">
        <f>F524/5</f>
        <v>0.86</v>
      </c>
      <c r="I524" s="13">
        <f>G524/MAX(G$2:G$1466)</f>
        <v>1.5333522260189754E-2</v>
      </c>
      <c r="J524" s="14">
        <f>(I524+H524)/2</f>
        <v>0.43766676113009489</v>
      </c>
    </row>
    <row r="525" spans="1:10" x14ac:dyDescent="0.2">
      <c r="A525" t="s">
        <v>12141</v>
      </c>
      <c r="B525" t="s">
        <v>8699</v>
      </c>
      <c r="C525" s="10">
        <v>889</v>
      </c>
      <c r="D525" s="10">
        <v>1295</v>
      </c>
      <c r="E525" s="1">
        <v>0.31</v>
      </c>
      <c r="F525">
        <v>4.3</v>
      </c>
      <c r="G525" s="2">
        <v>6400</v>
      </c>
      <c r="H525" s="8">
        <f>F525/5</f>
        <v>0.86</v>
      </c>
      <c r="I525" s="13">
        <f>G525/MAX(G$2:G$1466)</f>
        <v>1.4989238195389405E-2</v>
      </c>
      <c r="J525" s="14">
        <f>(I525+H525)/2</f>
        <v>0.43749461909769471</v>
      </c>
    </row>
    <row r="526" spans="1:10" x14ac:dyDescent="0.2">
      <c r="A526" t="s">
        <v>1443</v>
      </c>
      <c r="B526" t="s">
        <v>18</v>
      </c>
      <c r="C526" s="10">
        <v>339</v>
      </c>
      <c r="D526" s="10">
        <v>999</v>
      </c>
      <c r="E526" s="1">
        <v>0.66</v>
      </c>
      <c r="F526">
        <v>4.3</v>
      </c>
      <c r="G526" s="2">
        <v>6255</v>
      </c>
      <c r="H526" s="8">
        <f>F526/5</f>
        <v>0.86</v>
      </c>
      <c r="I526" s="13">
        <f>G526/MAX(G$2:G$1466)</f>
        <v>1.4649638267525113E-2</v>
      </c>
      <c r="J526" s="14">
        <f>(I526+H526)/2</f>
        <v>0.43732481913376253</v>
      </c>
    </row>
    <row r="527" spans="1:10" x14ac:dyDescent="0.2">
      <c r="A527" t="s">
        <v>2143</v>
      </c>
      <c r="B527" t="s">
        <v>18</v>
      </c>
      <c r="C527" s="10">
        <v>339</v>
      </c>
      <c r="D527" s="10">
        <v>999</v>
      </c>
      <c r="E527" s="1">
        <v>0.66</v>
      </c>
      <c r="F527">
        <v>4.3</v>
      </c>
      <c r="G527" s="2">
        <v>6255</v>
      </c>
      <c r="H527" s="8">
        <f>F527/5</f>
        <v>0.86</v>
      </c>
      <c r="I527" s="13">
        <f>G527/MAX(G$2:G$1466)</f>
        <v>1.4649638267525113E-2</v>
      </c>
      <c r="J527" s="14">
        <f>(I527+H527)/2</f>
        <v>0.43732481913376253</v>
      </c>
    </row>
    <row r="528" spans="1:10" x14ac:dyDescent="0.2">
      <c r="A528" t="s">
        <v>7941</v>
      </c>
      <c r="B528" t="s">
        <v>7943</v>
      </c>
      <c r="C528" s="10">
        <v>699</v>
      </c>
      <c r="D528" s="10">
        <v>1299</v>
      </c>
      <c r="E528" s="1">
        <v>0.46</v>
      </c>
      <c r="F528">
        <v>4.3</v>
      </c>
      <c r="G528" s="2">
        <v>6183</v>
      </c>
      <c r="H528" s="8">
        <f>F528/5</f>
        <v>0.86</v>
      </c>
      <c r="I528" s="13">
        <f>G528/MAX(G$2:G$1466)</f>
        <v>1.4481009337826981E-2</v>
      </c>
      <c r="J528" s="14">
        <f>(I528+H528)/2</f>
        <v>0.43724050466891351</v>
      </c>
    </row>
    <row r="529" spans="1:10" x14ac:dyDescent="0.2">
      <c r="A529" t="s">
        <v>10710</v>
      </c>
      <c r="B529" t="s">
        <v>8886</v>
      </c>
      <c r="C529" s="10">
        <v>950</v>
      </c>
      <c r="D529" s="10">
        <v>1599</v>
      </c>
      <c r="E529" s="1">
        <v>0.41</v>
      </c>
      <c r="F529">
        <v>4.3</v>
      </c>
      <c r="G529" s="2">
        <v>5911</v>
      </c>
      <c r="H529" s="8">
        <f>F529/5</f>
        <v>0.86</v>
      </c>
      <c r="I529" s="13">
        <f>G529/MAX(G$2:G$1466)</f>
        <v>1.3843966714522933E-2</v>
      </c>
      <c r="J529" s="14">
        <f>(I529+H529)/2</f>
        <v>0.43692198335726146</v>
      </c>
    </row>
    <row r="530" spans="1:10" x14ac:dyDescent="0.2">
      <c r="A530" t="s">
        <v>12492</v>
      </c>
      <c r="B530" t="s">
        <v>10094</v>
      </c>
      <c r="C530" s="10">
        <v>8699</v>
      </c>
      <c r="D530" s="10">
        <v>13049</v>
      </c>
      <c r="E530" s="1">
        <v>0.33</v>
      </c>
      <c r="F530">
        <v>4.3</v>
      </c>
      <c r="G530" s="2">
        <v>5891</v>
      </c>
      <c r="H530" s="8">
        <f>F530/5</f>
        <v>0.86</v>
      </c>
      <c r="I530" s="13">
        <f>G530/MAX(G$2:G$1466)</f>
        <v>1.379712534516234E-2</v>
      </c>
      <c r="J530" s="14">
        <f>(I530+H530)/2</f>
        <v>0.43689856267258115</v>
      </c>
    </row>
    <row r="531" spans="1:10" x14ac:dyDescent="0.2">
      <c r="A531" t="s">
        <v>5056</v>
      </c>
      <c r="B531" t="s">
        <v>5058</v>
      </c>
      <c r="C531" s="10">
        <v>50</v>
      </c>
      <c r="D531" s="10">
        <v>50</v>
      </c>
      <c r="E531" s="1">
        <v>0</v>
      </c>
      <c r="F531">
        <v>4.3</v>
      </c>
      <c r="G531" s="2">
        <v>5792</v>
      </c>
      <c r="H531" s="8">
        <f>F531/5</f>
        <v>0.86</v>
      </c>
      <c r="I531" s="13">
        <f>G531/MAX(G$2:G$1466)</f>
        <v>1.3565260566827411E-2</v>
      </c>
      <c r="J531" s="14">
        <f>(I531+H531)/2</f>
        <v>0.43678263028341369</v>
      </c>
    </row>
    <row r="532" spans="1:10" x14ac:dyDescent="0.2">
      <c r="A532" t="s">
        <v>9963</v>
      </c>
      <c r="B532" t="s">
        <v>8688</v>
      </c>
      <c r="C532" s="10">
        <v>1695</v>
      </c>
      <c r="D532" s="10">
        <v>1695</v>
      </c>
      <c r="E532" s="1">
        <v>0</v>
      </c>
      <c r="F532">
        <v>4.2</v>
      </c>
      <c r="G532" s="2">
        <v>14290</v>
      </c>
      <c r="H532" s="8">
        <f>F532/5</f>
        <v>0.84000000000000008</v>
      </c>
      <c r="I532" s="13">
        <f>G532/MAX(G$2:G$1466)</f>
        <v>3.3468158408142906E-2</v>
      </c>
      <c r="J532" s="14">
        <f>(I532+H532)/2</f>
        <v>0.43673407920407148</v>
      </c>
    </row>
    <row r="533" spans="1:10" x14ac:dyDescent="0.2">
      <c r="A533" t="s">
        <v>6312</v>
      </c>
      <c r="B533" t="s">
        <v>6314</v>
      </c>
      <c r="C533" s="10">
        <v>480</v>
      </c>
      <c r="D533" s="10">
        <v>600</v>
      </c>
      <c r="E533" s="1">
        <v>0.2</v>
      </c>
      <c r="F533">
        <v>4.3</v>
      </c>
      <c r="G533" s="2">
        <v>5719</v>
      </c>
      <c r="H533" s="8">
        <f>F533/5</f>
        <v>0.86</v>
      </c>
      <c r="I533" s="13">
        <f>G533/MAX(G$2:G$1466)</f>
        <v>1.339428956866125E-2</v>
      </c>
      <c r="J533" s="14">
        <f>(I533+H533)/2</f>
        <v>0.43669714478433064</v>
      </c>
    </row>
    <row r="534" spans="1:10" x14ac:dyDescent="0.2">
      <c r="A534" t="s">
        <v>12512</v>
      </c>
      <c r="B534" t="s">
        <v>8688</v>
      </c>
      <c r="C534" s="10">
        <v>1745</v>
      </c>
      <c r="D534" s="10">
        <v>2400</v>
      </c>
      <c r="E534" s="1">
        <v>0.27</v>
      </c>
      <c r="F534">
        <v>4.2</v>
      </c>
      <c r="G534" s="2">
        <v>14160</v>
      </c>
      <c r="H534" s="8">
        <f>F534/5</f>
        <v>0.84000000000000008</v>
      </c>
      <c r="I534" s="13">
        <f>G534/MAX(G$2:G$1466)</f>
        <v>3.3163689507299053E-2</v>
      </c>
      <c r="J534" s="14">
        <f>(I534+H534)/2</f>
        <v>0.43658184475364958</v>
      </c>
    </row>
    <row r="535" spans="1:10" x14ac:dyDescent="0.2">
      <c r="A535" t="s">
        <v>7386</v>
      </c>
      <c r="B535" t="s">
        <v>7068</v>
      </c>
      <c r="C535" s="10">
        <v>549</v>
      </c>
      <c r="D535" s="10">
        <v>2499</v>
      </c>
      <c r="E535" s="1">
        <v>0.78</v>
      </c>
      <c r="F535">
        <v>4.3</v>
      </c>
      <c r="G535" s="2">
        <v>5556</v>
      </c>
      <c r="H535" s="8">
        <f>F535/5</f>
        <v>0.86</v>
      </c>
      <c r="I535" s="13">
        <f>G535/MAX(G$2:G$1466)</f>
        <v>1.3012532408372426E-2</v>
      </c>
      <c r="J535" s="14">
        <f>(I535+H535)/2</f>
        <v>0.4365062662041862</v>
      </c>
    </row>
    <row r="536" spans="1:10" x14ac:dyDescent="0.2">
      <c r="A536" t="s">
        <v>1631</v>
      </c>
      <c r="B536" t="s">
        <v>18</v>
      </c>
      <c r="C536" s="10">
        <v>499</v>
      </c>
      <c r="D536" s="10">
        <v>1200</v>
      </c>
      <c r="E536" s="1">
        <v>0.57999999999999996</v>
      </c>
      <c r="F536">
        <v>4.3</v>
      </c>
      <c r="G536" s="2">
        <v>5451</v>
      </c>
      <c r="H536" s="8">
        <f>F536/5</f>
        <v>0.86</v>
      </c>
      <c r="I536" s="13">
        <f>G536/MAX(G$2:G$1466)</f>
        <v>1.2766615219229319E-2</v>
      </c>
      <c r="J536" s="14">
        <f>(I536+H536)/2</f>
        <v>0.43638330760961463</v>
      </c>
    </row>
    <row r="537" spans="1:10" x14ac:dyDescent="0.2">
      <c r="A537" t="s">
        <v>2536</v>
      </c>
      <c r="B537" t="s">
        <v>18</v>
      </c>
      <c r="C537" s="10">
        <v>649</v>
      </c>
      <c r="D537" s="10">
        <v>1600</v>
      </c>
      <c r="E537" s="1">
        <v>0.59</v>
      </c>
      <c r="F537">
        <v>4.3</v>
      </c>
      <c r="G537" s="2">
        <v>5451</v>
      </c>
      <c r="H537" s="8">
        <f>F537/5</f>
        <v>0.86</v>
      </c>
      <c r="I537" s="13">
        <f>G537/MAX(G$2:G$1466)</f>
        <v>1.2766615219229319E-2</v>
      </c>
      <c r="J537" s="14">
        <f>(I537+H537)/2</f>
        <v>0.43638330760961463</v>
      </c>
    </row>
    <row r="538" spans="1:10" x14ac:dyDescent="0.2">
      <c r="A538" t="s">
        <v>2946</v>
      </c>
      <c r="B538" t="s">
        <v>2948</v>
      </c>
      <c r="C538" s="10">
        <v>1799</v>
      </c>
      <c r="D538" s="10">
        <v>19999</v>
      </c>
      <c r="E538" s="1">
        <v>0.91</v>
      </c>
      <c r="F538">
        <v>4.2</v>
      </c>
      <c r="G538" s="2">
        <v>13937</v>
      </c>
      <c r="H538" s="8">
        <f>F538/5</f>
        <v>0.84000000000000008</v>
      </c>
      <c r="I538" s="13">
        <f>G538/MAX(G$2:G$1466)</f>
        <v>3.2641408238928457E-2</v>
      </c>
      <c r="J538" s="14">
        <f>(I538+H538)/2</f>
        <v>0.43632070411946428</v>
      </c>
    </row>
    <row r="539" spans="1:10" x14ac:dyDescent="0.2">
      <c r="A539" t="s">
        <v>3216</v>
      </c>
      <c r="B539" t="s">
        <v>2948</v>
      </c>
      <c r="C539" s="10">
        <v>1799</v>
      </c>
      <c r="D539" s="10">
        <v>19999</v>
      </c>
      <c r="E539" s="1">
        <v>0.91</v>
      </c>
      <c r="F539">
        <v>4.2</v>
      </c>
      <c r="G539" s="2">
        <v>13937</v>
      </c>
      <c r="H539" s="8">
        <f>F539/5</f>
        <v>0.84000000000000008</v>
      </c>
      <c r="I539" s="13">
        <f>G539/MAX(G$2:G$1466)</f>
        <v>3.2641408238928457E-2</v>
      </c>
      <c r="J539" s="14">
        <f>(I539+H539)/2</f>
        <v>0.43632070411946428</v>
      </c>
    </row>
    <row r="540" spans="1:10" x14ac:dyDescent="0.2">
      <c r="A540" t="s">
        <v>3245</v>
      </c>
      <c r="B540" t="s">
        <v>2948</v>
      </c>
      <c r="C540" s="10">
        <v>1799</v>
      </c>
      <c r="D540" s="10">
        <v>19999</v>
      </c>
      <c r="E540" s="1">
        <v>0.91</v>
      </c>
      <c r="F540">
        <v>4.2</v>
      </c>
      <c r="G540" s="2">
        <v>13937</v>
      </c>
      <c r="H540" s="8">
        <f>F540/5</f>
        <v>0.84000000000000008</v>
      </c>
      <c r="I540" s="13">
        <f>G540/MAX(G$2:G$1466)</f>
        <v>3.2641408238928457E-2</v>
      </c>
      <c r="J540" s="14">
        <f>(I540+H540)/2</f>
        <v>0.43632070411946428</v>
      </c>
    </row>
    <row r="541" spans="1:10" x14ac:dyDescent="0.2">
      <c r="A541" t="s">
        <v>3265</v>
      </c>
      <c r="B541" t="s">
        <v>2948</v>
      </c>
      <c r="C541" s="10">
        <v>1799</v>
      </c>
      <c r="D541" s="10">
        <v>19999</v>
      </c>
      <c r="E541" s="1">
        <v>0.91</v>
      </c>
      <c r="F541">
        <v>4.2</v>
      </c>
      <c r="G541" s="2">
        <v>13937</v>
      </c>
      <c r="H541" s="8">
        <f>F541/5</f>
        <v>0.84000000000000008</v>
      </c>
      <c r="I541" s="13">
        <f>G541/MAX(G$2:G$1466)</f>
        <v>3.2641408238928457E-2</v>
      </c>
      <c r="J541" s="14">
        <f>(I541+H541)/2</f>
        <v>0.43632070411946428</v>
      </c>
    </row>
    <row r="542" spans="1:10" x14ac:dyDescent="0.2">
      <c r="A542" t="s">
        <v>3316</v>
      </c>
      <c r="B542" t="s">
        <v>2948</v>
      </c>
      <c r="C542" s="10">
        <v>1799</v>
      </c>
      <c r="D542" s="10">
        <v>19999</v>
      </c>
      <c r="E542" s="1">
        <v>0.91</v>
      </c>
      <c r="F542">
        <v>4.2</v>
      </c>
      <c r="G542" s="2">
        <v>13937</v>
      </c>
      <c r="H542" s="8">
        <f>F542/5</f>
        <v>0.84000000000000008</v>
      </c>
      <c r="I542" s="13">
        <f>G542/MAX(G$2:G$1466)</f>
        <v>3.2641408238928457E-2</v>
      </c>
      <c r="J542" s="14">
        <f>(I542+H542)/2</f>
        <v>0.43632070411946428</v>
      </c>
    </row>
    <row r="543" spans="1:10" x14ac:dyDescent="0.2">
      <c r="A543" t="s">
        <v>7295</v>
      </c>
      <c r="B543" t="s">
        <v>5443</v>
      </c>
      <c r="C543" s="10">
        <v>899</v>
      </c>
      <c r="D543" s="10">
        <v>1800</v>
      </c>
      <c r="E543" s="1">
        <v>0.5</v>
      </c>
      <c r="F543">
        <v>4.0999999999999996</v>
      </c>
      <c r="G543" s="2">
        <v>22375</v>
      </c>
      <c r="H543" s="8">
        <f>F543/5</f>
        <v>0.82</v>
      </c>
      <c r="I543" s="13">
        <f>G543/MAX(G$2:G$1466)</f>
        <v>5.2403781972162174E-2</v>
      </c>
      <c r="J543" s="14">
        <f>(I543+H543)/2</f>
        <v>0.43620189098608109</v>
      </c>
    </row>
    <row r="544" spans="1:10" x14ac:dyDescent="0.2">
      <c r="A544" t="s">
        <v>3735</v>
      </c>
      <c r="B544" t="s">
        <v>2990</v>
      </c>
      <c r="C544" s="10">
        <v>7499</v>
      </c>
      <c r="D544" s="10">
        <v>7999</v>
      </c>
      <c r="E544" s="1">
        <v>0.06</v>
      </c>
      <c r="F544">
        <v>4</v>
      </c>
      <c r="G544" s="2">
        <v>30907</v>
      </c>
      <c r="H544" s="8">
        <f>F544/5</f>
        <v>0.8</v>
      </c>
      <c r="I544" s="13">
        <f>G544/MAX(G$2:G$1466)</f>
        <v>7.2386310141390672E-2</v>
      </c>
      <c r="J544" s="14">
        <f>(I544+H544)/2</f>
        <v>0.43619315507069534</v>
      </c>
    </row>
    <row r="545" spans="1:10" x14ac:dyDescent="0.2">
      <c r="A545" t="s">
        <v>3191</v>
      </c>
      <c r="B545" t="s">
        <v>2990</v>
      </c>
      <c r="C545" s="10">
        <v>18499</v>
      </c>
      <c r="D545" s="10">
        <v>25999</v>
      </c>
      <c r="E545" s="1">
        <v>0.28999999999999998</v>
      </c>
      <c r="F545">
        <v>4.0999999999999996</v>
      </c>
      <c r="G545" s="2">
        <v>22318</v>
      </c>
      <c r="H545" s="8">
        <f>F545/5</f>
        <v>0.82</v>
      </c>
      <c r="I545" s="13">
        <f>G545/MAX(G$2:G$1466)</f>
        <v>5.2270284069484488E-2</v>
      </c>
      <c r="J545" s="14">
        <f>(I545+H545)/2</f>
        <v>0.43613514203474224</v>
      </c>
    </row>
    <row r="546" spans="1:10" x14ac:dyDescent="0.2">
      <c r="A546" t="s">
        <v>3230</v>
      </c>
      <c r="B546" t="s">
        <v>2990</v>
      </c>
      <c r="C546" s="10">
        <v>16999</v>
      </c>
      <c r="D546" s="10">
        <v>24999</v>
      </c>
      <c r="E546" s="1">
        <v>0.32</v>
      </c>
      <c r="F546">
        <v>4.0999999999999996</v>
      </c>
      <c r="G546" s="2">
        <v>22318</v>
      </c>
      <c r="H546" s="8">
        <f>F546/5</f>
        <v>0.82</v>
      </c>
      <c r="I546" s="13">
        <f>G546/MAX(G$2:G$1466)</f>
        <v>5.2270284069484488E-2</v>
      </c>
      <c r="J546" s="14">
        <f>(I546+H546)/2</f>
        <v>0.43613514203474224</v>
      </c>
    </row>
    <row r="547" spans="1:10" x14ac:dyDescent="0.2">
      <c r="A547" t="s">
        <v>3552</v>
      </c>
      <c r="B547" t="s">
        <v>2990</v>
      </c>
      <c r="C547" s="10">
        <v>16999</v>
      </c>
      <c r="D547" s="10">
        <v>24999</v>
      </c>
      <c r="E547" s="1">
        <v>0.32</v>
      </c>
      <c r="F547">
        <v>4.0999999999999996</v>
      </c>
      <c r="G547" s="2">
        <v>22318</v>
      </c>
      <c r="H547" s="8">
        <f>F547/5</f>
        <v>0.82</v>
      </c>
      <c r="I547" s="13">
        <f>G547/MAX(G$2:G$1466)</f>
        <v>5.2270284069484488E-2</v>
      </c>
      <c r="J547" s="14">
        <f>(I547+H547)/2</f>
        <v>0.43613514203474224</v>
      </c>
    </row>
    <row r="548" spans="1:10" x14ac:dyDescent="0.2">
      <c r="A548" t="s">
        <v>7111</v>
      </c>
      <c r="B548" t="s">
        <v>7113</v>
      </c>
      <c r="C548" s="10">
        <v>99</v>
      </c>
      <c r="D548" s="10">
        <v>99</v>
      </c>
      <c r="E548" s="1">
        <v>0</v>
      </c>
      <c r="F548">
        <v>4.3</v>
      </c>
      <c r="G548" s="2">
        <v>5036</v>
      </c>
      <c r="H548" s="8">
        <f>F548/5</f>
        <v>0.86</v>
      </c>
      <c r="I548" s="13">
        <f>G548/MAX(G$2:G$1466)</f>
        <v>1.1794656804997037E-2</v>
      </c>
      <c r="J548" s="14">
        <f>(I548+H548)/2</f>
        <v>0.43589732840249851</v>
      </c>
    </row>
    <row r="549" spans="1:10" x14ac:dyDescent="0.2">
      <c r="A549" t="s">
        <v>5777</v>
      </c>
      <c r="B549" t="s">
        <v>2948</v>
      </c>
      <c r="C549" s="10">
        <v>12000</v>
      </c>
      <c r="D549" s="10">
        <v>29999</v>
      </c>
      <c r="E549" s="1">
        <v>0.6</v>
      </c>
      <c r="F549">
        <v>4.3</v>
      </c>
      <c r="G549" s="2">
        <v>4744</v>
      </c>
      <c r="H549" s="8">
        <f>F549/5</f>
        <v>0.86</v>
      </c>
      <c r="I549" s="13">
        <f>G549/MAX(G$2:G$1466)</f>
        <v>1.1110772812332395E-2</v>
      </c>
      <c r="J549" s="14">
        <f>(I549+H549)/2</f>
        <v>0.4355553864061662</v>
      </c>
    </row>
    <row r="550" spans="1:10" x14ac:dyDescent="0.2">
      <c r="A550" t="s">
        <v>8317</v>
      </c>
      <c r="B550" t="s">
        <v>7582</v>
      </c>
      <c r="C550" s="10">
        <v>1149</v>
      </c>
      <c r="D550" s="10">
        <v>1800</v>
      </c>
      <c r="E550" s="1">
        <v>0.36</v>
      </c>
      <c r="F550">
        <v>4.3</v>
      </c>
      <c r="G550" s="2">
        <v>4723</v>
      </c>
      <c r="H550" s="8">
        <f>F550/5</f>
        <v>0.86</v>
      </c>
      <c r="I550" s="13">
        <f>G550/MAX(G$2:G$1466)</f>
        <v>1.1061589374503774E-2</v>
      </c>
      <c r="J550" s="14">
        <f>(I550+H550)/2</f>
        <v>0.43553079468725187</v>
      </c>
    </row>
    <row r="551" spans="1:10" x14ac:dyDescent="0.2">
      <c r="A551" t="s">
        <v>9642</v>
      </c>
      <c r="B551" t="s">
        <v>9644</v>
      </c>
      <c r="C551" s="10">
        <v>1130</v>
      </c>
      <c r="D551" s="10">
        <v>1130</v>
      </c>
      <c r="E551" s="1">
        <v>0</v>
      </c>
      <c r="F551">
        <v>4.2</v>
      </c>
      <c r="G551" s="2">
        <v>13250</v>
      </c>
      <c r="H551" s="8">
        <f>F551/5</f>
        <v>0.84000000000000008</v>
      </c>
      <c r="I551" s="13">
        <f>G551/MAX(G$2:G$1466)</f>
        <v>3.1032407201392127E-2</v>
      </c>
      <c r="J551" s="14">
        <f>(I551+H551)/2</f>
        <v>0.43551620360069609</v>
      </c>
    </row>
    <row r="552" spans="1:10" x14ac:dyDescent="0.2">
      <c r="A552" t="s">
        <v>3333</v>
      </c>
      <c r="B552" t="s">
        <v>2990</v>
      </c>
      <c r="C552" s="10">
        <v>12999</v>
      </c>
      <c r="D552" s="10">
        <v>15999</v>
      </c>
      <c r="E552" s="1">
        <v>0.19</v>
      </c>
      <c r="F552">
        <v>4.2</v>
      </c>
      <c r="G552" s="2">
        <v>13246</v>
      </c>
      <c r="H552" s="8">
        <f>F552/5</f>
        <v>0.84000000000000008</v>
      </c>
      <c r="I552" s="13">
        <f>G552/MAX(G$2:G$1466)</f>
        <v>3.1023038927520008E-2</v>
      </c>
      <c r="J552" s="14">
        <f>(I552+H552)/2</f>
        <v>0.43551151946376004</v>
      </c>
    </row>
    <row r="553" spans="1:10" x14ac:dyDescent="0.2">
      <c r="A553" t="s">
        <v>8751</v>
      </c>
      <c r="B553" t="s">
        <v>8721</v>
      </c>
      <c r="C553" s="10">
        <v>2599</v>
      </c>
      <c r="D553" s="10">
        <v>5890</v>
      </c>
      <c r="E553" s="1">
        <v>0.56000000000000005</v>
      </c>
      <c r="F553">
        <v>4.0999999999999996</v>
      </c>
      <c r="G553" s="2">
        <v>21783</v>
      </c>
      <c r="H553" s="8">
        <f>F553/5</f>
        <v>0.82</v>
      </c>
      <c r="I553" s="13">
        <f>G553/MAX(G$2:G$1466)</f>
        <v>5.1017277439088654E-2</v>
      </c>
      <c r="J553" s="14">
        <f>(I553+H553)/2</f>
        <v>0.43550863871954432</v>
      </c>
    </row>
    <row r="554" spans="1:10" x14ac:dyDescent="0.2">
      <c r="A554" t="s">
        <v>243</v>
      </c>
      <c r="B554" t="s">
        <v>169</v>
      </c>
      <c r="C554" s="10">
        <v>11499</v>
      </c>
      <c r="D554" s="10">
        <v>19990</v>
      </c>
      <c r="E554" s="1">
        <v>0.42</v>
      </c>
      <c r="F554">
        <v>4.3</v>
      </c>
      <c r="G554" s="2">
        <v>4703</v>
      </c>
      <c r="H554" s="8">
        <f>F554/5</f>
        <v>0.86</v>
      </c>
      <c r="I554" s="13">
        <f>G554/MAX(G$2:G$1466)</f>
        <v>1.1014748005143182E-2</v>
      </c>
      <c r="J554" s="14">
        <f>(I554+H554)/2</f>
        <v>0.43550737400257156</v>
      </c>
    </row>
    <row r="555" spans="1:10" x14ac:dyDescent="0.2">
      <c r="A555" t="s">
        <v>803</v>
      </c>
      <c r="B555" t="s">
        <v>169</v>
      </c>
      <c r="C555" s="10">
        <v>27999</v>
      </c>
      <c r="D555" s="10">
        <v>40990</v>
      </c>
      <c r="E555" s="1">
        <v>0.32</v>
      </c>
      <c r="F555">
        <v>4.3</v>
      </c>
      <c r="G555" s="2">
        <v>4703</v>
      </c>
      <c r="H555" s="8">
        <f>F555/5</f>
        <v>0.86</v>
      </c>
      <c r="I555" s="13">
        <f>G555/MAX(G$2:G$1466)</f>
        <v>1.1014748005143182E-2</v>
      </c>
      <c r="J555" s="14">
        <f>(I555+H555)/2</f>
        <v>0.43550737400257156</v>
      </c>
    </row>
    <row r="556" spans="1:10" x14ac:dyDescent="0.2">
      <c r="A556" t="s">
        <v>1182</v>
      </c>
      <c r="B556" t="s">
        <v>169</v>
      </c>
      <c r="C556" s="10">
        <v>23999</v>
      </c>
      <c r="D556" s="10">
        <v>34990</v>
      </c>
      <c r="E556" s="1">
        <v>0.31</v>
      </c>
      <c r="F556">
        <v>4.3</v>
      </c>
      <c r="G556" s="2">
        <v>4703</v>
      </c>
      <c r="H556" s="8">
        <f>F556/5</f>
        <v>0.86</v>
      </c>
      <c r="I556" s="13">
        <f>G556/MAX(G$2:G$1466)</f>
        <v>1.1014748005143182E-2</v>
      </c>
      <c r="J556" s="14">
        <f>(I556+H556)/2</f>
        <v>0.43550737400257156</v>
      </c>
    </row>
    <row r="557" spans="1:10" x14ac:dyDescent="0.2">
      <c r="A557" t="s">
        <v>1531</v>
      </c>
      <c r="B557" t="s">
        <v>169</v>
      </c>
      <c r="C557" s="10">
        <v>32999</v>
      </c>
      <c r="D557" s="10">
        <v>47990</v>
      </c>
      <c r="E557" s="1">
        <v>0.31</v>
      </c>
      <c r="F557">
        <v>4.3</v>
      </c>
      <c r="G557" s="2">
        <v>4703</v>
      </c>
      <c r="H557" s="8">
        <f>F557/5</f>
        <v>0.86</v>
      </c>
      <c r="I557" s="13">
        <f>G557/MAX(G$2:G$1466)</f>
        <v>1.1014748005143182E-2</v>
      </c>
      <c r="J557" s="14">
        <f>(I557+H557)/2</f>
        <v>0.43550737400257156</v>
      </c>
    </row>
    <row r="558" spans="1:10" x14ac:dyDescent="0.2">
      <c r="A558" t="s">
        <v>2330</v>
      </c>
      <c r="B558" t="s">
        <v>169</v>
      </c>
      <c r="C558" s="10">
        <v>18999</v>
      </c>
      <c r="D558" s="10">
        <v>24990</v>
      </c>
      <c r="E558" s="1">
        <v>0.24</v>
      </c>
      <c r="F558">
        <v>4.3</v>
      </c>
      <c r="G558" s="2">
        <v>4702</v>
      </c>
      <c r="H558" s="8">
        <f>F558/5</f>
        <v>0.86</v>
      </c>
      <c r="I558" s="13">
        <f>G558/MAX(G$2:G$1466)</f>
        <v>1.1012405936675154E-2</v>
      </c>
      <c r="J558" s="14">
        <f>(I558+H558)/2</f>
        <v>0.43550620296833759</v>
      </c>
    </row>
    <row r="559" spans="1:10" x14ac:dyDescent="0.2">
      <c r="A559" t="s">
        <v>4531</v>
      </c>
      <c r="B559" t="s">
        <v>3777</v>
      </c>
      <c r="C559" s="10">
        <v>299</v>
      </c>
      <c r="D559" s="10">
        <v>599</v>
      </c>
      <c r="E559" s="1">
        <v>0.5</v>
      </c>
      <c r="F559">
        <v>4.3</v>
      </c>
      <c r="G559" s="2">
        <v>4674</v>
      </c>
      <c r="H559" s="8">
        <f>F559/5</f>
        <v>0.86</v>
      </c>
      <c r="I559" s="13">
        <f>G559/MAX(G$2:G$1466)</f>
        <v>1.0946828019570323E-2</v>
      </c>
      <c r="J559" s="14">
        <f>(I559+H559)/2</f>
        <v>0.43547341400978518</v>
      </c>
    </row>
    <row r="560" spans="1:10" x14ac:dyDescent="0.2">
      <c r="A560" t="s">
        <v>3171</v>
      </c>
      <c r="B560" t="s">
        <v>2948</v>
      </c>
      <c r="C560" s="10">
        <v>1599</v>
      </c>
      <c r="D560" s="10">
        <v>3999</v>
      </c>
      <c r="E560" s="1">
        <v>0.6</v>
      </c>
      <c r="F560">
        <v>4</v>
      </c>
      <c r="G560" s="2">
        <v>30254</v>
      </c>
      <c r="H560" s="8">
        <f>F560/5</f>
        <v>0.8</v>
      </c>
      <c r="I560" s="13">
        <f>G560/MAX(G$2:G$1466)</f>
        <v>7.0856939431767352E-2</v>
      </c>
      <c r="J560" s="14">
        <f>(I560+H560)/2</f>
        <v>0.43542846971588367</v>
      </c>
    </row>
    <row r="561" spans="1:10" x14ac:dyDescent="0.2">
      <c r="A561" t="s">
        <v>3398</v>
      </c>
      <c r="B561" t="s">
        <v>2948</v>
      </c>
      <c r="C561" s="10">
        <v>1999</v>
      </c>
      <c r="D561" s="10">
        <v>3990</v>
      </c>
      <c r="E561" s="1">
        <v>0.5</v>
      </c>
      <c r="F561">
        <v>4</v>
      </c>
      <c r="G561" s="2">
        <v>30254</v>
      </c>
      <c r="H561" s="8">
        <f>F561/5</f>
        <v>0.8</v>
      </c>
      <c r="I561" s="13">
        <f>G561/MAX(G$2:G$1466)</f>
        <v>7.0856939431767352E-2</v>
      </c>
      <c r="J561" s="14">
        <f>(I561+H561)/2</f>
        <v>0.43542846971588367</v>
      </c>
    </row>
    <row r="562" spans="1:10" x14ac:dyDescent="0.2">
      <c r="A562" t="s">
        <v>4721</v>
      </c>
      <c r="B562" t="s">
        <v>2948</v>
      </c>
      <c r="C562" s="10">
        <v>1999</v>
      </c>
      <c r="D562" s="10">
        <v>3999</v>
      </c>
      <c r="E562" s="1">
        <v>0.5</v>
      </c>
      <c r="F562">
        <v>4</v>
      </c>
      <c r="G562" s="2">
        <v>30254</v>
      </c>
      <c r="H562" s="8">
        <f>F562/5</f>
        <v>0.8</v>
      </c>
      <c r="I562" s="13">
        <f>G562/MAX(G$2:G$1466)</f>
        <v>7.0856939431767352E-2</v>
      </c>
      <c r="J562" s="14">
        <f>(I562+H562)/2</f>
        <v>0.43542846971588367</v>
      </c>
    </row>
    <row r="563" spans="1:10" x14ac:dyDescent="0.2">
      <c r="A563" t="s">
        <v>3171</v>
      </c>
      <c r="B563" t="s">
        <v>2948</v>
      </c>
      <c r="C563" s="10">
        <v>1599</v>
      </c>
      <c r="D563" s="10">
        <v>3999</v>
      </c>
      <c r="E563" s="1">
        <v>0.6</v>
      </c>
      <c r="F563">
        <v>4</v>
      </c>
      <c r="G563" s="2">
        <v>30254</v>
      </c>
      <c r="H563" s="8">
        <f>F563/5</f>
        <v>0.8</v>
      </c>
      <c r="I563" s="13">
        <f>G563/MAX(G$2:G$1466)</f>
        <v>7.0856939431767352E-2</v>
      </c>
      <c r="J563" s="14">
        <f>(I563+H563)/2</f>
        <v>0.43542846971588367</v>
      </c>
    </row>
    <row r="564" spans="1:10" x14ac:dyDescent="0.2">
      <c r="A564" t="s">
        <v>951</v>
      </c>
      <c r="B564" t="s">
        <v>18</v>
      </c>
      <c r="C564" s="10">
        <v>349</v>
      </c>
      <c r="D564" s="10">
        <v>999</v>
      </c>
      <c r="E564" s="1">
        <v>0.65</v>
      </c>
      <c r="F564">
        <v>4.2</v>
      </c>
      <c r="G564" s="2">
        <v>13120</v>
      </c>
      <c r="H564" s="8">
        <f>F564/5</f>
        <v>0.84000000000000008</v>
      </c>
      <c r="I564" s="13">
        <f>G564/MAX(G$2:G$1466)</f>
        <v>3.0727938300548277E-2</v>
      </c>
      <c r="J564" s="14">
        <f>(I564+H564)/2</f>
        <v>0.4353639691502742</v>
      </c>
    </row>
    <row r="565" spans="1:10" x14ac:dyDescent="0.2">
      <c r="A565" t="s">
        <v>1486</v>
      </c>
      <c r="B565" t="s">
        <v>18</v>
      </c>
      <c r="C565" s="10">
        <v>399</v>
      </c>
      <c r="D565" s="10">
        <v>1299</v>
      </c>
      <c r="E565" s="1">
        <v>0.69</v>
      </c>
      <c r="F565">
        <v>4.2</v>
      </c>
      <c r="G565" s="2">
        <v>13120</v>
      </c>
      <c r="H565" s="8">
        <f>F565/5</f>
        <v>0.84000000000000008</v>
      </c>
      <c r="I565" s="13">
        <f>G565/MAX(G$2:G$1466)</f>
        <v>3.0727938300548277E-2</v>
      </c>
      <c r="J565" s="14">
        <f>(I565+H565)/2</f>
        <v>0.4353639691502742</v>
      </c>
    </row>
    <row r="566" spans="1:10" x14ac:dyDescent="0.2">
      <c r="A566" t="s">
        <v>11405</v>
      </c>
      <c r="B566" t="s">
        <v>11407</v>
      </c>
      <c r="C566" s="10">
        <v>635</v>
      </c>
      <c r="D566" s="10">
        <v>635</v>
      </c>
      <c r="E566" s="1">
        <v>0</v>
      </c>
      <c r="F566">
        <v>4.3</v>
      </c>
      <c r="G566" s="2">
        <v>4570</v>
      </c>
      <c r="H566" s="8">
        <f>F566/5</f>
        <v>0.86</v>
      </c>
      <c r="I566" s="13">
        <f>G566/MAX(G$2:G$1466)</f>
        <v>1.0703252898895246E-2</v>
      </c>
      <c r="J566" s="14">
        <f>(I566+H566)/2</f>
        <v>0.43535162644944764</v>
      </c>
    </row>
    <row r="567" spans="1:10" x14ac:dyDescent="0.2">
      <c r="A567" t="s">
        <v>9070</v>
      </c>
      <c r="B567" t="s">
        <v>8699</v>
      </c>
      <c r="C567" s="10">
        <v>549</v>
      </c>
      <c r="D567" s="10">
        <v>1090</v>
      </c>
      <c r="E567" s="1">
        <v>0.5</v>
      </c>
      <c r="F567">
        <v>4.2</v>
      </c>
      <c r="G567" s="2">
        <v>13029</v>
      </c>
      <c r="H567" s="8">
        <f>F567/5</f>
        <v>0.84000000000000008</v>
      </c>
      <c r="I567" s="13">
        <f>G567/MAX(G$2:G$1466)</f>
        <v>3.0514810069957585E-2</v>
      </c>
      <c r="J567" s="14">
        <f>(I567+H567)/2</f>
        <v>0.43525740503497884</v>
      </c>
    </row>
    <row r="568" spans="1:10" x14ac:dyDescent="0.2">
      <c r="A568" t="s">
        <v>5696</v>
      </c>
      <c r="B568" t="s">
        <v>5698</v>
      </c>
      <c r="C568" s="10">
        <v>294</v>
      </c>
      <c r="D568" s="10">
        <v>4999</v>
      </c>
      <c r="E568" s="1">
        <v>0.94</v>
      </c>
      <c r="F568">
        <v>4.3</v>
      </c>
      <c r="G568" s="2">
        <v>4426</v>
      </c>
      <c r="H568" s="8">
        <f>F568/5</f>
        <v>0.86</v>
      </c>
      <c r="I568" s="13">
        <f>G568/MAX(G$2:G$1466)</f>
        <v>1.0365995039498985E-2</v>
      </c>
      <c r="J568" s="14">
        <f>(I568+H568)/2</f>
        <v>0.43518299751974948</v>
      </c>
    </row>
    <row r="569" spans="1:10" x14ac:dyDescent="0.2">
      <c r="A569" t="s">
        <v>917</v>
      </c>
      <c r="B569" t="s">
        <v>462</v>
      </c>
      <c r="C569" s="10">
        <v>349</v>
      </c>
      <c r="D569" s="10">
        <v>1499</v>
      </c>
      <c r="E569" s="1">
        <v>0.77</v>
      </c>
      <c r="F569">
        <v>4.3</v>
      </c>
      <c r="G569" s="2">
        <v>4145</v>
      </c>
      <c r="H569" s="8">
        <f>F569/5</f>
        <v>0.86</v>
      </c>
      <c r="I569" s="13">
        <f>G569/MAX(G$2:G$1466)</f>
        <v>9.7078737999826692E-3</v>
      </c>
      <c r="J569" s="14">
        <f>(I569+H569)/2</f>
        <v>0.4348539368999913</v>
      </c>
    </row>
    <row r="570" spans="1:10" x14ac:dyDescent="0.2">
      <c r="A570" t="s">
        <v>10081</v>
      </c>
      <c r="B570" t="s">
        <v>10083</v>
      </c>
      <c r="C570" s="10">
        <v>9970</v>
      </c>
      <c r="D570" s="10">
        <v>12999</v>
      </c>
      <c r="E570" s="1">
        <v>0.23</v>
      </c>
      <c r="F570">
        <v>4.3</v>
      </c>
      <c r="G570" s="2">
        <v>4049</v>
      </c>
      <c r="H570" s="8">
        <f>F570/5</f>
        <v>0.86</v>
      </c>
      <c r="I570" s="13">
        <f>G570/MAX(G$2:G$1466)</f>
        <v>9.4830352270518278E-3</v>
      </c>
      <c r="J570" s="14">
        <f>(I570+H570)/2</f>
        <v>0.43474151761352592</v>
      </c>
    </row>
    <row r="571" spans="1:10" x14ac:dyDescent="0.2">
      <c r="A571" t="s">
        <v>12241</v>
      </c>
      <c r="B571" t="s">
        <v>8699</v>
      </c>
      <c r="C571" s="10">
        <v>1110</v>
      </c>
      <c r="D571" s="10">
        <v>1599</v>
      </c>
      <c r="E571" s="1">
        <v>0.31</v>
      </c>
      <c r="F571">
        <v>4.3</v>
      </c>
      <c r="G571" s="2">
        <v>4022</v>
      </c>
      <c r="H571" s="8">
        <f>F571/5</f>
        <v>0.86</v>
      </c>
      <c r="I571" s="13">
        <f>G571/MAX(G$2:G$1466)</f>
        <v>9.419799378415028E-3</v>
      </c>
      <c r="J571" s="14">
        <f>(I571+H571)/2</f>
        <v>0.43470989968920748</v>
      </c>
    </row>
    <row r="572" spans="1:10" x14ac:dyDescent="0.2">
      <c r="A572" t="s">
        <v>252</v>
      </c>
      <c r="B572" t="s">
        <v>129</v>
      </c>
      <c r="C572" s="10">
        <v>199</v>
      </c>
      <c r="D572" s="10">
        <v>699</v>
      </c>
      <c r="E572" s="1">
        <v>0.72</v>
      </c>
      <c r="F572">
        <v>4.2</v>
      </c>
      <c r="G572" s="2">
        <v>12153</v>
      </c>
      <c r="H572" s="8">
        <f>F572/5</f>
        <v>0.84000000000000008</v>
      </c>
      <c r="I572" s="13">
        <f>G572/MAX(G$2:G$1466)</f>
        <v>2.8463158091963661E-2</v>
      </c>
      <c r="J572" s="14">
        <f>(I572+H572)/2</f>
        <v>0.43423157904598186</v>
      </c>
    </row>
    <row r="573" spans="1:10" x14ac:dyDescent="0.2">
      <c r="A573" t="s">
        <v>2642</v>
      </c>
      <c r="B573" t="s">
        <v>129</v>
      </c>
      <c r="C573" s="10">
        <v>379</v>
      </c>
      <c r="D573" s="10">
        <v>999</v>
      </c>
      <c r="E573" s="1">
        <v>0.62</v>
      </c>
      <c r="F573">
        <v>4.2</v>
      </c>
      <c r="G573" s="2">
        <v>12153</v>
      </c>
      <c r="H573" s="8">
        <f>F573/5</f>
        <v>0.84000000000000008</v>
      </c>
      <c r="I573" s="13">
        <f>G573/MAX(G$2:G$1466)</f>
        <v>2.8463158091963661E-2</v>
      </c>
      <c r="J573" s="14">
        <f>(I573+H573)/2</f>
        <v>0.43423157904598186</v>
      </c>
    </row>
    <row r="574" spans="1:10" x14ac:dyDescent="0.2">
      <c r="A574" t="s">
        <v>252</v>
      </c>
      <c r="B574" t="s">
        <v>129</v>
      </c>
      <c r="C574" s="10">
        <v>199</v>
      </c>
      <c r="D574" s="10">
        <v>699</v>
      </c>
      <c r="E574" s="1">
        <v>0.72</v>
      </c>
      <c r="F574">
        <v>4.2</v>
      </c>
      <c r="G574" s="2">
        <v>12153</v>
      </c>
      <c r="H574" s="8">
        <f>F574/5</f>
        <v>0.84000000000000008</v>
      </c>
      <c r="I574" s="13">
        <f>G574/MAX(G$2:G$1466)</f>
        <v>2.8463158091963661E-2</v>
      </c>
      <c r="J574" s="14">
        <f>(I574+H574)/2</f>
        <v>0.43423157904598186</v>
      </c>
    </row>
    <row r="575" spans="1:10" x14ac:dyDescent="0.2">
      <c r="A575" t="s">
        <v>985</v>
      </c>
      <c r="B575" t="s">
        <v>169</v>
      </c>
      <c r="C575" s="10">
        <v>37999</v>
      </c>
      <c r="D575" s="10">
        <v>65000</v>
      </c>
      <c r="E575" s="1">
        <v>0.42</v>
      </c>
      <c r="F575">
        <v>4.3</v>
      </c>
      <c r="G575" s="2">
        <v>3587</v>
      </c>
      <c r="H575" s="8">
        <f>F575/5</f>
        <v>0.86</v>
      </c>
      <c r="I575" s="13">
        <f>G575/MAX(G$2:G$1466)</f>
        <v>8.4009995948221543E-3</v>
      </c>
      <c r="J575" s="14">
        <f>(I575+H575)/2</f>
        <v>0.43420049979741104</v>
      </c>
    </row>
    <row r="576" spans="1:10" x14ac:dyDescent="0.2">
      <c r="A576" t="s">
        <v>2256</v>
      </c>
      <c r="B576" t="s">
        <v>169</v>
      </c>
      <c r="C576" s="10">
        <v>54990</v>
      </c>
      <c r="D576" s="10">
        <v>85000</v>
      </c>
      <c r="E576" s="1">
        <v>0.35</v>
      </c>
      <c r="F576">
        <v>4.3</v>
      </c>
      <c r="G576" s="2">
        <v>3587</v>
      </c>
      <c r="H576" s="8">
        <f>F576/5</f>
        <v>0.86</v>
      </c>
      <c r="I576" s="13">
        <f>G576/MAX(G$2:G$1466)</f>
        <v>8.4009995948221543E-3</v>
      </c>
      <c r="J576" s="14">
        <f>(I576+H576)/2</f>
        <v>0.43420049979741104</v>
      </c>
    </row>
    <row r="577" spans="1:10" x14ac:dyDescent="0.2">
      <c r="A577" t="s">
        <v>7930</v>
      </c>
      <c r="B577" t="s">
        <v>7932</v>
      </c>
      <c r="C577" s="10">
        <v>1399</v>
      </c>
      <c r="D577" s="10">
        <v>2999</v>
      </c>
      <c r="E577" s="1">
        <v>0.53</v>
      </c>
      <c r="F577">
        <v>4.3</v>
      </c>
      <c r="G577" s="2">
        <v>3530</v>
      </c>
      <c r="H577" s="8">
        <f>F577/5</f>
        <v>0.86</v>
      </c>
      <c r="I577" s="13">
        <f>G577/MAX(G$2:G$1466)</f>
        <v>8.2675016921444685E-3</v>
      </c>
      <c r="J577" s="14">
        <f>(I577+H577)/2</f>
        <v>0.43413375084607225</v>
      </c>
    </row>
    <row r="578" spans="1:10" x14ac:dyDescent="0.2">
      <c r="A578" t="s">
        <v>11576</v>
      </c>
      <c r="B578" t="s">
        <v>8773</v>
      </c>
      <c r="C578" s="10">
        <v>7349</v>
      </c>
      <c r="D578" s="10">
        <v>10900</v>
      </c>
      <c r="E578" s="1">
        <v>0.33</v>
      </c>
      <c r="F578">
        <v>4.2</v>
      </c>
      <c r="G578" s="2">
        <v>11957</v>
      </c>
      <c r="H578" s="8">
        <f>F578/5</f>
        <v>0.84000000000000008</v>
      </c>
      <c r="I578" s="13">
        <f>G578/MAX(G$2:G$1466)</f>
        <v>2.800411267222986E-2</v>
      </c>
      <c r="J578" s="14">
        <f>(I578+H578)/2</f>
        <v>0.43400205633611499</v>
      </c>
    </row>
    <row r="579" spans="1:10" x14ac:dyDescent="0.2">
      <c r="A579" t="s">
        <v>11746</v>
      </c>
      <c r="B579" t="s">
        <v>9326</v>
      </c>
      <c r="C579" s="10">
        <v>3799</v>
      </c>
      <c r="D579" s="10">
        <v>6000</v>
      </c>
      <c r="E579" s="1">
        <v>0.37</v>
      </c>
      <c r="F579">
        <v>4.2</v>
      </c>
      <c r="G579" s="2">
        <v>11935</v>
      </c>
      <c r="H579" s="8">
        <f>F579/5</f>
        <v>0.84000000000000008</v>
      </c>
      <c r="I579" s="13">
        <f>G579/MAX(G$2:G$1466)</f>
        <v>2.7952587165933209E-2</v>
      </c>
      <c r="J579" s="14">
        <f>(I579+H579)/2</f>
        <v>0.43397629358296663</v>
      </c>
    </row>
    <row r="580" spans="1:10" x14ac:dyDescent="0.2">
      <c r="A580" t="s">
        <v>11906</v>
      </c>
      <c r="B580" t="s">
        <v>11908</v>
      </c>
      <c r="C580" s="10">
        <v>42990</v>
      </c>
      <c r="D580" s="10">
        <v>75990</v>
      </c>
      <c r="E580" s="1">
        <v>0.43</v>
      </c>
      <c r="F580">
        <v>4.3</v>
      </c>
      <c r="G580" s="2">
        <v>3231</v>
      </c>
      <c r="H580" s="8">
        <f>F580/5</f>
        <v>0.86</v>
      </c>
      <c r="I580" s="13">
        <f>G580/MAX(G$2:G$1466)</f>
        <v>7.5672232202036198E-3</v>
      </c>
      <c r="J580" s="14">
        <f>(I580+H580)/2</f>
        <v>0.43378361161010182</v>
      </c>
    </row>
    <row r="581" spans="1:10" x14ac:dyDescent="0.2">
      <c r="A581" t="s">
        <v>9028</v>
      </c>
      <c r="B581" t="s">
        <v>9030</v>
      </c>
      <c r="C581" s="10">
        <v>379</v>
      </c>
      <c r="D581" s="10">
        <v>999</v>
      </c>
      <c r="E581" s="1">
        <v>0.62</v>
      </c>
      <c r="F581">
        <v>4.3</v>
      </c>
      <c r="G581" s="2">
        <v>3096</v>
      </c>
      <c r="H581" s="8">
        <f>F581/5</f>
        <v>0.86</v>
      </c>
      <c r="I581" s="13">
        <f>G581/MAX(G$2:G$1466)</f>
        <v>7.2510439770196245E-3</v>
      </c>
      <c r="J581" s="14">
        <f>(I581+H581)/2</f>
        <v>0.43362552198850979</v>
      </c>
    </row>
    <row r="582" spans="1:10" x14ac:dyDescent="0.2">
      <c r="A582" t="s">
        <v>6230</v>
      </c>
      <c r="B582" t="s">
        <v>6232</v>
      </c>
      <c r="C582" s="10">
        <v>100</v>
      </c>
      <c r="D582" s="10">
        <v>100</v>
      </c>
      <c r="E582" s="1">
        <v>0</v>
      </c>
      <c r="F582">
        <v>4.3</v>
      </c>
      <c r="G582" s="2">
        <v>3095</v>
      </c>
      <c r="H582" s="8">
        <f>F582/5</f>
        <v>0.86</v>
      </c>
      <c r="I582" s="13">
        <f>G582/MAX(G$2:G$1466)</f>
        <v>7.2487019085515948E-3</v>
      </c>
      <c r="J582" s="14">
        <f>(I582+H582)/2</f>
        <v>0.43362435095427582</v>
      </c>
    </row>
    <row r="583" spans="1:10" x14ac:dyDescent="0.2">
      <c r="A583" t="s">
        <v>4393</v>
      </c>
      <c r="B583" t="s">
        <v>2990</v>
      </c>
      <c r="C583" s="10">
        <v>44999</v>
      </c>
      <c r="D583" s="10">
        <v>49999</v>
      </c>
      <c r="E583" s="1">
        <v>0.1</v>
      </c>
      <c r="F583">
        <v>4.3</v>
      </c>
      <c r="G583" s="2">
        <v>3075</v>
      </c>
      <c r="H583" s="8">
        <f>F583/5</f>
        <v>0.86</v>
      </c>
      <c r="I583" s="13">
        <f>G583/MAX(G$2:G$1466)</f>
        <v>7.2018605391910026E-3</v>
      </c>
      <c r="J583" s="14">
        <f>(I583+H583)/2</f>
        <v>0.43360093026959551</v>
      </c>
    </row>
    <row r="584" spans="1:10" x14ac:dyDescent="0.2">
      <c r="A584" t="s">
        <v>7335</v>
      </c>
      <c r="B584" t="s">
        <v>6232</v>
      </c>
      <c r="C584" s="10">
        <v>90</v>
      </c>
      <c r="D584" s="10">
        <v>100</v>
      </c>
      <c r="E584" s="1">
        <v>0.1</v>
      </c>
      <c r="F584">
        <v>4.3</v>
      </c>
      <c r="G584" s="2">
        <v>3061</v>
      </c>
      <c r="H584" s="8">
        <f>F584/5</f>
        <v>0.86</v>
      </c>
      <c r="I584" s="13">
        <f>G584/MAX(G$2:G$1466)</f>
        <v>7.1690715806385884E-3</v>
      </c>
      <c r="J584" s="14">
        <f>(I584+H584)/2</f>
        <v>0.4335845357903193</v>
      </c>
    </row>
    <row r="585" spans="1:10" x14ac:dyDescent="0.2">
      <c r="A585" t="s">
        <v>2716</v>
      </c>
      <c r="B585" t="s">
        <v>18</v>
      </c>
      <c r="C585" s="10">
        <v>379</v>
      </c>
      <c r="D585" s="10">
        <v>1099</v>
      </c>
      <c r="E585" s="1">
        <v>0.66</v>
      </c>
      <c r="F585">
        <v>4.3</v>
      </c>
      <c r="G585" s="2">
        <v>3049</v>
      </c>
      <c r="H585" s="8">
        <f>F585/5</f>
        <v>0.86</v>
      </c>
      <c r="I585" s="13">
        <f>G585/MAX(G$2:G$1466)</f>
        <v>7.1409667590222334E-3</v>
      </c>
      <c r="J585" s="14">
        <f>(I585+H585)/2</f>
        <v>0.4335704833795111</v>
      </c>
    </row>
    <row r="586" spans="1:10" x14ac:dyDescent="0.2">
      <c r="A586" t="s">
        <v>9293</v>
      </c>
      <c r="B586" t="s">
        <v>9295</v>
      </c>
      <c r="C586" s="10">
        <v>1400</v>
      </c>
      <c r="D586" s="10">
        <v>2485</v>
      </c>
      <c r="E586" s="1">
        <v>0.44</v>
      </c>
      <c r="F586">
        <v>4.0999999999999996</v>
      </c>
      <c r="G586" s="2">
        <v>19998</v>
      </c>
      <c r="H586" s="8">
        <f>F586/5</f>
        <v>0.82</v>
      </c>
      <c r="I586" s="13">
        <f>G586/MAX(G$2:G$1466)</f>
        <v>4.6836685223655826E-2</v>
      </c>
      <c r="J586" s="14">
        <f>(I586+H586)/2</f>
        <v>0.43341834261182788</v>
      </c>
    </row>
    <row r="587" spans="1:10" x14ac:dyDescent="0.2">
      <c r="A587" t="s">
        <v>10569</v>
      </c>
      <c r="B587" t="s">
        <v>10571</v>
      </c>
      <c r="C587" s="10">
        <v>6499</v>
      </c>
      <c r="D587" s="10">
        <v>8995</v>
      </c>
      <c r="E587" s="1">
        <v>0.28000000000000003</v>
      </c>
      <c r="F587">
        <v>4.3</v>
      </c>
      <c r="G587" s="2">
        <v>2810</v>
      </c>
      <c r="H587" s="8">
        <f>F587/5</f>
        <v>0.86</v>
      </c>
      <c r="I587" s="13">
        <f>G587/MAX(G$2:G$1466)</f>
        <v>6.5812123951631604E-3</v>
      </c>
      <c r="J587" s="14">
        <f>(I587+H587)/2</f>
        <v>0.43329060619758158</v>
      </c>
    </row>
    <row r="588" spans="1:10" x14ac:dyDescent="0.2">
      <c r="A588" t="s">
        <v>961</v>
      </c>
      <c r="B588" t="s">
        <v>18</v>
      </c>
      <c r="C588" s="10">
        <v>399</v>
      </c>
      <c r="D588" s="10">
        <v>999</v>
      </c>
      <c r="E588" s="1">
        <v>0.6</v>
      </c>
      <c r="F588">
        <v>4.3</v>
      </c>
      <c r="G588" s="2">
        <v>2806</v>
      </c>
      <c r="H588" s="8">
        <f>F588/5</f>
        <v>0.86</v>
      </c>
      <c r="I588" s="13">
        <f>G588/MAX(G$2:G$1466)</f>
        <v>6.5718441212910417E-3</v>
      </c>
      <c r="J588" s="14">
        <f>(I588+H588)/2</f>
        <v>0.43328592206064553</v>
      </c>
    </row>
    <row r="589" spans="1:10" x14ac:dyDescent="0.2">
      <c r="A589" t="s">
        <v>1186</v>
      </c>
      <c r="B589" t="s">
        <v>18</v>
      </c>
      <c r="C589" s="10">
        <v>399</v>
      </c>
      <c r="D589" s="10">
        <v>999</v>
      </c>
      <c r="E589" s="1">
        <v>0.6</v>
      </c>
      <c r="F589">
        <v>4.3</v>
      </c>
      <c r="G589" s="2">
        <v>2806</v>
      </c>
      <c r="H589" s="8">
        <f>F589/5</f>
        <v>0.86</v>
      </c>
      <c r="I589" s="13">
        <f>G589/MAX(G$2:G$1466)</f>
        <v>6.5718441212910417E-3</v>
      </c>
      <c r="J589" s="14">
        <f>(I589+H589)/2</f>
        <v>0.43328592206064553</v>
      </c>
    </row>
    <row r="590" spans="1:10" x14ac:dyDescent="0.2">
      <c r="A590" t="s">
        <v>1656</v>
      </c>
      <c r="B590" t="s">
        <v>18</v>
      </c>
      <c r="C590" s="10">
        <v>379</v>
      </c>
      <c r="D590" s="10">
        <v>1099</v>
      </c>
      <c r="E590" s="1">
        <v>0.66</v>
      </c>
      <c r="F590">
        <v>4.3</v>
      </c>
      <c r="G590" s="2">
        <v>2806</v>
      </c>
      <c r="H590" s="8">
        <f>F590/5</f>
        <v>0.86</v>
      </c>
      <c r="I590" s="13">
        <f>G590/MAX(G$2:G$1466)</f>
        <v>6.5718441212910417E-3</v>
      </c>
      <c r="J590" s="14">
        <f>(I590+H590)/2</f>
        <v>0.43328592206064553</v>
      </c>
    </row>
    <row r="591" spans="1:10" x14ac:dyDescent="0.2">
      <c r="A591" t="s">
        <v>7895</v>
      </c>
      <c r="B591" t="s">
        <v>18</v>
      </c>
      <c r="C591" s="10">
        <v>379</v>
      </c>
      <c r="D591" s="10">
        <v>1099</v>
      </c>
      <c r="E591" s="1">
        <v>0.66</v>
      </c>
      <c r="F591">
        <v>4.3</v>
      </c>
      <c r="G591" s="2">
        <v>2806</v>
      </c>
      <c r="H591" s="8">
        <f>F591/5</f>
        <v>0.86</v>
      </c>
      <c r="I591" s="13">
        <f>G591/MAX(G$2:G$1466)</f>
        <v>6.5718441212910417E-3</v>
      </c>
      <c r="J591" s="14">
        <f>(I591+H591)/2</f>
        <v>0.43328592206064553</v>
      </c>
    </row>
    <row r="592" spans="1:10" x14ac:dyDescent="0.2">
      <c r="A592" t="s">
        <v>12813</v>
      </c>
      <c r="B592" t="s">
        <v>12815</v>
      </c>
      <c r="C592" s="10">
        <v>253</v>
      </c>
      <c r="D592" s="10">
        <v>500</v>
      </c>
      <c r="E592" s="1">
        <v>0.49</v>
      </c>
      <c r="F592">
        <v>4.3</v>
      </c>
      <c r="G592" s="2">
        <v>2664</v>
      </c>
      <c r="H592" s="8">
        <f>F592/5</f>
        <v>0.86</v>
      </c>
      <c r="I592" s="13">
        <f>G592/MAX(G$2:G$1466)</f>
        <v>6.2392703988308398E-3</v>
      </c>
      <c r="J592" s="14">
        <f>(I592+H592)/2</f>
        <v>0.43311963519941543</v>
      </c>
    </row>
    <row r="593" spans="1:10" x14ac:dyDescent="0.2">
      <c r="A593" t="s">
        <v>9911</v>
      </c>
      <c r="B593" t="s">
        <v>8647</v>
      </c>
      <c r="C593" s="10">
        <v>2089</v>
      </c>
      <c r="D593" s="10">
        <v>4000</v>
      </c>
      <c r="E593" s="1">
        <v>0.48</v>
      </c>
      <c r="F593">
        <v>4.2</v>
      </c>
      <c r="G593" s="2">
        <v>11199</v>
      </c>
      <c r="H593" s="8">
        <f>F593/5</f>
        <v>0.84000000000000008</v>
      </c>
      <c r="I593" s="13">
        <f>G593/MAX(G$2:G$1466)</f>
        <v>2.6228824773463427E-2</v>
      </c>
      <c r="J593" s="14">
        <f>(I593+H593)/2</f>
        <v>0.43311441238673176</v>
      </c>
    </row>
    <row r="594" spans="1:10" x14ac:dyDescent="0.2">
      <c r="A594" t="s">
        <v>1540</v>
      </c>
      <c r="B594" t="s">
        <v>18</v>
      </c>
      <c r="C594" s="10">
        <v>325</v>
      </c>
      <c r="D594" s="10">
        <v>999</v>
      </c>
      <c r="E594" s="1">
        <v>0.67</v>
      </c>
      <c r="F594">
        <v>4.3</v>
      </c>
      <c r="G594" s="2">
        <v>2651</v>
      </c>
      <c r="H594" s="8">
        <f>F594/5</f>
        <v>0.86</v>
      </c>
      <c r="I594" s="13">
        <f>G594/MAX(G$2:G$1466)</f>
        <v>6.2088235087464543E-3</v>
      </c>
      <c r="J594" s="14">
        <f>(I594+H594)/2</f>
        <v>0.4331044117543732</v>
      </c>
    </row>
    <row r="595" spans="1:10" x14ac:dyDescent="0.2">
      <c r="A595" t="s">
        <v>2270</v>
      </c>
      <c r="B595" t="s">
        <v>18</v>
      </c>
      <c r="C595" s="10">
        <v>299</v>
      </c>
      <c r="D595" s="10">
        <v>999</v>
      </c>
      <c r="E595" s="1">
        <v>0.7</v>
      </c>
      <c r="F595">
        <v>4.3</v>
      </c>
      <c r="G595" s="2">
        <v>2651</v>
      </c>
      <c r="H595" s="8">
        <f>F595/5</f>
        <v>0.86</v>
      </c>
      <c r="I595" s="13">
        <f>G595/MAX(G$2:G$1466)</f>
        <v>6.2088235087464543E-3</v>
      </c>
      <c r="J595" s="14">
        <f>(I595+H595)/2</f>
        <v>0.4331044117543732</v>
      </c>
    </row>
    <row r="596" spans="1:10" x14ac:dyDescent="0.2">
      <c r="A596" t="s">
        <v>7712</v>
      </c>
      <c r="B596" t="s">
        <v>5818</v>
      </c>
      <c r="C596" s="10">
        <v>10099</v>
      </c>
      <c r="D596" s="10">
        <v>19110</v>
      </c>
      <c r="E596" s="1">
        <v>0.47</v>
      </c>
      <c r="F596">
        <v>4.3</v>
      </c>
      <c r="G596" s="2">
        <v>2623</v>
      </c>
      <c r="H596" s="8">
        <f>F596/5</f>
        <v>0.86</v>
      </c>
      <c r="I596" s="13">
        <f>G596/MAX(G$2:G$1466)</f>
        <v>6.1432455916416258E-3</v>
      </c>
      <c r="J596" s="14">
        <f>(I596+H596)/2</f>
        <v>0.43307162279582079</v>
      </c>
    </row>
    <row r="597" spans="1:10" x14ac:dyDescent="0.2">
      <c r="A597" t="s">
        <v>8197</v>
      </c>
      <c r="B597" t="s">
        <v>6908</v>
      </c>
      <c r="C597" s="10">
        <v>770</v>
      </c>
      <c r="D597" s="10">
        <v>1547</v>
      </c>
      <c r="E597" s="1">
        <v>0.5</v>
      </c>
      <c r="F597">
        <v>4.3</v>
      </c>
      <c r="G597" s="2">
        <v>2585</v>
      </c>
      <c r="H597" s="8">
        <f>F597/5</f>
        <v>0.86</v>
      </c>
      <c r="I597" s="13">
        <f>G597/MAX(G$2:G$1466)</f>
        <v>6.0542469898565016E-3</v>
      </c>
      <c r="J597" s="14">
        <f>(I597+H597)/2</f>
        <v>0.43302712349492822</v>
      </c>
    </row>
    <row r="598" spans="1:10" x14ac:dyDescent="0.2">
      <c r="A598" t="s">
        <v>8441</v>
      </c>
      <c r="B598" t="s">
        <v>6733</v>
      </c>
      <c r="C598" s="10">
        <v>3307</v>
      </c>
      <c r="D598" s="10">
        <v>6100</v>
      </c>
      <c r="E598" s="1">
        <v>0.46</v>
      </c>
      <c r="F598">
        <v>4.3</v>
      </c>
      <c r="G598" s="2">
        <v>2515</v>
      </c>
      <c r="H598" s="8">
        <f>F598/5</f>
        <v>0.86</v>
      </c>
      <c r="I598" s="13">
        <f>G598/MAX(G$2:G$1466)</f>
        <v>5.8903021970944302E-3</v>
      </c>
      <c r="J598" s="14">
        <f>(I598+H598)/2</f>
        <v>0.4329451510985472</v>
      </c>
    </row>
    <row r="599" spans="1:10" x14ac:dyDescent="0.2">
      <c r="A599" t="s">
        <v>7995</v>
      </c>
      <c r="B599" t="s">
        <v>7089</v>
      </c>
      <c r="C599" s="10">
        <v>341</v>
      </c>
      <c r="D599" s="10">
        <v>450</v>
      </c>
      <c r="E599" s="1">
        <v>0.24</v>
      </c>
      <c r="F599">
        <v>4.3</v>
      </c>
      <c r="G599" s="2">
        <v>2493</v>
      </c>
      <c r="H599" s="8">
        <f>F599/5</f>
        <v>0.86</v>
      </c>
      <c r="I599" s="13">
        <f>G599/MAX(G$2:G$1466)</f>
        <v>5.8387766907977787E-3</v>
      </c>
      <c r="J599" s="14">
        <f>(I599+H599)/2</f>
        <v>0.43291938834539889</v>
      </c>
    </row>
    <row r="600" spans="1:10" x14ac:dyDescent="0.2">
      <c r="A600" t="s">
        <v>3542</v>
      </c>
      <c r="B600" t="s">
        <v>2990</v>
      </c>
      <c r="C600" s="10">
        <v>34999</v>
      </c>
      <c r="D600" s="10">
        <v>38999</v>
      </c>
      <c r="E600" s="1">
        <v>0.1</v>
      </c>
      <c r="F600">
        <v>4.2</v>
      </c>
      <c r="G600" s="2">
        <v>11029</v>
      </c>
      <c r="H600" s="8">
        <f>F600/5</f>
        <v>0.84000000000000008</v>
      </c>
      <c r="I600" s="13">
        <f>G600/MAX(G$2:G$1466)</f>
        <v>2.5830673133898398E-2</v>
      </c>
      <c r="J600" s="14">
        <f>(I600+H600)/2</f>
        <v>0.43291533656694925</v>
      </c>
    </row>
    <row r="601" spans="1:10" x14ac:dyDescent="0.2">
      <c r="A601" t="s">
        <v>7142</v>
      </c>
      <c r="B601" t="s">
        <v>6314</v>
      </c>
      <c r="C601" s="10">
        <v>178</v>
      </c>
      <c r="D601" s="10">
        <v>210</v>
      </c>
      <c r="E601" s="1">
        <v>0.15</v>
      </c>
      <c r="F601">
        <v>4.3</v>
      </c>
      <c r="G601" s="2">
        <v>2450</v>
      </c>
      <c r="H601" s="8">
        <f>F601/5</f>
        <v>0.86</v>
      </c>
      <c r="I601" s="13">
        <f>G601/MAX(G$2:G$1466)</f>
        <v>5.7380677466725063E-3</v>
      </c>
      <c r="J601" s="14">
        <f>(I601+H601)/2</f>
        <v>0.43286903387333625</v>
      </c>
    </row>
    <row r="602" spans="1:10" x14ac:dyDescent="0.2">
      <c r="A602" t="s">
        <v>4064</v>
      </c>
      <c r="B602" t="s">
        <v>3495</v>
      </c>
      <c r="C602" s="10">
        <v>89</v>
      </c>
      <c r="D602" s="10">
        <v>599</v>
      </c>
      <c r="E602" s="1">
        <v>0.85</v>
      </c>
      <c r="F602">
        <v>4.3</v>
      </c>
      <c r="G602" s="2">
        <v>2351</v>
      </c>
      <c r="H602" s="8">
        <f>F602/5</f>
        <v>0.86</v>
      </c>
      <c r="I602" s="13">
        <f>G602/MAX(G$2:G$1466)</f>
        <v>5.5062029683375768E-3</v>
      </c>
      <c r="J602" s="14">
        <f>(I602+H602)/2</f>
        <v>0.43275310148416879</v>
      </c>
    </row>
    <row r="603" spans="1:10" x14ac:dyDescent="0.2">
      <c r="A603" t="s">
        <v>12120</v>
      </c>
      <c r="B603" t="s">
        <v>12122</v>
      </c>
      <c r="C603" s="10">
        <v>279</v>
      </c>
      <c r="D603" s="10">
        <v>699</v>
      </c>
      <c r="E603" s="1">
        <v>0.6</v>
      </c>
      <c r="F603">
        <v>4.3</v>
      </c>
      <c r="G603" s="2">
        <v>2326</v>
      </c>
      <c r="H603" s="8">
        <f>F603/5</f>
        <v>0.86</v>
      </c>
      <c r="I603" s="13">
        <f>G603/MAX(G$2:G$1466)</f>
        <v>5.4476512566368363E-3</v>
      </c>
      <c r="J603" s="14">
        <f>(I603+H603)/2</f>
        <v>0.4327238256283184</v>
      </c>
    </row>
    <row r="604" spans="1:10" x14ac:dyDescent="0.2">
      <c r="A604" t="s">
        <v>8241</v>
      </c>
      <c r="B604" t="s">
        <v>5336</v>
      </c>
      <c r="C604" s="10">
        <v>599</v>
      </c>
      <c r="D604" s="10">
        <v>700</v>
      </c>
      <c r="E604" s="1">
        <v>0.14000000000000001</v>
      </c>
      <c r="F604">
        <v>4.3</v>
      </c>
      <c r="G604" s="2">
        <v>2301</v>
      </c>
      <c r="H604" s="8">
        <f>F604/5</f>
        <v>0.86</v>
      </c>
      <c r="I604" s="13">
        <f>G604/MAX(G$2:G$1466)</f>
        <v>5.3890995449360967E-3</v>
      </c>
      <c r="J604" s="14">
        <f>(I604+H604)/2</f>
        <v>0.43269454977246802</v>
      </c>
    </row>
    <row r="605" spans="1:10" x14ac:dyDescent="0.2">
      <c r="A605" t="s">
        <v>10880</v>
      </c>
      <c r="B605" t="s">
        <v>8897</v>
      </c>
      <c r="C605" s="10">
        <v>2903</v>
      </c>
      <c r="D605" s="10">
        <v>3295</v>
      </c>
      <c r="E605" s="1">
        <v>0.12</v>
      </c>
      <c r="F605">
        <v>4.3</v>
      </c>
      <c r="G605" s="2">
        <v>2299</v>
      </c>
      <c r="H605" s="8">
        <f>F605/5</f>
        <v>0.86</v>
      </c>
      <c r="I605" s="13">
        <f>G605/MAX(G$2:G$1466)</f>
        <v>5.3844154080000374E-3</v>
      </c>
      <c r="J605" s="14">
        <f>(I605+H605)/2</f>
        <v>0.43269220770400002</v>
      </c>
    </row>
    <row r="606" spans="1:10" x14ac:dyDescent="0.2">
      <c r="A606" t="s">
        <v>4074</v>
      </c>
      <c r="B606" t="s">
        <v>2990</v>
      </c>
      <c r="C606" s="10">
        <v>15499</v>
      </c>
      <c r="D606" s="10">
        <v>20999</v>
      </c>
      <c r="E606" s="1">
        <v>0.26</v>
      </c>
      <c r="F606">
        <v>4.0999999999999996</v>
      </c>
      <c r="G606" s="2">
        <v>19253</v>
      </c>
      <c r="H606" s="8">
        <f>F606/5</f>
        <v>0.82</v>
      </c>
      <c r="I606" s="13">
        <f>G606/MAX(G$2:G$1466)</f>
        <v>4.5091844214973781E-2</v>
      </c>
      <c r="J606" s="14">
        <f>(I606+H606)/2</f>
        <v>0.43254592210748688</v>
      </c>
    </row>
    <row r="607" spans="1:10" x14ac:dyDescent="0.2">
      <c r="A607" t="s">
        <v>3302</v>
      </c>
      <c r="B607" t="s">
        <v>2990</v>
      </c>
      <c r="C607" s="10">
        <v>15499</v>
      </c>
      <c r="D607" s="10">
        <v>18999</v>
      </c>
      <c r="E607" s="1">
        <v>0.18</v>
      </c>
      <c r="F607">
        <v>4.0999999999999996</v>
      </c>
      <c r="G607" s="2">
        <v>19252</v>
      </c>
      <c r="H607" s="8">
        <f>F607/5</f>
        <v>0.82</v>
      </c>
      <c r="I607" s="13">
        <f>G607/MAX(G$2:G$1466)</f>
        <v>4.5089502146505749E-2</v>
      </c>
      <c r="J607" s="14">
        <f>(I607+H607)/2</f>
        <v>0.43254475107325285</v>
      </c>
    </row>
    <row r="608" spans="1:10" x14ac:dyDescent="0.2">
      <c r="A608" t="s">
        <v>3471</v>
      </c>
      <c r="B608" t="s">
        <v>2990</v>
      </c>
      <c r="C608" s="10">
        <v>13999</v>
      </c>
      <c r="D608" s="10">
        <v>19999</v>
      </c>
      <c r="E608" s="1">
        <v>0.3</v>
      </c>
      <c r="F608">
        <v>4.0999999999999996</v>
      </c>
      <c r="G608" s="2">
        <v>19252</v>
      </c>
      <c r="H608" s="8">
        <f>F608/5</f>
        <v>0.82</v>
      </c>
      <c r="I608" s="13">
        <f>G608/MAX(G$2:G$1466)</f>
        <v>4.5089502146505749E-2</v>
      </c>
      <c r="J608" s="14">
        <f>(I608+H608)/2</f>
        <v>0.43254475107325285</v>
      </c>
    </row>
    <row r="609" spans="1:10" x14ac:dyDescent="0.2">
      <c r="A609" t="s">
        <v>3703</v>
      </c>
      <c r="B609" t="s">
        <v>2990</v>
      </c>
      <c r="C609" s="10">
        <v>15499</v>
      </c>
      <c r="D609" s="10">
        <v>20999</v>
      </c>
      <c r="E609" s="1">
        <v>0.26</v>
      </c>
      <c r="F609">
        <v>4.0999999999999996</v>
      </c>
      <c r="G609" s="2">
        <v>19252</v>
      </c>
      <c r="H609" s="8">
        <f>F609/5</f>
        <v>0.82</v>
      </c>
      <c r="I609" s="13">
        <f>G609/MAX(G$2:G$1466)</f>
        <v>4.5089502146505749E-2</v>
      </c>
      <c r="J609" s="14">
        <f>(I609+H609)/2</f>
        <v>0.43254475107325285</v>
      </c>
    </row>
    <row r="610" spans="1:10" x14ac:dyDescent="0.2">
      <c r="A610" t="s">
        <v>3707</v>
      </c>
      <c r="B610" t="s">
        <v>2990</v>
      </c>
      <c r="C610" s="10">
        <v>15499</v>
      </c>
      <c r="D610" s="10">
        <v>18999</v>
      </c>
      <c r="E610" s="1">
        <v>0.18</v>
      </c>
      <c r="F610">
        <v>4.0999999999999996</v>
      </c>
      <c r="G610" s="2">
        <v>19252</v>
      </c>
      <c r="H610" s="8">
        <f>F610/5</f>
        <v>0.82</v>
      </c>
      <c r="I610" s="13">
        <f>G610/MAX(G$2:G$1466)</f>
        <v>4.5089502146505749E-2</v>
      </c>
      <c r="J610" s="14">
        <f>(I610+H610)/2</f>
        <v>0.43254475107325285</v>
      </c>
    </row>
    <row r="611" spans="1:10" x14ac:dyDescent="0.2">
      <c r="A611" t="s">
        <v>3755</v>
      </c>
      <c r="B611" t="s">
        <v>2990</v>
      </c>
      <c r="C611" s="10">
        <v>13999</v>
      </c>
      <c r="D611" s="10">
        <v>19999</v>
      </c>
      <c r="E611" s="1">
        <v>0.3</v>
      </c>
      <c r="F611">
        <v>4.0999999999999996</v>
      </c>
      <c r="G611" s="2">
        <v>19252</v>
      </c>
      <c r="H611" s="8">
        <f>F611/5</f>
        <v>0.82</v>
      </c>
      <c r="I611" s="13">
        <f>G611/MAX(G$2:G$1466)</f>
        <v>4.5089502146505749E-2</v>
      </c>
      <c r="J611" s="14">
        <f>(I611+H611)/2</f>
        <v>0.43254475107325285</v>
      </c>
    </row>
    <row r="612" spans="1:10" x14ac:dyDescent="0.2">
      <c r="A612" t="s">
        <v>6585</v>
      </c>
      <c r="B612" t="s">
        <v>6103</v>
      </c>
      <c r="C612" s="10">
        <v>499</v>
      </c>
      <c r="D612" s="10">
        <v>799</v>
      </c>
      <c r="E612" s="1">
        <v>0.38</v>
      </c>
      <c r="F612">
        <v>4.3</v>
      </c>
      <c r="G612" s="2">
        <v>2125</v>
      </c>
      <c r="H612" s="8">
        <f>F612/5</f>
        <v>0.86</v>
      </c>
      <c r="I612" s="13">
        <f>G612/MAX(G$2:G$1466)</f>
        <v>4.9768954945628883E-3</v>
      </c>
      <c r="J612" s="14">
        <f>(I612+H612)/2</f>
        <v>0.43248844774728146</v>
      </c>
    </row>
    <row r="613" spans="1:10" x14ac:dyDescent="0.2">
      <c r="A613" t="s">
        <v>788</v>
      </c>
      <c r="B613" t="s">
        <v>18</v>
      </c>
      <c r="C613" s="10">
        <v>325</v>
      </c>
      <c r="D613" s="10">
        <v>1299</v>
      </c>
      <c r="E613" s="1">
        <v>0.75</v>
      </c>
      <c r="F613">
        <v>4.2</v>
      </c>
      <c r="G613" s="2">
        <v>10576</v>
      </c>
      <c r="H613" s="8">
        <f>F613/5</f>
        <v>0.84000000000000008</v>
      </c>
      <c r="I613" s="13">
        <f>G613/MAX(G$2:G$1466)</f>
        <v>2.476971611788099E-2</v>
      </c>
      <c r="J613" s="14">
        <f>(I613+H613)/2</f>
        <v>0.43238485805894056</v>
      </c>
    </row>
    <row r="614" spans="1:10" x14ac:dyDescent="0.2">
      <c r="A614" t="s">
        <v>2299</v>
      </c>
      <c r="B614" t="s">
        <v>18</v>
      </c>
      <c r="C614" s="10">
        <v>325</v>
      </c>
      <c r="D614" s="10">
        <v>1099</v>
      </c>
      <c r="E614" s="1">
        <v>0.7</v>
      </c>
      <c r="F614">
        <v>4.2</v>
      </c>
      <c r="G614" s="2">
        <v>10576</v>
      </c>
      <c r="H614" s="8">
        <f>F614/5</f>
        <v>0.84000000000000008</v>
      </c>
      <c r="I614" s="13">
        <f>G614/MAX(G$2:G$1466)</f>
        <v>2.476971611788099E-2</v>
      </c>
      <c r="J614" s="14">
        <f>(I614+H614)/2</f>
        <v>0.43238485805894056</v>
      </c>
    </row>
    <row r="615" spans="1:10" x14ac:dyDescent="0.2">
      <c r="A615" t="s">
        <v>788</v>
      </c>
      <c r="B615" t="s">
        <v>18</v>
      </c>
      <c r="C615" s="10">
        <v>325</v>
      </c>
      <c r="D615" s="10">
        <v>1299</v>
      </c>
      <c r="E615" s="1">
        <v>0.75</v>
      </c>
      <c r="F615">
        <v>4.2</v>
      </c>
      <c r="G615" s="2">
        <v>10576</v>
      </c>
      <c r="H615" s="8">
        <f>F615/5</f>
        <v>0.84000000000000008</v>
      </c>
      <c r="I615" s="13">
        <f>G615/MAX(G$2:G$1466)</f>
        <v>2.476971611788099E-2</v>
      </c>
      <c r="J615" s="14">
        <f>(I615+H615)/2</f>
        <v>0.43238485805894056</v>
      </c>
    </row>
    <row r="616" spans="1:10" x14ac:dyDescent="0.2">
      <c r="A616" t="s">
        <v>10700</v>
      </c>
      <c r="B616" t="s">
        <v>10083</v>
      </c>
      <c r="C616" s="10">
        <v>14499</v>
      </c>
      <c r="D616" s="10">
        <v>23559</v>
      </c>
      <c r="E616" s="1">
        <v>0.38</v>
      </c>
      <c r="F616">
        <v>4.3</v>
      </c>
      <c r="G616" s="2">
        <v>2026</v>
      </c>
      <c r="H616" s="8">
        <f>F616/5</f>
        <v>0.86</v>
      </c>
      <c r="I616" s="13">
        <f>G616/MAX(G$2:G$1466)</f>
        <v>4.7450307162279579E-3</v>
      </c>
      <c r="J616" s="14">
        <f>(I616+H616)/2</f>
        <v>0.432372515358114</v>
      </c>
    </row>
    <row r="617" spans="1:10" x14ac:dyDescent="0.2">
      <c r="A617" t="s">
        <v>11073</v>
      </c>
      <c r="B617" t="s">
        <v>8897</v>
      </c>
      <c r="C617" s="10">
        <v>3349</v>
      </c>
      <c r="D617" s="10">
        <v>3995</v>
      </c>
      <c r="E617" s="1">
        <v>0.16</v>
      </c>
      <c r="F617">
        <v>4.3</v>
      </c>
      <c r="G617" s="2">
        <v>1954</v>
      </c>
      <c r="H617" s="8">
        <f>F617/5</f>
        <v>0.86</v>
      </c>
      <c r="I617" s="13">
        <f>G617/MAX(G$2:G$1466)</f>
        <v>4.5764017865298273E-3</v>
      </c>
      <c r="J617" s="14">
        <f>(I617+H617)/2</f>
        <v>0.43228820089326492</v>
      </c>
    </row>
    <row r="618" spans="1:10" x14ac:dyDescent="0.2">
      <c r="A618" t="s">
        <v>3206</v>
      </c>
      <c r="B618" t="s">
        <v>2990</v>
      </c>
      <c r="C618" s="10">
        <v>12999</v>
      </c>
      <c r="D618" s="10">
        <v>17999</v>
      </c>
      <c r="E618" s="1">
        <v>0.28000000000000003</v>
      </c>
      <c r="F618">
        <v>4.0999999999999996</v>
      </c>
      <c r="G618" s="2">
        <v>18998</v>
      </c>
      <c r="H618" s="8">
        <f>F618/5</f>
        <v>0.82</v>
      </c>
      <c r="I618" s="13">
        <f>G618/MAX(G$2:G$1466)</f>
        <v>4.4494616755626236E-2</v>
      </c>
      <c r="J618" s="14">
        <f>(I618+H618)/2</f>
        <v>0.43224730837781311</v>
      </c>
    </row>
    <row r="619" spans="1:10" x14ac:dyDescent="0.2">
      <c r="A619" t="s">
        <v>3461</v>
      </c>
      <c r="B619" t="s">
        <v>2990</v>
      </c>
      <c r="C619" s="10">
        <v>13999</v>
      </c>
      <c r="D619" s="10">
        <v>19499</v>
      </c>
      <c r="E619" s="1">
        <v>0.28000000000000003</v>
      </c>
      <c r="F619">
        <v>4.0999999999999996</v>
      </c>
      <c r="G619" s="2">
        <v>18998</v>
      </c>
      <c r="H619" s="8">
        <f>F619/5</f>
        <v>0.82</v>
      </c>
      <c r="I619" s="13">
        <f>G619/MAX(G$2:G$1466)</f>
        <v>4.4494616755626236E-2</v>
      </c>
      <c r="J619" s="14">
        <f>(I619+H619)/2</f>
        <v>0.43224730837781311</v>
      </c>
    </row>
    <row r="620" spans="1:10" x14ac:dyDescent="0.2">
      <c r="A620" t="s">
        <v>3538</v>
      </c>
      <c r="B620" t="s">
        <v>2990</v>
      </c>
      <c r="C620" s="10">
        <v>10999</v>
      </c>
      <c r="D620" s="10">
        <v>14999</v>
      </c>
      <c r="E620" s="1">
        <v>0.27</v>
      </c>
      <c r="F620">
        <v>4.0999999999999996</v>
      </c>
      <c r="G620" s="2">
        <v>18998</v>
      </c>
      <c r="H620" s="8">
        <f>F620/5</f>
        <v>0.82</v>
      </c>
      <c r="I620" s="13">
        <f>G620/MAX(G$2:G$1466)</f>
        <v>4.4494616755626236E-2</v>
      </c>
      <c r="J620" s="14">
        <f>(I620+H620)/2</f>
        <v>0.43224730837781311</v>
      </c>
    </row>
    <row r="621" spans="1:10" x14ac:dyDescent="0.2">
      <c r="A621" t="s">
        <v>3603</v>
      </c>
      <c r="B621" t="s">
        <v>2990</v>
      </c>
      <c r="C621" s="10">
        <v>10999</v>
      </c>
      <c r="D621" s="10">
        <v>14999</v>
      </c>
      <c r="E621" s="1">
        <v>0.27</v>
      </c>
      <c r="F621">
        <v>4.0999999999999996</v>
      </c>
      <c r="G621" s="2">
        <v>18998</v>
      </c>
      <c r="H621" s="8">
        <f>F621/5</f>
        <v>0.82</v>
      </c>
      <c r="I621" s="13">
        <f>G621/MAX(G$2:G$1466)</f>
        <v>4.4494616755626236E-2</v>
      </c>
      <c r="J621" s="14">
        <f>(I621+H621)/2</f>
        <v>0.43224730837781311</v>
      </c>
    </row>
    <row r="622" spans="1:10" x14ac:dyDescent="0.2">
      <c r="A622" t="s">
        <v>3634</v>
      </c>
      <c r="B622" t="s">
        <v>2990</v>
      </c>
      <c r="C622" s="10">
        <v>13999</v>
      </c>
      <c r="D622" s="10">
        <v>19499</v>
      </c>
      <c r="E622" s="1">
        <v>0.28000000000000003</v>
      </c>
      <c r="F622">
        <v>4.0999999999999996</v>
      </c>
      <c r="G622" s="2">
        <v>18998</v>
      </c>
      <c r="H622" s="8">
        <f>F622/5</f>
        <v>0.82</v>
      </c>
      <c r="I622" s="13">
        <f>G622/MAX(G$2:G$1466)</f>
        <v>4.4494616755626236E-2</v>
      </c>
      <c r="J622" s="14">
        <f>(I622+H622)/2</f>
        <v>0.43224730837781311</v>
      </c>
    </row>
    <row r="623" spans="1:10" x14ac:dyDescent="0.2">
      <c r="A623" t="s">
        <v>3766</v>
      </c>
      <c r="B623" t="s">
        <v>2990</v>
      </c>
      <c r="C623" s="10">
        <v>12999</v>
      </c>
      <c r="D623" s="10">
        <v>17999</v>
      </c>
      <c r="E623" s="1">
        <v>0.28000000000000003</v>
      </c>
      <c r="F623">
        <v>4.0999999999999996</v>
      </c>
      <c r="G623" s="2">
        <v>18998</v>
      </c>
      <c r="H623" s="8">
        <f>F623/5</f>
        <v>0.82</v>
      </c>
      <c r="I623" s="13">
        <f>G623/MAX(G$2:G$1466)</f>
        <v>4.4494616755626236E-2</v>
      </c>
      <c r="J623" s="14">
        <f>(I623+H623)/2</f>
        <v>0.43224730837781311</v>
      </c>
    </row>
    <row r="624" spans="1:10" x14ac:dyDescent="0.2">
      <c r="A624" t="s">
        <v>4019</v>
      </c>
      <c r="B624" t="s">
        <v>2990</v>
      </c>
      <c r="C624" s="10">
        <v>13999</v>
      </c>
      <c r="D624" s="10">
        <v>19499</v>
      </c>
      <c r="E624" s="1">
        <v>0.28000000000000003</v>
      </c>
      <c r="F624">
        <v>4.0999999999999996</v>
      </c>
      <c r="G624" s="2">
        <v>18998</v>
      </c>
      <c r="H624" s="8">
        <f>F624/5</f>
        <v>0.82</v>
      </c>
      <c r="I624" s="13">
        <f>G624/MAX(G$2:G$1466)</f>
        <v>4.4494616755626236E-2</v>
      </c>
      <c r="J624" s="14">
        <f>(I624+H624)/2</f>
        <v>0.43224730837781311</v>
      </c>
    </row>
    <row r="625" spans="1:10" x14ac:dyDescent="0.2">
      <c r="A625" t="s">
        <v>4790</v>
      </c>
      <c r="B625" t="s">
        <v>2990</v>
      </c>
      <c r="C625" s="10">
        <v>13999</v>
      </c>
      <c r="D625" s="10">
        <v>19499</v>
      </c>
      <c r="E625" s="1">
        <v>0.28000000000000003</v>
      </c>
      <c r="F625">
        <v>4.0999999999999996</v>
      </c>
      <c r="G625" s="2">
        <v>18998</v>
      </c>
      <c r="H625" s="8">
        <f>F625/5</f>
        <v>0.82</v>
      </c>
      <c r="I625" s="13">
        <f>G625/MAX(G$2:G$1466)</f>
        <v>4.4494616755626236E-2</v>
      </c>
      <c r="J625" s="14">
        <f>(I625+H625)/2</f>
        <v>0.43224730837781311</v>
      </c>
    </row>
    <row r="626" spans="1:10" x14ac:dyDescent="0.2">
      <c r="A626" t="s">
        <v>2936</v>
      </c>
      <c r="B626" t="s">
        <v>18</v>
      </c>
      <c r="C626" s="10">
        <v>299</v>
      </c>
      <c r="D626" s="10">
        <v>799</v>
      </c>
      <c r="E626" s="1">
        <v>0.63</v>
      </c>
      <c r="F626">
        <v>4.3</v>
      </c>
      <c r="G626" s="2">
        <v>1902</v>
      </c>
      <c r="H626" s="8">
        <f>F626/5</f>
        <v>0.86</v>
      </c>
      <c r="I626" s="13">
        <f>G626/MAX(G$2:G$1466)</f>
        <v>4.4546142261922888E-3</v>
      </c>
      <c r="J626" s="14">
        <f>(I626+H626)/2</f>
        <v>0.43222730711309615</v>
      </c>
    </row>
    <row r="627" spans="1:10" x14ac:dyDescent="0.2">
      <c r="A627" t="s">
        <v>12742</v>
      </c>
      <c r="B627" t="s">
        <v>9944</v>
      </c>
      <c r="C627" s="10">
        <v>6199</v>
      </c>
      <c r="D627" s="10">
        <v>10999</v>
      </c>
      <c r="E627" s="1">
        <v>0.44</v>
      </c>
      <c r="F627">
        <v>4.2</v>
      </c>
      <c r="G627" s="2">
        <v>10429</v>
      </c>
      <c r="H627" s="8">
        <f>F627/5</f>
        <v>0.84000000000000008</v>
      </c>
      <c r="I627" s="13">
        <f>G627/MAX(G$2:G$1466)</f>
        <v>2.4425432053080641E-2</v>
      </c>
      <c r="J627" s="14">
        <f>(I627+H627)/2</f>
        <v>0.43221271602654038</v>
      </c>
    </row>
    <row r="628" spans="1:10" x14ac:dyDescent="0.2">
      <c r="A628" t="s">
        <v>12844</v>
      </c>
      <c r="B628" t="s">
        <v>8699</v>
      </c>
      <c r="C628" s="10">
        <v>457</v>
      </c>
      <c r="D628" s="10">
        <v>799</v>
      </c>
      <c r="E628" s="1">
        <v>0.43</v>
      </c>
      <c r="F628">
        <v>4.3</v>
      </c>
      <c r="G628" s="2">
        <v>1868</v>
      </c>
      <c r="H628" s="8">
        <f>F628/5</f>
        <v>0.86</v>
      </c>
      <c r="I628" s="13">
        <f>G628/MAX(G$2:G$1466)</f>
        <v>4.3749838982792824E-3</v>
      </c>
      <c r="J628" s="14">
        <f>(I628+H628)/2</f>
        <v>0.43218749194913963</v>
      </c>
    </row>
    <row r="629" spans="1:10" x14ac:dyDescent="0.2">
      <c r="A629" t="s">
        <v>10224</v>
      </c>
      <c r="B629" t="s">
        <v>9030</v>
      </c>
      <c r="C629" s="10">
        <v>1099</v>
      </c>
      <c r="D629" s="10">
        <v>1899</v>
      </c>
      <c r="E629" s="1">
        <v>0.42</v>
      </c>
      <c r="F629">
        <v>4.3</v>
      </c>
      <c r="G629" s="2">
        <v>1811</v>
      </c>
      <c r="H629" s="8">
        <f>F629/5</f>
        <v>0.86</v>
      </c>
      <c r="I629" s="13">
        <f>G629/MAX(G$2:G$1466)</f>
        <v>4.2414859956015957E-3</v>
      </c>
      <c r="J629" s="14">
        <f>(I629+H629)/2</f>
        <v>0.43212074299780079</v>
      </c>
    </row>
    <row r="630" spans="1:10" x14ac:dyDescent="0.2">
      <c r="A630" t="s">
        <v>10660</v>
      </c>
      <c r="B630" t="s">
        <v>9030</v>
      </c>
      <c r="C630" s="10">
        <v>1199</v>
      </c>
      <c r="D630" s="10">
        <v>3500</v>
      </c>
      <c r="E630" s="1">
        <v>0.66</v>
      </c>
      <c r="F630">
        <v>4.3</v>
      </c>
      <c r="G630" s="2">
        <v>1802</v>
      </c>
      <c r="H630" s="8">
        <f>F630/5</f>
        <v>0.86</v>
      </c>
      <c r="I630" s="13">
        <f>G630/MAX(G$2:G$1466)</f>
        <v>4.2204073793893288E-3</v>
      </c>
      <c r="J630" s="14">
        <f>(I630+H630)/2</f>
        <v>0.43211020368969466</v>
      </c>
    </row>
    <row r="631" spans="1:10" x14ac:dyDescent="0.2">
      <c r="A631" t="s">
        <v>4594</v>
      </c>
      <c r="B631" t="s">
        <v>3973</v>
      </c>
      <c r="C631" s="10">
        <v>1599</v>
      </c>
      <c r="D631" s="10">
        <v>2599</v>
      </c>
      <c r="E631" s="1">
        <v>0.38</v>
      </c>
      <c r="F631">
        <v>4.3</v>
      </c>
      <c r="G631" s="2">
        <v>1801</v>
      </c>
      <c r="H631" s="8">
        <f>F631/5</f>
        <v>0.86</v>
      </c>
      <c r="I631" s="13">
        <f>G631/MAX(G$2:G$1466)</f>
        <v>4.2180653109212991E-3</v>
      </c>
      <c r="J631" s="14">
        <f>(I631+H631)/2</f>
        <v>0.43210903265546063</v>
      </c>
    </row>
    <row r="632" spans="1:10" x14ac:dyDescent="0.2">
      <c r="A632" t="s">
        <v>3809</v>
      </c>
      <c r="B632" t="s">
        <v>3162</v>
      </c>
      <c r="C632" s="10">
        <v>999</v>
      </c>
      <c r="D632" s="10">
        <v>1999</v>
      </c>
      <c r="E632" s="1">
        <v>0.5</v>
      </c>
      <c r="F632">
        <v>4.3</v>
      </c>
      <c r="G632" s="2">
        <v>1777</v>
      </c>
      <c r="H632" s="8">
        <f>F632/5</f>
        <v>0.86</v>
      </c>
      <c r="I632" s="13">
        <f>G632/MAX(G$2:G$1466)</f>
        <v>4.1618556676885892E-3</v>
      </c>
      <c r="J632" s="14">
        <f>(I632+H632)/2</f>
        <v>0.43208092783384427</v>
      </c>
    </row>
    <row r="633" spans="1:10" x14ac:dyDescent="0.2">
      <c r="A633" t="s">
        <v>6326</v>
      </c>
      <c r="B633" t="s">
        <v>4876</v>
      </c>
      <c r="C633" s="10">
        <v>999</v>
      </c>
      <c r="D633" s="10">
        <v>2499</v>
      </c>
      <c r="E633" s="1">
        <v>0.6</v>
      </c>
      <c r="F633">
        <v>4.3</v>
      </c>
      <c r="G633" s="2">
        <v>1690</v>
      </c>
      <c r="H633" s="8">
        <f>F633/5</f>
        <v>0.86</v>
      </c>
      <c r="I633" s="13">
        <f>G633/MAX(G$2:G$1466)</f>
        <v>3.9580957109700146E-3</v>
      </c>
      <c r="J633" s="14">
        <f>(I633+H633)/2</f>
        <v>0.43197904785548502</v>
      </c>
    </row>
    <row r="634" spans="1:10" x14ac:dyDescent="0.2">
      <c r="A634" t="s">
        <v>2457</v>
      </c>
      <c r="B634" t="s">
        <v>169</v>
      </c>
      <c r="C634" s="10">
        <v>21990</v>
      </c>
      <c r="D634" s="10">
        <v>34990</v>
      </c>
      <c r="E634" s="1">
        <v>0.37</v>
      </c>
      <c r="F634">
        <v>4.3</v>
      </c>
      <c r="G634" s="2">
        <v>1657</v>
      </c>
      <c r="H634" s="8">
        <f>F634/5</f>
        <v>0.86</v>
      </c>
      <c r="I634" s="13">
        <f>G634/MAX(G$2:G$1466)</f>
        <v>3.8808074515250379E-3</v>
      </c>
      <c r="J634" s="14">
        <f>(I634+H634)/2</f>
        <v>0.43194040372576253</v>
      </c>
    </row>
    <row r="635" spans="1:10" x14ac:dyDescent="0.2">
      <c r="A635" t="s">
        <v>1501</v>
      </c>
      <c r="B635" t="s">
        <v>169</v>
      </c>
      <c r="C635" s="10">
        <v>12499</v>
      </c>
      <c r="D635" s="10">
        <v>22990</v>
      </c>
      <c r="E635" s="1">
        <v>0.46</v>
      </c>
      <c r="F635">
        <v>4.3</v>
      </c>
      <c r="G635" s="2">
        <v>1611</v>
      </c>
      <c r="H635" s="8">
        <f>F635/5</f>
        <v>0.86</v>
      </c>
      <c r="I635" s="13">
        <f>G635/MAX(G$2:G$1466)</f>
        <v>3.7730723019956764E-3</v>
      </c>
      <c r="J635" s="14">
        <f>(I635+H635)/2</f>
        <v>0.43188653615099781</v>
      </c>
    </row>
    <row r="636" spans="1:10" x14ac:dyDescent="0.2">
      <c r="A636" t="s">
        <v>2377</v>
      </c>
      <c r="B636" t="s">
        <v>169</v>
      </c>
      <c r="C636" s="10">
        <v>35999</v>
      </c>
      <c r="D636" s="10">
        <v>49990</v>
      </c>
      <c r="E636" s="1">
        <v>0.28000000000000003</v>
      </c>
      <c r="F636">
        <v>4.3</v>
      </c>
      <c r="G636" s="2">
        <v>1611</v>
      </c>
      <c r="H636" s="8">
        <f>F636/5</f>
        <v>0.86</v>
      </c>
      <c r="I636" s="13">
        <f>G636/MAX(G$2:G$1466)</f>
        <v>3.7730723019956764E-3</v>
      </c>
      <c r="J636" s="14">
        <f>(I636+H636)/2</f>
        <v>0.43188653615099781</v>
      </c>
    </row>
    <row r="637" spans="1:10" x14ac:dyDescent="0.2">
      <c r="A637" t="s">
        <v>3592</v>
      </c>
      <c r="B637" t="s">
        <v>2979</v>
      </c>
      <c r="C637" s="10">
        <v>1799</v>
      </c>
      <c r="D637" s="10">
        <v>2499</v>
      </c>
      <c r="E637" s="1">
        <v>0.28000000000000003</v>
      </c>
      <c r="F637">
        <v>4.0999999999999996</v>
      </c>
      <c r="G637" s="2">
        <v>18678</v>
      </c>
      <c r="H637" s="8">
        <f>F637/5</f>
        <v>0.82</v>
      </c>
      <c r="I637" s="13">
        <f>G637/MAX(G$2:G$1466)</f>
        <v>4.3745154845856761E-2</v>
      </c>
      <c r="J637" s="14">
        <f>(I637+H637)/2</f>
        <v>0.43187257742292834</v>
      </c>
    </row>
    <row r="638" spans="1:10" x14ac:dyDescent="0.2">
      <c r="A638" t="s">
        <v>3592</v>
      </c>
      <c r="B638" t="s">
        <v>2979</v>
      </c>
      <c r="C638" s="10">
        <v>1799</v>
      </c>
      <c r="D638" s="10">
        <v>2499</v>
      </c>
      <c r="E638" s="1">
        <v>0.28000000000000003</v>
      </c>
      <c r="F638">
        <v>4.0999999999999996</v>
      </c>
      <c r="G638" s="2">
        <v>18678</v>
      </c>
      <c r="H638" s="8">
        <f>F638/5</f>
        <v>0.82</v>
      </c>
      <c r="I638" s="13">
        <f>G638/MAX(G$2:G$1466)</f>
        <v>4.3745154845856761E-2</v>
      </c>
      <c r="J638" s="14">
        <f>(I638+H638)/2</f>
        <v>0.43187257742292834</v>
      </c>
    </row>
    <row r="639" spans="1:10" x14ac:dyDescent="0.2">
      <c r="A639" t="s">
        <v>6950</v>
      </c>
      <c r="B639" t="s">
        <v>4834</v>
      </c>
      <c r="C639" s="10">
        <v>349</v>
      </c>
      <c r="D639" s="10">
        <v>450</v>
      </c>
      <c r="E639" s="1">
        <v>0.22</v>
      </c>
      <c r="F639">
        <v>4.0999999999999996</v>
      </c>
      <c r="G639" s="2">
        <v>18656</v>
      </c>
      <c r="H639" s="8">
        <f>F639/5</f>
        <v>0.82</v>
      </c>
      <c r="I639" s="13">
        <f>G639/MAX(G$2:G$1466)</f>
        <v>4.3693629339560114E-2</v>
      </c>
      <c r="J639" s="14">
        <f>(I639+H639)/2</f>
        <v>0.43184681466978003</v>
      </c>
    </row>
    <row r="640" spans="1:10" x14ac:dyDescent="0.2">
      <c r="A640" t="s">
        <v>8519</v>
      </c>
      <c r="B640" t="s">
        <v>5829</v>
      </c>
      <c r="C640" s="10">
        <v>298</v>
      </c>
      <c r="D640" s="10">
        <v>999</v>
      </c>
      <c r="E640" s="1">
        <v>0.7</v>
      </c>
      <c r="F640">
        <v>4.3</v>
      </c>
      <c r="G640" s="2">
        <v>1552</v>
      </c>
      <c r="H640" s="8">
        <f>F640/5</f>
        <v>0.86</v>
      </c>
      <c r="I640" s="13">
        <f>G640/MAX(G$2:G$1466)</f>
        <v>3.6348902623819304E-3</v>
      </c>
      <c r="J640" s="14">
        <f>(I640+H640)/2</f>
        <v>0.43181744513119097</v>
      </c>
    </row>
    <row r="641" spans="1:10" x14ac:dyDescent="0.2">
      <c r="A641" t="s">
        <v>4657</v>
      </c>
      <c r="B641" t="s">
        <v>3973</v>
      </c>
      <c r="C641" s="10">
        <v>474</v>
      </c>
      <c r="D641" s="10">
        <v>1799</v>
      </c>
      <c r="E641" s="1">
        <v>0.74</v>
      </c>
      <c r="F641">
        <v>4.3</v>
      </c>
      <c r="G641" s="2">
        <v>1454</v>
      </c>
      <c r="H641" s="8">
        <f>F641/5</f>
        <v>0.86</v>
      </c>
      <c r="I641" s="13">
        <f>G641/MAX(G$2:G$1466)</f>
        <v>3.4053675525150301E-3</v>
      </c>
      <c r="J641" s="14">
        <f>(I641+H641)/2</f>
        <v>0.43170268377625753</v>
      </c>
    </row>
    <row r="642" spans="1:10" x14ac:dyDescent="0.2">
      <c r="A642" t="s">
        <v>12070</v>
      </c>
      <c r="B642" t="s">
        <v>9633</v>
      </c>
      <c r="C642" s="10">
        <v>499</v>
      </c>
      <c r="D642" s="10">
        <v>999</v>
      </c>
      <c r="E642" s="1">
        <v>0.5</v>
      </c>
      <c r="F642">
        <v>4.3</v>
      </c>
      <c r="G642" s="2">
        <v>1436</v>
      </c>
      <c r="H642" s="8">
        <f>F642/5</f>
        <v>0.86</v>
      </c>
      <c r="I642" s="13">
        <f>G642/MAX(G$2:G$1466)</f>
        <v>3.3632103200904977E-3</v>
      </c>
      <c r="J642" s="14">
        <f>(I642+H642)/2</f>
        <v>0.43168160516004522</v>
      </c>
    </row>
    <row r="643" spans="1:10" x14ac:dyDescent="0.2">
      <c r="A643" t="s">
        <v>10559</v>
      </c>
      <c r="B643" t="s">
        <v>9030</v>
      </c>
      <c r="C643" s="10">
        <v>1052</v>
      </c>
      <c r="D643" s="10">
        <v>1790</v>
      </c>
      <c r="E643" s="1">
        <v>0.41</v>
      </c>
      <c r="F643">
        <v>4.3</v>
      </c>
      <c r="G643" s="2">
        <v>1404</v>
      </c>
      <c r="H643" s="8">
        <f>F643/5</f>
        <v>0.86</v>
      </c>
      <c r="I643" s="13">
        <f>G643/MAX(G$2:G$1466)</f>
        <v>3.2882641291135505E-3</v>
      </c>
      <c r="J643" s="14">
        <f>(I643+H643)/2</f>
        <v>0.43164413206455676</v>
      </c>
    </row>
    <row r="644" spans="1:10" x14ac:dyDescent="0.2">
      <c r="A644" t="s">
        <v>1222</v>
      </c>
      <c r="B644" t="s">
        <v>169</v>
      </c>
      <c r="C644" s="10">
        <v>30990</v>
      </c>
      <c r="D644" s="10">
        <v>49990</v>
      </c>
      <c r="E644" s="1">
        <v>0.38</v>
      </c>
      <c r="F644">
        <v>4.3</v>
      </c>
      <c r="G644" s="2">
        <v>1376</v>
      </c>
      <c r="H644" s="8">
        <f>F644/5</f>
        <v>0.86</v>
      </c>
      <c r="I644" s="13">
        <f>G644/MAX(G$2:G$1466)</f>
        <v>3.222686212008722E-3</v>
      </c>
      <c r="J644" s="14">
        <f>(I644+H644)/2</f>
        <v>0.43161134310600435</v>
      </c>
    </row>
    <row r="645" spans="1:10" x14ac:dyDescent="0.2">
      <c r="A645" t="s">
        <v>2487</v>
      </c>
      <c r="B645" t="s">
        <v>169</v>
      </c>
      <c r="C645" s="10">
        <v>47990</v>
      </c>
      <c r="D645" s="10">
        <v>79990</v>
      </c>
      <c r="E645" s="1">
        <v>0.4</v>
      </c>
      <c r="F645">
        <v>4.3</v>
      </c>
      <c r="G645" s="2">
        <v>1376</v>
      </c>
      <c r="H645" s="8">
        <f>F645/5</f>
        <v>0.86</v>
      </c>
      <c r="I645" s="13">
        <f>G645/MAX(G$2:G$1466)</f>
        <v>3.222686212008722E-3</v>
      </c>
      <c r="J645" s="14">
        <f>(I645+H645)/2</f>
        <v>0.43161134310600435</v>
      </c>
    </row>
    <row r="646" spans="1:10" x14ac:dyDescent="0.2">
      <c r="A646" t="s">
        <v>4620</v>
      </c>
      <c r="B646" t="s">
        <v>2990</v>
      </c>
      <c r="C646" s="10">
        <v>7915</v>
      </c>
      <c r="D646" s="10">
        <v>9999</v>
      </c>
      <c r="E646" s="1">
        <v>0.21</v>
      </c>
      <c r="F646">
        <v>4.3</v>
      </c>
      <c r="G646" s="2">
        <v>1376</v>
      </c>
      <c r="H646" s="8">
        <f>F646/5</f>
        <v>0.86</v>
      </c>
      <c r="I646" s="13">
        <f>G646/MAX(G$2:G$1466)</f>
        <v>3.222686212008722E-3</v>
      </c>
      <c r="J646" s="14">
        <f>(I646+H646)/2</f>
        <v>0.43161134310600435</v>
      </c>
    </row>
    <row r="647" spans="1:10" x14ac:dyDescent="0.2">
      <c r="A647" t="s">
        <v>7873</v>
      </c>
      <c r="B647" t="s">
        <v>7875</v>
      </c>
      <c r="C647" s="10">
        <v>549</v>
      </c>
      <c r="D647" s="10">
        <v>1999</v>
      </c>
      <c r="E647" s="1">
        <v>0.73</v>
      </c>
      <c r="F647">
        <v>4.3</v>
      </c>
      <c r="G647" s="2">
        <v>1367</v>
      </c>
      <c r="H647" s="8">
        <f>F647/5</f>
        <v>0.86</v>
      </c>
      <c r="I647" s="13">
        <f>G647/MAX(G$2:G$1466)</f>
        <v>3.2016075957964556E-3</v>
      </c>
      <c r="J647" s="14">
        <f>(I647+H647)/2</f>
        <v>0.43160080379789822</v>
      </c>
    </row>
    <row r="648" spans="1:10" x14ac:dyDescent="0.2">
      <c r="A648" t="s">
        <v>8782</v>
      </c>
      <c r="B648" t="s">
        <v>8710</v>
      </c>
      <c r="C648" s="10">
        <v>1299</v>
      </c>
      <c r="D648" s="10">
        <v>3500</v>
      </c>
      <c r="E648" s="1">
        <v>0.63</v>
      </c>
      <c r="F648">
        <v>3.8</v>
      </c>
      <c r="G648" s="2">
        <v>44050</v>
      </c>
      <c r="H648" s="8">
        <f>F648/5</f>
        <v>0.76</v>
      </c>
      <c r="I648" s="13">
        <f>G648/MAX(G$2:G$1466)</f>
        <v>0.10316811601670363</v>
      </c>
      <c r="J648" s="14">
        <f>(I648+H648)/2</f>
        <v>0.43158405800835181</v>
      </c>
    </row>
    <row r="649" spans="1:10" x14ac:dyDescent="0.2">
      <c r="A649" t="s">
        <v>4122</v>
      </c>
      <c r="B649" t="s">
        <v>2948</v>
      </c>
      <c r="C649" s="10">
        <v>1799</v>
      </c>
      <c r="D649" s="10">
        <v>6990</v>
      </c>
      <c r="E649" s="1">
        <v>0.74</v>
      </c>
      <c r="F649">
        <v>4</v>
      </c>
      <c r="G649" s="2">
        <v>26880</v>
      </c>
      <c r="H649" s="8">
        <f>F649/5</f>
        <v>0.8</v>
      </c>
      <c r="I649" s="13">
        <f>G649/MAX(G$2:G$1466)</f>
        <v>6.295480042063549E-2</v>
      </c>
      <c r="J649" s="14">
        <f>(I649+H649)/2</f>
        <v>0.43147740021031777</v>
      </c>
    </row>
    <row r="650" spans="1:10" x14ac:dyDescent="0.2">
      <c r="A650" t="s">
        <v>4122</v>
      </c>
      <c r="B650" t="s">
        <v>2948</v>
      </c>
      <c r="C650" s="10">
        <v>1799</v>
      </c>
      <c r="D650" s="10">
        <v>6990</v>
      </c>
      <c r="E650" s="1">
        <v>0.74</v>
      </c>
      <c r="F650">
        <v>4</v>
      </c>
      <c r="G650" s="2">
        <v>26880</v>
      </c>
      <c r="H650" s="8">
        <f>F650/5</f>
        <v>0.8</v>
      </c>
      <c r="I650" s="13">
        <f>G650/MAX(G$2:G$1466)</f>
        <v>6.295480042063549E-2</v>
      </c>
      <c r="J650" s="14">
        <f>(I650+H650)/2</f>
        <v>0.43147740021031777</v>
      </c>
    </row>
    <row r="651" spans="1:10" x14ac:dyDescent="0.2">
      <c r="A651" t="s">
        <v>6690</v>
      </c>
      <c r="B651" t="s">
        <v>6189</v>
      </c>
      <c r="C651" s="10">
        <v>999</v>
      </c>
      <c r="D651" s="10">
        <v>2490</v>
      </c>
      <c r="E651" s="1">
        <v>0.6</v>
      </c>
      <c r="F651">
        <v>4.0999999999999996</v>
      </c>
      <c r="G651" s="2">
        <v>18331</v>
      </c>
      <c r="H651" s="8">
        <f>F651/5</f>
        <v>0.82</v>
      </c>
      <c r="I651" s="13">
        <f>G651/MAX(G$2:G$1466)</f>
        <v>4.2932457087450492E-2</v>
      </c>
      <c r="J651" s="14">
        <f>(I651+H651)/2</f>
        <v>0.43146622854372524</v>
      </c>
    </row>
    <row r="652" spans="1:10" x14ac:dyDescent="0.2">
      <c r="A652" t="s">
        <v>1918</v>
      </c>
      <c r="B652" t="s">
        <v>129</v>
      </c>
      <c r="C652" s="10">
        <v>173</v>
      </c>
      <c r="D652" s="10">
        <v>999</v>
      </c>
      <c r="E652" s="1">
        <v>0.83</v>
      </c>
      <c r="F652">
        <v>4.3</v>
      </c>
      <c r="G652" s="2">
        <v>1237</v>
      </c>
      <c r="H652" s="8">
        <f>F652/5</f>
        <v>0.86</v>
      </c>
      <c r="I652" s="13">
        <f>G652/MAX(G$2:G$1466)</f>
        <v>2.8971386949526081E-3</v>
      </c>
      <c r="J652" s="14">
        <f>(I652+H652)/2</f>
        <v>0.43144856934747627</v>
      </c>
    </row>
    <row r="653" spans="1:10" x14ac:dyDescent="0.2">
      <c r="A653" t="s">
        <v>10449</v>
      </c>
      <c r="B653" t="s">
        <v>8699</v>
      </c>
      <c r="C653" s="10">
        <v>1099</v>
      </c>
      <c r="D653" s="10">
        <v>1920</v>
      </c>
      <c r="E653" s="1">
        <v>0.43</v>
      </c>
      <c r="F653">
        <v>4.2</v>
      </c>
      <c r="G653" s="2">
        <v>9772</v>
      </c>
      <c r="H653" s="8">
        <f>F653/5</f>
        <v>0.84000000000000008</v>
      </c>
      <c r="I653" s="13">
        <f>G653/MAX(G$2:G$1466)</f>
        <v>2.2886693069585195E-2</v>
      </c>
      <c r="J653" s="14">
        <f>(I653+H653)/2</f>
        <v>0.43144334653479266</v>
      </c>
    </row>
    <row r="654" spans="1:10" x14ac:dyDescent="0.2">
      <c r="A654" t="s">
        <v>4327</v>
      </c>
      <c r="B654" t="s">
        <v>4329</v>
      </c>
      <c r="C654" s="10">
        <v>689</v>
      </c>
      <c r="D654" s="10">
        <v>1999</v>
      </c>
      <c r="E654" s="1">
        <v>0.66</v>
      </c>
      <c r="F654">
        <v>4.3</v>
      </c>
      <c r="G654" s="2">
        <v>1193</v>
      </c>
      <c r="H654" s="8">
        <f>F654/5</f>
        <v>0.86</v>
      </c>
      <c r="I654" s="13">
        <f>G654/MAX(G$2:G$1466)</f>
        <v>2.794087682359306E-3</v>
      </c>
      <c r="J654" s="14">
        <f>(I654+H654)/2</f>
        <v>0.43139704384117966</v>
      </c>
    </row>
    <row r="655" spans="1:10" x14ac:dyDescent="0.2">
      <c r="A655" t="s">
        <v>1016</v>
      </c>
      <c r="B655" t="s">
        <v>169</v>
      </c>
      <c r="C655" s="10">
        <v>15990</v>
      </c>
      <c r="D655" s="10">
        <v>23990</v>
      </c>
      <c r="E655" s="1">
        <v>0.33</v>
      </c>
      <c r="F655">
        <v>4.3</v>
      </c>
      <c r="G655" s="2">
        <v>1035</v>
      </c>
      <c r="H655" s="8">
        <f>F655/5</f>
        <v>0.86</v>
      </c>
      <c r="I655" s="13">
        <f>G655/MAX(G$2:G$1466)</f>
        <v>2.42404086441063E-3</v>
      </c>
      <c r="J655" s="14">
        <f>(I655+H655)/2</f>
        <v>0.4312120204322053</v>
      </c>
    </row>
    <row r="656" spans="1:10" x14ac:dyDescent="0.2">
      <c r="A656" t="s">
        <v>9384</v>
      </c>
      <c r="B656" t="s">
        <v>9386</v>
      </c>
      <c r="C656" s="10">
        <v>4789</v>
      </c>
      <c r="D656" s="10">
        <v>8990</v>
      </c>
      <c r="E656" s="1">
        <v>0.47</v>
      </c>
      <c r="F656">
        <v>4.3</v>
      </c>
      <c r="G656" s="2">
        <v>1017</v>
      </c>
      <c r="H656" s="8">
        <f>F656/5</f>
        <v>0.86</v>
      </c>
      <c r="I656" s="13">
        <f>G656/MAX(G$2:G$1466)</f>
        <v>2.3818836319860976E-3</v>
      </c>
      <c r="J656" s="14">
        <f>(I656+H656)/2</f>
        <v>0.43119094181599305</v>
      </c>
    </row>
    <row r="657" spans="1:10" x14ac:dyDescent="0.2">
      <c r="A657" t="s">
        <v>6158</v>
      </c>
      <c r="B657" t="s">
        <v>5047</v>
      </c>
      <c r="C657" s="10">
        <v>159</v>
      </c>
      <c r="D657" s="10">
        <v>180</v>
      </c>
      <c r="E657" s="1">
        <v>0.12</v>
      </c>
      <c r="F657">
        <v>4.3</v>
      </c>
      <c r="G657">
        <v>989</v>
      </c>
      <c r="H657" s="8">
        <f>F657/5</f>
        <v>0.86</v>
      </c>
      <c r="I657" s="13">
        <f>G657/MAX(G$2:G$1466)</f>
        <v>2.316305714881269E-3</v>
      </c>
      <c r="J657" s="14">
        <f>(I657+H657)/2</f>
        <v>0.43115815285744064</v>
      </c>
    </row>
    <row r="658" spans="1:10" x14ac:dyDescent="0.2">
      <c r="A658" t="s">
        <v>320</v>
      </c>
      <c r="B658" t="s">
        <v>18</v>
      </c>
      <c r="C658" s="10">
        <v>389</v>
      </c>
      <c r="D658" s="10">
        <v>1099</v>
      </c>
      <c r="E658" s="1">
        <v>0.65</v>
      </c>
      <c r="F658">
        <v>4.3</v>
      </c>
      <c r="G658">
        <v>974</v>
      </c>
      <c r="H658" s="8">
        <f>F658/5</f>
        <v>0.86</v>
      </c>
      <c r="I658" s="13">
        <f>G658/MAX(G$2:G$1466)</f>
        <v>2.2811746878608251E-3</v>
      </c>
      <c r="J658" s="14">
        <f>(I658+H658)/2</f>
        <v>0.4311405873439304</v>
      </c>
    </row>
    <row r="659" spans="1:10" x14ac:dyDescent="0.2">
      <c r="A659" t="s">
        <v>1362</v>
      </c>
      <c r="B659" t="s">
        <v>18</v>
      </c>
      <c r="C659" s="10">
        <v>339</v>
      </c>
      <c r="D659" s="10">
        <v>1099</v>
      </c>
      <c r="E659" s="1">
        <v>0.69</v>
      </c>
      <c r="F659">
        <v>4.3</v>
      </c>
      <c r="G659">
        <v>974</v>
      </c>
      <c r="H659" s="8">
        <f>F659/5</f>
        <v>0.86</v>
      </c>
      <c r="I659" s="13">
        <f>G659/MAX(G$2:G$1466)</f>
        <v>2.2811746878608251E-3</v>
      </c>
      <c r="J659" s="14">
        <f>(I659+H659)/2</f>
        <v>0.4311405873439304</v>
      </c>
    </row>
    <row r="660" spans="1:10" x14ac:dyDescent="0.2">
      <c r="A660" t="s">
        <v>320</v>
      </c>
      <c r="B660" t="s">
        <v>18</v>
      </c>
      <c r="C660" s="10">
        <v>389</v>
      </c>
      <c r="D660" s="10">
        <v>1099</v>
      </c>
      <c r="E660" s="1">
        <v>0.65</v>
      </c>
      <c r="F660">
        <v>4.3</v>
      </c>
      <c r="G660">
        <v>974</v>
      </c>
      <c r="H660" s="8">
        <f>F660/5</f>
        <v>0.86</v>
      </c>
      <c r="I660" s="13">
        <f>G660/MAX(G$2:G$1466)</f>
        <v>2.2811746878608251E-3</v>
      </c>
      <c r="J660" s="14">
        <f>(I660+H660)/2</f>
        <v>0.4311405873439304</v>
      </c>
    </row>
    <row r="661" spans="1:10" x14ac:dyDescent="0.2">
      <c r="A661" t="s">
        <v>2762</v>
      </c>
      <c r="B661" t="s">
        <v>18</v>
      </c>
      <c r="C661" s="10">
        <v>389</v>
      </c>
      <c r="D661" s="10">
        <v>999</v>
      </c>
      <c r="E661" s="1">
        <v>0.61</v>
      </c>
      <c r="F661">
        <v>4.3</v>
      </c>
      <c r="G661">
        <v>838</v>
      </c>
      <c r="H661" s="8">
        <f>F661/5</f>
        <v>0.86</v>
      </c>
      <c r="I661" s="13">
        <f>G661/MAX(G$2:G$1466)</f>
        <v>1.9626533762088002E-3</v>
      </c>
      <c r="J661" s="14">
        <f>(I661+H661)/2</f>
        <v>0.4309813266881044</v>
      </c>
    </row>
    <row r="662" spans="1:10" x14ac:dyDescent="0.2">
      <c r="A662" t="s">
        <v>2891</v>
      </c>
      <c r="B662" t="s">
        <v>18</v>
      </c>
      <c r="C662" s="10">
        <v>349</v>
      </c>
      <c r="D662" s="10">
        <v>999</v>
      </c>
      <c r="E662" s="1">
        <v>0.65</v>
      </c>
      <c r="F662">
        <v>4.3</v>
      </c>
      <c r="G662">
        <v>838</v>
      </c>
      <c r="H662" s="8">
        <f>F662/5</f>
        <v>0.86</v>
      </c>
      <c r="I662" s="13">
        <f>G662/MAX(G$2:G$1466)</f>
        <v>1.9626533762088002E-3</v>
      </c>
      <c r="J662" s="14">
        <f>(I662+H662)/2</f>
        <v>0.4309813266881044</v>
      </c>
    </row>
    <row r="663" spans="1:10" x14ac:dyDescent="0.2">
      <c r="A663" t="s">
        <v>6875</v>
      </c>
      <c r="B663" t="s">
        <v>4876</v>
      </c>
      <c r="C663" s="10">
        <v>599</v>
      </c>
      <c r="D663" s="10">
        <v>599</v>
      </c>
      <c r="E663" s="1">
        <v>0</v>
      </c>
      <c r="F663">
        <v>4</v>
      </c>
      <c r="G663" s="2">
        <v>26423</v>
      </c>
      <c r="H663" s="8">
        <f>F663/5</f>
        <v>0.8</v>
      </c>
      <c r="I663" s="13">
        <f>G663/MAX(G$2:G$1466)</f>
        <v>6.1884475130745971E-2</v>
      </c>
      <c r="J663" s="14">
        <f>(I663+H663)/2</f>
        <v>0.43094223756537303</v>
      </c>
    </row>
    <row r="664" spans="1:10" x14ac:dyDescent="0.2">
      <c r="A664" t="s">
        <v>975</v>
      </c>
      <c r="B664" t="s">
        <v>18</v>
      </c>
      <c r="C664" s="10">
        <v>299</v>
      </c>
      <c r="D664" s="10">
        <v>999</v>
      </c>
      <c r="E664" s="1">
        <v>0.7</v>
      </c>
      <c r="F664">
        <v>4.3</v>
      </c>
      <c r="G664">
        <v>766</v>
      </c>
      <c r="H664" s="8">
        <f>F664/5</f>
        <v>0.86</v>
      </c>
      <c r="I664" s="13">
        <f>G664/MAX(G$2:G$1466)</f>
        <v>1.7940244465106693E-3</v>
      </c>
      <c r="J664" s="14">
        <f>(I664+H664)/2</f>
        <v>0.43089701222325533</v>
      </c>
    </row>
    <row r="665" spans="1:10" x14ac:dyDescent="0.2">
      <c r="A665" t="s">
        <v>4645</v>
      </c>
      <c r="B665" t="s">
        <v>3777</v>
      </c>
      <c r="C665" s="10">
        <v>150</v>
      </c>
      <c r="D665" s="10">
        <v>599</v>
      </c>
      <c r="E665" s="1">
        <v>0.75</v>
      </c>
      <c r="F665">
        <v>4.3</v>
      </c>
      <c r="G665">
        <v>714</v>
      </c>
      <c r="H665" s="8">
        <f>F665/5</f>
        <v>0.86</v>
      </c>
      <c r="I665" s="13">
        <f>G665/MAX(G$2:G$1466)</f>
        <v>1.6722368861731304E-3</v>
      </c>
      <c r="J665" s="14">
        <f>(I665+H665)/2</f>
        <v>0.43083611844308656</v>
      </c>
    </row>
    <row r="666" spans="1:10" x14ac:dyDescent="0.2">
      <c r="A666" t="s">
        <v>9416</v>
      </c>
      <c r="B666" t="s">
        <v>9030</v>
      </c>
      <c r="C666" s="10">
        <v>353</v>
      </c>
      <c r="D666" s="10">
        <v>1199</v>
      </c>
      <c r="E666" s="1">
        <v>0.71</v>
      </c>
      <c r="F666">
        <v>4.3</v>
      </c>
      <c r="G666">
        <v>629</v>
      </c>
      <c r="H666" s="8">
        <f>F666/5</f>
        <v>0.86</v>
      </c>
      <c r="I666" s="13">
        <f>G666/MAX(G$2:G$1466)</f>
        <v>1.473161066390615E-3</v>
      </c>
      <c r="J666" s="14">
        <f>(I666+H666)/2</f>
        <v>0.4307365805331953</v>
      </c>
    </row>
    <row r="667" spans="1:10" x14ac:dyDescent="0.2">
      <c r="A667" t="s">
        <v>9774</v>
      </c>
      <c r="B667" t="s">
        <v>8574</v>
      </c>
      <c r="C667" s="10">
        <v>453</v>
      </c>
      <c r="D667" s="10">
        <v>999</v>
      </c>
      <c r="E667" s="1">
        <v>0.55000000000000004</v>
      </c>
      <c r="F667">
        <v>4.3</v>
      </c>
      <c r="G667">
        <v>610</v>
      </c>
      <c r="H667" s="8">
        <f>F667/5</f>
        <v>0.86</v>
      </c>
      <c r="I667" s="13">
        <f>G667/MAX(G$2:G$1466)</f>
        <v>1.4286617654980527E-3</v>
      </c>
      <c r="J667" s="14">
        <f>(I667+H667)/2</f>
        <v>0.43071433088274902</v>
      </c>
    </row>
    <row r="668" spans="1:10" x14ac:dyDescent="0.2">
      <c r="A668" t="s">
        <v>1106</v>
      </c>
      <c r="B668" t="s">
        <v>169</v>
      </c>
      <c r="C668" s="10">
        <v>8499</v>
      </c>
      <c r="D668" s="10">
        <v>15999</v>
      </c>
      <c r="E668" s="1">
        <v>0.47</v>
      </c>
      <c r="F668">
        <v>4.3</v>
      </c>
      <c r="G668">
        <v>592</v>
      </c>
      <c r="H668" s="8">
        <f>F668/5</f>
        <v>0.86</v>
      </c>
      <c r="I668" s="13">
        <f>G668/MAX(G$2:G$1466)</f>
        <v>1.3865045330735198E-3</v>
      </c>
      <c r="J668" s="14">
        <f>(I668+H668)/2</f>
        <v>0.43069325226653676</v>
      </c>
    </row>
    <row r="669" spans="1:10" x14ac:dyDescent="0.2">
      <c r="A669" t="s">
        <v>2065</v>
      </c>
      <c r="B669" t="s">
        <v>169</v>
      </c>
      <c r="C669" s="10">
        <v>32990</v>
      </c>
      <c r="D669" s="10">
        <v>56790</v>
      </c>
      <c r="E669" s="1">
        <v>0.42</v>
      </c>
      <c r="F669">
        <v>4.3</v>
      </c>
      <c r="G669">
        <v>567</v>
      </c>
      <c r="H669" s="8">
        <f>F669/5</f>
        <v>0.86</v>
      </c>
      <c r="I669" s="13">
        <f>G669/MAX(G$2:G$1466)</f>
        <v>1.32795282137278E-3</v>
      </c>
      <c r="J669" s="14">
        <f>(I669+H669)/2</f>
        <v>0.43066397641068638</v>
      </c>
    </row>
    <row r="670" spans="1:10" x14ac:dyDescent="0.2">
      <c r="A670" t="s">
        <v>11205</v>
      </c>
      <c r="B670" t="s">
        <v>9061</v>
      </c>
      <c r="C670" s="10">
        <v>2092</v>
      </c>
      <c r="D670" s="10">
        <v>4600</v>
      </c>
      <c r="E670" s="1">
        <v>0.55000000000000004</v>
      </c>
      <c r="F670">
        <v>4.3</v>
      </c>
      <c r="G670">
        <v>562</v>
      </c>
      <c r="H670" s="8">
        <f>F670/5</f>
        <v>0.86</v>
      </c>
      <c r="I670" s="13">
        <f>G670/MAX(G$2:G$1466)</f>
        <v>1.3162424790326319E-3</v>
      </c>
      <c r="J670" s="14">
        <f>(I670+H670)/2</f>
        <v>0.4306581212395163</v>
      </c>
    </row>
    <row r="671" spans="1:10" x14ac:dyDescent="0.2">
      <c r="A671" t="s">
        <v>9150</v>
      </c>
      <c r="B671" t="s">
        <v>8938</v>
      </c>
      <c r="C671" s="10">
        <v>2699</v>
      </c>
      <c r="D671" s="10">
        <v>5000</v>
      </c>
      <c r="E671" s="1">
        <v>0.46</v>
      </c>
      <c r="F671">
        <v>4</v>
      </c>
      <c r="G671" s="2">
        <v>26164</v>
      </c>
      <c r="H671" s="8">
        <f>F671/5</f>
        <v>0.8</v>
      </c>
      <c r="I671" s="13">
        <f>G671/MAX(G$2:G$1466)</f>
        <v>6.1277879397526304E-2</v>
      </c>
      <c r="J671" s="14">
        <f>(I671+H671)/2</f>
        <v>0.43063893969876316</v>
      </c>
    </row>
    <row r="672" spans="1:10" x14ac:dyDescent="0.2">
      <c r="A672" t="s">
        <v>12693</v>
      </c>
      <c r="B672" t="s">
        <v>12695</v>
      </c>
      <c r="C672" s="10">
        <v>5999</v>
      </c>
      <c r="D672" s="10">
        <v>11495</v>
      </c>
      <c r="E672" s="1">
        <v>0.48</v>
      </c>
      <c r="F672">
        <v>4.3</v>
      </c>
      <c r="G672">
        <v>534</v>
      </c>
      <c r="H672" s="8">
        <f>F672/5</f>
        <v>0.86</v>
      </c>
      <c r="I672" s="13">
        <f>G672/MAX(G$2:G$1466)</f>
        <v>1.2506645619278034E-3</v>
      </c>
      <c r="J672" s="14">
        <f>(I672+H672)/2</f>
        <v>0.43062533228096389</v>
      </c>
    </row>
    <row r="673" spans="1:10" x14ac:dyDescent="0.2">
      <c r="A673" t="s">
        <v>12261</v>
      </c>
      <c r="B673" t="s">
        <v>8585</v>
      </c>
      <c r="C673" s="10">
        <v>759</v>
      </c>
      <c r="D673" s="10">
        <v>1999</v>
      </c>
      <c r="E673" s="1">
        <v>0.62</v>
      </c>
      <c r="F673">
        <v>4.3</v>
      </c>
      <c r="G673">
        <v>532</v>
      </c>
      <c r="H673" s="8">
        <f>F673/5</f>
        <v>0.86</v>
      </c>
      <c r="I673" s="13">
        <f>G673/MAX(G$2:G$1466)</f>
        <v>1.2459804249917441E-3</v>
      </c>
      <c r="J673" s="14">
        <f>(I673+H673)/2</f>
        <v>0.43062299021249589</v>
      </c>
    </row>
    <row r="674" spans="1:10" x14ac:dyDescent="0.2">
      <c r="A674" t="s">
        <v>7629</v>
      </c>
      <c r="B674" t="s">
        <v>5531</v>
      </c>
      <c r="C674" s="10">
        <v>116</v>
      </c>
      <c r="D674" s="10">
        <v>200</v>
      </c>
      <c r="E674" s="1">
        <v>0.42</v>
      </c>
      <c r="F674">
        <v>4.3</v>
      </c>
      <c r="G674">
        <v>485</v>
      </c>
      <c r="H674" s="8">
        <f>F674/5</f>
        <v>0.86</v>
      </c>
      <c r="I674" s="13">
        <f>G674/MAX(G$2:G$1466)</f>
        <v>1.1359032069943533E-3</v>
      </c>
      <c r="J674" s="14">
        <f>(I674+H674)/2</f>
        <v>0.43056795160349715</v>
      </c>
    </row>
    <row r="675" spans="1:10" x14ac:dyDescent="0.2">
      <c r="A675" t="s">
        <v>631</v>
      </c>
      <c r="B675" t="s">
        <v>508</v>
      </c>
      <c r="C675" s="10">
        <v>7999</v>
      </c>
      <c r="D675" s="10">
        <v>14990</v>
      </c>
      <c r="E675" s="1">
        <v>0.47</v>
      </c>
      <c r="F675">
        <v>4.3</v>
      </c>
      <c r="G675">
        <v>457</v>
      </c>
      <c r="H675" s="8">
        <f>F675/5</f>
        <v>0.86</v>
      </c>
      <c r="I675" s="13">
        <f>G675/MAX(G$2:G$1466)</f>
        <v>1.0703252898895247E-3</v>
      </c>
      <c r="J675" s="14">
        <f>(I675+H675)/2</f>
        <v>0.43053516264494474</v>
      </c>
    </row>
    <row r="676" spans="1:10" x14ac:dyDescent="0.2">
      <c r="A676" t="s">
        <v>8387</v>
      </c>
      <c r="B676" t="s">
        <v>7582</v>
      </c>
      <c r="C676" s="10">
        <v>1519</v>
      </c>
      <c r="D676" s="10">
        <v>3499</v>
      </c>
      <c r="E676" s="1">
        <v>0.56999999999999995</v>
      </c>
      <c r="F676">
        <v>4.3</v>
      </c>
      <c r="G676">
        <v>408</v>
      </c>
      <c r="H676" s="8">
        <f>F676/5</f>
        <v>0.86</v>
      </c>
      <c r="I676" s="13">
        <f>G676/MAX(G$2:G$1466)</f>
        <v>9.5556393495607446E-4</v>
      </c>
      <c r="J676" s="14">
        <f>(I676+H676)/2</f>
        <v>0.43047778196747805</v>
      </c>
    </row>
    <row r="677" spans="1:10" x14ac:dyDescent="0.2">
      <c r="A677" t="s">
        <v>1754</v>
      </c>
      <c r="B677" t="s">
        <v>462</v>
      </c>
      <c r="C677" s="10">
        <v>547</v>
      </c>
      <c r="D677" s="10">
        <v>2999</v>
      </c>
      <c r="E677" s="1">
        <v>0.82</v>
      </c>
      <c r="F677">
        <v>4.3</v>
      </c>
      <c r="G677">
        <v>407</v>
      </c>
      <c r="H677" s="8">
        <f>F677/5</f>
        <v>0.86</v>
      </c>
      <c r="I677" s="13">
        <f>G677/MAX(G$2:G$1466)</f>
        <v>9.5322186648804492E-4</v>
      </c>
      <c r="J677" s="14">
        <f>(I677+H677)/2</f>
        <v>0.43047661093324402</v>
      </c>
    </row>
    <row r="678" spans="1:10" x14ac:dyDescent="0.2">
      <c r="A678" t="s">
        <v>7077</v>
      </c>
      <c r="B678" t="s">
        <v>5623</v>
      </c>
      <c r="C678" s="10">
        <v>114</v>
      </c>
      <c r="D678" s="10">
        <v>120</v>
      </c>
      <c r="E678" s="1">
        <v>0.05</v>
      </c>
      <c r="F678">
        <v>4.2</v>
      </c>
      <c r="G678" s="2">
        <v>8938</v>
      </c>
      <c r="H678" s="8">
        <f>F678/5</f>
        <v>0.84000000000000008</v>
      </c>
      <c r="I678" s="13">
        <f>G678/MAX(G$2:G$1466)</f>
        <v>2.0933407967248515E-2</v>
      </c>
      <c r="J678" s="14">
        <f>(I678+H678)/2</f>
        <v>0.4304667039836243</v>
      </c>
    </row>
    <row r="679" spans="1:10" x14ac:dyDescent="0.2">
      <c r="A679" t="s">
        <v>6710</v>
      </c>
      <c r="B679" t="s">
        <v>6712</v>
      </c>
      <c r="C679" s="10">
        <v>99</v>
      </c>
      <c r="D679" s="10">
        <v>99</v>
      </c>
      <c r="E679" s="1">
        <v>0</v>
      </c>
      <c r="F679">
        <v>4.3</v>
      </c>
      <c r="G679">
        <v>388</v>
      </c>
      <c r="H679" s="8">
        <f>F679/5</f>
        <v>0.86</v>
      </c>
      <c r="I679" s="13">
        <f>G679/MAX(G$2:G$1466)</f>
        <v>9.087225655954826E-4</v>
      </c>
      <c r="J679" s="14">
        <f>(I679+H679)/2</f>
        <v>0.43045436128279774</v>
      </c>
    </row>
    <row r="680" spans="1:10" x14ac:dyDescent="0.2">
      <c r="A680" t="s">
        <v>11022</v>
      </c>
      <c r="B680" t="s">
        <v>8552</v>
      </c>
      <c r="C680" s="10">
        <v>3711</v>
      </c>
      <c r="D680" s="10">
        <v>4495</v>
      </c>
      <c r="E680" s="1">
        <v>0.17</v>
      </c>
      <c r="F680">
        <v>4.3</v>
      </c>
      <c r="G680">
        <v>356</v>
      </c>
      <c r="H680" s="8">
        <f>F680/5</f>
        <v>0.86</v>
      </c>
      <c r="I680" s="13">
        <f>G680/MAX(G$2:G$1466)</f>
        <v>8.3377637461853557E-4</v>
      </c>
      <c r="J680" s="14">
        <f>(I680+H680)/2</f>
        <v>0.43041688818730928</v>
      </c>
    </row>
    <row r="681" spans="1:10" x14ac:dyDescent="0.2">
      <c r="A681" t="s">
        <v>330</v>
      </c>
      <c r="B681" t="s">
        <v>18</v>
      </c>
      <c r="C681" s="10">
        <v>599</v>
      </c>
      <c r="D681" s="10">
        <v>599</v>
      </c>
      <c r="E681" s="1">
        <v>0</v>
      </c>
      <c r="F681">
        <v>4.3</v>
      </c>
      <c r="G681">
        <v>355</v>
      </c>
      <c r="H681" s="8">
        <f>F681/5</f>
        <v>0.86</v>
      </c>
      <c r="I681" s="13">
        <f>G681/MAX(G$2:G$1466)</f>
        <v>8.3143430615050602E-4</v>
      </c>
      <c r="J681" s="14">
        <f>(I681+H681)/2</f>
        <v>0.43041571715307525</v>
      </c>
    </row>
    <row r="682" spans="1:10" x14ac:dyDescent="0.2">
      <c r="A682" t="s">
        <v>330</v>
      </c>
      <c r="B682" t="s">
        <v>18</v>
      </c>
      <c r="C682" s="10">
        <v>599</v>
      </c>
      <c r="D682" s="10">
        <v>599</v>
      </c>
      <c r="E682" s="1">
        <v>0</v>
      </c>
      <c r="F682">
        <v>4.3</v>
      </c>
      <c r="G682">
        <v>355</v>
      </c>
      <c r="H682" s="8">
        <f>F682/5</f>
        <v>0.86</v>
      </c>
      <c r="I682" s="13">
        <f>G682/MAX(G$2:G$1466)</f>
        <v>8.3143430615050602E-4</v>
      </c>
      <c r="J682" s="14">
        <f>(I682+H682)/2</f>
        <v>0.43041571715307525</v>
      </c>
    </row>
    <row r="683" spans="1:10" x14ac:dyDescent="0.2">
      <c r="A683" t="s">
        <v>2906</v>
      </c>
      <c r="B683" t="s">
        <v>1985</v>
      </c>
      <c r="C683" s="10">
        <v>1299</v>
      </c>
      <c r="D683" s="10">
        <v>2499</v>
      </c>
      <c r="E683" s="1">
        <v>0.48</v>
      </c>
      <c r="F683">
        <v>4.3</v>
      </c>
      <c r="G683">
        <v>301</v>
      </c>
      <c r="H683" s="8">
        <f>F683/5</f>
        <v>0.86</v>
      </c>
      <c r="I683" s="13">
        <f>G683/MAX(G$2:G$1466)</f>
        <v>7.0496260887690794E-4</v>
      </c>
      <c r="J683" s="14">
        <f>(I683+H683)/2</f>
        <v>0.43035248130443843</v>
      </c>
    </row>
    <row r="684" spans="1:10" x14ac:dyDescent="0.2">
      <c r="A684" t="s">
        <v>6615</v>
      </c>
      <c r="B684" t="s">
        <v>4450</v>
      </c>
      <c r="C684" s="10">
        <v>69</v>
      </c>
      <c r="D684" s="10">
        <v>299</v>
      </c>
      <c r="E684" s="1">
        <v>0.77</v>
      </c>
      <c r="F684">
        <v>4.3</v>
      </c>
      <c r="G684">
        <v>255</v>
      </c>
      <c r="H684" s="8">
        <f>F684/5</f>
        <v>0.86</v>
      </c>
      <c r="I684" s="13">
        <f>G684/MAX(G$2:G$1466)</f>
        <v>5.9722745934754652E-4</v>
      </c>
      <c r="J684" s="14">
        <f>(I684+H684)/2</f>
        <v>0.43029861372967376</v>
      </c>
    </row>
    <row r="685" spans="1:10" x14ac:dyDescent="0.2">
      <c r="A685" t="s">
        <v>11546</v>
      </c>
      <c r="B685" t="s">
        <v>8699</v>
      </c>
      <c r="C685" s="10">
        <v>559</v>
      </c>
      <c r="D685" s="10">
        <v>1010</v>
      </c>
      <c r="E685" s="1">
        <v>0.45</v>
      </c>
      <c r="F685">
        <v>4.0999999999999996</v>
      </c>
      <c r="G685" s="2">
        <v>17325</v>
      </c>
      <c r="H685" s="8">
        <f>F685/5</f>
        <v>0.82</v>
      </c>
      <c r="I685" s="13">
        <f>G685/MAX(G$2:G$1466)</f>
        <v>4.0576336208612722E-2</v>
      </c>
      <c r="J685" s="14">
        <f>(I685+H685)/2</f>
        <v>0.43028816810430631</v>
      </c>
    </row>
    <row r="686" spans="1:10" x14ac:dyDescent="0.2">
      <c r="A686" t="s">
        <v>4229</v>
      </c>
      <c r="B686" t="s">
        <v>2948</v>
      </c>
      <c r="C686" s="10">
        <v>1999</v>
      </c>
      <c r="D686" s="10">
        <v>8499</v>
      </c>
      <c r="E686" s="1">
        <v>0.76</v>
      </c>
      <c r="F686">
        <v>4.3</v>
      </c>
      <c r="G686">
        <v>240</v>
      </c>
      <c r="H686" s="8">
        <f>F686/5</f>
        <v>0.86</v>
      </c>
      <c r="I686" s="13">
        <f>G686/MAX(G$2:G$1466)</f>
        <v>5.620964323271026E-4</v>
      </c>
      <c r="J686" s="14">
        <f>(I686+H686)/2</f>
        <v>0.43028104821616353</v>
      </c>
    </row>
    <row r="687" spans="1:10" x14ac:dyDescent="0.2">
      <c r="A687" t="s">
        <v>12583</v>
      </c>
      <c r="B687" t="s">
        <v>8574</v>
      </c>
      <c r="C687" s="10">
        <v>445</v>
      </c>
      <c r="D687" s="10">
        <v>999</v>
      </c>
      <c r="E687" s="1">
        <v>0.55000000000000004</v>
      </c>
      <c r="F687">
        <v>4.3</v>
      </c>
      <c r="G687">
        <v>229</v>
      </c>
      <c r="H687" s="8">
        <f>F687/5</f>
        <v>0.86</v>
      </c>
      <c r="I687" s="13">
        <f>G687/MAX(G$2:G$1466)</f>
        <v>5.3633367917877708E-4</v>
      </c>
      <c r="J687" s="14">
        <f>(I687+H687)/2</f>
        <v>0.43026816683958941</v>
      </c>
    </row>
    <row r="688" spans="1:10" x14ac:dyDescent="0.2">
      <c r="A688" t="s">
        <v>12442</v>
      </c>
      <c r="B688" t="s">
        <v>11105</v>
      </c>
      <c r="C688" s="10">
        <v>3290</v>
      </c>
      <c r="D688" s="10">
        <v>5799</v>
      </c>
      <c r="E688" s="1">
        <v>0.43</v>
      </c>
      <c r="F688">
        <v>4.3</v>
      </c>
      <c r="G688">
        <v>168</v>
      </c>
      <c r="H688" s="8">
        <f>F688/5</f>
        <v>0.86</v>
      </c>
      <c r="I688" s="13">
        <f>G688/MAX(G$2:G$1466)</f>
        <v>3.9346750262897186E-4</v>
      </c>
      <c r="J688" s="14">
        <f>(I688+H688)/2</f>
        <v>0.43019673375131445</v>
      </c>
    </row>
    <row r="689" spans="1:10" x14ac:dyDescent="0.2">
      <c r="A689" t="s">
        <v>2516</v>
      </c>
      <c r="B689" t="s">
        <v>18</v>
      </c>
      <c r="C689" s="10">
        <v>249</v>
      </c>
      <c r="D689" s="10">
        <v>999</v>
      </c>
      <c r="E689" s="1">
        <v>0.75</v>
      </c>
      <c r="F689">
        <v>4.3</v>
      </c>
      <c r="G689">
        <v>112</v>
      </c>
      <c r="H689" s="8">
        <f>F689/5</f>
        <v>0.86</v>
      </c>
      <c r="I689" s="13">
        <f>G689/MAX(G$2:G$1466)</f>
        <v>2.6231166841931457E-4</v>
      </c>
      <c r="J689" s="14">
        <f>(I689+H689)/2</f>
        <v>0.43013115583420963</v>
      </c>
    </row>
    <row r="690" spans="1:10" x14ac:dyDescent="0.2">
      <c r="A690" t="s">
        <v>2696</v>
      </c>
      <c r="B690" t="s">
        <v>643</v>
      </c>
      <c r="C690" s="10">
        <v>893</v>
      </c>
      <c r="D690" s="10">
        <v>1052</v>
      </c>
      <c r="E690" s="1">
        <v>0.15</v>
      </c>
      <c r="F690">
        <v>4.3</v>
      </c>
      <c r="G690">
        <v>106</v>
      </c>
      <c r="H690" s="8">
        <f>F690/5</f>
        <v>0.86</v>
      </c>
      <c r="I690" s="13">
        <f>G690/MAX(G$2:G$1466)</f>
        <v>2.4825925761113698E-4</v>
      </c>
      <c r="J690" s="14">
        <f>(I690+H690)/2</f>
        <v>0.43012412962880558</v>
      </c>
    </row>
    <row r="691" spans="1:10" x14ac:dyDescent="0.2">
      <c r="A691" t="s">
        <v>11375</v>
      </c>
      <c r="B691" t="s">
        <v>10094</v>
      </c>
      <c r="C691" s="10">
        <v>8499</v>
      </c>
      <c r="D691" s="10">
        <v>16490</v>
      </c>
      <c r="E691" s="1">
        <v>0.48</v>
      </c>
      <c r="F691">
        <v>4.3</v>
      </c>
      <c r="G691">
        <v>97</v>
      </c>
      <c r="H691" s="8">
        <f>F691/5</f>
        <v>0.86</v>
      </c>
      <c r="I691" s="13">
        <f>G691/MAX(G$2:G$1466)</f>
        <v>2.2718064139887065E-4</v>
      </c>
      <c r="J691" s="14">
        <f>(I691+H691)/2</f>
        <v>0.4301135903206994</v>
      </c>
    </row>
    <row r="692" spans="1:10" x14ac:dyDescent="0.2">
      <c r="A692" t="s">
        <v>2667</v>
      </c>
      <c r="B692" t="s">
        <v>18</v>
      </c>
      <c r="C692" s="10">
        <v>199</v>
      </c>
      <c r="D692" s="10">
        <v>999</v>
      </c>
      <c r="E692" s="1">
        <v>0.8</v>
      </c>
      <c r="F692">
        <v>4.3</v>
      </c>
      <c r="G692">
        <v>87</v>
      </c>
      <c r="H692" s="8">
        <f>F692/5</f>
        <v>0.86</v>
      </c>
      <c r="I692" s="13">
        <f>G692/MAX(G$2:G$1466)</f>
        <v>2.0375995671857472E-4</v>
      </c>
      <c r="J692" s="14">
        <f>(I692+H692)/2</f>
        <v>0.4301018799783593</v>
      </c>
    </row>
    <row r="693" spans="1:10" x14ac:dyDescent="0.2">
      <c r="A693" t="s">
        <v>7815</v>
      </c>
      <c r="B693" t="s">
        <v>5122</v>
      </c>
      <c r="C693" s="10">
        <v>499</v>
      </c>
      <c r="D693" s="10">
        <v>775</v>
      </c>
      <c r="E693" s="1">
        <v>0.36</v>
      </c>
      <c r="F693">
        <v>4.3</v>
      </c>
      <c r="G693">
        <v>74</v>
      </c>
      <c r="H693" s="8">
        <f>F693/5</f>
        <v>0.86</v>
      </c>
      <c r="I693" s="13">
        <f>G693/MAX(G$2:G$1466)</f>
        <v>1.7331306663418997E-4</v>
      </c>
      <c r="J693" s="14">
        <f>(I693+H693)/2</f>
        <v>0.43008665653331707</v>
      </c>
    </row>
    <row r="694" spans="1:10" x14ac:dyDescent="0.2">
      <c r="A694" t="s">
        <v>9140</v>
      </c>
      <c r="B694" t="s">
        <v>8552</v>
      </c>
      <c r="C694" s="10">
        <v>799</v>
      </c>
      <c r="D694" s="10">
        <v>1989</v>
      </c>
      <c r="E694" s="1">
        <v>0.6</v>
      </c>
      <c r="F694">
        <v>4.3</v>
      </c>
      <c r="G694">
        <v>70</v>
      </c>
      <c r="H694" s="8">
        <f>F694/5</f>
        <v>0.86</v>
      </c>
      <c r="I694" s="13">
        <f>G694/MAX(G$2:G$1466)</f>
        <v>1.6394479276207161E-4</v>
      </c>
      <c r="J694" s="14">
        <f>(I694+H694)/2</f>
        <v>0.43008197239638102</v>
      </c>
    </row>
    <row r="695" spans="1:10" x14ac:dyDescent="0.2">
      <c r="A695" t="s">
        <v>12351</v>
      </c>
      <c r="B695" t="s">
        <v>8541</v>
      </c>
      <c r="C695" s="10">
        <v>1260</v>
      </c>
      <c r="D695" s="10">
        <v>2299</v>
      </c>
      <c r="E695" s="1">
        <v>0.45</v>
      </c>
      <c r="F695">
        <v>4.3</v>
      </c>
      <c r="G695">
        <v>55</v>
      </c>
      <c r="H695" s="8">
        <f>F695/5</f>
        <v>0.86</v>
      </c>
      <c r="I695" s="13">
        <f>G695/MAX(G$2:G$1466)</f>
        <v>1.2881376574162769E-4</v>
      </c>
      <c r="J695" s="14">
        <f>(I695+H695)/2</f>
        <v>0.43006440688287079</v>
      </c>
    </row>
    <row r="696" spans="1:10" x14ac:dyDescent="0.2">
      <c r="A696" t="s">
        <v>1878</v>
      </c>
      <c r="B696" t="s">
        <v>18</v>
      </c>
      <c r="C696" s="10">
        <v>799</v>
      </c>
      <c r="D696" s="10">
        <v>1999</v>
      </c>
      <c r="E696" s="1">
        <v>0.6</v>
      </c>
      <c r="F696">
        <v>4.2</v>
      </c>
      <c r="G696" s="2">
        <v>8583</v>
      </c>
      <c r="H696" s="8">
        <f>F696/5</f>
        <v>0.84000000000000008</v>
      </c>
      <c r="I696" s="13">
        <f>G696/MAX(G$2:G$1466)</f>
        <v>2.0101973661098008E-2</v>
      </c>
      <c r="J696" s="14">
        <f>(I696+H696)/2</f>
        <v>0.43005098683054904</v>
      </c>
    </row>
    <row r="697" spans="1:10" x14ac:dyDescent="0.2">
      <c r="A697" t="s">
        <v>1387</v>
      </c>
      <c r="B697" t="s">
        <v>462</v>
      </c>
      <c r="C697" s="10">
        <v>399</v>
      </c>
      <c r="D697" s="10">
        <v>799</v>
      </c>
      <c r="E697" s="1">
        <v>0.5</v>
      </c>
      <c r="F697">
        <v>4.3</v>
      </c>
      <c r="G697">
        <v>12</v>
      </c>
      <c r="H697" s="8">
        <f>F697/5</f>
        <v>0.86</v>
      </c>
      <c r="I697" s="13">
        <f>G697/MAX(G$2:G$1466)</f>
        <v>2.8104821616355132E-5</v>
      </c>
      <c r="J697" s="14">
        <f>(I697+H697)/2</f>
        <v>0.43001405241080815</v>
      </c>
    </row>
    <row r="698" spans="1:10" x14ac:dyDescent="0.2">
      <c r="A698" t="s">
        <v>10580</v>
      </c>
      <c r="B698" t="s">
        <v>9243</v>
      </c>
      <c r="C698" s="10">
        <v>239</v>
      </c>
      <c r="D698" s="10">
        <v>239</v>
      </c>
      <c r="E698" s="1">
        <v>0</v>
      </c>
      <c r="F698">
        <v>4.3</v>
      </c>
      <c r="G698">
        <v>7</v>
      </c>
      <c r="H698" s="8">
        <f>F698/5</f>
        <v>0.86</v>
      </c>
      <c r="I698" s="13">
        <f>G698/MAX(G$2:G$1466)</f>
        <v>1.6394479276207161E-5</v>
      </c>
      <c r="J698" s="14">
        <f>(I698+H698)/2</f>
        <v>0.43000819723963812</v>
      </c>
    </row>
    <row r="699" spans="1:10" x14ac:dyDescent="0.2">
      <c r="A699" t="s">
        <v>7132</v>
      </c>
      <c r="B699" t="s">
        <v>5336</v>
      </c>
      <c r="C699" s="10">
        <v>575</v>
      </c>
      <c r="D699" s="10">
        <v>2799</v>
      </c>
      <c r="E699" s="1">
        <v>0.79</v>
      </c>
      <c r="F699">
        <v>4.2</v>
      </c>
      <c r="G699" s="2">
        <v>8537</v>
      </c>
      <c r="H699" s="8">
        <f>F699/5</f>
        <v>0.84000000000000008</v>
      </c>
      <c r="I699" s="13">
        <f>G699/MAX(G$2:G$1466)</f>
        <v>1.9994238511568646E-2</v>
      </c>
      <c r="J699" s="14">
        <f>(I699+H699)/2</f>
        <v>0.42999711925578438</v>
      </c>
    </row>
    <row r="700" spans="1:10" x14ac:dyDescent="0.2">
      <c r="A700" t="s">
        <v>5421</v>
      </c>
      <c r="B700" t="s">
        <v>4845</v>
      </c>
      <c r="C700" s="10">
        <v>681</v>
      </c>
      <c r="D700" s="10">
        <v>1199</v>
      </c>
      <c r="E700" s="1">
        <v>0.43</v>
      </c>
      <c r="F700">
        <v>4.2</v>
      </c>
      <c r="G700" s="2">
        <v>8258</v>
      </c>
      <c r="H700" s="8">
        <f>F700/5</f>
        <v>0.84000000000000008</v>
      </c>
      <c r="I700" s="13">
        <f>G700/MAX(G$2:G$1466)</f>
        <v>1.934080140898839E-2</v>
      </c>
      <c r="J700" s="14">
        <f>(I700+H700)/2</f>
        <v>0.42967040070449425</v>
      </c>
    </row>
    <row r="701" spans="1:10" x14ac:dyDescent="0.2">
      <c r="A701" t="s">
        <v>3725</v>
      </c>
      <c r="B701" t="s">
        <v>3495</v>
      </c>
      <c r="C701" s="10">
        <v>134</v>
      </c>
      <c r="D701" s="10">
        <v>699</v>
      </c>
      <c r="E701" s="1">
        <v>0.81</v>
      </c>
      <c r="F701">
        <v>4.0999999999999996</v>
      </c>
      <c r="G701" s="2">
        <v>16685</v>
      </c>
      <c r="H701" s="8">
        <f>F701/5</f>
        <v>0.82</v>
      </c>
      <c r="I701" s="13">
        <f>G701/MAX(G$2:G$1466)</f>
        <v>3.9077412389073779E-2</v>
      </c>
      <c r="J701" s="14">
        <f>(I701+H701)/2</f>
        <v>0.42953870619453688</v>
      </c>
    </row>
    <row r="702" spans="1:10" x14ac:dyDescent="0.2">
      <c r="A702" t="s">
        <v>12029</v>
      </c>
      <c r="B702" t="s">
        <v>8721</v>
      </c>
      <c r="C702" s="10">
        <v>2949</v>
      </c>
      <c r="D702" s="10">
        <v>4849</v>
      </c>
      <c r="E702" s="1">
        <v>0.39</v>
      </c>
      <c r="F702">
        <v>4.2</v>
      </c>
      <c r="G702" s="2">
        <v>7968</v>
      </c>
      <c r="H702" s="8">
        <f>F702/5</f>
        <v>0.84000000000000008</v>
      </c>
      <c r="I702" s="13">
        <f>G702/MAX(G$2:G$1466)</f>
        <v>1.8661601553259809E-2</v>
      </c>
      <c r="J702" s="14">
        <f>(I702+H702)/2</f>
        <v>0.42933080077662994</v>
      </c>
    </row>
    <row r="703" spans="1:10" x14ac:dyDescent="0.2">
      <c r="A703" t="s">
        <v>12683</v>
      </c>
      <c r="B703" t="s">
        <v>9591</v>
      </c>
      <c r="C703" s="10">
        <v>1999</v>
      </c>
      <c r="D703" s="10">
        <v>2360</v>
      </c>
      <c r="E703" s="1">
        <v>0.15</v>
      </c>
      <c r="F703">
        <v>4.2</v>
      </c>
      <c r="G703" s="2">
        <v>7801</v>
      </c>
      <c r="H703" s="8">
        <f>F703/5</f>
        <v>0.84000000000000008</v>
      </c>
      <c r="I703" s="13">
        <f>G703/MAX(G$2:G$1466)</f>
        <v>1.8270476119098867E-2</v>
      </c>
      <c r="J703" s="14">
        <f>(I703+H703)/2</f>
        <v>0.42913523805954945</v>
      </c>
    </row>
    <row r="704" spans="1:10" x14ac:dyDescent="0.2">
      <c r="A704" t="s">
        <v>9324</v>
      </c>
      <c r="B704" t="s">
        <v>9326</v>
      </c>
      <c r="C704" s="10">
        <v>2799</v>
      </c>
      <c r="D704" s="10">
        <v>3799</v>
      </c>
      <c r="E704" s="1">
        <v>0.26</v>
      </c>
      <c r="F704">
        <v>3.9</v>
      </c>
      <c r="G704" s="2">
        <v>32931</v>
      </c>
      <c r="H704" s="8">
        <f>F704/5</f>
        <v>0.78</v>
      </c>
      <c r="I704" s="13">
        <f>G704/MAX(G$2:G$1466)</f>
        <v>7.7126656720682571E-2</v>
      </c>
      <c r="J704" s="14">
        <f>(I704+H704)/2</f>
        <v>0.42856332836034128</v>
      </c>
    </row>
    <row r="705" spans="1:10" x14ac:dyDescent="0.2">
      <c r="A705" t="s">
        <v>376</v>
      </c>
      <c r="B705" t="s">
        <v>169</v>
      </c>
      <c r="C705" s="10">
        <v>32999</v>
      </c>
      <c r="D705" s="10">
        <v>45999</v>
      </c>
      <c r="E705" s="1">
        <v>0.28000000000000003</v>
      </c>
      <c r="F705">
        <v>4.2</v>
      </c>
      <c r="G705" s="2">
        <v>7298</v>
      </c>
      <c r="H705" s="8">
        <f>F705/5</f>
        <v>0.84000000000000008</v>
      </c>
      <c r="I705" s="13">
        <f>G705/MAX(G$2:G$1466)</f>
        <v>1.7092415679679979E-2</v>
      </c>
      <c r="J705" s="14">
        <f>(I705+H705)/2</f>
        <v>0.42854620783984004</v>
      </c>
    </row>
    <row r="706" spans="1:10" x14ac:dyDescent="0.2">
      <c r="A706" t="s">
        <v>798</v>
      </c>
      <c r="B706" t="s">
        <v>169</v>
      </c>
      <c r="C706" s="10">
        <v>29999</v>
      </c>
      <c r="D706" s="10">
        <v>39999</v>
      </c>
      <c r="E706" s="1">
        <v>0.25</v>
      </c>
      <c r="F706">
        <v>4.2</v>
      </c>
      <c r="G706" s="2">
        <v>7298</v>
      </c>
      <c r="H706" s="8">
        <f>F706/5</f>
        <v>0.84000000000000008</v>
      </c>
      <c r="I706" s="13">
        <f>G706/MAX(G$2:G$1466)</f>
        <v>1.7092415679679979E-2</v>
      </c>
      <c r="J706" s="14">
        <f>(I706+H706)/2</f>
        <v>0.42854620783984004</v>
      </c>
    </row>
    <row r="707" spans="1:10" x14ac:dyDescent="0.2">
      <c r="A707" t="s">
        <v>11305</v>
      </c>
      <c r="B707" t="s">
        <v>8886</v>
      </c>
      <c r="C707" s="10">
        <v>998.06</v>
      </c>
      <c r="D707" s="10">
        <v>1282</v>
      </c>
      <c r="E707" s="1">
        <v>0.22</v>
      </c>
      <c r="F707">
        <v>4.2</v>
      </c>
      <c r="G707" s="2">
        <v>7274</v>
      </c>
      <c r="H707" s="8">
        <f>F707/5</f>
        <v>0.84000000000000008</v>
      </c>
      <c r="I707" s="13">
        <f>G707/MAX(G$2:G$1466)</f>
        <v>1.703620603644727E-2</v>
      </c>
      <c r="J707" s="14">
        <f>(I707+H707)/2</f>
        <v>0.42851810301822368</v>
      </c>
    </row>
    <row r="708" spans="1:10" x14ac:dyDescent="0.2">
      <c r="A708" t="s">
        <v>12522</v>
      </c>
      <c r="B708" t="s">
        <v>8647</v>
      </c>
      <c r="C708" s="10">
        <v>3180</v>
      </c>
      <c r="D708" s="10">
        <v>5295</v>
      </c>
      <c r="E708" s="1">
        <v>0.4</v>
      </c>
      <c r="F708">
        <v>4.2</v>
      </c>
      <c r="G708" s="2">
        <v>6919</v>
      </c>
      <c r="H708" s="8">
        <f>F708/5</f>
        <v>0.84000000000000008</v>
      </c>
      <c r="I708" s="13">
        <f>G708/MAX(G$2:G$1466)</f>
        <v>1.6204771730296764E-2</v>
      </c>
      <c r="J708" s="14">
        <f>(I708+H708)/2</f>
        <v>0.42810238586514843</v>
      </c>
    </row>
    <row r="709" spans="1:10" x14ac:dyDescent="0.2">
      <c r="A709" t="s">
        <v>7055</v>
      </c>
      <c r="B709" t="s">
        <v>7057</v>
      </c>
      <c r="C709" s="10">
        <v>299</v>
      </c>
      <c r="D709" s="10">
        <v>400</v>
      </c>
      <c r="E709" s="1">
        <v>0.25</v>
      </c>
      <c r="F709">
        <v>3.8</v>
      </c>
      <c r="G709" s="2">
        <v>40895</v>
      </c>
      <c r="H709" s="8">
        <f>F709/5</f>
        <v>0.76</v>
      </c>
      <c r="I709" s="13">
        <f>G709/MAX(G$2:G$1466)</f>
        <v>9.5778890000070269E-2</v>
      </c>
      <c r="J709" s="14">
        <f>(I709+H709)/2</f>
        <v>0.42788944500003512</v>
      </c>
    </row>
    <row r="710" spans="1:10" x14ac:dyDescent="0.2">
      <c r="A710" t="s">
        <v>6927</v>
      </c>
      <c r="B710" t="s">
        <v>5244</v>
      </c>
      <c r="C710" s="10">
        <v>349</v>
      </c>
      <c r="D710" s="10">
        <v>995</v>
      </c>
      <c r="E710" s="1">
        <v>0.65</v>
      </c>
      <c r="F710">
        <v>4.2</v>
      </c>
      <c r="G710" s="2">
        <v>6676</v>
      </c>
      <c r="H710" s="8">
        <f>F710/5</f>
        <v>0.84000000000000008</v>
      </c>
      <c r="I710" s="13">
        <f>G710/MAX(G$2:G$1466)</f>
        <v>1.5635649092565571E-2</v>
      </c>
      <c r="J710" s="14">
        <f>(I710+H710)/2</f>
        <v>0.42781782454628281</v>
      </c>
    </row>
    <row r="711" spans="1:10" x14ac:dyDescent="0.2">
      <c r="A711" t="s">
        <v>857</v>
      </c>
      <c r="B711" t="s">
        <v>169</v>
      </c>
      <c r="C711" s="10">
        <v>18990</v>
      </c>
      <c r="D711" s="10">
        <v>40990</v>
      </c>
      <c r="E711" s="1">
        <v>0.54</v>
      </c>
      <c r="F711">
        <v>4.2</v>
      </c>
      <c r="G711" s="2">
        <v>6659</v>
      </c>
      <c r="H711" s="8">
        <f>F711/5</f>
        <v>0.84000000000000008</v>
      </c>
      <c r="I711" s="13">
        <f>G711/MAX(G$2:G$1466)</f>
        <v>1.559583392860907E-2</v>
      </c>
      <c r="J711" s="14">
        <f>(I711+H711)/2</f>
        <v>0.42779791696430458</v>
      </c>
    </row>
    <row r="712" spans="1:10" x14ac:dyDescent="0.2">
      <c r="A712" t="s">
        <v>76</v>
      </c>
      <c r="B712" t="s">
        <v>18</v>
      </c>
      <c r="C712" s="10">
        <v>176.63</v>
      </c>
      <c r="D712" s="10">
        <v>499</v>
      </c>
      <c r="E712" s="1">
        <v>0.65</v>
      </c>
      <c r="F712">
        <v>4.0999999999999996</v>
      </c>
      <c r="G712" s="2">
        <v>15189</v>
      </c>
      <c r="H712" s="8">
        <f>F712/5</f>
        <v>0.82</v>
      </c>
      <c r="I712" s="13">
        <f>G712/MAX(G$2:G$1466)</f>
        <v>3.5573677960901509E-2</v>
      </c>
      <c r="J712" s="14">
        <f>(I712+H712)/2</f>
        <v>0.42778683898045072</v>
      </c>
    </row>
    <row r="713" spans="1:10" x14ac:dyDescent="0.2">
      <c r="A713" t="s">
        <v>76</v>
      </c>
      <c r="B713" t="s">
        <v>18</v>
      </c>
      <c r="C713" s="10">
        <v>176.63</v>
      </c>
      <c r="D713" s="10">
        <v>499</v>
      </c>
      <c r="E713" s="1">
        <v>0.65</v>
      </c>
      <c r="F713">
        <v>4.0999999999999996</v>
      </c>
      <c r="G713" s="2">
        <v>15189</v>
      </c>
      <c r="H713" s="8">
        <f>F713/5</f>
        <v>0.82</v>
      </c>
      <c r="I713" s="13">
        <f>G713/MAX(G$2:G$1466)</f>
        <v>3.5573677960901509E-2</v>
      </c>
      <c r="J713" s="14">
        <f>(I713+H713)/2</f>
        <v>0.42778683898045072</v>
      </c>
    </row>
    <row r="714" spans="1:10" x14ac:dyDescent="0.2">
      <c r="A714" t="s">
        <v>76</v>
      </c>
      <c r="B714" t="s">
        <v>18</v>
      </c>
      <c r="C714" s="10">
        <v>176.63</v>
      </c>
      <c r="D714" s="10">
        <v>499</v>
      </c>
      <c r="E714" s="1">
        <v>0.65</v>
      </c>
      <c r="F714">
        <v>4.0999999999999996</v>
      </c>
      <c r="G714" s="2">
        <v>15188</v>
      </c>
      <c r="H714" s="8">
        <f>F714/5</f>
        <v>0.82</v>
      </c>
      <c r="I714" s="13">
        <f>G714/MAX(G$2:G$1466)</f>
        <v>3.5571335892433477E-2</v>
      </c>
      <c r="J714" s="14">
        <f>(I714+H714)/2</f>
        <v>0.4277856679462167</v>
      </c>
    </row>
    <row r="715" spans="1:10" x14ac:dyDescent="0.2">
      <c r="A715" t="s">
        <v>9853</v>
      </c>
      <c r="B715" t="s">
        <v>8721</v>
      </c>
      <c r="C715" s="10">
        <v>2599</v>
      </c>
      <c r="D715" s="10">
        <v>4400</v>
      </c>
      <c r="E715" s="1">
        <v>0.41</v>
      </c>
      <c r="F715">
        <v>4.0999999999999996</v>
      </c>
      <c r="G715" s="2">
        <v>14947</v>
      </c>
      <c r="H715" s="8">
        <f>F715/5</f>
        <v>0.82</v>
      </c>
      <c r="I715" s="13">
        <f>G715/MAX(G$2:G$1466)</f>
        <v>3.5006897391638349E-2</v>
      </c>
      <c r="J715" s="14">
        <f>(I715+H715)/2</f>
        <v>0.42750344869581913</v>
      </c>
    </row>
    <row r="716" spans="1:10" x14ac:dyDescent="0.2">
      <c r="A716" t="s">
        <v>8771</v>
      </c>
      <c r="B716" t="s">
        <v>8773</v>
      </c>
      <c r="C716" s="10">
        <v>5499</v>
      </c>
      <c r="D716" s="10">
        <v>13150</v>
      </c>
      <c r="E716" s="1">
        <v>0.57999999999999996</v>
      </c>
      <c r="F716">
        <v>4.2</v>
      </c>
      <c r="G716" s="2">
        <v>6398</v>
      </c>
      <c r="H716" s="8">
        <f>F716/5</f>
        <v>0.84000000000000008</v>
      </c>
      <c r="I716" s="13">
        <f>G716/MAX(G$2:G$1466)</f>
        <v>1.4984554058453345E-2</v>
      </c>
      <c r="J716" s="14">
        <f>(I716+H716)/2</f>
        <v>0.42749227702922671</v>
      </c>
    </row>
    <row r="717" spans="1:10" x14ac:dyDescent="0.2">
      <c r="A717" t="s">
        <v>2580</v>
      </c>
      <c r="B717" t="s">
        <v>18</v>
      </c>
      <c r="C717" s="10">
        <v>349</v>
      </c>
      <c r="D717" s="10">
        <v>899</v>
      </c>
      <c r="E717" s="1">
        <v>0.61</v>
      </c>
      <c r="F717">
        <v>4.0999999999999996</v>
      </c>
      <c r="G717" s="2">
        <v>14896</v>
      </c>
      <c r="H717" s="8">
        <f>F717/5</f>
        <v>0.82</v>
      </c>
      <c r="I717" s="13">
        <f>G717/MAX(G$2:G$1466)</f>
        <v>3.4887451899768836E-2</v>
      </c>
      <c r="J717" s="14">
        <f>(I717+H717)/2</f>
        <v>0.42744372594988439</v>
      </c>
    </row>
    <row r="718" spans="1:10" x14ac:dyDescent="0.2">
      <c r="A718" t="s">
        <v>7481</v>
      </c>
      <c r="B718" t="s">
        <v>3867</v>
      </c>
      <c r="C718" s="10">
        <v>2025</v>
      </c>
      <c r="D718" s="10">
        <v>5999</v>
      </c>
      <c r="E718" s="1">
        <v>0.66</v>
      </c>
      <c r="F718">
        <v>4.2</v>
      </c>
      <c r="G718" s="2">
        <v>6233</v>
      </c>
      <c r="H718" s="8">
        <f>F718/5</f>
        <v>0.84000000000000008</v>
      </c>
      <c r="I718" s="13">
        <f>G718/MAX(G$2:G$1466)</f>
        <v>1.4598112761228462E-2</v>
      </c>
      <c r="J718" s="14">
        <f>(I718+H718)/2</f>
        <v>0.42729905638061427</v>
      </c>
    </row>
    <row r="719" spans="1:10" x14ac:dyDescent="0.2">
      <c r="A719" t="s">
        <v>8615</v>
      </c>
      <c r="B719" t="s">
        <v>8541</v>
      </c>
      <c r="C719" s="10">
        <v>749</v>
      </c>
      <c r="D719" s="10">
        <v>1245</v>
      </c>
      <c r="E719" s="1">
        <v>0.4</v>
      </c>
      <c r="F719">
        <v>3.9</v>
      </c>
      <c r="G719" s="2">
        <v>31783</v>
      </c>
      <c r="H719" s="8">
        <f>F719/5</f>
        <v>0.78</v>
      </c>
      <c r="I719" s="13">
        <f>G719/MAX(G$2:G$1466)</f>
        <v>7.4437962119384596E-2</v>
      </c>
      <c r="J719" s="14">
        <f>(I719+H719)/2</f>
        <v>0.4272189810596923</v>
      </c>
    </row>
    <row r="720" spans="1:10" x14ac:dyDescent="0.2">
      <c r="A720" t="s">
        <v>1292</v>
      </c>
      <c r="B720" t="s">
        <v>169</v>
      </c>
      <c r="C720" s="10">
        <v>9999</v>
      </c>
      <c r="D720" s="10">
        <v>12999</v>
      </c>
      <c r="E720" s="1">
        <v>0.23</v>
      </c>
      <c r="F720">
        <v>4.2</v>
      </c>
      <c r="G720" s="2">
        <v>6088</v>
      </c>
      <c r="H720" s="8">
        <f>F720/5</f>
        <v>0.84000000000000008</v>
      </c>
      <c r="I720" s="13">
        <f>G720/MAX(G$2:G$1466)</f>
        <v>1.425851283336417E-2</v>
      </c>
      <c r="J720" s="14">
        <f>(I720+H720)/2</f>
        <v>0.42712925641668215</v>
      </c>
    </row>
    <row r="721" spans="1:10" x14ac:dyDescent="0.2">
      <c r="A721" t="s">
        <v>11696</v>
      </c>
      <c r="B721" t="s">
        <v>8688</v>
      </c>
      <c r="C721" s="10">
        <v>765</v>
      </c>
      <c r="D721" s="10">
        <v>970</v>
      </c>
      <c r="E721" s="1">
        <v>0.21</v>
      </c>
      <c r="F721">
        <v>4.2</v>
      </c>
      <c r="G721" s="2">
        <v>6055</v>
      </c>
      <c r="H721" s="8">
        <f>F721/5</f>
        <v>0.84000000000000008</v>
      </c>
      <c r="I721" s="13">
        <f>G721/MAX(G$2:G$1466)</f>
        <v>1.4181224573919194E-2</v>
      </c>
      <c r="J721" s="14">
        <f>(I721+H721)/2</f>
        <v>0.42709061228695966</v>
      </c>
    </row>
    <row r="722" spans="1:10" x14ac:dyDescent="0.2">
      <c r="A722" t="s">
        <v>4745</v>
      </c>
      <c r="B722" t="s">
        <v>3433</v>
      </c>
      <c r="C722" s="10">
        <v>599</v>
      </c>
      <c r="D722" s="10">
        <v>1399</v>
      </c>
      <c r="E722" s="1">
        <v>0.56999999999999995</v>
      </c>
      <c r="F722">
        <v>4.0999999999999996</v>
      </c>
      <c r="G722" s="2">
        <v>14560</v>
      </c>
      <c r="H722" s="8">
        <f>F722/5</f>
        <v>0.82</v>
      </c>
      <c r="I722" s="13">
        <f>G722/MAX(G$2:G$1466)</f>
        <v>3.4100516894510893E-2</v>
      </c>
      <c r="J722" s="14">
        <f>(I722+H722)/2</f>
        <v>0.42705025844725542</v>
      </c>
    </row>
    <row r="723" spans="1:10" x14ac:dyDescent="0.2">
      <c r="A723" t="s">
        <v>12392</v>
      </c>
      <c r="B723" t="s">
        <v>9061</v>
      </c>
      <c r="C723" s="10">
        <v>1199</v>
      </c>
      <c r="D723" s="10">
        <v>1795</v>
      </c>
      <c r="E723" s="1">
        <v>0.33</v>
      </c>
      <c r="F723">
        <v>4.2</v>
      </c>
      <c r="G723" s="2">
        <v>5967</v>
      </c>
      <c r="H723" s="8">
        <f>F723/5</f>
        <v>0.84000000000000008</v>
      </c>
      <c r="I723" s="13">
        <f>G723/MAX(G$2:G$1466)</f>
        <v>1.397512254873259E-2</v>
      </c>
      <c r="J723" s="14">
        <f>(I723+H723)/2</f>
        <v>0.42698756127436632</v>
      </c>
    </row>
    <row r="724" spans="1:10" x14ac:dyDescent="0.2">
      <c r="A724" t="s">
        <v>9180</v>
      </c>
      <c r="B724" t="s">
        <v>8773</v>
      </c>
      <c r="C724" s="10">
        <v>6199</v>
      </c>
      <c r="D724" s="10">
        <v>10400</v>
      </c>
      <c r="E724" s="1">
        <v>0.4</v>
      </c>
      <c r="F724">
        <v>4.0999999999999996</v>
      </c>
      <c r="G724" s="2">
        <v>14391</v>
      </c>
      <c r="H724" s="8">
        <f>F724/5</f>
        <v>0.82</v>
      </c>
      <c r="I724" s="13">
        <f>G724/MAX(G$2:G$1466)</f>
        <v>3.3704707323413893E-2</v>
      </c>
      <c r="J724" s="14">
        <f>(I724+H724)/2</f>
        <v>0.42685235366170693</v>
      </c>
    </row>
    <row r="725" spans="1:10" x14ac:dyDescent="0.2">
      <c r="A725" t="s">
        <v>6524</v>
      </c>
      <c r="B725" t="s">
        <v>6526</v>
      </c>
      <c r="C725" s="10">
        <v>1699</v>
      </c>
      <c r="D725" s="10">
        <v>3495</v>
      </c>
      <c r="E725" s="1">
        <v>0.51</v>
      </c>
      <c r="F725">
        <v>4.0999999999999996</v>
      </c>
      <c r="G725" s="2">
        <v>14371</v>
      </c>
      <c r="H725" s="8">
        <f>F725/5</f>
        <v>0.82</v>
      </c>
      <c r="I725" s="13">
        <f>G725/MAX(G$2:G$1466)</f>
        <v>3.3657865954053304E-2</v>
      </c>
      <c r="J725" s="14">
        <f>(I725+H725)/2</f>
        <v>0.42682893297702662</v>
      </c>
    </row>
    <row r="726" spans="1:10" x14ac:dyDescent="0.2">
      <c r="A726" t="s">
        <v>8676</v>
      </c>
      <c r="B726" t="s">
        <v>8563</v>
      </c>
      <c r="C726" s="10">
        <v>1464</v>
      </c>
      <c r="D726" s="10">
        <v>1650</v>
      </c>
      <c r="E726" s="1">
        <v>0.11</v>
      </c>
      <c r="F726">
        <v>4.0999999999999996</v>
      </c>
      <c r="G726" s="2">
        <v>14120</v>
      </c>
      <c r="H726" s="8">
        <f>F726/5</f>
        <v>0.82</v>
      </c>
      <c r="I726" s="13">
        <f>G726/MAX(G$2:G$1466)</f>
        <v>3.3070006768577874E-2</v>
      </c>
      <c r="J726" s="14">
        <f>(I726+H726)/2</f>
        <v>0.4265350033842889</v>
      </c>
    </row>
    <row r="727" spans="1:10" x14ac:dyDescent="0.2">
      <c r="A727" t="s">
        <v>9365</v>
      </c>
      <c r="B727" t="s">
        <v>8699</v>
      </c>
      <c r="C727" s="10">
        <v>499</v>
      </c>
      <c r="D727" s="10">
        <v>625</v>
      </c>
      <c r="E727" s="1">
        <v>0.2</v>
      </c>
      <c r="F727">
        <v>4.2</v>
      </c>
      <c r="G727" s="2">
        <v>5355</v>
      </c>
      <c r="H727" s="8">
        <f>F727/5</f>
        <v>0.84000000000000008</v>
      </c>
      <c r="I727" s="13">
        <f>G727/MAX(G$2:G$1466)</f>
        <v>1.2541776646298478E-2</v>
      </c>
      <c r="J727" s="14">
        <f>(I727+H727)/2</f>
        <v>0.4262708883231493</v>
      </c>
    </row>
    <row r="728" spans="1:10" x14ac:dyDescent="0.2">
      <c r="A728" t="s">
        <v>10509</v>
      </c>
      <c r="B728" t="s">
        <v>8762</v>
      </c>
      <c r="C728" s="10">
        <v>1182</v>
      </c>
      <c r="D728" s="10">
        <v>2995</v>
      </c>
      <c r="E728" s="1">
        <v>0.61</v>
      </c>
      <c r="F728">
        <v>4.2</v>
      </c>
      <c r="G728" s="2">
        <v>5178</v>
      </c>
      <c r="H728" s="8">
        <f>F728/5</f>
        <v>0.84000000000000008</v>
      </c>
      <c r="I728" s="13">
        <f>G728/MAX(G$2:G$1466)</f>
        <v>1.212723052745724E-2</v>
      </c>
      <c r="J728" s="14">
        <f>(I728+H728)/2</f>
        <v>0.42606361526372866</v>
      </c>
    </row>
    <row r="729" spans="1:10" x14ac:dyDescent="0.2">
      <c r="A729" t="s">
        <v>4794</v>
      </c>
      <c r="B729" t="s">
        <v>3275</v>
      </c>
      <c r="C729" s="10">
        <v>139</v>
      </c>
      <c r="D729" s="10">
        <v>499</v>
      </c>
      <c r="E729" s="1">
        <v>0.72</v>
      </c>
      <c r="F729">
        <v>4.2</v>
      </c>
      <c r="G729" s="2">
        <v>4971</v>
      </c>
      <c r="H729" s="8">
        <f>F729/5</f>
        <v>0.84000000000000008</v>
      </c>
      <c r="I729" s="13">
        <f>G729/MAX(G$2:G$1466)</f>
        <v>1.1642422354575114E-2</v>
      </c>
      <c r="J729" s="14">
        <f>(I729+H729)/2</f>
        <v>0.42582121117728761</v>
      </c>
    </row>
    <row r="730" spans="1:10" x14ac:dyDescent="0.2">
      <c r="A730" t="s">
        <v>12573</v>
      </c>
      <c r="B730" t="s">
        <v>12122</v>
      </c>
      <c r="C730" s="10">
        <v>184</v>
      </c>
      <c r="D730" s="10">
        <v>450</v>
      </c>
      <c r="E730" s="1">
        <v>0.59</v>
      </c>
      <c r="F730">
        <v>4.2</v>
      </c>
      <c r="G730" s="2">
        <v>4971</v>
      </c>
      <c r="H730" s="8">
        <f>F730/5</f>
        <v>0.84000000000000008</v>
      </c>
      <c r="I730" s="13">
        <f>G730/MAX(G$2:G$1466)</f>
        <v>1.1642422354575114E-2</v>
      </c>
      <c r="J730" s="14">
        <f>(I730+H730)/2</f>
        <v>0.42582121117728761</v>
      </c>
    </row>
    <row r="731" spans="1:10" x14ac:dyDescent="0.2">
      <c r="A731" t="s">
        <v>3876</v>
      </c>
      <c r="B731" t="s">
        <v>3107</v>
      </c>
      <c r="C731" s="10">
        <v>337</v>
      </c>
      <c r="D731" s="10">
        <v>699</v>
      </c>
      <c r="E731" s="1">
        <v>0.52</v>
      </c>
      <c r="F731">
        <v>4.2</v>
      </c>
      <c r="G731" s="2">
        <v>4969</v>
      </c>
      <c r="H731" s="8">
        <f>F731/5</f>
        <v>0.84000000000000008</v>
      </c>
      <c r="I731" s="13">
        <f>G731/MAX(G$2:G$1466)</f>
        <v>1.1637738217639054E-2</v>
      </c>
      <c r="J731" s="14">
        <f>(I731+H731)/2</f>
        <v>0.42581886910881955</v>
      </c>
    </row>
    <row r="732" spans="1:10" x14ac:dyDescent="0.2">
      <c r="A732" t="s">
        <v>8453</v>
      </c>
      <c r="B732" t="s">
        <v>4834</v>
      </c>
      <c r="C732" s="10">
        <v>449</v>
      </c>
      <c r="D732" s="10">
        <v>1300</v>
      </c>
      <c r="E732" s="1">
        <v>0.65</v>
      </c>
      <c r="F732">
        <v>4.2</v>
      </c>
      <c r="G732" s="2">
        <v>4959</v>
      </c>
      <c r="H732" s="8">
        <f>F732/5</f>
        <v>0.84000000000000008</v>
      </c>
      <c r="I732" s="13">
        <f>G732/MAX(G$2:G$1466)</f>
        <v>1.1614317532958758E-2</v>
      </c>
      <c r="J732" s="14">
        <f>(I732+H732)/2</f>
        <v>0.4258071587664794</v>
      </c>
    </row>
    <row r="733" spans="1:10" x14ac:dyDescent="0.2">
      <c r="A733" t="s">
        <v>11042</v>
      </c>
      <c r="B733" t="s">
        <v>9633</v>
      </c>
      <c r="C733" s="10">
        <v>980</v>
      </c>
      <c r="D733" s="10">
        <v>980</v>
      </c>
      <c r="E733" s="1">
        <v>0</v>
      </c>
      <c r="F733">
        <v>4.2</v>
      </c>
      <c r="G733" s="2">
        <v>4740</v>
      </c>
      <c r="H733" s="8">
        <f>F733/5</f>
        <v>0.84000000000000008</v>
      </c>
      <c r="I733" s="13">
        <f>G733/MAX(G$2:G$1466)</f>
        <v>1.1101404538460277E-2</v>
      </c>
      <c r="J733" s="14">
        <f>(I733+H733)/2</f>
        <v>0.4255507022692302</v>
      </c>
    </row>
    <row r="734" spans="1:10" x14ac:dyDescent="0.2">
      <c r="A734" t="s">
        <v>10305</v>
      </c>
      <c r="B734" t="s">
        <v>8710</v>
      </c>
      <c r="C734" s="10">
        <v>3249</v>
      </c>
      <c r="D734" s="10">
        <v>7795</v>
      </c>
      <c r="E734" s="1">
        <v>0.57999999999999996</v>
      </c>
      <c r="F734">
        <v>4.2</v>
      </c>
      <c r="G734" s="2">
        <v>4664</v>
      </c>
      <c r="H734" s="8">
        <f>F734/5</f>
        <v>0.84000000000000008</v>
      </c>
      <c r="I734" s="13">
        <f>G734/MAX(G$2:G$1466)</f>
        <v>1.0923407334890028E-2</v>
      </c>
      <c r="J734" s="14">
        <f>(I734+H734)/2</f>
        <v>0.42546170366744507</v>
      </c>
    </row>
    <row r="735" spans="1:10" x14ac:dyDescent="0.2">
      <c r="A735" t="s">
        <v>9744</v>
      </c>
      <c r="B735" t="s">
        <v>8844</v>
      </c>
      <c r="C735" s="10">
        <v>610</v>
      </c>
      <c r="D735" s="10">
        <v>825</v>
      </c>
      <c r="E735" s="1">
        <v>0.26</v>
      </c>
      <c r="F735">
        <v>4.0999999999999996</v>
      </c>
      <c r="G735" s="2">
        <v>13165</v>
      </c>
      <c r="H735" s="8">
        <f>F735/5</f>
        <v>0.82</v>
      </c>
      <c r="I735" s="13">
        <f>G735/MAX(G$2:G$1466)</f>
        <v>3.0833331381609611E-2</v>
      </c>
      <c r="J735" s="14">
        <f>(I735+H735)/2</f>
        <v>0.42541666569080477</v>
      </c>
    </row>
    <row r="736" spans="1:10" x14ac:dyDescent="0.2">
      <c r="A736" t="s">
        <v>10549</v>
      </c>
      <c r="B736" t="s">
        <v>8699</v>
      </c>
      <c r="C736" s="10">
        <v>1199</v>
      </c>
      <c r="D736" s="10">
        <v>1690</v>
      </c>
      <c r="E736" s="1">
        <v>0.28999999999999998</v>
      </c>
      <c r="F736">
        <v>4.2</v>
      </c>
      <c r="G736" s="2">
        <v>4580</v>
      </c>
      <c r="H736" s="8">
        <f>F736/5</f>
        <v>0.84000000000000008</v>
      </c>
      <c r="I736" s="13">
        <f>G736/MAX(G$2:G$1466)</f>
        <v>1.0726673583575543E-2</v>
      </c>
      <c r="J736" s="14">
        <f>(I736+H736)/2</f>
        <v>0.42536333679178784</v>
      </c>
    </row>
    <row r="737" spans="1:10" x14ac:dyDescent="0.2">
      <c r="A737" t="s">
        <v>5707</v>
      </c>
      <c r="B737" t="s">
        <v>5262</v>
      </c>
      <c r="C737" s="10">
        <v>828</v>
      </c>
      <c r="D737" s="10">
        <v>861</v>
      </c>
      <c r="E737" s="1">
        <v>0.04</v>
      </c>
      <c r="F737">
        <v>4.2</v>
      </c>
      <c r="G737" s="2">
        <v>4567</v>
      </c>
      <c r="H737" s="8">
        <f>F737/5</f>
        <v>0.84000000000000008</v>
      </c>
      <c r="I737" s="13">
        <f>G737/MAX(G$2:G$1466)</f>
        <v>1.0696226693491158E-2</v>
      </c>
      <c r="J737" s="14">
        <f>(I737+H737)/2</f>
        <v>0.4253481133467456</v>
      </c>
    </row>
    <row r="738" spans="1:10" x14ac:dyDescent="0.2">
      <c r="A738" t="s">
        <v>7608</v>
      </c>
      <c r="B738" t="s">
        <v>7610</v>
      </c>
      <c r="C738" s="10">
        <v>4999</v>
      </c>
      <c r="D738" s="10">
        <v>12499</v>
      </c>
      <c r="E738" s="1">
        <v>0.6</v>
      </c>
      <c r="F738">
        <v>4.2</v>
      </c>
      <c r="G738" s="2">
        <v>4541</v>
      </c>
      <c r="H738" s="8">
        <f>F738/5</f>
        <v>0.84000000000000008</v>
      </c>
      <c r="I738" s="13">
        <f>G738/MAX(G$2:G$1466)</f>
        <v>1.0635332913322387E-2</v>
      </c>
      <c r="J738" s="14">
        <f>(I738+H738)/2</f>
        <v>0.42531766645666125</v>
      </c>
    </row>
    <row r="739" spans="1:10" x14ac:dyDescent="0.2">
      <c r="A739" t="s">
        <v>183</v>
      </c>
      <c r="B739" t="s">
        <v>18</v>
      </c>
      <c r="C739" s="10">
        <v>199</v>
      </c>
      <c r="D739" s="10">
        <v>499</v>
      </c>
      <c r="E739" s="1">
        <v>0.6</v>
      </c>
      <c r="F739">
        <v>4.0999999999999996</v>
      </c>
      <c r="G739" s="2">
        <v>13045</v>
      </c>
      <c r="H739" s="8">
        <f>F739/5</f>
        <v>0.82</v>
      </c>
      <c r="I739" s="13">
        <f>G739/MAX(G$2:G$1466)</f>
        <v>3.0552283165446059E-2</v>
      </c>
      <c r="J739" s="14">
        <f>(I739+H739)/2</f>
        <v>0.42527614158272298</v>
      </c>
    </row>
    <row r="740" spans="1:10" x14ac:dyDescent="0.2">
      <c r="A740" t="s">
        <v>183</v>
      </c>
      <c r="B740" t="s">
        <v>18</v>
      </c>
      <c r="C740" s="10">
        <v>199</v>
      </c>
      <c r="D740" s="10">
        <v>499</v>
      </c>
      <c r="E740" s="1">
        <v>0.6</v>
      </c>
      <c r="F740">
        <v>4.0999999999999996</v>
      </c>
      <c r="G740" s="2">
        <v>13045</v>
      </c>
      <c r="H740" s="8">
        <f>F740/5</f>
        <v>0.82</v>
      </c>
      <c r="I740" s="13">
        <f>G740/MAX(G$2:G$1466)</f>
        <v>3.0552283165446059E-2</v>
      </c>
      <c r="J740" s="14">
        <f>(I740+H740)/2</f>
        <v>0.42527614158272298</v>
      </c>
    </row>
    <row r="741" spans="1:10" x14ac:dyDescent="0.2">
      <c r="A741" t="s">
        <v>9589</v>
      </c>
      <c r="B741" t="s">
        <v>9591</v>
      </c>
      <c r="C741" s="10">
        <v>999</v>
      </c>
      <c r="D741" s="10">
        <v>1490</v>
      </c>
      <c r="E741" s="1">
        <v>0.33</v>
      </c>
      <c r="F741">
        <v>4.0999999999999996</v>
      </c>
      <c r="G741" s="2">
        <v>12999</v>
      </c>
      <c r="H741" s="8">
        <f>F741/5</f>
        <v>0.82</v>
      </c>
      <c r="I741" s="13">
        <f>G741/MAX(G$2:G$1466)</f>
        <v>3.0444548015916697E-2</v>
      </c>
      <c r="J741" s="14">
        <f>(I741+H741)/2</f>
        <v>0.42522227400795831</v>
      </c>
    </row>
    <row r="742" spans="1:10" x14ac:dyDescent="0.2">
      <c r="A742" t="s">
        <v>2260</v>
      </c>
      <c r="B742" t="s">
        <v>1173</v>
      </c>
      <c r="C742" s="10">
        <v>439</v>
      </c>
      <c r="D742" s="10">
        <v>758</v>
      </c>
      <c r="E742" s="1">
        <v>0.42</v>
      </c>
      <c r="F742">
        <v>4.2</v>
      </c>
      <c r="G742" s="2">
        <v>4296</v>
      </c>
      <c r="H742" s="8">
        <f>F742/5</f>
        <v>0.84000000000000008</v>
      </c>
      <c r="I742" s="13">
        <f>G742/MAX(G$2:G$1466)</f>
        <v>1.0061526138655137E-2</v>
      </c>
      <c r="J742" s="14">
        <f>(I742+H742)/2</f>
        <v>0.42503076306932763</v>
      </c>
    </row>
    <row r="743" spans="1:10" x14ac:dyDescent="0.2">
      <c r="A743" t="s">
        <v>3235</v>
      </c>
      <c r="B743" t="s">
        <v>2990</v>
      </c>
      <c r="C743" s="10">
        <v>16499</v>
      </c>
      <c r="D743" s="10">
        <v>20999</v>
      </c>
      <c r="E743" s="1">
        <v>0.21</v>
      </c>
      <c r="F743">
        <v>4</v>
      </c>
      <c r="G743" s="2">
        <v>21350</v>
      </c>
      <c r="H743" s="8">
        <f>F743/5</f>
        <v>0.8</v>
      </c>
      <c r="I743" s="13">
        <f>G743/MAX(G$2:G$1466)</f>
        <v>5.000316179243184E-2</v>
      </c>
      <c r="J743" s="14">
        <f>(I743+H743)/2</f>
        <v>0.42500158089621592</v>
      </c>
    </row>
    <row r="744" spans="1:10" x14ac:dyDescent="0.2">
      <c r="A744" t="s">
        <v>3829</v>
      </c>
      <c r="B744" t="s">
        <v>2990</v>
      </c>
      <c r="C744" s="10">
        <v>17999</v>
      </c>
      <c r="D744" s="10">
        <v>21990</v>
      </c>
      <c r="E744" s="1">
        <v>0.18</v>
      </c>
      <c r="F744">
        <v>4</v>
      </c>
      <c r="G744" s="2">
        <v>21350</v>
      </c>
      <c r="H744" s="8">
        <f>F744/5</f>
        <v>0.8</v>
      </c>
      <c r="I744" s="13">
        <f>G744/MAX(G$2:G$1466)</f>
        <v>5.000316179243184E-2</v>
      </c>
      <c r="J744" s="14">
        <f>(I744+H744)/2</f>
        <v>0.42500158089621592</v>
      </c>
    </row>
    <row r="745" spans="1:10" x14ac:dyDescent="0.2">
      <c r="A745" t="s">
        <v>3908</v>
      </c>
      <c r="B745" t="s">
        <v>2990</v>
      </c>
      <c r="C745" s="10">
        <v>16499</v>
      </c>
      <c r="D745" s="10">
        <v>20990</v>
      </c>
      <c r="E745" s="1">
        <v>0.21</v>
      </c>
      <c r="F745">
        <v>4</v>
      </c>
      <c r="G745" s="2">
        <v>21350</v>
      </c>
      <c r="H745" s="8">
        <f>F745/5</f>
        <v>0.8</v>
      </c>
      <c r="I745" s="13">
        <f>G745/MAX(G$2:G$1466)</f>
        <v>5.000316179243184E-2</v>
      </c>
      <c r="J745" s="14">
        <f>(I745+H745)/2</f>
        <v>0.42500158089621592</v>
      </c>
    </row>
    <row r="746" spans="1:10" x14ac:dyDescent="0.2">
      <c r="A746" t="s">
        <v>9569</v>
      </c>
      <c r="B746" t="s">
        <v>9458</v>
      </c>
      <c r="C746" s="10">
        <v>1099</v>
      </c>
      <c r="D746" s="10">
        <v>1795</v>
      </c>
      <c r="E746" s="1">
        <v>0.39</v>
      </c>
      <c r="F746">
        <v>4.2</v>
      </c>
      <c r="G746" s="2">
        <v>4244</v>
      </c>
      <c r="H746" s="8">
        <f>F746/5</f>
        <v>0.84000000000000008</v>
      </c>
      <c r="I746" s="13">
        <f>G746/MAX(G$2:G$1466)</f>
        <v>9.9397385783175987E-3</v>
      </c>
      <c r="J746" s="14">
        <f>(I746+H746)/2</f>
        <v>0.42496986928915886</v>
      </c>
    </row>
    <row r="747" spans="1:10" x14ac:dyDescent="0.2">
      <c r="A747" t="s">
        <v>12080</v>
      </c>
      <c r="B747" t="s">
        <v>8699</v>
      </c>
      <c r="C747" s="10">
        <v>849</v>
      </c>
      <c r="D747" s="10">
        <v>1190</v>
      </c>
      <c r="E747" s="1">
        <v>0.28999999999999998</v>
      </c>
      <c r="F747">
        <v>4.2</v>
      </c>
      <c r="G747" s="2">
        <v>4184</v>
      </c>
      <c r="H747" s="8">
        <f>F747/5</f>
        <v>0.84000000000000008</v>
      </c>
      <c r="I747" s="13">
        <f>G747/MAX(G$2:G$1466)</f>
        <v>9.799214470235823E-3</v>
      </c>
      <c r="J747" s="14">
        <f>(I747+H747)/2</f>
        <v>0.42489960723511794</v>
      </c>
    </row>
    <row r="748" spans="1:10" x14ac:dyDescent="0.2">
      <c r="A748" t="s">
        <v>7805</v>
      </c>
      <c r="B748" t="s">
        <v>5996</v>
      </c>
      <c r="C748" s="10">
        <v>379</v>
      </c>
      <c r="D748" s="10">
        <v>1499</v>
      </c>
      <c r="E748" s="1">
        <v>0.75</v>
      </c>
      <c r="F748">
        <v>4.2</v>
      </c>
      <c r="G748" s="2">
        <v>4149</v>
      </c>
      <c r="H748" s="8">
        <f>F748/5</f>
        <v>0.84000000000000008</v>
      </c>
      <c r="I748" s="13">
        <f>G748/MAX(G$2:G$1466)</f>
        <v>9.7172420738547878E-3</v>
      </c>
      <c r="J748" s="14">
        <f>(I748+H748)/2</f>
        <v>0.42485862103692745</v>
      </c>
    </row>
    <row r="749" spans="1:10" x14ac:dyDescent="0.2">
      <c r="A749" t="s">
        <v>506</v>
      </c>
      <c r="B749" t="s">
        <v>508</v>
      </c>
      <c r="C749" s="10">
        <v>6999</v>
      </c>
      <c r="D749" s="10">
        <v>12999</v>
      </c>
      <c r="E749" s="1">
        <v>0.46</v>
      </c>
      <c r="F749">
        <v>4.2</v>
      </c>
      <c r="G749" s="2">
        <v>4003</v>
      </c>
      <c r="H749" s="8">
        <f>F749/5</f>
        <v>0.84000000000000008</v>
      </c>
      <c r="I749" s="13">
        <f>G749/MAX(G$2:G$1466)</f>
        <v>9.3753000775224655E-3</v>
      </c>
      <c r="J749" s="14">
        <f>(I749+H749)/2</f>
        <v>0.4246876500387613</v>
      </c>
    </row>
    <row r="750" spans="1:10" x14ac:dyDescent="0.2">
      <c r="A750" t="s">
        <v>1676</v>
      </c>
      <c r="B750" t="s">
        <v>508</v>
      </c>
      <c r="C750" s="10">
        <v>5699</v>
      </c>
      <c r="D750" s="10">
        <v>11000</v>
      </c>
      <c r="E750" s="1">
        <v>0.48</v>
      </c>
      <c r="F750">
        <v>4.2</v>
      </c>
      <c r="G750" s="2">
        <v>4003</v>
      </c>
      <c r="H750" s="8">
        <f>F750/5</f>
        <v>0.84000000000000008</v>
      </c>
      <c r="I750" s="13">
        <f>G750/MAX(G$2:G$1466)</f>
        <v>9.3753000775224655E-3</v>
      </c>
      <c r="J750" s="14">
        <f>(I750+H750)/2</f>
        <v>0.4246876500387613</v>
      </c>
    </row>
    <row r="751" spans="1:10" x14ac:dyDescent="0.2">
      <c r="A751" t="s">
        <v>12432</v>
      </c>
      <c r="B751" t="s">
        <v>8762</v>
      </c>
      <c r="C751" s="10">
        <v>1199</v>
      </c>
      <c r="D751" s="10">
        <v>1899</v>
      </c>
      <c r="E751" s="1">
        <v>0.37</v>
      </c>
      <c r="F751">
        <v>4.2</v>
      </c>
      <c r="G751" s="2">
        <v>3858</v>
      </c>
      <c r="H751" s="8">
        <f>F751/5</f>
        <v>0.84000000000000008</v>
      </c>
      <c r="I751" s="13">
        <f>G751/MAX(G$2:G$1466)</f>
        <v>9.0357001496581754E-3</v>
      </c>
      <c r="J751" s="14">
        <f>(I751+H751)/2</f>
        <v>0.42451785007482912</v>
      </c>
    </row>
    <row r="752" spans="1:10" x14ac:dyDescent="0.2">
      <c r="A752" t="s">
        <v>10113</v>
      </c>
      <c r="B752" t="s">
        <v>10115</v>
      </c>
      <c r="C752" s="10">
        <v>320</v>
      </c>
      <c r="D752" s="10">
        <v>799</v>
      </c>
      <c r="E752" s="1">
        <v>0.6</v>
      </c>
      <c r="F752">
        <v>4.2</v>
      </c>
      <c r="G752" s="2">
        <v>3846</v>
      </c>
      <c r="H752" s="8">
        <f>F752/5</f>
        <v>0.84000000000000008</v>
      </c>
      <c r="I752" s="13">
        <f>G752/MAX(G$2:G$1466)</f>
        <v>9.0075953280418196E-3</v>
      </c>
      <c r="J752" s="14">
        <f>(I752+H752)/2</f>
        <v>0.42450379766402097</v>
      </c>
    </row>
    <row r="753" spans="1:10" x14ac:dyDescent="0.2">
      <c r="A753" t="s">
        <v>9683</v>
      </c>
      <c r="B753" t="s">
        <v>8710</v>
      </c>
      <c r="C753" s="10">
        <v>3199</v>
      </c>
      <c r="D753" s="10">
        <v>4999</v>
      </c>
      <c r="E753" s="1">
        <v>0.36</v>
      </c>
      <c r="F753">
        <v>4</v>
      </c>
      <c r="G753" s="2">
        <v>20869</v>
      </c>
      <c r="H753" s="8">
        <f>F753/5</f>
        <v>0.8</v>
      </c>
      <c r="I753" s="13">
        <f>G753/MAX(G$2:G$1466)</f>
        <v>4.8876626859309602E-2</v>
      </c>
      <c r="J753" s="14">
        <f>(I753+H753)/2</f>
        <v>0.42443831342965482</v>
      </c>
    </row>
    <row r="754" spans="1:10" x14ac:dyDescent="0.2">
      <c r="A754" t="s">
        <v>11646</v>
      </c>
      <c r="B754" t="s">
        <v>9695</v>
      </c>
      <c r="C754" s="10">
        <v>2976</v>
      </c>
      <c r="D754" s="10">
        <v>3945</v>
      </c>
      <c r="E754" s="1">
        <v>0.25</v>
      </c>
      <c r="F754">
        <v>4.2</v>
      </c>
      <c r="G754" s="2">
        <v>3740</v>
      </c>
      <c r="H754" s="8">
        <f>F754/5</f>
        <v>0.84000000000000008</v>
      </c>
      <c r="I754" s="13">
        <f>G754/MAX(G$2:G$1466)</f>
        <v>8.7593360704306834E-3</v>
      </c>
      <c r="J754" s="14">
        <f>(I754+H754)/2</f>
        <v>0.42437966803521537</v>
      </c>
    </row>
    <row r="755" spans="1:10" x14ac:dyDescent="0.2">
      <c r="A755" t="s">
        <v>12482</v>
      </c>
      <c r="B755" t="s">
        <v>8585</v>
      </c>
      <c r="C755" s="10">
        <v>379</v>
      </c>
      <c r="D755" s="10">
        <v>389</v>
      </c>
      <c r="E755" s="1">
        <v>0.03</v>
      </c>
      <c r="F755">
        <v>4.2</v>
      </c>
      <c r="G755" s="2">
        <v>3739</v>
      </c>
      <c r="H755" s="8">
        <f>F755/5</f>
        <v>0.84000000000000008</v>
      </c>
      <c r="I755" s="13">
        <f>G755/MAX(G$2:G$1466)</f>
        <v>8.7569940019626528E-3</v>
      </c>
      <c r="J755" s="14">
        <f>(I755+H755)/2</f>
        <v>0.42437849700098135</v>
      </c>
    </row>
    <row r="756" spans="1:10" x14ac:dyDescent="0.2">
      <c r="A756" t="s">
        <v>4188</v>
      </c>
      <c r="B756" t="s">
        <v>3162</v>
      </c>
      <c r="C756" s="10">
        <v>329</v>
      </c>
      <c r="D756" s="10">
        <v>999</v>
      </c>
      <c r="E756" s="1">
        <v>0.67</v>
      </c>
      <c r="F756">
        <v>4.2</v>
      </c>
      <c r="G756" s="2">
        <v>3492</v>
      </c>
      <c r="H756" s="8">
        <f>F756/5</f>
        <v>0.84000000000000008</v>
      </c>
      <c r="I756" s="13">
        <f>G756/MAX(G$2:G$1466)</f>
        <v>8.1785030903593434E-3</v>
      </c>
      <c r="J756" s="14">
        <f>(I756+H756)/2</f>
        <v>0.42408925154517974</v>
      </c>
    </row>
    <row r="757" spans="1:10" x14ac:dyDescent="0.2">
      <c r="A757" t="s">
        <v>6048</v>
      </c>
      <c r="B757" t="s">
        <v>4876</v>
      </c>
      <c r="C757" s="10">
        <v>849</v>
      </c>
      <c r="D757" s="10">
        <v>4999</v>
      </c>
      <c r="E757" s="1">
        <v>0.83</v>
      </c>
      <c r="F757">
        <v>4</v>
      </c>
      <c r="G757" s="2">
        <v>20457</v>
      </c>
      <c r="H757" s="8">
        <f>F757/5</f>
        <v>0.8</v>
      </c>
      <c r="I757" s="13">
        <f>G757/MAX(G$2:G$1466)</f>
        <v>4.791169465048141E-2</v>
      </c>
      <c r="J757" s="14">
        <f>(I757+H757)/2</f>
        <v>0.42395584732524072</v>
      </c>
    </row>
    <row r="758" spans="1:10" x14ac:dyDescent="0.2">
      <c r="A758" t="s">
        <v>2407</v>
      </c>
      <c r="B758" t="s">
        <v>1985</v>
      </c>
      <c r="C758" s="10">
        <v>917</v>
      </c>
      <c r="D758" s="10">
        <v>2299</v>
      </c>
      <c r="E758" s="1">
        <v>0.6</v>
      </c>
      <c r="F758">
        <v>4.2</v>
      </c>
      <c r="G758" s="2">
        <v>3300</v>
      </c>
      <c r="H758" s="8">
        <f>F758/5</f>
        <v>0.84000000000000008</v>
      </c>
      <c r="I758" s="13">
        <f>G758/MAX(G$2:G$1466)</f>
        <v>7.7288259444976614E-3</v>
      </c>
      <c r="J758" s="14">
        <f>(I758+H758)/2</f>
        <v>0.42386441297224886</v>
      </c>
    </row>
    <row r="759" spans="1:10" x14ac:dyDescent="0.2">
      <c r="A759" t="s">
        <v>9663</v>
      </c>
      <c r="B759" t="s">
        <v>8710</v>
      </c>
      <c r="C759" s="10">
        <v>3599</v>
      </c>
      <c r="D759" s="10">
        <v>9455</v>
      </c>
      <c r="E759" s="1">
        <v>0.62</v>
      </c>
      <c r="F759">
        <v>4.0999999999999996</v>
      </c>
      <c r="G759" s="2">
        <v>11828</v>
      </c>
      <c r="H759" s="8">
        <f>F759/5</f>
        <v>0.82</v>
      </c>
      <c r="I759" s="13">
        <f>G759/MAX(G$2:G$1466)</f>
        <v>2.7701985839854042E-2</v>
      </c>
      <c r="J759" s="14">
        <f>(I759+H759)/2</f>
        <v>0.42385099291992701</v>
      </c>
    </row>
    <row r="760" spans="1:10" x14ac:dyDescent="0.2">
      <c r="A760" t="s">
        <v>6178</v>
      </c>
      <c r="B760" t="s">
        <v>6103</v>
      </c>
      <c r="C760" s="10">
        <v>570</v>
      </c>
      <c r="D760" s="10">
        <v>999</v>
      </c>
      <c r="E760" s="1">
        <v>0.43</v>
      </c>
      <c r="F760">
        <v>4.2</v>
      </c>
      <c r="G760" s="2">
        <v>3201</v>
      </c>
      <c r="H760" s="8">
        <f>F760/5</f>
        <v>0.84000000000000008</v>
      </c>
      <c r="I760" s="13">
        <f>G760/MAX(G$2:G$1466)</f>
        <v>7.4969611661627319E-3</v>
      </c>
      <c r="J760" s="14">
        <f>(I760+H760)/2</f>
        <v>0.4237484805830814</v>
      </c>
    </row>
    <row r="761" spans="1:10" x14ac:dyDescent="0.2">
      <c r="A761" t="s">
        <v>11896</v>
      </c>
      <c r="B761" t="s">
        <v>8773</v>
      </c>
      <c r="C761" s="10">
        <v>8699</v>
      </c>
      <c r="D761" s="10">
        <v>16899</v>
      </c>
      <c r="E761" s="1">
        <v>0.49</v>
      </c>
      <c r="F761">
        <v>4.2</v>
      </c>
      <c r="G761" s="2">
        <v>3195</v>
      </c>
      <c r="H761" s="8">
        <f>F761/5</f>
        <v>0.84000000000000008</v>
      </c>
      <c r="I761" s="13">
        <f>G761/MAX(G$2:G$1466)</f>
        <v>7.482908755354554E-3</v>
      </c>
      <c r="J761" s="14">
        <f>(I761+H761)/2</f>
        <v>0.4237414543776773</v>
      </c>
    </row>
    <row r="762" spans="1:10" x14ac:dyDescent="0.2">
      <c r="A762" t="s">
        <v>5430</v>
      </c>
      <c r="B762" t="s">
        <v>5432</v>
      </c>
      <c r="C762" s="10">
        <v>1199</v>
      </c>
      <c r="D762" s="10">
        <v>3490</v>
      </c>
      <c r="E762" s="1">
        <v>0.66</v>
      </c>
      <c r="F762">
        <v>4.0999999999999996</v>
      </c>
      <c r="G762" s="2">
        <v>11716</v>
      </c>
      <c r="H762" s="8">
        <f>F762/5</f>
        <v>0.82</v>
      </c>
      <c r="I762" s="13">
        <f>G762/MAX(G$2:G$1466)</f>
        <v>2.7439674171434728E-2</v>
      </c>
      <c r="J762" s="14">
        <f>(I762+H762)/2</f>
        <v>0.42371983708571737</v>
      </c>
    </row>
    <row r="763" spans="1:10" x14ac:dyDescent="0.2">
      <c r="A763" t="s">
        <v>10092</v>
      </c>
      <c r="B763" t="s">
        <v>10094</v>
      </c>
      <c r="C763" s="10">
        <v>698</v>
      </c>
      <c r="D763" s="10">
        <v>699</v>
      </c>
      <c r="E763" s="1">
        <v>0</v>
      </c>
      <c r="F763">
        <v>4.2</v>
      </c>
      <c r="G763" s="2">
        <v>3160</v>
      </c>
      <c r="H763" s="8">
        <f>F763/5</f>
        <v>0.84000000000000008</v>
      </c>
      <c r="I763" s="13">
        <f>G763/MAX(G$2:G$1466)</f>
        <v>7.4009363589735179E-3</v>
      </c>
      <c r="J763" s="14">
        <f>(I763+H763)/2</f>
        <v>0.42370046817948681</v>
      </c>
    </row>
    <row r="764" spans="1:10" x14ac:dyDescent="0.2">
      <c r="A764" t="s">
        <v>11335</v>
      </c>
      <c r="B764" t="s">
        <v>9944</v>
      </c>
      <c r="C764" s="10">
        <v>8886</v>
      </c>
      <c r="D764" s="10">
        <v>11850</v>
      </c>
      <c r="E764" s="1">
        <v>0.25</v>
      </c>
      <c r="F764">
        <v>4.2</v>
      </c>
      <c r="G764" s="2">
        <v>3065</v>
      </c>
      <c r="H764" s="8">
        <f>F764/5</f>
        <v>0.84000000000000008</v>
      </c>
      <c r="I764" s="13">
        <f>G764/MAX(G$2:G$1466)</f>
        <v>7.178439854510707E-3</v>
      </c>
      <c r="J764" s="14">
        <f>(I764+H764)/2</f>
        <v>0.4235892199272554</v>
      </c>
    </row>
    <row r="765" spans="1:10" x14ac:dyDescent="0.2">
      <c r="A765" t="s">
        <v>2851</v>
      </c>
      <c r="B765" t="s">
        <v>169</v>
      </c>
      <c r="C765" s="10">
        <v>24990</v>
      </c>
      <c r="D765" s="10">
        <v>51990</v>
      </c>
      <c r="E765" s="1">
        <v>0.52</v>
      </c>
      <c r="F765">
        <v>4.2</v>
      </c>
      <c r="G765" s="2">
        <v>2951</v>
      </c>
      <c r="H765" s="8">
        <f>F765/5</f>
        <v>0.84000000000000008</v>
      </c>
      <c r="I765" s="13">
        <f>G765/MAX(G$2:G$1466)</f>
        <v>6.9114440491553327E-3</v>
      </c>
      <c r="J765" s="14">
        <f>(I765+H765)/2</f>
        <v>0.42345572202457771</v>
      </c>
    </row>
    <row r="766" spans="1:10" x14ac:dyDescent="0.2">
      <c r="A766" t="s">
        <v>8356</v>
      </c>
      <c r="B766" t="s">
        <v>5515</v>
      </c>
      <c r="C766" s="10">
        <v>1199</v>
      </c>
      <c r="D766" s="10">
        <v>3990</v>
      </c>
      <c r="E766" s="1">
        <v>0.7</v>
      </c>
      <c r="F766">
        <v>4.2</v>
      </c>
      <c r="G766" s="2">
        <v>2908</v>
      </c>
      <c r="H766" s="8">
        <f>F766/5</f>
        <v>0.84000000000000008</v>
      </c>
      <c r="I766" s="13">
        <f>G766/MAX(G$2:G$1466)</f>
        <v>6.8107351050300602E-3</v>
      </c>
      <c r="J766" s="14">
        <f>(I766+H766)/2</f>
        <v>0.42340536755251507</v>
      </c>
    </row>
    <row r="767" spans="1:10" x14ac:dyDescent="0.2">
      <c r="A767" t="s">
        <v>8998</v>
      </c>
      <c r="B767" t="s">
        <v>8541</v>
      </c>
      <c r="C767" s="10">
        <v>1260</v>
      </c>
      <c r="D767" s="10">
        <v>1699</v>
      </c>
      <c r="E767" s="1">
        <v>0.26</v>
      </c>
      <c r="F767">
        <v>4.2</v>
      </c>
      <c r="G767" s="2">
        <v>2891</v>
      </c>
      <c r="H767" s="8">
        <f>F767/5</f>
        <v>0.84000000000000008</v>
      </c>
      <c r="I767" s="13">
        <f>G767/MAX(G$2:G$1466)</f>
        <v>6.770919941073557E-3</v>
      </c>
      <c r="J767" s="14">
        <f>(I767+H767)/2</f>
        <v>0.42338545997053684</v>
      </c>
    </row>
    <row r="768" spans="1:10" x14ac:dyDescent="0.2">
      <c r="A768" t="s">
        <v>7910</v>
      </c>
      <c r="B768" t="s">
        <v>6200</v>
      </c>
      <c r="C768" s="10">
        <v>299</v>
      </c>
      <c r="D768" s="10">
        <v>1499</v>
      </c>
      <c r="E768" s="1">
        <v>0.8</v>
      </c>
      <c r="F768">
        <v>4.2</v>
      </c>
      <c r="G768" s="2">
        <v>2868</v>
      </c>
      <c r="H768" s="8">
        <f>F768/5</f>
        <v>0.84000000000000008</v>
      </c>
      <c r="I768" s="13">
        <f>G768/MAX(G$2:G$1466)</f>
        <v>6.7170523663088767E-3</v>
      </c>
      <c r="J768" s="14">
        <f>(I768+H768)/2</f>
        <v>0.4233585261831545</v>
      </c>
    </row>
    <row r="769" spans="1:10" x14ac:dyDescent="0.2">
      <c r="A769" t="s">
        <v>10325</v>
      </c>
      <c r="B769" t="s">
        <v>10327</v>
      </c>
      <c r="C769" s="10">
        <v>189</v>
      </c>
      <c r="D769" s="10">
        <v>299</v>
      </c>
      <c r="E769" s="1">
        <v>0.37</v>
      </c>
      <c r="F769">
        <v>4.2</v>
      </c>
      <c r="G769" s="2">
        <v>2737</v>
      </c>
      <c r="H769" s="8">
        <f>F769/5</f>
        <v>0.84000000000000008</v>
      </c>
      <c r="I769" s="13">
        <f>G769/MAX(G$2:G$1466)</f>
        <v>6.4102413969970001E-3</v>
      </c>
      <c r="J769" s="14">
        <f>(I769+H769)/2</f>
        <v>0.42320512069849853</v>
      </c>
    </row>
    <row r="770" spans="1:10" x14ac:dyDescent="0.2">
      <c r="A770" t="s">
        <v>641</v>
      </c>
      <c r="B770" t="s">
        <v>643</v>
      </c>
      <c r="C770" s="10">
        <v>1599</v>
      </c>
      <c r="D770" s="10">
        <v>2999</v>
      </c>
      <c r="E770" s="1">
        <v>0.47</v>
      </c>
      <c r="F770">
        <v>4.2</v>
      </c>
      <c r="G770" s="2">
        <v>2727</v>
      </c>
      <c r="H770" s="8">
        <f>F770/5</f>
        <v>0.84000000000000008</v>
      </c>
      <c r="I770" s="13">
        <f>G770/MAX(G$2:G$1466)</f>
        <v>6.3868207123167035E-3</v>
      </c>
      <c r="J770" s="14">
        <f>(I770+H770)/2</f>
        <v>0.42319341035615837</v>
      </c>
    </row>
    <row r="771" spans="1:10" x14ac:dyDescent="0.2">
      <c r="A771" t="s">
        <v>12793</v>
      </c>
      <c r="B771" t="s">
        <v>9295</v>
      </c>
      <c r="C771" s="10">
        <v>2199</v>
      </c>
      <c r="D771" s="10">
        <v>3045</v>
      </c>
      <c r="E771" s="1">
        <v>0.28000000000000003</v>
      </c>
      <c r="F771">
        <v>4.2</v>
      </c>
      <c r="G771" s="2">
        <v>2686</v>
      </c>
      <c r="H771" s="8">
        <f>F771/5</f>
        <v>0.84000000000000008</v>
      </c>
      <c r="I771" s="13">
        <f>G771/MAX(G$2:G$1466)</f>
        <v>6.2907959051274904E-3</v>
      </c>
      <c r="J771" s="14">
        <f>(I771+H771)/2</f>
        <v>0.42314539795256378</v>
      </c>
    </row>
    <row r="772" spans="1:10" x14ac:dyDescent="0.2">
      <c r="A772" t="s">
        <v>3971</v>
      </c>
      <c r="B772" t="s">
        <v>3973</v>
      </c>
      <c r="C772" s="10">
        <v>279</v>
      </c>
      <c r="D772" s="10">
        <v>1499</v>
      </c>
      <c r="E772" s="1">
        <v>0.81</v>
      </c>
      <c r="F772">
        <v>4.2</v>
      </c>
      <c r="G772" s="2">
        <v>2646</v>
      </c>
      <c r="H772" s="8">
        <f>F772/5</f>
        <v>0.84000000000000008</v>
      </c>
      <c r="I772" s="13">
        <f>G772/MAX(G$2:G$1466)</f>
        <v>6.1971131664063069E-3</v>
      </c>
      <c r="J772" s="14">
        <f>(I772+H772)/2</f>
        <v>0.42309855658320317</v>
      </c>
    </row>
    <row r="773" spans="1:10" x14ac:dyDescent="0.2">
      <c r="A773" t="s">
        <v>7459</v>
      </c>
      <c r="B773" t="s">
        <v>5058</v>
      </c>
      <c r="C773" s="10">
        <v>250</v>
      </c>
      <c r="D773" s="10">
        <v>250</v>
      </c>
      <c r="E773" s="1">
        <v>0</v>
      </c>
      <c r="F773">
        <v>4.2</v>
      </c>
      <c r="G773" s="2">
        <v>2628</v>
      </c>
      <c r="H773" s="8">
        <f>F773/5</f>
        <v>0.84000000000000008</v>
      </c>
      <c r="I773" s="13">
        <f>G773/MAX(G$2:G$1466)</f>
        <v>6.154955933981774E-3</v>
      </c>
      <c r="J773" s="14">
        <f>(I773+H773)/2</f>
        <v>0.42307747796699091</v>
      </c>
    </row>
    <row r="774" spans="1:10" x14ac:dyDescent="0.2">
      <c r="A774" t="s">
        <v>7325</v>
      </c>
      <c r="B774" t="s">
        <v>6577</v>
      </c>
      <c r="C774" s="10">
        <v>1890</v>
      </c>
      <c r="D774" s="10">
        <v>5490</v>
      </c>
      <c r="E774" s="1">
        <v>0.66</v>
      </c>
      <c r="F774">
        <v>4.0999999999999996</v>
      </c>
      <c r="G774" s="2">
        <v>10976</v>
      </c>
      <c r="H774" s="8">
        <f>F774/5</f>
        <v>0.82</v>
      </c>
      <c r="I774" s="13">
        <f>G774/MAX(G$2:G$1466)</f>
        <v>2.5706543505092827E-2</v>
      </c>
      <c r="J774" s="14">
        <f>(I774+H774)/2</f>
        <v>0.42285327175254639</v>
      </c>
    </row>
    <row r="775" spans="1:10" x14ac:dyDescent="0.2">
      <c r="A775" t="s">
        <v>8367</v>
      </c>
      <c r="B775" t="s">
        <v>4845</v>
      </c>
      <c r="C775" s="10">
        <v>1099</v>
      </c>
      <c r="D775" s="10">
        <v>1499</v>
      </c>
      <c r="E775" s="1">
        <v>0.27</v>
      </c>
      <c r="F775">
        <v>4.2</v>
      </c>
      <c r="G775" s="2">
        <v>2375</v>
      </c>
      <c r="H775" s="8">
        <f>F775/5</f>
        <v>0.84000000000000008</v>
      </c>
      <c r="I775" s="13">
        <f>G775/MAX(G$2:G$1466)</f>
        <v>5.5624126115702867E-3</v>
      </c>
      <c r="J775" s="14">
        <f>(I775+H775)/2</f>
        <v>0.4227812063057852</v>
      </c>
    </row>
    <row r="776" spans="1:10" x14ac:dyDescent="0.2">
      <c r="A776" t="s">
        <v>9631</v>
      </c>
      <c r="B776" t="s">
        <v>9633</v>
      </c>
      <c r="C776" s="10">
        <v>600</v>
      </c>
      <c r="D776" s="10">
        <v>600</v>
      </c>
      <c r="E776" s="1">
        <v>0</v>
      </c>
      <c r="F776">
        <v>4.0999999999999996</v>
      </c>
      <c r="G776" s="2">
        <v>10907</v>
      </c>
      <c r="H776" s="8">
        <f>F776/5</f>
        <v>0.82</v>
      </c>
      <c r="I776" s="13">
        <f>G776/MAX(G$2:G$1466)</f>
        <v>2.5544940780798785E-2</v>
      </c>
      <c r="J776" s="14">
        <f>(I776+H776)/2</f>
        <v>0.42277247039039939</v>
      </c>
    </row>
    <row r="777" spans="1:10" x14ac:dyDescent="0.2">
      <c r="A777" t="s">
        <v>7853</v>
      </c>
      <c r="B777" t="s">
        <v>3066</v>
      </c>
      <c r="C777" s="10">
        <v>889</v>
      </c>
      <c r="D777" s="10">
        <v>1999</v>
      </c>
      <c r="E777" s="1">
        <v>0.56000000000000005</v>
      </c>
      <c r="F777">
        <v>4.2</v>
      </c>
      <c r="G777" s="2">
        <v>2284</v>
      </c>
      <c r="H777" s="8">
        <f>F777/5</f>
        <v>0.84000000000000008</v>
      </c>
      <c r="I777" s="13">
        <f>G777/MAX(G$2:G$1466)</f>
        <v>5.3492843809795935E-3</v>
      </c>
      <c r="J777" s="14">
        <f>(I777+H777)/2</f>
        <v>0.42267464219048984</v>
      </c>
    </row>
    <row r="778" spans="1:10" x14ac:dyDescent="0.2">
      <c r="A778" t="s">
        <v>138</v>
      </c>
      <c r="B778" t="s">
        <v>18</v>
      </c>
      <c r="C778" s="10">
        <v>350</v>
      </c>
      <c r="D778" s="10">
        <v>899</v>
      </c>
      <c r="E778" s="1">
        <v>0.61</v>
      </c>
      <c r="F778">
        <v>4.2</v>
      </c>
      <c r="G778" s="2">
        <v>2263</v>
      </c>
      <c r="H778" s="8">
        <f>F778/5</f>
        <v>0.84000000000000008</v>
      </c>
      <c r="I778" s="13">
        <f>G778/MAX(G$2:G$1466)</f>
        <v>5.3001009431509717E-3</v>
      </c>
      <c r="J778" s="14">
        <f>(I778+H778)/2</f>
        <v>0.4226500504715755</v>
      </c>
    </row>
    <row r="779" spans="1:10" x14ac:dyDescent="0.2">
      <c r="A779" t="s">
        <v>138</v>
      </c>
      <c r="B779" t="s">
        <v>18</v>
      </c>
      <c r="C779" s="10">
        <v>350</v>
      </c>
      <c r="D779" s="10">
        <v>899</v>
      </c>
      <c r="E779" s="1">
        <v>0.61</v>
      </c>
      <c r="F779">
        <v>4.2</v>
      </c>
      <c r="G779" s="2">
        <v>2262</v>
      </c>
      <c r="H779" s="8">
        <f>F779/5</f>
        <v>0.84000000000000008</v>
      </c>
      <c r="I779" s="13">
        <f>G779/MAX(G$2:G$1466)</f>
        <v>5.2977588746829429E-3</v>
      </c>
      <c r="J779" s="14">
        <f>(I779+H779)/2</f>
        <v>0.42264887943734153</v>
      </c>
    </row>
    <row r="780" spans="1:10" x14ac:dyDescent="0.2">
      <c r="A780" t="s">
        <v>138</v>
      </c>
      <c r="B780" t="s">
        <v>18</v>
      </c>
      <c r="C780" s="10">
        <v>350</v>
      </c>
      <c r="D780" s="10">
        <v>899</v>
      </c>
      <c r="E780" s="1">
        <v>0.61</v>
      </c>
      <c r="F780">
        <v>4.2</v>
      </c>
      <c r="G780" s="2">
        <v>2262</v>
      </c>
      <c r="H780" s="8">
        <f>F780/5</f>
        <v>0.84000000000000008</v>
      </c>
      <c r="I780" s="13">
        <f>G780/MAX(G$2:G$1466)</f>
        <v>5.2977588746829429E-3</v>
      </c>
      <c r="J780" s="14">
        <f>(I780+H780)/2</f>
        <v>0.42264887943734153</v>
      </c>
    </row>
    <row r="781" spans="1:10" x14ac:dyDescent="0.2">
      <c r="A781" t="s">
        <v>7744</v>
      </c>
      <c r="B781" t="s">
        <v>5443</v>
      </c>
      <c r="C781" s="10">
        <v>1199</v>
      </c>
      <c r="D781" s="10">
        <v>2999</v>
      </c>
      <c r="E781" s="1">
        <v>0.6</v>
      </c>
      <c r="F781">
        <v>4.0999999999999996</v>
      </c>
      <c r="G781" s="2">
        <v>10725</v>
      </c>
      <c r="H781" s="8">
        <f>F781/5</f>
        <v>0.82</v>
      </c>
      <c r="I781" s="13">
        <f>G781/MAX(G$2:G$1466)</f>
        <v>2.5118684319617401E-2</v>
      </c>
      <c r="J781" s="14">
        <f>(I781+H781)/2</f>
        <v>0.42255934215980867</v>
      </c>
    </row>
    <row r="782" spans="1:10" x14ac:dyDescent="0.2">
      <c r="A782" t="s">
        <v>3033</v>
      </c>
      <c r="B782" t="s">
        <v>2948</v>
      </c>
      <c r="C782" s="10">
        <v>1898</v>
      </c>
      <c r="D782" s="10">
        <v>4999</v>
      </c>
      <c r="E782" s="1">
        <v>0.62</v>
      </c>
      <c r="F782">
        <v>4.0999999999999996</v>
      </c>
      <c r="G782" s="2">
        <v>10689</v>
      </c>
      <c r="H782" s="8">
        <f>F782/5</f>
        <v>0.82</v>
      </c>
      <c r="I782" s="13">
        <f>G782/MAX(G$2:G$1466)</f>
        <v>2.5034369854768333E-2</v>
      </c>
      <c r="J782" s="14">
        <f>(I782+H782)/2</f>
        <v>0.42251718492738416</v>
      </c>
    </row>
    <row r="783" spans="1:10" x14ac:dyDescent="0.2">
      <c r="A783" t="s">
        <v>3033</v>
      </c>
      <c r="B783" t="s">
        <v>2948</v>
      </c>
      <c r="C783" s="10">
        <v>1999</v>
      </c>
      <c r="D783" s="10">
        <v>4999</v>
      </c>
      <c r="E783" s="1">
        <v>0.6</v>
      </c>
      <c r="F783">
        <v>4.0999999999999996</v>
      </c>
      <c r="G783" s="2">
        <v>10689</v>
      </c>
      <c r="H783" s="8">
        <f>F783/5</f>
        <v>0.82</v>
      </c>
      <c r="I783" s="13">
        <f>G783/MAX(G$2:G$1466)</f>
        <v>2.5034369854768333E-2</v>
      </c>
      <c r="J783" s="14">
        <f>(I783+H783)/2</f>
        <v>0.42251718492738416</v>
      </c>
    </row>
    <row r="784" spans="1:10" x14ac:dyDescent="0.2">
      <c r="A784" t="s">
        <v>2231</v>
      </c>
      <c r="B784" t="s">
        <v>18</v>
      </c>
      <c r="C784" s="10">
        <v>299</v>
      </c>
      <c r="D784" s="10">
        <v>799</v>
      </c>
      <c r="E784" s="1">
        <v>0.63</v>
      </c>
      <c r="F784">
        <v>4.2</v>
      </c>
      <c r="G784" s="2">
        <v>2117</v>
      </c>
      <c r="H784" s="8">
        <f>F784/5</f>
        <v>0.84000000000000008</v>
      </c>
      <c r="I784" s="13">
        <f>G784/MAX(G$2:G$1466)</f>
        <v>4.9581589468186511E-3</v>
      </c>
      <c r="J784" s="14">
        <f>(I784+H784)/2</f>
        <v>0.42247907947340935</v>
      </c>
    </row>
    <row r="785" spans="1:10" x14ac:dyDescent="0.2">
      <c r="A785" t="s">
        <v>5816</v>
      </c>
      <c r="B785" t="s">
        <v>5818</v>
      </c>
      <c r="C785" s="10">
        <v>6299</v>
      </c>
      <c r="D785" s="10">
        <v>13750</v>
      </c>
      <c r="E785" s="1">
        <v>0.54</v>
      </c>
      <c r="F785">
        <v>4.2</v>
      </c>
      <c r="G785" s="2">
        <v>2014</v>
      </c>
      <c r="H785" s="8">
        <f>F785/5</f>
        <v>0.84000000000000008</v>
      </c>
      <c r="I785" s="13">
        <f>G785/MAX(G$2:G$1466)</f>
        <v>4.716925894611603E-3</v>
      </c>
      <c r="J785" s="14">
        <f>(I785+H785)/2</f>
        <v>0.42235846294730583</v>
      </c>
    </row>
    <row r="786" spans="1:10" x14ac:dyDescent="0.2">
      <c r="A786" t="s">
        <v>4040</v>
      </c>
      <c r="B786" t="s">
        <v>13082</v>
      </c>
      <c r="C786" s="10">
        <v>95</v>
      </c>
      <c r="D786" s="10">
        <v>499</v>
      </c>
      <c r="E786" s="1">
        <v>0.81</v>
      </c>
      <c r="F786">
        <v>4.2</v>
      </c>
      <c r="G786" s="2">
        <v>1949</v>
      </c>
      <c r="H786" s="8">
        <f>F786/5</f>
        <v>0.84000000000000008</v>
      </c>
      <c r="I786" s="13">
        <f>G786/MAX(G$2:G$1466)</f>
        <v>4.564691444189679E-3</v>
      </c>
      <c r="J786" s="14">
        <f>(I786+H786)/2</f>
        <v>0.42228234572209489</v>
      </c>
    </row>
    <row r="787" spans="1:10" x14ac:dyDescent="0.2">
      <c r="A787" t="s">
        <v>4293</v>
      </c>
      <c r="B787" t="s">
        <v>13082</v>
      </c>
      <c r="C787" s="10">
        <v>79</v>
      </c>
      <c r="D787" s="10">
        <v>499</v>
      </c>
      <c r="E787" s="1">
        <v>0.84</v>
      </c>
      <c r="F787">
        <v>4.2</v>
      </c>
      <c r="G787" s="2">
        <v>1949</v>
      </c>
      <c r="H787" s="8">
        <f>F787/5</f>
        <v>0.84000000000000008</v>
      </c>
      <c r="I787" s="13">
        <f>G787/MAX(G$2:G$1466)</f>
        <v>4.564691444189679E-3</v>
      </c>
      <c r="J787" s="14">
        <f>(I787+H787)/2</f>
        <v>0.42228234572209489</v>
      </c>
    </row>
    <row r="788" spans="1:10" x14ac:dyDescent="0.2">
      <c r="A788" t="s">
        <v>4040</v>
      </c>
      <c r="B788" t="s">
        <v>13082</v>
      </c>
      <c r="C788" s="10">
        <v>95</v>
      </c>
      <c r="D788" s="10">
        <v>499</v>
      </c>
      <c r="E788" s="1">
        <v>0.81</v>
      </c>
      <c r="F788">
        <v>4.2</v>
      </c>
      <c r="G788" s="2">
        <v>1949</v>
      </c>
      <c r="H788" s="8">
        <f>F788/5</f>
        <v>0.84000000000000008</v>
      </c>
      <c r="I788" s="13">
        <f>G788/MAX(G$2:G$1466)</f>
        <v>4.564691444189679E-3</v>
      </c>
      <c r="J788" s="14">
        <f>(I788+H788)/2</f>
        <v>0.42228234572209489</v>
      </c>
    </row>
    <row r="789" spans="1:10" x14ac:dyDescent="0.2">
      <c r="A789" t="s">
        <v>8397</v>
      </c>
      <c r="B789" t="s">
        <v>8298</v>
      </c>
      <c r="C789" s="10">
        <v>420</v>
      </c>
      <c r="D789" s="10">
        <v>420</v>
      </c>
      <c r="E789" s="1">
        <v>0</v>
      </c>
      <c r="F789">
        <v>4.2</v>
      </c>
      <c r="G789" s="2">
        <v>1926</v>
      </c>
      <c r="H789" s="8">
        <f>F789/5</f>
        <v>0.84000000000000008</v>
      </c>
      <c r="I789" s="13">
        <f>G789/MAX(G$2:G$1466)</f>
        <v>4.5108238694249988E-3</v>
      </c>
      <c r="J789" s="14">
        <f>(I789+H789)/2</f>
        <v>0.42225541193471255</v>
      </c>
    </row>
    <row r="790" spans="1:10" x14ac:dyDescent="0.2">
      <c r="A790" t="s">
        <v>7419</v>
      </c>
      <c r="B790" t="s">
        <v>5102</v>
      </c>
      <c r="C790" s="10">
        <v>1149</v>
      </c>
      <c r="D790" s="10">
        <v>1499</v>
      </c>
      <c r="E790" s="1">
        <v>0.23</v>
      </c>
      <c r="F790">
        <v>4.0999999999999996</v>
      </c>
      <c r="G790" s="2">
        <v>10443</v>
      </c>
      <c r="H790" s="8">
        <f>F790/5</f>
        <v>0.82</v>
      </c>
      <c r="I790" s="13">
        <f>G790/MAX(G$2:G$1466)</f>
        <v>2.4458221011633054E-2</v>
      </c>
      <c r="J790" s="14">
        <f>(I790+H790)/2</f>
        <v>0.42222911050581652</v>
      </c>
    </row>
    <row r="791" spans="1:10" x14ac:dyDescent="0.2">
      <c r="A791" t="s">
        <v>11786</v>
      </c>
      <c r="B791" t="s">
        <v>8897</v>
      </c>
      <c r="C791" s="10">
        <v>3199</v>
      </c>
      <c r="D791" s="10">
        <v>3500</v>
      </c>
      <c r="E791" s="1">
        <v>0.09</v>
      </c>
      <c r="F791">
        <v>4.2</v>
      </c>
      <c r="G791" s="2">
        <v>1899</v>
      </c>
      <c r="H791" s="8">
        <f>F791/5</f>
        <v>0.84000000000000008</v>
      </c>
      <c r="I791" s="13">
        <f>G791/MAX(G$2:G$1466)</f>
        <v>4.4475880207881999E-3</v>
      </c>
      <c r="J791" s="14">
        <f>(I791+H791)/2</f>
        <v>0.42222379401039412</v>
      </c>
    </row>
    <row r="792" spans="1:10" x14ac:dyDescent="0.2">
      <c r="A792" t="s">
        <v>9252</v>
      </c>
      <c r="B792" t="s">
        <v>8773</v>
      </c>
      <c r="C792" s="10">
        <v>4999</v>
      </c>
      <c r="D792" s="10">
        <v>9650</v>
      </c>
      <c r="E792" s="1">
        <v>0.48</v>
      </c>
      <c r="F792">
        <v>4.2</v>
      </c>
      <c r="G792" s="2">
        <v>1772</v>
      </c>
      <c r="H792" s="8">
        <f>F792/5</f>
        <v>0.84000000000000008</v>
      </c>
      <c r="I792" s="13">
        <f>G792/MAX(G$2:G$1466)</f>
        <v>4.1501453253484409E-3</v>
      </c>
      <c r="J792" s="14">
        <f>(I792+H792)/2</f>
        <v>0.42207507266267424</v>
      </c>
    </row>
    <row r="793" spans="1:10" x14ac:dyDescent="0.2">
      <c r="A793" t="s">
        <v>11144</v>
      </c>
      <c r="B793" t="s">
        <v>8773</v>
      </c>
      <c r="C793" s="10">
        <v>6800</v>
      </c>
      <c r="D793" s="10">
        <v>11500</v>
      </c>
      <c r="E793" s="1">
        <v>0.41</v>
      </c>
      <c r="F793">
        <v>4.0999999999999996</v>
      </c>
      <c r="G793" s="2">
        <v>10308</v>
      </c>
      <c r="H793" s="8">
        <f>F793/5</f>
        <v>0.82</v>
      </c>
      <c r="I793" s="13">
        <f>G793/MAX(G$2:G$1466)</f>
        <v>2.4142041768449057E-2</v>
      </c>
      <c r="J793" s="14">
        <f>(I793+H793)/2</f>
        <v>0.42207102088422449</v>
      </c>
    </row>
    <row r="794" spans="1:10" x14ac:dyDescent="0.2">
      <c r="A794" t="s">
        <v>4582</v>
      </c>
      <c r="B794" t="s">
        <v>2948</v>
      </c>
      <c r="C794" s="10">
        <v>3999</v>
      </c>
      <c r="D794" s="10">
        <v>6999</v>
      </c>
      <c r="E794" s="1">
        <v>0.43</v>
      </c>
      <c r="F794">
        <v>4.0999999999999996</v>
      </c>
      <c r="G794" s="2">
        <v>10229</v>
      </c>
      <c r="H794" s="8">
        <f>F794/5</f>
        <v>0.82</v>
      </c>
      <c r="I794" s="13">
        <f>G794/MAX(G$2:G$1466)</f>
        <v>2.3957018359474721E-2</v>
      </c>
      <c r="J794" s="14">
        <f>(I794+H794)/2</f>
        <v>0.42197850917973734</v>
      </c>
    </row>
    <row r="795" spans="1:10" x14ac:dyDescent="0.2">
      <c r="A795" t="s">
        <v>6906</v>
      </c>
      <c r="B795" t="s">
        <v>6908</v>
      </c>
      <c r="C795" s="10">
        <v>179</v>
      </c>
      <c r="D795" s="10">
        <v>499</v>
      </c>
      <c r="E795" s="1">
        <v>0.64</v>
      </c>
      <c r="F795">
        <v>4.0999999999999996</v>
      </c>
      <c r="G795" s="2">
        <v>10174</v>
      </c>
      <c r="H795" s="8">
        <f>F795/5</f>
        <v>0.82</v>
      </c>
      <c r="I795" s="13">
        <f>G795/MAX(G$2:G$1466)</f>
        <v>2.3828204593733093E-2</v>
      </c>
      <c r="J795" s="14">
        <f>(I795+H795)/2</f>
        <v>0.42191410229686654</v>
      </c>
    </row>
    <row r="796" spans="1:10" x14ac:dyDescent="0.2">
      <c r="A796" t="s">
        <v>4102</v>
      </c>
      <c r="B796" t="s">
        <v>3151</v>
      </c>
      <c r="C796" s="10">
        <v>599</v>
      </c>
      <c r="D796" s="10">
        <v>999</v>
      </c>
      <c r="E796" s="1">
        <v>0.4</v>
      </c>
      <c r="F796">
        <v>4</v>
      </c>
      <c r="G796" s="2">
        <v>18654</v>
      </c>
      <c r="H796" s="8">
        <f>F796/5</f>
        <v>0.8</v>
      </c>
      <c r="I796" s="13">
        <f>G796/MAX(G$2:G$1466)</f>
        <v>4.3688945202624056E-2</v>
      </c>
      <c r="J796" s="14">
        <f>(I796+H796)/2</f>
        <v>0.42184447260131203</v>
      </c>
    </row>
    <row r="797" spans="1:10" x14ac:dyDescent="0.2">
      <c r="A797" t="s">
        <v>9863</v>
      </c>
      <c r="B797" t="s">
        <v>8699</v>
      </c>
      <c r="C797" s="10">
        <v>479</v>
      </c>
      <c r="D797" s="10">
        <v>1000</v>
      </c>
      <c r="E797" s="1">
        <v>0.52</v>
      </c>
      <c r="F797">
        <v>4.2</v>
      </c>
      <c r="G797" s="2">
        <v>1559</v>
      </c>
      <c r="H797" s="8">
        <f>F797/5</f>
        <v>0.84000000000000008</v>
      </c>
      <c r="I797" s="13">
        <f>G797/MAX(G$2:G$1466)</f>
        <v>3.6512847416581375E-3</v>
      </c>
      <c r="J797" s="14">
        <f>(I797+H797)/2</f>
        <v>0.42182564237082909</v>
      </c>
    </row>
    <row r="798" spans="1:10" x14ac:dyDescent="0.2">
      <c r="A798" t="s">
        <v>6492</v>
      </c>
      <c r="B798" t="s">
        <v>5358</v>
      </c>
      <c r="C798" s="10">
        <v>230</v>
      </c>
      <c r="D798" s="10">
        <v>999</v>
      </c>
      <c r="E798" s="1">
        <v>0.77</v>
      </c>
      <c r="F798">
        <v>4.2</v>
      </c>
      <c r="G798" s="2">
        <v>1528</v>
      </c>
      <c r="H798" s="8">
        <f>F798/5</f>
        <v>0.84000000000000008</v>
      </c>
      <c r="I798" s="13">
        <f>G798/MAX(G$2:G$1466)</f>
        <v>3.5786806191492201E-3</v>
      </c>
      <c r="J798" s="14">
        <f>(I798+H798)/2</f>
        <v>0.42178934030957466</v>
      </c>
    </row>
    <row r="799" spans="1:10" x14ac:dyDescent="0.2">
      <c r="A799" t="s">
        <v>12783</v>
      </c>
      <c r="B799" t="s">
        <v>8541</v>
      </c>
      <c r="C799" s="10">
        <v>1180</v>
      </c>
      <c r="D799" s="10">
        <v>1440</v>
      </c>
      <c r="E799" s="1">
        <v>0.18</v>
      </c>
      <c r="F799">
        <v>4.2</v>
      </c>
      <c r="G799" s="2">
        <v>1527</v>
      </c>
      <c r="H799" s="8">
        <f>F799/5</f>
        <v>0.84000000000000008</v>
      </c>
      <c r="I799" s="13">
        <f>G799/MAX(G$2:G$1466)</f>
        <v>3.5763385506811904E-3</v>
      </c>
      <c r="J799" s="14">
        <f>(I799+H799)/2</f>
        <v>0.42178816927534063</v>
      </c>
    </row>
    <row r="800" spans="1:10" x14ac:dyDescent="0.2">
      <c r="A800" t="s">
        <v>2686</v>
      </c>
      <c r="B800" t="s">
        <v>169</v>
      </c>
      <c r="C800" s="10">
        <v>26999</v>
      </c>
      <c r="D800" s="10">
        <v>42999</v>
      </c>
      <c r="E800" s="1">
        <v>0.37</v>
      </c>
      <c r="F800">
        <v>4.2</v>
      </c>
      <c r="G800" s="2">
        <v>1510</v>
      </c>
      <c r="H800" s="8">
        <f>F800/5</f>
        <v>0.84000000000000008</v>
      </c>
      <c r="I800" s="13">
        <f>G800/MAX(G$2:G$1466)</f>
        <v>3.5365233867246876E-3</v>
      </c>
      <c r="J800" s="14">
        <f>(I800+H800)/2</f>
        <v>0.4217682616933624</v>
      </c>
    </row>
    <row r="801" spans="1:10" x14ac:dyDescent="0.2">
      <c r="A801" t="s">
        <v>2886</v>
      </c>
      <c r="B801" t="s">
        <v>169</v>
      </c>
      <c r="C801" s="10">
        <v>10499</v>
      </c>
      <c r="D801" s="10">
        <v>19499</v>
      </c>
      <c r="E801" s="1">
        <v>0.46</v>
      </c>
      <c r="F801">
        <v>4.2</v>
      </c>
      <c r="G801" s="2">
        <v>1510</v>
      </c>
      <c r="H801" s="8">
        <f>F801/5</f>
        <v>0.84000000000000008</v>
      </c>
      <c r="I801" s="13">
        <f>G801/MAX(G$2:G$1466)</f>
        <v>3.5365233867246876E-3</v>
      </c>
      <c r="J801" s="14">
        <f>(I801+H801)/2</f>
        <v>0.4217682616933624</v>
      </c>
    </row>
    <row r="802" spans="1:10" x14ac:dyDescent="0.2">
      <c r="A802" t="s">
        <v>8561</v>
      </c>
      <c r="B802" t="s">
        <v>8563</v>
      </c>
      <c r="C802" s="10">
        <v>1199</v>
      </c>
      <c r="D802" s="10">
        <v>2000</v>
      </c>
      <c r="E802" s="1">
        <v>0.4</v>
      </c>
      <c r="F802">
        <v>4</v>
      </c>
      <c r="G802" s="2">
        <v>18543</v>
      </c>
      <c r="H802" s="8">
        <f>F802/5</f>
        <v>0.8</v>
      </c>
      <c r="I802" s="13">
        <f>G802/MAX(G$2:G$1466)</f>
        <v>4.3428975602672767E-2</v>
      </c>
      <c r="J802" s="14">
        <f>(I802+H802)/2</f>
        <v>0.42171448780133641</v>
      </c>
    </row>
    <row r="803" spans="1:10" x14ac:dyDescent="0.2">
      <c r="A803" t="s">
        <v>10377</v>
      </c>
      <c r="B803" t="s">
        <v>9295</v>
      </c>
      <c r="C803" s="10">
        <v>1999</v>
      </c>
      <c r="D803" s="10">
        <v>4775</v>
      </c>
      <c r="E803" s="1">
        <v>0.57999999999999996</v>
      </c>
      <c r="F803">
        <v>4.2</v>
      </c>
      <c r="G803" s="2">
        <v>1353</v>
      </c>
      <c r="H803" s="8">
        <f>F803/5</f>
        <v>0.84000000000000008</v>
      </c>
      <c r="I803" s="13">
        <f>G803/MAX(G$2:G$1466)</f>
        <v>3.1688186372440413E-3</v>
      </c>
      <c r="J803" s="14">
        <f>(I803+H803)/2</f>
        <v>0.42158440931862207</v>
      </c>
    </row>
    <row r="804" spans="1:10" x14ac:dyDescent="0.2">
      <c r="A804" t="s">
        <v>2157</v>
      </c>
      <c r="B804" t="s">
        <v>462</v>
      </c>
      <c r="C804" s="10">
        <v>199</v>
      </c>
      <c r="D804" s="10">
        <v>399</v>
      </c>
      <c r="E804" s="1">
        <v>0.5</v>
      </c>
      <c r="F804">
        <v>4.2</v>
      </c>
      <c r="G804" s="2">
        <v>1335</v>
      </c>
      <c r="H804" s="8">
        <f>F804/5</f>
        <v>0.84000000000000008</v>
      </c>
      <c r="I804" s="13">
        <f>G804/MAX(G$2:G$1466)</f>
        <v>3.1266614048195084E-3</v>
      </c>
      <c r="J804" s="14">
        <f>(I804+H804)/2</f>
        <v>0.42156333070240981</v>
      </c>
    </row>
    <row r="805" spans="1:10" x14ac:dyDescent="0.2">
      <c r="A805" t="s">
        <v>2600</v>
      </c>
      <c r="B805" t="s">
        <v>462</v>
      </c>
      <c r="C805" s="10">
        <v>199</v>
      </c>
      <c r="D805" s="10">
        <v>399</v>
      </c>
      <c r="E805" s="1">
        <v>0.5</v>
      </c>
      <c r="F805">
        <v>4.2</v>
      </c>
      <c r="G805" s="2">
        <v>1335</v>
      </c>
      <c r="H805" s="8">
        <f>F805/5</f>
        <v>0.84000000000000008</v>
      </c>
      <c r="I805" s="13">
        <f>G805/MAX(G$2:G$1466)</f>
        <v>3.1266614048195084E-3</v>
      </c>
      <c r="J805" s="14">
        <f>(I805+H805)/2</f>
        <v>0.42156333070240981</v>
      </c>
    </row>
    <row r="806" spans="1:10" x14ac:dyDescent="0.2">
      <c r="A806" t="s">
        <v>3624</v>
      </c>
      <c r="B806" t="s">
        <v>3162</v>
      </c>
      <c r="C806" s="10">
        <v>649</v>
      </c>
      <c r="D806" s="10">
        <v>999</v>
      </c>
      <c r="E806" s="1">
        <v>0.35</v>
      </c>
      <c r="F806">
        <v>4.2</v>
      </c>
      <c r="G806" s="2">
        <v>1315</v>
      </c>
      <c r="H806" s="8">
        <f>F806/5</f>
        <v>0.84000000000000008</v>
      </c>
      <c r="I806" s="13">
        <f>G806/MAX(G$2:G$1466)</f>
        <v>3.0798200354589167E-3</v>
      </c>
      <c r="J806" s="14">
        <f>(I806+H806)/2</f>
        <v>0.4215399100177295</v>
      </c>
    </row>
    <row r="807" spans="1:10" x14ac:dyDescent="0.2">
      <c r="A807" t="s">
        <v>9982</v>
      </c>
      <c r="B807" t="s">
        <v>8721</v>
      </c>
      <c r="C807" s="10">
        <v>2699</v>
      </c>
      <c r="D807" s="10">
        <v>4700</v>
      </c>
      <c r="E807" s="1">
        <v>0.43</v>
      </c>
      <c r="F807">
        <v>4.2</v>
      </c>
      <c r="G807" s="2">
        <v>1296</v>
      </c>
      <c r="H807" s="8">
        <f>F807/5</f>
        <v>0.84000000000000008</v>
      </c>
      <c r="I807" s="13">
        <f>G807/MAX(G$2:G$1466)</f>
        <v>3.0353207345663541E-3</v>
      </c>
      <c r="J807" s="14">
        <f>(I807+H807)/2</f>
        <v>0.42151766036728322</v>
      </c>
    </row>
    <row r="808" spans="1:10" x14ac:dyDescent="0.2">
      <c r="A808" t="s">
        <v>1151</v>
      </c>
      <c r="B808" t="s">
        <v>169</v>
      </c>
      <c r="C808" s="10">
        <v>9999</v>
      </c>
      <c r="D808" s="10">
        <v>27990</v>
      </c>
      <c r="E808" s="1">
        <v>0.64</v>
      </c>
      <c r="F808">
        <v>4.2</v>
      </c>
      <c r="G808" s="2">
        <v>1269</v>
      </c>
      <c r="H808" s="8">
        <f>F808/5</f>
        <v>0.84000000000000008</v>
      </c>
      <c r="I808" s="13">
        <f>G808/MAX(G$2:G$1466)</f>
        <v>2.9720848859295552E-3</v>
      </c>
      <c r="J808" s="14">
        <f>(I808+H808)/2</f>
        <v>0.42148604244296484</v>
      </c>
    </row>
    <row r="809" spans="1:10" x14ac:dyDescent="0.2">
      <c r="A809" t="s">
        <v>10071</v>
      </c>
      <c r="B809" t="s">
        <v>9326</v>
      </c>
      <c r="C809" s="10">
        <v>5999</v>
      </c>
      <c r="D809" s="10">
        <v>9999</v>
      </c>
      <c r="E809" s="1">
        <v>0.4</v>
      </c>
      <c r="F809">
        <v>4.2</v>
      </c>
      <c r="G809" s="2">
        <v>1191</v>
      </c>
      <c r="H809" s="8">
        <f>F809/5</f>
        <v>0.84000000000000008</v>
      </c>
      <c r="I809" s="13">
        <f>G809/MAX(G$2:G$1466)</f>
        <v>2.7894035454232467E-3</v>
      </c>
      <c r="J809" s="14">
        <f>(I809+H809)/2</f>
        <v>0.42139470177271166</v>
      </c>
    </row>
    <row r="810" spans="1:10" x14ac:dyDescent="0.2">
      <c r="A810" t="s">
        <v>1321</v>
      </c>
      <c r="B810" t="s">
        <v>18</v>
      </c>
      <c r="C810" s="10">
        <v>499</v>
      </c>
      <c r="D810" s="10">
        <v>899</v>
      </c>
      <c r="E810" s="1">
        <v>0.44</v>
      </c>
      <c r="F810">
        <v>4.2</v>
      </c>
      <c r="G810">
        <v>919</v>
      </c>
      <c r="H810" s="8">
        <f>F810/5</f>
        <v>0.84000000000000008</v>
      </c>
      <c r="I810" s="13">
        <f>G810/MAX(G$2:G$1466)</f>
        <v>2.1523609221191973E-3</v>
      </c>
      <c r="J810" s="14">
        <f>(I810+H810)/2</f>
        <v>0.42107618046105966</v>
      </c>
    </row>
    <row r="811" spans="1:10" x14ac:dyDescent="0.2">
      <c r="A811" t="s">
        <v>2014</v>
      </c>
      <c r="B811" t="s">
        <v>129</v>
      </c>
      <c r="C811" s="10">
        <v>598</v>
      </c>
      <c r="D811" s="10">
        <v>4999</v>
      </c>
      <c r="E811" s="1">
        <v>0.88</v>
      </c>
      <c r="F811">
        <v>4.2</v>
      </c>
      <c r="G811">
        <v>910</v>
      </c>
      <c r="H811" s="8">
        <f>F811/5</f>
        <v>0.84000000000000008</v>
      </c>
      <c r="I811" s="13">
        <f>G811/MAX(G$2:G$1466)</f>
        <v>2.1312823059069308E-3</v>
      </c>
      <c r="J811" s="14">
        <f>(I811+H811)/2</f>
        <v>0.42106564115295353</v>
      </c>
    </row>
    <row r="812" spans="1:10" x14ac:dyDescent="0.2">
      <c r="A812" t="s">
        <v>6241</v>
      </c>
      <c r="B812" t="s">
        <v>4901</v>
      </c>
      <c r="C812" s="10">
        <v>299</v>
      </c>
      <c r="D812" s="10">
        <v>1499</v>
      </c>
      <c r="E812" s="1">
        <v>0.8</v>
      </c>
      <c r="F812">
        <v>4.2</v>
      </c>
      <c r="G812">
        <v>903</v>
      </c>
      <c r="H812" s="8">
        <f>F812/5</f>
        <v>0.84000000000000008</v>
      </c>
      <c r="I812" s="13">
        <f>G812/MAX(G$2:G$1466)</f>
        <v>2.1148878266307237E-3</v>
      </c>
      <c r="J812" s="14">
        <f>(I812+H812)/2</f>
        <v>0.4210574439133154</v>
      </c>
    </row>
    <row r="813" spans="1:10" x14ac:dyDescent="0.2">
      <c r="A813" t="s">
        <v>8916</v>
      </c>
      <c r="B813" t="s">
        <v>8574</v>
      </c>
      <c r="C813" s="10">
        <v>678</v>
      </c>
      <c r="D813" s="10">
        <v>1499</v>
      </c>
      <c r="E813" s="1">
        <v>0.55000000000000004</v>
      </c>
      <c r="F813">
        <v>4.2</v>
      </c>
      <c r="G813">
        <v>900</v>
      </c>
      <c r="H813" s="8">
        <f>F813/5</f>
        <v>0.84000000000000008</v>
      </c>
      <c r="I813" s="13">
        <f>G813/MAX(G$2:G$1466)</f>
        <v>2.1078616212266347E-3</v>
      </c>
      <c r="J813" s="14">
        <f>(I813+H813)/2</f>
        <v>0.42105393081061337</v>
      </c>
    </row>
    <row r="814" spans="1:10" x14ac:dyDescent="0.2">
      <c r="A814" t="s">
        <v>10144</v>
      </c>
      <c r="B814" t="s">
        <v>9295</v>
      </c>
      <c r="C814" s="10">
        <v>1399</v>
      </c>
      <c r="D814" s="10">
        <v>2660</v>
      </c>
      <c r="E814" s="1">
        <v>0.47</v>
      </c>
      <c r="F814">
        <v>4.0999999999999996</v>
      </c>
      <c r="G814" s="2">
        <v>9349</v>
      </c>
      <c r="H814" s="8">
        <f>F814/5</f>
        <v>0.82</v>
      </c>
      <c r="I814" s="13">
        <f>G814/MAX(G$2:G$1466)</f>
        <v>2.1895998107608679E-2</v>
      </c>
      <c r="J814" s="14">
        <f>(I814+H814)/2</f>
        <v>0.42094799905380431</v>
      </c>
    </row>
    <row r="815" spans="1:10" x14ac:dyDescent="0.2">
      <c r="A815" t="s">
        <v>5753</v>
      </c>
      <c r="B815" t="s">
        <v>5755</v>
      </c>
      <c r="C815" s="10">
        <v>198</v>
      </c>
      <c r="D815" s="10">
        <v>800</v>
      </c>
      <c r="E815" s="1">
        <v>0.75</v>
      </c>
      <c r="F815">
        <v>4.0999999999999996</v>
      </c>
      <c r="G815" s="2">
        <v>9344</v>
      </c>
      <c r="H815" s="8">
        <f>F815/5</f>
        <v>0.82</v>
      </c>
      <c r="I815" s="13">
        <f>G815/MAX(G$2:G$1466)</f>
        <v>2.1884287765268531E-2</v>
      </c>
      <c r="J815" s="14">
        <f>(I815+H815)/2</f>
        <v>0.42094214388263423</v>
      </c>
    </row>
    <row r="816" spans="1:10" x14ac:dyDescent="0.2">
      <c r="A816" t="s">
        <v>4765</v>
      </c>
      <c r="B816" t="s">
        <v>4767</v>
      </c>
      <c r="C816" s="10">
        <v>89</v>
      </c>
      <c r="D816" s="10">
        <v>499</v>
      </c>
      <c r="E816" s="1">
        <v>0.82</v>
      </c>
      <c r="F816">
        <v>4.0999999999999996</v>
      </c>
      <c r="G816" s="2">
        <v>9340</v>
      </c>
      <c r="H816" s="8">
        <f>F816/5</f>
        <v>0.82</v>
      </c>
      <c r="I816" s="13">
        <f>G816/MAX(G$2:G$1466)</f>
        <v>2.1874919491396413E-2</v>
      </c>
      <c r="J816" s="14">
        <f>(I816+H816)/2</f>
        <v>0.42093745974569818</v>
      </c>
    </row>
    <row r="817" spans="1:10" x14ac:dyDescent="0.2">
      <c r="A817" t="s">
        <v>10680</v>
      </c>
      <c r="B817" t="s">
        <v>8647</v>
      </c>
      <c r="C817" s="10">
        <v>1999</v>
      </c>
      <c r="D817" s="10">
        <v>3300</v>
      </c>
      <c r="E817" s="1">
        <v>0.39</v>
      </c>
      <c r="F817">
        <v>4.2</v>
      </c>
      <c r="G817">
        <v>780</v>
      </c>
      <c r="H817" s="8">
        <f>F817/5</f>
        <v>0.84000000000000008</v>
      </c>
      <c r="I817" s="13">
        <f>G817/MAX(G$2:G$1466)</f>
        <v>1.8268134050630836E-3</v>
      </c>
      <c r="J817" s="14">
        <f>(I817+H817)/2</f>
        <v>0.42091340670253158</v>
      </c>
    </row>
    <row r="818" spans="1:10" x14ac:dyDescent="0.2">
      <c r="A818" t="s">
        <v>10920</v>
      </c>
      <c r="B818" t="s">
        <v>8844</v>
      </c>
      <c r="C818" s="10">
        <v>999</v>
      </c>
      <c r="D818" s="10">
        <v>1075</v>
      </c>
      <c r="E818" s="1">
        <v>7.0000000000000007E-2</v>
      </c>
      <c r="F818">
        <v>4.0999999999999996</v>
      </c>
      <c r="G818" s="2">
        <v>9275</v>
      </c>
      <c r="H818" s="8">
        <f>F818/5</f>
        <v>0.82</v>
      </c>
      <c r="I818" s="13">
        <f>G818/MAX(G$2:G$1466)</f>
        <v>2.1722685040974486E-2</v>
      </c>
      <c r="J818" s="14">
        <f>(I818+H818)/2</f>
        <v>0.42086134252048724</v>
      </c>
    </row>
    <row r="819" spans="1:10" x14ac:dyDescent="0.2">
      <c r="A819" t="s">
        <v>546</v>
      </c>
      <c r="B819" t="s">
        <v>18</v>
      </c>
      <c r="C819" s="10">
        <v>348</v>
      </c>
      <c r="D819" s="10">
        <v>1499</v>
      </c>
      <c r="E819" s="1">
        <v>0.77</v>
      </c>
      <c r="F819">
        <v>4.2</v>
      </c>
      <c r="G819">
        <v>656</v>
      </c>
      <c r="H819" s="8">
        <f>F819/5</f>
        <v>0.84000000000000008</v>
      </c>
      <c r="I819" s="13">
        <f>G819/MAX(G$2:G$1466)</f>
        <v>1.5363969150274139E-3</v>
      </c>
      <c r="J819" s="14">
        <f>(I819+H819)/2</f>
        <v>0.42076819845751373</v>
      </c>
    </row>
    <row r="820" spans="1:10" x14ac:dyDescent="0.2">
      <c r="A820" t="s">
        <v>546</v>
      </c>
      <c r="B820" t="s">
        <v>18</v>
      </c>
      <c r="C820" s="10">
        <v>348</v>
      </c>
      <c r="D820" s="10">
        <v>1499</v>
      </c>
      <c r="E820" s="1">
        <v>0.77</v>
      </c>
      <c r="F820">
        <v>4.2</v>
      </c>
      <c r="G820">
        <v>656</v>
      </c>
      <c r="H820" s="8">
        <f>F820/5</f>
        <v>0.84000000000000008</v>
      </c>
      <c r="I820" s="13">
        <f>G820/MAX(G$2:G$1466)</f>
        <v>1.5363969150274139E-3</v>
      </c>
      <c r="J820" s="14">
        <f>(I820+H820)/2</f>
        <v>0.42076819845751373</v>
      </c>
    </row>
    <row r="821" spans="1:10" x14ac:dyDescent="0.2">
      <c r="A821" t="s">
        <v>11666</v>
      </c>
      <c r="B821" t="s">
        <v>8897</v>
      </c>
      <c r="C821" s="10">
        <v>2575</v>
      </c>
      <c r="D821" s="10">
        <v>6700</v>
      </c>
      <c r="E821" s="1">
        <v>0.62</v>
      </c>
      <c r="F821">
        <v>4.2</v>
      </c>
      <c r="G821">
        <v>611</v>
      </c>
      <c r="H821" s="8">
        <f>F821/5</f>
        <v>0.84000000000000008</v>
      </c>
      <c r="I821" s="13">
        <f>G821/MAX(G$2:G$1466)</f>
        <v>1.4310038339660821E-3</v>
      </c>
      <c r="J821" s="14">
        <f>(I821+H821)/2</f>
        <v>0.42071550191698309</v>
      </c>
    </row>
    <row r="822" spans="1:10" x14ac:dyDescent="0.2">
      <c r="A822" t="s">
        <v>12059</v>
      </c>
      <c r="B822" t="s">
        <v>12061</v>
      </c>
      <c r="C822" s="10">
        <v>599</v>
      </c>
      <c r="D822" s="10">
        <v>1299</v>
      </c>
      <c r="E822" s="1">
        <v>0.54</v>
      </c>
      <c r="F822">
        <v>4.2</v>
      </c>
      <c r="G822">
        <v>590</v>
      </c>
      <c r="H822" s="8">
        <f>F822/5</f>
        <v>0.84000000000000008</v>
      </c>
      <c r="I822" s="13">
        <f>G822/MAX(G$2:G$1466)</f>
        <v>1.3818203961374607E-3</v>
      </c>
      <c r="J822" s="14">
        <f>(I822+H822)/2</f>
        <v>0.42069091019806876</v>
      </c>
    </row>
    <row r="823" spans="1:10" x14ac:dyDescent="0.2">
      <c r="A823" t="s">
        <v>11626</v>
      </c>
      <c r="B823" t="s">
        <v>8721</v>
      </c>
      <c r="C823" s="10">
        <v>3645</v>
      </c>
      <c r="D823" s="10">
        <v>6070</v>
      </c>
      <c r="E823" s="1">
        <v>0.4</v>
      </c>
      <c r="F823">
        <v>4.2</v>
      </c>
      <c r="G823">
        <v>561</v>
      </c>
      <c r="H823" s="8">
        <f>F823/5</f>
        <v>0.84000000000000008</v>
      </c>
      <c r="I823" s="13">
        <f>G823/MAX(G$2:G$1466)</f>
        <v>1.3139004105646025E-3</v>
      </c>
      <c r="J823" s="14">
        <f>(I823+H823)/2</f>
        <v>0.42065695020528232</v>
      </c>
    </row>
    <row r="824" spans="1:10" x14ac:dyDescent="0.2">
      <c r="A824" t="s">
        <v>2382</v>
      </c>
      <c r="B824" t="s">
        <v>462</v>
      </c>
      <c r="C824" s="10">
        <v>349</v>
      </c>
      <c r="D824" s="10">
        <v>999</v>
      </c>
      <c r="E824" s="1">
        <v>0.65</v>
      </c>
      <c r="F824">
        <v>4.2</v>
      </c>
      <c r="G824">
        <v>513</v>
      </c>
      <c r="H824" s="8">
        <f>F824/5</f>
        <v>0.84000000000000008</v>
      </c>
      <c r="I824" s="13">
        <f>G824/MAX(G$2:G$1466)</f>
        <v>1.201481124099182E-3</v>
      </c>
      <c r="J824" s="14">
        <f>(I824+H824)/2</f>
        <v>0.42060074056204966</v>
      </c>
    </row>
    <row r="825" spans="1:10" x14ac:dyDescent="0.2">
      <c r="A825" t="s">
        <v>5356</v>
      </c>
      <c r="B825" t="s">
        <v>5358</v>
      </c>
      <c r="C825" s="10">
        <v>129</v>
      </c>
      <c r="D825" s="10">
        <v>999</v>
      </c>
      <c r="E825" s="1">
        <v>0.87</v>
      </c>
      <c r="F825">
        <v>4.2</v>
      </c>
      <c r="G825">
        <v>491</v>
      </c>
      <c r="H825" s="8">
        <f>F825/5</f>
        <v>0.84000000000000008</v>
      </c>
      <c r="I825" s="13">
        <f>G825/MAX(G$2:G$1466)</f>
        <v>1.1499556178025307E-3</v>
      </c>
      <c r="J825" s="14">
        <f>(I825+H825)/2</f>
        <v>0.4205749778089013</v>
      </c>
    </row>
    <row r="826" spans="1:10" x14ac:dyDescent="0.2">
      <c r="A826" t="s">
        <v>386</v>
      </c>
      <c r="B826" t="s">
        <v>18</v>
      </c>
      <c r="C826" s="10">
        <v>970</v>
      </c>
      <c r="D826" s="10">
        <v>1999</v>
      </c>
      <c r="E826" s="1">
        <v>0.51</v>
      </c>
      <c r="F826">
        <v>4.2</v>
      </c>
      <c r="G826">
        <v>462</v>
      </c>
      <c r="H826" s="8">
        <f>F826/5</f>
        <v>0.84000000000000008</v>
      </c>
      <c r="I826" s="13">
        <f>G826/MAX(G$2:G$1466)</f>
        <v>1.0820356322296725E-3</v>
      </c>
      <c r="J826" s="14">
        <f>(I826+H826)/2</f>
        <v>0.42054101781611486</v>
      </c>
    </row>
    <row r="827" spans="1:10" x14ac:dyDescent="0.2">
      <c r="A827" t="s">
        <v>386</v>
      </c>
      <c r="B827" t="s">
        <v>18</v>
      </c>
      <c r="C827" s="10">
        <v>970</v>
      </c>
      <c r="D827" s="10">
        <v>1999</v>
      </c>
      <c r="E827" s="1">
        <v>0.51</v>
      </c>
      <c r="F827">
        <v>4.2</v>
      </c>
      <c r="G827">
        <v>462</v>
      </c>
      <c r="H827" s="8">
        <f>F827/5</f>
        <v>0.84000000000000008</v>
      </c>
      <c r="I827" s="13">
        <f>G827/MAX(G$2:G$1466)</f>
        <v>1.0820356322296725E-3</v>
      </c>
      <c r="J827" s="14">
        <f>(I827+H827)/2</f>
        <v>0.42054101781611486</v>
      </c>
    </row>
    <row r="828" spans="1:10" x14ac:dyDescent="0.2">
      <c r="A828" t="s">
        <v>7952</v>
      </c>
      <c r="B828" t="s">
        <v>6273</v>
      </c>
      <c r="C828" s="10">
        <v>300</v>
      </c>
      <c r="D828" s="10">
        <v>300</v>
      </c>
      <c r="E828" s="1">
        <v>0</v>
      </c>
      <c r="F828">
        <v>4.2</v>
      </c>
      <c r="G828">
        <v>419</v>
      </c>
      <c r="H828" s="8">
        <f>F828/5</f>
        <v>0.84000000000000008</v>
      </c>
      <c r="I828" s="13">
        <f>G828/MAX(G$2:G$1466)</f>
        <v>9.813266881044001E-4</v>
      </c>
      <c r="J828" s="14">
        <f>(I828+H828)/2</f>
        <v>0.42049066334405222</v>
      </c>
    </row>
    <row r="829" spans="1:10" x14ac:dyDescent="0.2">
      <c r="A829" t="s">
        <v>1342</v>
      </c>
      <c r="B829" t="s">
        <v>18</v>
      </c>
      <c r="C829" s="10">
        <v>368</v>
      </c>
      <c r="D829" s="10">
        <v>699</v>
      </c>
      <c r="E829" s="1">
        <v>0.47</v>
      </c>
      <c r="F829">
        <v>4.2</v>
      </c>
      <c r="G829">
        <v>387</v>
      </c>
      <c r="H829" s="8">
        <f>F829/5</f>
        <v>0.84000000000000008</v>
      </c>
      <c r="I829" s="13">
        <f>G829/MAX(G$2:G$1466)</f>
        <v>9.0638049712745306E-4</v>
      </c>
      <c r="J829" s="14">
        <f>(I829+H829)/2</f>
        <v>0.42045319024856376</v>
      </c>
    </row>
    <row r="830" spans="1:10" x14ac:dyDescent="0.2">
      <c r="A830" t="s">
        <v>11706</v>
      </c>
      <c r="B830" t="s">
        <v>8574</v>
      </c>
      <c r="C830" s="10">
        <v>999</v>
      </c>
      <c r="D830" s="10">
        <v>1500</v>
      </c>
      <c r="E830" s="1">
        <v>0.33</v>
      </c>
      <c r="F830">
        <v>4.2</v>
      </c>
      <c r="G830">
        <v>386</v>
      </c>
      <c r="H830" s="8">
        <f>F830/5</f>
        <v>0.84000000000000008</v>
      </c>
      <c r="I830" s="13">
        <f>G830/MAX(G$2:G$1466)</f>
        <v>9.0403842865942341E-4</v>
      </c>
      <c r="J830" s="14">
        <f>(I830+H830)/2</f>
        <v>0.42045201921432973</v>
      </c>
    </row>
    <row r="831" spans="1:10" x14ac:dyDescent="0.2">
      <c r="A831" t="s">
        <v>7192</v>
      </c>
      <c r="B831" t="s">
        <v>7194</v>
      </c>
      <c r="C831" s="10">
        <v>199</v>
      </c>
      <c r="D831" s="10">
        <v>999</v>
      </c>
      <c r="E831" s="1">
        <v>0.8</v>
      </c>
      <c r="F831">
        <v>4.2</v>
      </c>
      <c r="G831">
        <v>362</v>
      </c>
      <c r="H831" s="8">
        <f>F831/5</f>
        <v>0.84000000000000008</v>
      </c>
      <c r="I831" s="13">
        <f>G831/MAX(G$2:G$1466)</f>
        <v>8.4782878542671316E-4</v>
      </c>
      <c r="J831" s="14">
        <f>(I831+H831)/2</f>
        <v>0.42042391439271337</v>
      </c>
    </row>
    <row r="832" spans="1:10" x14ac:dyDescent="0.2">
      <c r="A832" t="s">
        <v>10418</v>
      </c>
      <c r="B832" t="s">
        <v>10420</v>
      </c>
      <c r="C832" s="10">
        <v>1699</v>
      </c>
      <c r="D832" s="10">
        <v>1999</v>
      </c>
      <c r="E832" s="1">
        <v>0.15</v>
      </c>
      <c r="F832">
        <v>4.0999999999999996</v>
      </c>
      <c r="G832" s="2">
        <v>8873</v>
      </c>
      <c r="H832" s="8">
        <f>F832/5</f>
        <v>0.82</v>
      </c>
      <c r="I832" s="13">
        <f>G832/MAX(G$2:G$1466)</f>
        <v>2.0781173516826592E-2</v>
      </c>
      <c r="J832" s="14">
        <f>(I832+H832)/2</f>
        <v>0.42039058675841329</v>
      </c>
    </row>
    <row r="833" spans="1:10" x14ac:dyDescent="0.2">
      <c r="A833" t="s">
        <v>9784</v>
      </c>
      <c r="B833" t="s">
        <v>8710</v>
      </c>
      <c r="C833" s="10">
        <v>2464</v>
      </c>
      <c r="D833" s="10">
        <v>6000</v>
      </c>
      <c r="E833" s="1">
        <v>0.59</v>
      </c>
      <c r="F833">
        <v>4.0999999999999996</v>
      </c>
      <c r="G833" s="2">
        <v>8866</v>
      </c>
      <c r="H833" s="8">
        <f>F833/5</f>
        <v>0.82</v>
      </c>
      <c r="I833" s="13">
        <f>G833/MAX(G$2:G$1466)</f>
        <v>2.0764779037550384E-2</v>
      </c>
      <c r="J833" s="14">
        <f>(I833+H833)/2</f>
        <v>0.42038238951877516</v>
      </c>
    </row>
    <row r="834" spans="1:10" x14ac:dyDescent="0.2">
      <c r="A834" t="s">
        <v>1161</v>
      </c>
      <c r="B834" t="s">
        <v>462</v>
      </c>
      <c r="C834" s="10">
        <v>349</v>
      </c>
      <c r="D834" s="10">
        <v>599</v>
      </c>
      <c r="E834" s="1">
        <v>0.42</v>
      </c>
      <c r="F834">
        <v>4.2</v>
      </c>
      <c r="G834">
        <v>284</v>
      </c>
      <c r="H834" s="8">
        <f>F834/5</f>
        <v>0.84000000000000008</v>
      </c>
      <c r="I834" s="13">
        <f>G834/MAX(G$2:G$1466)</f>
        <v>6.6514744492040482E-4</v>
      </c>
      <c r="J834" s="14">
        <f>(I834+H834)/2</f>
        <v>0.42033257372246025</v>
      </c>
    </row>
    <row r="835" spans="1:10" x14ac:dyDescent="0.2">
      <c r="A835" t="s">
        <v>3075</v>
      </c>
      <c r="B835" t="s">
        <v>2990</v>
      </c>
      <c r="C835" s="10">
        <v>9499</v>
      </c>
      <c r="D835" s="10">
        <v>11999</v>
      </c>
      <c r="E835" s="1">
        <v>0.21</v>
      </c>
      <c r="F835">
        <v>4.2</v>
      </c>
      <c r="G835">
        <v>284</v>
      </c>
      <c r="H835" s="8">
        <f>F835/5</f>
        <v>0.84000000000000008</v>
      </c>
      <c r="I835" s="13">
        <f>G835/MAX(G$2:G$1466)</f>
        <v>6.6514744492040482E-4</v>
      </c>
      <c r="J835" s="14">
        <f>(I835+H835)/2</f>
        <v>0.42033257372246025</v>
      </c>
    </row>
    <row r="836" spans="1:10" x14ac:dyDescent="0.2">
      <c r="A836" t="s">
        <v>3130</v>
      </c>
      <c r="B836" t="s">
        <v>2990</v>
      </c>
      <c r="C836" s="10">
        <v>9499</v>
      </c>
      <c r="D836" s="10">
        <v>11999</v>
      </c>
      <c r="E836" s="1">
        <v>0.21</v>
      </c>
      <c r="F836">
        <v>4.2</v>
      </c>
      <c r="G836">
        <v>284</v>
      </c>
      <c r="H836" s="8">
        <f>F836/5</f>
        <v>0.84000000000000008</v>
      </c>
      <c r="I836" s="13">
        <f>G836/MAX(G$2:G$1466)</f>
        <v>6.6514744492040482E-4</v>
      </c>
      <c r="J836" s="14">
        <f>(I836+H836)/2</f>
        <v>0.42033257372246025</v>
      </c>
    </row>
    <row r="837" spans="1:10" x14ac:dyDescent="0.2">
      <c r="A837" t="s">
        <v>3933</v>
      </c>
      <c r="B837" t="s">
        <v>2990</v>
      </c>
      <c r="C837" s="10">
        <v>10499</v>
      </c>
      <c r="D837" s="10">
        <v>13499</v>
      </c>
      <c r="E837" s="1">
        <v>0.22</v>
      </c>
      <c r="F837">
        <v>4.2</v>
      </c>
      <c r="G837">
        <v>284</v>
      </c>
      <c r="H837" s="8">
        <f>F837/5</f>
        <v>0.84000000000000008</v>
      </c>
      <c r="I837" s="13">
        <f>G837/MAX(G$2:G$1466)</f>
        <v>6.6514744492040482E-4</v>
      </c>
      <c r="J837" s="14">
        <f>(I837+H837)/2</f>
        <v>0.42033257372246025</v>
      </c>
    </row>
    <row r="838" spans="1:10" x14ac:dyDescent="0.2">
      <c r="A838" t="s">
        <v>6470</v>
      </c>
      <c r="B838" t="s">
        <v>5829</v>
      </c>
      <c r="C838" s="10">
        <v>89</v>
      </c>
      <c r="D838" s="10">
        <v>99</v>
      </c>
      <c r="E838" s="1">
        <v>0.1</v>
      </c>
      <c r="F838">
        <v>4.2</v>
      </c>
      <c r="G838">
        <v>241</v>
      </c>
      <c r="H838" s="8">
        <f>F838/5</f>
        <v>0.84000000000000008</v>
      </c>
      <c r="I838" s="13">
        <f>G838/MAX(G$2:G$1466)</f>
        <v>5.6443850079513226E-4</v>
      </c>
      <c r="J838" s="14">
        <f>(I838+H838)/2</f>
        <v>0.4202822192503976</v>
      </c>
    </row>
    <row r="839" spans="1:10" x14ac:dyDescent="0.2">
      <c r="A839" t="s">
        <v>4949</v>
      </c>
      <c r="B839" t="s">
        <v>3519</v>
      </c>
      <c r="C839" s="10">
        <v>99</v>
      </c>
      <c r="D839" s="10">
        <v>999</v>
      </c>
      <c r="E839" s="1">
        <v>0.9</v>
      </c>
      <c r="F839">
        <v>4.0999999999999996</v>
      </c>
      <c r="G839" s="2">
        <v>8751</v>
      </c>
      <c r="H839" s="8">
        <f>F839/5</f>
        <v>0.82</v>
      </c>
      <c r="I839" s="13">
        <f>G839/MAX(G$2:G$1466)</f>
        <v>2.049544116372698E-2</v>
      </c>
      <c r="J839" s="14">
        <f>(I839+H839)/2</f>
        <v>0.42024772058186344</v>
      </c>
    </row>
    <row r="840" spans="1:10" x14ac:dyDescent="0.2">
      <c r="A840" t="s">
        <v>5090</v>
      </c>
      <c r="B840" t="s">
        <v>3066</v>
      </c>
      <c r="C840" s="10">
        <v>399</v>
      </c>
      <c r="D840" s="10">
        <v>1290</v>
      </c>
      <c r="E840" s="1">
        <v>0.69</v>
      </c>
      <c r="F840">
        <v>4.2</v>
      </c>
      <c r="G840">
        <v>206</v>
      </c>
      <c r="H840" s="8">
        <f>F840/5</f>
        <v>0.84000000000000008</v>
      </c>
      <c r="I840" s="13">
        <f>G840/MAX(G$2:G$1466)</f>
        <v>4.8246610441409643E-4</v>
      </c>
      <c r="J840" s="14">
        <f>(I840+H840)/2</f>
        <v>0.42024123305220706</v>
      </c>
    </row>
    <row r="841" spans="1:10" x14ac:dyDescent="0.2">
      <c r="A841" t="s">
        <v>3368</v>
      </c>
      <c r="B841" t="s">
        <v>2990</v>
      </c>
      <c r="C841" s="10">
        <v>19999</v>
      </c>
      <c r="D841" s="10">
        <v>24999</v>
      </c>
      <c r="E841" s="1">
        <v>0.2</v>
      </c>
      <c r="F841">
        <v>3.9</v>
      </c>
      <c r="G841" s="2">
        <v>25824</v>
      </c>
      <c r="H841" s="8">
        <f>F841/5</f>
        <v>0.78</v>
      </c>
      <c r="I841" s="13">
        <f>G841/MAX(G$2:G$1466)</f>
        <v>6.0481576118396246E-2</v>
      </c>
      <c r="J841" s="14">
        <f>(I841+H841)/2</f>
        <v>0.42024078805919812</v>
      </c>
    </row>
    <row r="842" spans="1:10" x14ac:dyDescent="0.2">
      <c r="A842" t="s">
        <v>3658</v>
      </c>
      <c r="B842" t="s">
        <v>2990</v>
      </c>
      <c r="C842" s="10">
        <v>20999</v>
      </c>
      <c r="D842" s="10">
        <v>26999</v>
      </c>
      <c r="E842" s="1">
        <v>0.22</v>
      </c>
      <c r="F842">
        <v>3.9</v>
      </c>
      <c r="G842" s="2">
        <v>25824</v>
      </c>
      <c r="H842" s="8">
        <f>F842/5</f>
        <v>0.78</v>
      </c>
      <c r="I842" s="13">
        <f>G842/MAX(G$2:G$1466)</f>
        <v>6.0481576118396246E-2</v>
      </c>
      <c r="J842" s="14">
        <f>(I842+H842)/2</f>
        <v>0.42024078805919812</v>
      </c>
    </row>
    <row r="843" spans="1:10" x14ac:dyDescent="0.2">
      <c r="A843" t="s">
        <v>3711</v>
      </c>
      <c r="B843" t="s">
        <v>2990</v>
      </c>
      <c r="C843" s="10">
        <v>22999</v>
      </c>
      <c r="D843" s="10">
        <v>28999</v>
      </c>
      <c r="E843" s="1">
        <v>0.21</v>
      </c>
      <c r="F843">
        <v>3.9</v>
      </c>
      <c r="G843" s="2">
        <v>25824</v>
      </c>
      <c r="H843" s="8">
        <f>F843/5</f>
        <v>0.78</v>
      </c>
      <c r="I843" s="13">
        <f>G843/MAX(G$2:G$1466)</f>
        <v>6.0481576118396246E-2</v>
      </c>
      <c r="J843" s="14">
        <f>(I843+H843)/2</f>
        <v>0.42024078805919812</v>
      </c>
    </row>
    <row r="844" spans="1:10" x14ac:dyDescent="0.2">
      <c r="A844" t="s">
        <v>11325</v>
      </c>
      <c r="B844" t="s">
        <v>9386</v>
      </c>
      <c r="C844" s="10">
        <v>5999</v>
      </c>
      <c r="D844" s="10">
        <v>9999</v>
      </c>
      <c r="E844" s="1">
        <v>0.4</v>
      </c>
      <c r="F844">
        <v>4.2</v>
      </c>
      <c r="G844">
        <v>170</v>
      </c>
      <c r="H844" s="8">
        <f>F844/5</f>
        <v>0.84000000000000008</v>
      </c>
      <c r="I844" s="13">
        <f>G844/MAX(G$2:G$1466)</f>
        <v>3.9815163956503105E-4</v>
      </c>
      <c r="J844" s="14">
        <f>(I844+H844)/2</f>
        <v>0.42019907581978255</v>
      </c>
    </row>
    <row r="845" spans="1:10" x14ac:dyDescent="0.2">
      <c r="A845" t="s">
        <v>2657</v>
      </c>
      <c r="B845" t="s">
        <v>98</v>
      </c>
      <c r="C845" s="10">
        <v>218</v>
      </c>
      <c r="D845" s="10">
        <v>999</v>
      </c>
      <c r="E845" s="1">
        <v>0.78</v>
      </c>
      <c r="F845">
        <v>4.2</v>
      </c>
      <c r="G845">
        <v>163</v>
      </c>
      <c r="H845" s="8">
        <f>F845/5</f>
        <v>0.84000000000000008</v>
      </c>
      <c r="I845" s="13">
        <f>G845/MAX(G$2:G$1466)</f>
        <v>3.8175716028882386E-4</v>
      </c>
      <c r="J845" s="14">
        <f>(I845+H845)/2</f>
        <v>0.42019087858014448</v>
      </c>
    </row>
    <row r="846" spans="1:10" x14ac:dyDescent="0.2">
      <c r="A846" t="s">
        <v>12604</v>
      </c>
      <c r="B846" t="s">
        <v>8647</v>
      </c>
      <c r="C846" s="10">
        <v>1601</v>
      </c>
      <c r="D846" s="10">
        <v>3890</v>
      </c>
      <c r="E846" s="1">
        <v>0.59</v>
      </c>
      <c r="F846">
        <v>4.2</v>
      </c>
      <c r="G846">
        <v>156</v>
      </c>
      <c r="H846" s="8">
        <f>F846/5</f>
        <v>0.84000000000000008</v>
      </c>
      <c r="I846" s="13">
        <f>G846/MAX(G$2:G$1466)</f>
        <v>3.6536268101261673E-4</v>
      </c>
      <c r="J846" s="14">
        <f>(I846+H846)/2</f>
        <v>0.42018268134050635</v>
      </c>
    </row>
    <row r="847" spans="1:10" x14ac:dyDescent="0.2">
      <c r="A847" t="s">
        <v>2772</v>
      </c>
      <c r="B847" t="s">
        <v>462</v>
      </c>
      <c r="C847" s="10">
        <v>246</v>
      </c>
      <c r="D847" s="10">
        <v>600</v>
      </c>
      <c r="E847" s="1">
        <v>0.59</v>
      </c>
      <c r="F847">
        <v>4.2</v>
      </c>
      <c r="G847">
        <v>143</v>
      </c>
      <c r="H847" s="8">
        <f>F847/5</f>
        <v>0.84000000000000008</v>
      </c>
      <c r="I847" s="13">
        <f>G847/MAX(G$2:G$1466)</f>
        <v>3.3491579092823201E-4</v>
      </c>
      <c r="J847" s="14">
        <f>(I847+H847)/2</f>
        <v>0.42016745789546417</v>
      </c>
    </row>
    <row r="848" spans="1:10" x14ac:dyDescent="0.2">
      <c r="A848" t="s">
        <v>8873</v>
      </c>
      <c r="B848" t="s">
        <v>8875</v>
      </c>
      <c r="C848" s="10">
        <v>3599</v>
      </c>
      <c r="D848" s="10">
        <v>7950</v>
      </c>
      <c r="E848" s="1">
        <v>0.55000000000000004</v>
      </c>
      <c r="F848">
        <v>4.2</v>
      </c>
      <c r="G848">
        <v>136</v>
      </c>
      <c r="H848" s="8">
        <f>F848/5</f>
        <v>0.84000000000000008</v>
      </c>
      <c r="I848" s="13">
        <f>G848/MAX(G$2:G$1466)</f>
        <v>3.1852131165202482E-4</v>
      </c>
      <c r="J848" s="14">
        <f>(I848+H848)/2</f>
        <v>0.42015926065582604</v>
      </c>
    </row>
    <row r="849" spans="1:10" x14ac:dyDescent="0.2">
      <c r="A849" t="s">
        <v>2335</v>
      </c>
      <c r="B849" t="s">
        <v>18</v>
      </c>
      <c r="C849" s="10">
        <v>199</v>
      </c>
      <c r="D849" s="10">
        <v>999</v>
      </c>
      <c r="E849" s="1">
        <v>0.8</v>
      </c>
      <c r="F849">
        <v>4.2</v>
      </c>
      <c r="G849">
        <v>85</v>
      </c>
      <c r="H849" s="8">
        <f>F849/5</f>
        <v>0.84000000000000008</v>
      </c>
      <c r="I849" s="13">
        <f>G849/MAX(G$2:G$1466)</f>
        <v>1.9907581978251553E-4</v>
      </c>
      <c r="J849" s="14">
        <f>(I849+H849)/2</f>
        <v>0.4200995379098913</v>
      </c>
    </row>
    <row r="850" spans="1:10" x14ac:dyDescent="0.2">
      <c r="A850" t="s">
        <v>11836</v>
      </c>
      <c r="B850" t="s">
        <v>8552</v>
      </c>
      <c r="C850" s="10">
        <v>9495</v>
      </c>
      <c r="D850" s="10">
        <v>18990</v>
      </c>
      <c r="E850" s="1">
        <v>0.5</v>
      </c>
      <c r="F850">
        <v>4.2</v>
      </c>
      <c r="G850">
        <v>79</v>
      </c>
      <c r="H850" s="8">
        <f>F850/5</f>
        <v>0.84000000000000008</v>
      </c>
      <c r="I850" s="13">
        <f>G850/MAX(G$2:G$1466)</f>
        <v>1.8502340897433796E-4</v>
      </c>
      <c r="J850" s="14">
        <f>(I850+H850)/2</f>
        <v>0.42009251170448719</v>
      </c>
    </row>
    <row r="851" spans="1:10" x14ac:dyDescent="0.2">
      <c r="A851" t="s">
        <v>1814</v>
      </c>
      <c r="B851" t="s">
        <v>169</v>
      </c>
      <c r="C851" s="10">
        <v>11990</v>
      </c>
      <c r="D851" s="10">
        <v>31990</v>
      </c>
      <c r="E851" s="1">
        <v>0.63</v>
      </c>
      <c r="F851">
        <v>4.2</v>
      </c>
      <c r="G851">
        <v>64</v>
      </c>
      <c r="H851" s="8">
        <f>F851/5</f>
        <v>0.84000000000000008</v>
      </c>
      <c r="I851" s="13">
        <f>G851/MAX(G$2:G$1466)</f>
        <v>1.4989238195389404E-4</v>
      </c>
      <c r="J851" s="14">
        <f>(I851+H851)/2</f>
        <v>0.42007494619097696</v>
      </c>
    </row>
    <row r="852" spans="1:10" x14ac:dyDescent="0.2">
      <c r="A852" t="s">
        <v>3451</v>
      </c>
      <c r="B852" t="s">
        <v>3162</v>
      </c>
      <c r="C852" s="10">
        <v>529</v>
      </c>
      <c r="D852" s="10">
        <v>1499</v>
      </c>
      <c r="E852" s="1">
        <v>0.65</v>
      </c>
      <c r="F852">
        <v>4.0999999999999996</v>
      </c>
      <c r="G852" s="2">
        <v>8599</v>
      </c>
      <c r="H852" s="8">
        <f>F852/5</f>
        <v>0.82</v>
      </c>
      <c r="I852" s="13">
        <f>G852/MAX(G$2:G$1466)</f>
        <v>2.0139446756586483E-2</v>
      </c>
      <c r="J852" s="14">
        <f>(I852+H852)/2</f>
        <v>0.42006972337829324</v>
      </c>
    </row>
    <row r="853" spans="1:10" x14ac:dyDescent="0.2">
      <c r="A853" t="s">
        <v>2570</v>
      </c>
      <c r="B853" t="s">
        <v>129</v>
      </c>
      <c r="C853" s="10">
        <v>599</v>
      </c>
      <c r="D853" s="10">
        <v>1999</v>
      </c>
      <c r="E853" s="1">
        <v>0.7</v>
      </c>
      <c r="F853">
        <v>4.2</v>
      </c>
      <c r="G853">
        <v>47</v>
      </c>
      <c r="H853" s="8">
        <f>F853/5</f>
        <v>0.84000000000000008</v>
      </c>
      <c r="I853" s="13">
        <f>G853/MAX(G$2:G$1466)</f>
        <v>1.1007721799739094E-4</v>
      </c>
      <c r="J853" s="14">
        <f>(I853+H853)/2</f>
        <v>0.42005503860899873</v>
      </c>
    </row>
    <row r="854" spans="1:10" x14ac:dyDescent="0.2">
      <c r="A854" t="s">
        <v>12874</v>
      </c>
      <c r="B854" t="s">
        <v>11990</v>
      </c>
      <c r="C854" s="10">
        <v>899</v>
      </c>
      <c r="D854" s="10">
        <v>1999</v>
      </c>
      <c r="E854" s="1">
        <v>0.55000000000000004</v>
      </c>
      <c r="F854">
        <v>4.2</v>
      </c>
      <c r="G854">
        <v>39</v>
      </c>
      <c r="H854" s="8">
        <f>F854/5</f>
        <v>0.84000000000000008</v>
      </c>
      <c r="I854" s="13">
        <f>G854/MAX(G$2:G$1466)</f>
        <v>9.1340670253154183E-5</v>
      </c>
      <c r="J854" s="14">
        <f>(I854+H854)/2</f>
        <v>0.42004567033512663</v>
      </c>
    </row>
    <row r="855" spans="1:10" x14ac:dyDescent="0.2">
      <c r="A855" t="s">
        <v>2647</v>
      </c>
      <c r="B855" t="s">
        <v>129</v>
      </c>
      <c r="C855" s="10">
        <v>185</v>
      </c>
      <c r="D855" s="10">
        <v>499</v>
      </c>
      <c r="E855" s="1">
        <v>0.63</v>
      </c>
      <c r="F855">
        <v>4.2</v>
      </c>
      <c r="G855">
        <v>25</v>
      </c>
      <c r="H855" s="8">
        <f>F855/5</f>
        <v>0.84000000000000008</v>
      </c>
      <c r="I855" s="13">
        <f>G855/MAX(G$2:G$1466)</f>
        <v>5.8551711700739861E-5</v>
      </c>
      <c r="J855" s="14">
        <f>(I855+H855)/2</f>
        <v>0.42002927585585043</v>
      </c>
    </row>
    <row r="856" spans="1:10" x14ac:dyDescent="0.2">
      <c r="A856" t="s">
        <v>9018</v>
      </c>
      <c r="B856" t="s">
        <v>8710</v>
      </c>
      <c r="C856" s="10">
        <v>3499</v>
      </c>
      <c r="D856" s="10">
        <v>5795</v>
      </c>
      <c r="E856" s="1">
        <v>0.4</v>
      </c>
      <c r="F856">
        <v>3.9</v>
      </c>
      <c r="G856" s="2">
        <v>25340</v>
      </c>
      <c r="H856" s="8">
        <f>F856/5</f>
        <v>0.78</v>
      </c>
      <c r="I856" s="13">
        <f>G856/MAX(G$2:G$1466)</f>
        <v>5.9348014979869919E-2</v>
      </c>
      <c r="J856" s="14">
        <f>(I856+H856)/2</f>
        <v>0.419674007489935</v>
      </c>
    </row>
    <row r="857" spans="1:10" x14ac:dyDescent="0.2">
      <c r="A857" t="s">
        <v>445</v>
      </c>
      <c r="B857" t="s">
        <v>98</v>
      </c>
      <c r="C857" s="10">
        <v>507</v>
      </c>
      <c r="D857" s="10">
        <v>1208</v>
      </c>
      <c r="E857" s="1">
        <v>0.57999999999999996</v>
      </c>
      <c r="F857">
        <v>4.0999999999999996</v>
      </c>
      <c r="G857" s="2">
        <v>8131</v>
      </c>
      <c r="H857" s="8">
        <f>F857/5</f>
        <v>0.82</v>
      </c>
      <c r="I857" s="13">
        <f>G857/MAX(G$2:G$1466)</f>
        <v>1.9043358713548633E-2</v>
      </c>
      <c r="J857" s="14">
        <f>(I857+H857)/2</f>
        <v>0.41952167935677431</v>
      </c>
    </row>
    <row r="858" spans="1:10" x14ac:dyDescent="0.2">
      <c r="A858" t="s">
        <v>445</v>
      </c>
      <c r="B858" t="s">
        <v>98</v>
      </c>
      <c r="C858" s="10">
        <v>507</v>
      </c>
      <c r="D858" s="10">
        <v>1208</v>
      </c>
      <c r="E858" s="1">
        <v>0.57999999999999996</v>
      </c>
      <c r="F858">
        <v>4.0999999999999996</v>
      </c>
      <c r="G858" s="2">
        <v>8131</v>
      </c>
      <c r="H858" s="8">
        <f>F858/5</f>
        <v>0.82</v>
      </c>
      <c r="I858" s="13">
        <f>G858/MAX(G$2:G$1466)</f>
        <v>1.9043358713548633E-2</v>
      </c>
      <c r="J858" s="14">
        <f>(I858+H858)/2</f>
        <v>0.41952167935677431</v>
      </c>
    </row>
    <row r="859" spans="1:10" x14ac:dyDescent="0.2">
      <c r="A859" t="s">
        <v>8853</v>
      </c>
      <c r="B859" t="s">
        <v>8541</v>
      </c>
      <c r="C859" s="10">
        <v>699</v>
      </c>
      <c r="D859" s="10">
        <v>1595</v>
      </c>
      <c r="E859" s="1">
        <v>0.56000000000000005</v>
      </c>
      <c r="F859">
        <v>4.0999999999999996</v>
      </c>
      <c r="G859" s="2">
        <v>8090</v>
      </c>
      <c r="H859" s="8">
        <f>F859/5</f>
        <v>0.82</v>
      </c>
      <c r="I859" s="13">
        <f>G859/MAX(G$2:G$1466)</f>
        <v>1.8947333906359418E-2</v>
      </c>
      <c r="J859" s="14">
        <f>(I859+H859)/2</f>
        <v>0.41947366695317967</v>
      </c>
    </row>
    <row r="860" spans="1:10" x14ac:dyDescent="0.2">
      <c r="A860" t="s">
        <v>66</v>
      </c>
      <c r="B860" t="s">
        <v>18</v>
      </c>
      <c r="C860" s="10">
        <v>149</v>
      </c>
      <c r="D860" s="10">
        <v>1000</v>
      </c>
      <c r="E860" s="1">
        <v>0.85</v>
      </c>
      <c r="F860">
        <v>3.9</v>
      </c>
      <c r="G860" s="2">
        <v>24871</v>
      </c>
      <c r="H860" s="8">
        <f>F860/5</f>
        <v>0.78</v>
      </c>
      <c r="I860" s="13">
        <f>G860/MAX(G$2:G$1466)</f>
        <v>5.824958486836404E-2</v>
      </c>
      <c r="J860" s="14">
        <f>(I860+H860)/2</f>
        <v>0.41912479243418205</v>
      </c>
    </row>
    <row r="861" spans="1:10" x14ac:dyDescent="0.2">
      <c r="A861" t="s">
        <v>350</v>
      </c>
      <c r="B861" t="s">
        <v>18</v>
      </c>
      <c r="C861" s="10">
        <v>99</v>
      </c>
      <c r="D861" s="10">
        <v>666.66</v>
      </c>
      <c r="E861" s="1">
        <v>0.85</v>
      </c>
      <c r="F861">
        <v>3.9</v>
      </c>
      <c r="G861" s="2">
        <v>24871</v>
      </c>
      <c r="H861" s="8">
        <f>F861/5</f>
        <v>0.78</v>
      </c>
      <c r="I861" s="13">
        <f>G861/MAX(G$2:G$1466)</f>
        <v>5.824958486836404E-2</v>
      </c>
      <c r="J861" s="14">
        <f>(I861+H861)/2</f>
        <v>0.41912479243418205</v>
      </c>
    </row>
    <row r="862" spans="1:10" x14ac:dyDescent="0.2">
      <c r="A862" t="s">
        <v>995</v>
      </c>
      <c r="B862" t="s">
        <v>18</v>
      </c>
      <c r="C862" s="10">
        <v>99</v>
      </c>
      <c r="D862" s="10">
        <v>800</v>
      </c>
      <c r="E862" s="1">
        <v>0.88</v>
      </c>
      <c r="F862">
        <v>3.9</v>
      </c>
      <c r="G862" s="2">
        <v>24871</v>
      </c>
      <c r="H862" s="8">
        <f>F862/5</f>
        <v>0.78</v>
      </c>
      <c r="I862" s="13">
        <f>G862/MAX(G$2:G$1466)</f>
        <v>5.824958486836404E-2</v>
      </c>
      <c r="J862" s="14">
        <f>(I862+H862)/2</f>
        <v>0.41912479243418205</v>
      </c>
    </row>
    <row r="863" spans="1:10" x14ac:dyDescent="0.2">
      <c r="A863" t="s">
        <v>66</v>
      </c>
      <c r="B863" t="s">
        <v>18</v>
      </c>
      <c r="C863" s="10">
        <v>149</v>
      </c>
      <c r="D863" s="10">
        <v>1000</v>
      </c>
      <c r="E863" s="1">
        <v>0.85</v>
      </c>
      <c r="F863">
        <v>3.9</v>
      </c>
      <c r="G863" s="2">
        <v>24870</v>
      </c>
      <c r="H863" s="8">
        <f>F863/5</f>
        <v>0.78</v>
      </c>
      <c r="I863" s="13">
        <f>G863/MAX(G$2:G$1466)</f>
        <v>5.8247242799896015E-2</v>
      </c>
      <c r="J863" s="14">
        <f>(I863+H863)/2</f>
        <v>0.41912362139994802</v>
      </c>
    </row>
    <row r="864" spans="1:10" x14ac:dyDescent="0.2">
      <c r="A864" t="s">
        <v>350</v>
      </c>
      <c r="B864" t="s">
        <v>18</v>
      </c>
      <c r="C864" s="10">
        <v>99</v>
      </c>
      <c r="D864" s="10">
        <v>666.66</v>
      </c>
      <c r="E864" s="1">
        <v>0.85</v>
      </c>
      <c r="F864">
        <v>3.9</v>
      </c>
      <c r="G864" s="2">
        <v>24870</v>
      </c>
      <c r="H864" s="8">
        <f>F864/5</f>
        <v>0.78</v>
      </c>
      <c r="I864" s="13">
        <f>G864/MAX(G$2:G$1466)</f>
        <v>5.8247242799896015E-2</v>
      </c>
      <c r="J864" s="14">
        <f>(I864+H864)/2</f>
        <v>0.41912362139994802</v>
      </c>
    </row>
    <row r="865" spans="1:10" x14ac:dyDescent="0.2">
      <c r="A865" t="s">
        <v>66</v>
      </c>
      <c r="B865" t="s">
        <v>18</v>
      </c>
      <c r="C865" s="10">
        <v>149</v>
      </c>
      <c r="D865" s="10">
        <v>1000</v>
      </c>
      <c r="E865" s="1">
        <v>0.85</v>
      </c>
      <c r="F865">
        <v>3.9</v>
      </c>
      <c r="G865" s="2">
        <v>24870</v>
      </c>
      <c r="H865" s="8">
        <f>F865/5</f>
        <v>0.78</v>
      </c>
      <c r="I865" s="13">
        <f>G865/MAX(G$2:G$1466)</f>
        <v>5.8247242799896015E-2</v>
      </c>
      <c r="J865" s="14">
        <f>(I865+H865)/2</f>
        <v>0.41912362139994802</v>
      </c>
    </row>
    <row r="866" spans="1:10" x14ac:dyDescent="0.2">
      <c r="A866" t="s">
        <v>11437</v>
      </c>
      <c r="B866" t="s">
        <v>9644</v>
      </c>
      <c r="C866" s="10">
        <v>649</v>
      </c>
      <c r="D866" s="10">
        <v>670</v>
      </c>
      <c r="E866" s="1">
        <v>0.03</v>
      </c>
      <c r="F866">
        <v>4.0999999999999996</v>
      </c>
      <c r="G866" s="2">
        <v>7786</v>
      </c>
      <c r="H866" s="8">
        <f>F866/5</f>
        <v>0.82</v>
      </c>
      <c r="I866" s="13">
        <f>G866/MAX(G$2:G$1466)</f>
        <v>1.8235345092078421E-2</v>
      </c>
      <c r="J866" s="14">
        <f>(I866+H866)/2</f>
        <v>0.41911767254603921</v>
      </c>
    </row>
    <row r="867" spans="1:10" x14ac:dyDescent="0.2">
      <c r="A867" t="s">
        <v>11002</v>
      </c>
      <c r="B867" t="s">
        <v>8699</v>
      </c>
      <c r="C867" s="10">
        <v>850</v>
      </c>
      <c r="D867" s="10">
        <v>1000</v>
      </c>
      <c r="E867" s="1">
        <v>0.15</v>
      </c>
      <c r="F867">
        <v>4.0999999999999996</v>
      </c>
      <c r="G867" s="2">
        <v>7619</v>
      </c>
      <c r="H867" s="8">
        <f>F867/5</f>
        <v>0.82</v>
      </c>
      <c r="I867" s="13">
        <f>G867/MAX(G$2:G$1466)</f>
        <v>1.7844219657917479E-2</v>
      </c>
      <c r="J867" s="14">
        <f>(I867+H867)/2</f>
        <v>0.41892210982895872</v>
      </c>
    </row>
    <row r="868" spans="1:10" x14ac:dyDescent="0.2">
      <c r="A868" t="s">
        <v>10809</v>
      </c>
      <c r="B868" t="s">
        <v>10094</v>
      </c>
      <c r="C868" s="10">
        <v>9199</v>
      </c>
      <c r="D868" s="10">
        <v>18000</v>
      </c>
      <c r="E868" s="1">
        <v>0.49</v>
      </c>
      <c r="F868">
        <v>4</v>
      </c>
      <c r="G868" s="2">
        <v>16020</v>
      </c>
      <c r="H868" s="8">
        <f>F868/5</f>
        <v>0.8</v>
      </c>
      <c r="I868" s="13">
        <f>G868/MAX(G$2:G$1466)</f>
        <v>3.7519936857834099E-2</v>
      </c>
      <c r="J868" s="14">
        <f>(I868+H868)/2</f>
        <v>0.41875996842891705</v>
      </c>
    </row>
    <row r="869" spans="1:10" x14ac:dyDescent="0.2">
      <c r="A869" t="s">
        <v>8418</v>
      </c>
      <c r="B869" t="s">
        <v>8420</v>
      </c>
      <c r="C869" s="10">
        <v>199</v>
      </c>
      <c r="D869" s="10">
        <v>799</v>
      </c>
      <c r="E869" s="1">
        <v>0.75</v>
      </c>
      <c r="F869">
        <v>4.0999999999999996</v>
      </c>
      <c r="G869" s="2">
        <v>7333</v>
      </c>
      <c r="H869" s="8">
        <f>F869/5</f>
        <v>0.82</v>
      </c>
      <c r="I869" s="13">
        <f>G869/MAX(G$2:G$1466)</f>
        <v>1.7174388076061014E-2</v>
      </c>
      <c r="J869" s="14">
        <f>(I869+H869)/2</f>
        <v>0.41858719403803046</v>
      </c>
    </row>
    <row r="870" spans="1:10" x14ac:dyDescent="0.2">
      <c r="A870" t="s">
        <v>10631</v>
      </c>
      <c r="B870" t="s">
        <v>8844</v>
      </c>
      <c r="C870" s="10">
        <v>510</v>
      </c>
      <c r="D870" s="10">
        <v>640</v>
      </c>
      <c r="E870" s="1">
        <v>0.2</v>
      </c>
      <c r="F870">
        <v>4.0999999999999996</v>
      </c>
      <c r="G870" s="2">
        <v>7229</v>
      </c>
      <c r="H870" s="8">
        <f>F870/5</f>
        <v>0.82</v>
      </c>
      <c r="I870" s="13">
        <f>G870/MAX(G$2:G$1466)</f>
        <v>1.6930812955385937E-2</v>
      </c>
      <c r="J870" s="14">
        <f>(I870+H870)/2</f>
        <v>0.41846540647769292</v>
      </c>
    </row>
    <row r="871" spans="1:10" x14ac:dyDescent="0.2">
      <c r="A871" t="s">
        <v>4169</v>
      </c>
      <c r="B871" t="s">
        <v>2948</v>
      </c>
      <c r="C871" s="10">
        <v>2999</v>
      </c>
      <c r="D871" s="10">
        <v>5999</v>
      </c>
      <c r="E871" s="1">
        <v>0.5</v>
      </c>
      <c r="F871">
        <v>4.0999999999999996</v>
      </c>
      <c r="G871" s="2">
        <v>7148</v>
      </c>
      <c r="H871" s="8">
        <f>F871/5</f>
        <v>0.82</v>
      </c>
      <c r="I871" s="13">
        <f>G871/MAX(G$2:G$1466)</f>
        <v>1.6741105409475539E-2</v>
      </c>
      <c r="J871" s="14">
        <f>(I871+H871)/2</f>
        <v>0.41837055270473772</v>
      </c>
    </row>
    <row r="872" spans="1:10" x14ac:dyDescent="0.2">
      <c r="A872" t="s">
        <v>9221</v>
      </c>
      <c r="B872" t="s">
        <v>9030</v>
      </c>
      <c r="C872" s="10">
        <v>349</v>
      </c>
      <c r="D872" s="10">
        <v>999</v>
      </c>
      <c r="E872" s="1">
        <v>0.65</v>
      </c>
      <c r="F872">
        <v>4</v>
      </c>
      <c r="G872" s="2">
        <v>15646</v>
      </c>
      <c r="H872" s="8">
        <f>F872/5</f>
        <v>0.8</v>
      </c>
      <c r="I872" s="13">
        <f>G872/MAX(G$2:G$1466)</f>
        <v>3.6644003250791035E-2</v>
      </c>
      <c r="J872" s="14">
        <f>(I872+H872)/2</f>
        <v>0.41832200162539557</v>
      </c>
    </row>
    <row r="873" spans="1:10" x14ac:dyDescent="0.2">
      <c r="A873" t="s">
        <v>11235</v>
      </c>
      <c r="B873" t="s">
        <v>9295</v>
      </c>
      <c r="C873" s="10">
        <v>1804</v>
      </c>
      <c r="D873" s="10">
        <v>2380</v>
      </c>
      <c r="E873" s="1">
        <v>0.24</v>
      </c>
      <c r="F873">
        <v>4</v>
      </c>
      <c r="G873" s="2">
        <v>15382</v>
      </c>
      <c r="H873" s="8">
        <f>F873/5</f>
        <v>0.8</v>
      </c>
      <c r="I873" s="13">
        <f>G873/MAX(G$2:G$1466)</f>
        <v>3.6025697175231221E-2</v>
      </c>
      <c r="J873" s="14">
        <f>(I873+H873)/2</f>
        <v>0.41801284858761562</v>
      </c>
    </row>
    <row r="874" spans="1:10" x14ac:dyDescent="0.2">
      <c r="A874" t="s">
        <v>1908</v>
      </c>
      <c r="B874" t="s">
        <v>169</v>
      </c>
      <c r="C874" s="10">
        <v>42999</v>
      </c>
      <c r="D874" s="10">
        <v>59999</v>
      </c>
      <c r="E874" s="1">
        <v>0.28000000000000003</v>
      </c>
      <c r="F874">
        <v>4.0999999999999996</v>
      </c>
      <c r="G874" s="2">
        <v>6753</v>
      </c>
      <c r="H874" s="8">
        <f>F874/5</f>
        <v>0.82</v>
      </c>
      <c r="I874" s="13">
        <f>G874/MAX(G$2:G$1466)</f>
        <v>1.581598836460385E-2</v>
      </c>
      <c r="J874" s="14">
        <f>(I874+H874)/2</f>
        <v>0.4179079941823019</v>
      </c>
    </row>
    <row r="875" spans="1:10" x14ac:dyDescent="0.2">
      <c r="A875" t="s">
        <v>2871</v>
      </c>
      <c r="B875" t="s">
        <v>169</v>
      </c>
      <c r="C875" s="10">
        <v>61999</v>
      </c>
      <c r="D875" s="10">
        <v>69999</v>
      </c>
      <c r="E875" s="1">
        <v>0.11</v>
      </c>
      <c r="F875">
        <v>4.0999999999999996</v>
      </c>
      <c r="G875" s="2">
        <v>6753</v>
      </c>
      <c r="H875" s="8">
        <f>F875/5</f>
        <v>0.82</v>
      </c>
      <c r="I875" s="13">
        <f>G875/MAX(G$2:G$1466)</f>
        <v>1.581598836460385E-2</v>
      </c>
      <c r="J875" s="14">
        <f>(I875+H875)/2</f>
        <v>0.4179079941823019</v>
      </c>
    </row>
    <row r="876" spans="1:10" x14ac:dyDescent="0.2">
      <c r="A876" t="s">
        <v>1616</v>
      </c>
      <c r="B876" t="s">
        <v>18</v>
      </c>
      <c r="C876" s="10">
        <v>849</v>
      </c>
      <c r="D876" s="10">
        <v>999</v>
      </c>
      <c r="E876" s="1">
        <v>0.15</v>
      </c>
      <c r="F876">
        <v>4.0999999999999996</v>
      </c>
      <c r="G876" s="2">
        <v>6736</v>
      </c>
      <c r="H876" s="8">
        <f>F876/5</f>
        <v>0.82</v>
      </c>
      <c r="I876" s="13">
        <f>G876/MAX(G$2:G$1466)</f>
        <v>1.5776173200647347E-2</v>
      </c>
      <c r="J876" s="14">
        <f>(I876+H876)/2</f>
        <v>0.41788808660032367</v>
      </c>
    </row>
    <row r="877" spans="1:10" x14ac:dyDescent="0.2">
      <c r="A877" t="s">
        <v>4368</v>
      </c>
      <c r="B877" t="s">
        <v>2990</v>
      </c>
      <c r="C877" s="10">
        <v>8499</v>
      </c>
      <c r="D877" s="10">
        <v>12999</v>
      </c>
      <c r="E877" s="1">
        <v>0.35</v>
      </c>
      <c r="F877">
        <v>4.0999999999999996</v>
      </c>
      <c r="G877" s="2">
        <v>6662</v>
      </c>
      <c r="H877" s="8">
        <f>F877/5</f>
        <v>0.82</v>
      </c>
      <c r="I877" s="13">
        <f>G877/MAX(G$2:G$1466)</f>
        <v>1.5602860134013158E-2</v>
      </c>
      <c r="J877" s="14">
        <f>(I877+H877)/2</f>
        <v>0.41780143006700654</v>
      </c>
    </row>
    <row r="878" spans="1:10" x14ac:dyDescent="0.2">
      <c r="A878" t="s">
        <v>10021</v>
      </c>
      <c r="B878" t="s">
        <v>8647</v>
      </c>
      <c r="C878" s="10">
        <v>2698</v>
      </c>
      <c r="D878" s="10">
        <v>3945</v>
      </c>
      <c r="E878" s="1">
        <v>0.32</v>
      </c>
      <c r="F878">
        <v>4</v>
      </c>
      <c r="G878" s="2">
        <v>15034</v>
      </c>
      <c r="H878" s="8">
        <f>F878/5</f>
        <v>0.8</v>
      </c>
      <c r="I878" s="13">
        <f>G878/MAX(G$2:G$1466)</f>
        <v>3.5210657348356919E-2</v>
      </c>
      <c r="J878" s="14">
        <f>(I878+H878)/2</f>
        <v>0.41760532867417849</v>
      </c>
    </row>
    <row r="879" spans="1:10" x14ac:dyDescent="0.2">
      <c r="A879" t="s">
        <v>9724</v>
      </c>
      <c r="B879" t="s">
        <v>8688</v>
      </c>
      <c r="C879" s="10">
        <v>1499</v>
      </c>
      <c r="D879" s="10">
        <v>2100</v>
      </c>
      <c r="E879" s="1">
        <v>0.28999999999999998</v>
      </c>
      <c r="F879">
        <v>4.0999999999999996</v>
      </c>
      <c r="G879" s="2">
        <v>6355</v>
      </c>
      <c r="H879" s="8">
        <f>F879/5</f>
        <v>0.82</v>
      </c>
      <c r="I879" s="13">
        <f>G879/MAX(G$2:G$1466)</f>
        <v>1.4883845114328073E-2</v>
      </c>
      <c r="J879" s="14">
        <f>(I879+H879)/2</f>
        <v>0.417441922557164</v>
      </c>
    </row>
    <row r="880" spans="1:10" x14ac:dyDescent="0.2">
      <c r="A880" t="s">
        <v>8296</v>
      </c>
      <c r="B880" t="s">
        <v>8298</v>
      </c>
      <c r="C880" s="10">
        <v>90</v>
      </c>
      <c r="D880" s="10">
        <v>100</v>
      </c>
      <c r="E880" s="1">
        <v>0.1</v>
      </c>
      <c r="F880">
        <v>4.0999999999999996</v>
      </c>
      <c r="G880" s="2">
        <v>6199</v>
      </c>
      <c r="H880" s="8">
        <f>F880/5</f>
        <v>0.82</v>
      </c>
      <c r="I880" s="13">
        <f>G880/MAX(G$2:G$1466)</f>
        <v>1.4518482433315456E-2</v>
      </c>
      <c r="J880" s="14">
        <f>(I880+H880)/2</f>
        <v>0.41725924121665769</v>
      </c>
    </row>
    <row r="881" spans="1:10" x14ac:dyDescent="0.2">
      <c r="A881" t="s">
        <v>3636</v>
      </c>
      <c r="B881" t="s">
        <v>13082</v>
      </c>
      <c r="C881" s="10">
        <v>119</v>
      </c>
      <c r="D881" s="10">
        <v>299</v>
      </c>
      <c r="E881" s="1">
        <v>0.6</v>
      </c>
      <c r="F881">
        <v>4.0999999999999996</v>
      </c>
      <c r="G881" s="2">
        <v>5999</v>
      </c>
      <c r="H881" s="8">
        <f>F881/5</f>
        <v>0.82</v>
      </c>
      <c r="I881" s="13">
        <f>G881/MAX(G$2:G$1466)</f>
        <v>1.4050068739709537E-2</v>
      </c>
      <c r="J881" s="14">
        <f>(I881+H881)/2</f>
        <v>0.41702503436985472</v>
      </c>
    </row>
    <row r="882" spans="1:10" x14ac:dyDescent="0.2">
      <c r="A882" t="s">
        <v>3636</v>
      </c>
      <c r="B882" t="s">
        <v>13082</v>
      </c>
      <c r="C882" s="10">
        <v>119</v>
      </c>
      <c r="D882" s="10">
        <v>299</v>
      </c>
      <c r="E882" s="1">
        <v>0.6</v>
      </c>
      <c r="F882">
        <v>4.0999999999999996</v>
      </c>
      <c r="G882" s="2">
        <v>5999</v>
      </c>
      <c r="H882" s="8">
        <f>F882/5</f>
        <v>0.82</v>
      </c>
      <c r="I882" s="13">
        <f>G882/MAX(G$2:G$1466)</f>
        <v>1.4050068739709537E-2</v>
      </c>
      <c r="J882" s="14">
        <f>(I882+H882)/2</f>
        <v>0.41702503436985472</v>
      </c>
    </row>
    <row r="883" spans="1:10" x14ac:dyDescent="0.2">
      <c r="A883" t="s">
        <v>12762</v>
      </c>
      <c r="B883" t="s">
        <v>12764</v>
      </c>
      <c r="C883" s="10">
        <v>1982.84</v>
      </c>
      <c r="D883" s="10">
        <v>3300</v>
      </c>
      <c r="E883" s="1">
        <v>0.4</v>
      </c>
      <c r="F883">
        <v>4.0999999999999996</v>
      </c>
      <c r="G883" s="2">
        <v>5873</v>
      </c>
      <c r="H883" s="8">
        <f>F883/5</f>
        <v>0.82</v>
      </c>
      <c r="I883" s="13">
        <f>G883/MAX(G$2:G$1466)</f>
        <v>1.3754968112737808E-2</v>
      </c>
      <c r="J883" s="14">
        <f>(I883+H883)/2</f>
        <v>0.41687748405636887</v>
      </c>
    </row>
    <row r="884" spans="1:10" x14ac:dyDescent="0.2">
      <c r="A884" t="s">
        <v>3663</v>
      </c>
      <c r="B884" t="s">
        <v>3162</v>
      </c>
      <c r="C884" s="10">
        <v>249</v>
      </c>
      <c r="D884" s="10">
        <v>649</v>
      </c>
      <c r="E884" s="1">
        <v>0.62</v>
      </c>
      <c r="F884">
        <v>4</v>
      </c>
      <c r="G884" s="2">
        <v>14404</v>
      </c>
      <c r="H884" s="8">
        <f>F884/5</f>
        <v>0.8</v>
      </c>
      <c r="I884" s="13">
        <f>G884/MAX(G$2:G$1466)</f>
        <v>3.3735154213498278E-2</v>
      </c>
      <c r="J884" s="14">
        <f>(I884+H884)/2</f>
        <v>0.41686757710674915</v>
      </c>
    </row>
    <row r="885" spans="1:10" x14ac:dyDescent="0.2">
      <c r="A885" t="s">
        <v>4604</v>
      </c>
      <c r="B885" t="s">
        <v>3162</v>
      </c>
      <c r="C885" s="10">
        <v>699</v>
      </c>
      <c r="D885" s="10">
        <v>1199</v>
      </c>
      <c r="E885" s="1">
        <v>0.42</v>
      </c>
      <c r="F885">
        <v>4</v>
      </c>
      <c r="G885" s="2">
        <v>14404</v>
      </c>
      <c r="H885" s="8">
        <f>F885/5</f>
        <v>0.8</v>
      </c>
      <c r="I885" s="13">
        <f>G885/MAX(G$2:G$1466)</f>
        <v>3.3735154213498278E-2</v>
      </c>
      <c r="J885" s="14">
        <f>(I885+H885)/2</f>
        <v>0.41686757710674915</v>
      </c>
    </row>
    <row r="886" spans="1:10" x14ac:dyDescent="0.2">
      <c r="A886" t="s">
        <v>4604</v>
      </c>
      <c r="B886" t="s">
        <v>3162</v>
      </c>
      <c r="C886" s="10">
        <v>699</v>
      </c>
      <c r="D886" s="10">
        <v>1199</v>
      </c>
      <c r="E886" s="1">
        <v>0.42</v>
      </c>
      <c r="F886">
        <v>4</v>
      </c>
      <c r="G886" s="2">
        <v>14403</v>
      </c>
      <c r="H886" s="8">
        <f>F886/5</f>
        <v>0.8</v>
      </c>
      <c r="I886" s="13">
        <f>G886/MAX(G$2:G$1466)</f>
        <v>3.3732812145030246E-2</v>
      </c>
      <c r="J886" s="14">
        <f>(I886+H886)/2</f>
        <v>0.41686640607251513</v>
      </c>
    </row>
    <row r="887" spans="1:10" x14ac:dyDescent="0.2">
      <c r="A887" t="s">
        <v>7182</v>
      </c>
      <c r="B887" t="s">
        <v>2948</v>
      </c>
      <c r="C887" s="10">
        <v>2499</v>
      </c>
      <c r="D887" s="10">
        <v>5999</v>
      </c>
      <c r="E887" s="1">
        <v>0.57999999999999996</v>
      </c>
      <c r="F887">
        <v>4.0999999999999996</v>
      </c>
      <c r="G887" s="2">
        <v>5852</v>
      </c>
      <c r="H887" s="8">
        <f>F887/5</f>
        <v>0.82</v>
      </c>
      <c r="I887" s="13">
        <f>G887/MAX(G$2:G$1466)</f>
        <v>1.3705784674909186E-2</v>
      </c>
      <c r="J887" s="14">
        <f>(I887+H887)/2</f>
        <v>0.41685289233745459</v>
      </c>
    </row>
    <row r="888" spans="1:10" x14ac:dyDescent="0.2">
      <c r="A888" t="s">
        <v>8967</v>
      </c>
      <c r="B888" t="s">
        <v>8969</v>
      </c>
      <c r="C888" s="10">
        <v>1665</v>
      </c>
      <c r="D888" s="10">
        <v>2099</v>
      </c>
      <c r="E888" s="1">
        <v>0.21</v>
      </c>
      <c r="F888">
        <v>4</v>
      </c>
      <c r="G888" s="2">
        <v>14368</v>
      </c>
      <c r="H888" s="8">
        <f>F888/5</f>
        <v>0.8</v>
      </c>
      <c r="I888" s="13">
        <f>G888/MAX(G$2:G$1466)</f>
        <v>3.3650839748649214E-2</v>
      </c>
      <c r="J888" s="14">
        <f>(I888+H888)/2</f>
        <v>0.41682541987432464</v>
      </c>
    </row>
    <row r="889" spans="1:10" x14ac:dyDescent="0.2">
      <c r="A889" t="s">
        <v>3105</v>
      </c>
      <c r="B889" t="s">
        <v>3107</v>
      </c>
      <c r="C889" s="10">
        <v>349</v>
      </c>
      <c r="D889" s="10">
        <v>1299</v>
      </c>
      <c r="E889" s="1">
        <v>0.73</v>
      </c>
      <c r="F889">
        <v>4</v>
      </c>
      <c r="G889" s="2">
        <v>14283</v>
      </c>
      <c r="H889" s="8">
        <f>F889/5</f>
        <v>0.8</v>
      </c>
      <c r="I889" s="13">
        <f>G889/MAX(G$2:G$1466)</f>
        <v>3.3451763928866694E-2</v>
      </c>
      <c r="J889" s="14">
        <f>(I889+H889)/2</f>
        <v>0.41672588196443339</v>
      </c>
    </row>
    <row r="890" spans="1:10" x14ac:dyDescent="0.2">
      <c r="A890" t="s">
        <v>3105</v>
      </c>
      <c r="B890" t="s">
        <v>3107</v>
      </c>
      <c r="C890" s="10">
        <v>349</v>
      </c>
      <c r="D890" s="10">
        <v>1299</v>
      </c>
      <c r="E890" s="1">
        <v>0.73</v>
      </c>
      <c r="F890">
        <v>4</v>
      </c>
      <c r="G890" s="2">
        <v>14282</v>
      </c>
      <c r="H890" s="8">
        <f>F890/5</f>
        <v>0.8</v>
      </c>
      <c r="I890" s="13">
        <f>G890/MAX(G$2:G$1466)</f>
        <v>3.3449421860398669E-2</v>
      </c>
      <c r="J890" s="14">
        <f>(I890+H890)/2</f>
        <v>0.41672471093019936</v>
      </c>
    </row>
    <row r="891" spans="1:10" x14ac:dyDescent="0.2">
      <c r="A891" t="s">
        <v>5994</v>
      </c>
      <c r="B891" t="s">
        <v>5996</v>
      </c>
      <c r="C891" s="10">
        <v>399</v>
      </c>
      <c r="D891" s="10">
        <v>1499</v>
      </c>
      <c r="E891" s="1">
        <v>0.73</v>
      </c>
      <c r="F891">
        <v>4.0999999999999996</v>
      </c>
      <c r="G891" s="2">
        <v>5730</v>
      </c>
      <c r="H891" s="8">
        <f>F891/5</f>
        <v>0.82</v>
      </c>
      <c r="I891" s="13">
        <f>G891/MAX(G$2:G$1466)</f>
        <v>1.3420052321809576E-2</v>
      </c>
      <c r="J891" s="14">
        <f>(I891+H891)/2</f>
        <v>0.41671002616090475</v>
      </c>
    </row>
    <row r="892" spans="1:10" x14ac:dyDescent="0.2">
      <c r="A892" t="s">
        <v>2024</v>
      </c>
      <c r="B892" t="s">
        <v>18</v>
      </c>
      <c r="C892" s="10">
        <v>799</v>
      </c>
      <c r="D892" s="10">
        <v>1749</v>
      </c>
      <c r="E892" s="1">
        <v>0.54</v>
      </c>
      <c r="F892">
        <v>4.0999999999999996</v>
      </c>
      <c r="G892" s="2">
        <v>5626</v>
      </c>
      <c r="H892" s="8">
        <f>F892/5</f>
        <v>0.82</v>
      </c>
      <c r="I892" s="13">
        <f>G892/MAX(G$2:G$1466)</f>
        <v>1.3176477201134499E-2</v>
      </c>
      <c r="J892" s="14">
        <f>(I892+H892)/2</f>
        <v>0.41658823860056721</v>
      </c>
    </row>
    <row r="893" spans="1:10" x14ac:dyDescent="0.2">
      <c r="A893" t="s">
        <v>8142</v>
      </c>
      <c r="B893" t="s">
        <v>5904</v>
      </c>
      <c r="C893" s="10">
        <v>2299</v>
      </c>
      <c r="D893" s="10">
        <v>7500</v>
      </c>
      <c r="E893" s="1">
        <v>0.69</v>
      </c>
      <c r="F893">
        <v>4.0999999999999996</v>
      </c>
      <c r="G893" s="2">
        <v>5554</v>
      </c>
      <c r="H893" s="8">
        <f>F893/5</f>
        <v>0.82</v>
      </c>
      <c r="I893" s="13">
        <f>G893/MAX(G$2:G$1466)</f>
        <v>1.3007848271436367E-2</v>
      </c>
      <c r="J893" s="14">
        <f>(I893+H893)/2</f>
        <v>0.41650392413571818</v>
      </c>
    </row>
    <row r="894" spans="1:10" x14ac:dyDescent="0.2">
      <c r="A894" t="s">
        <v>8760</v>
      </c>
      <c r="B894" t="s">
        <v>8762</v>
      </c>
      <c r="C894" s="10">
        <v>1199</v>
      </c>
      <c r="D894" s="10">
        <v>2000</v>
      </c>
      <c r="E894" s="1">
        <v>0.4</v>
      </c>
      <c r="F894">
        <v>4</v>
      </c>
      <c r="G894" s="2">
        <v>14030</v>
      </c>
      <c r="H894" s="8">
        <f>F894/5</f>
        <v>0.8</v>
      </c>
      <c r="I894" s="13">
        <f>G894/MAX(G$2:G$1466)</f>
        <v>3.2859220606455207E-2</v>
      </c>
      <c r="J894" s="14">
        <f>(I894+H894)/2</f>
        <v>0.41642961030322762</v>
      </c>
    </row>
    <row r="895" spans="1:10" x14ac:dyDescent="0.2">
      <c r="A895" t="s">
        <v>5717</v>
      </c>
      <c r="B895" t="s">
        <v>4425</v>
      </c>
      <c r="C895" s="10">
        <v>745</v>
      </c>
      <c r="D895" s="10">
        <v>795</v>
      </c>
      <c r="E895" s="1">
        <v>0.06</v>
      </c>
      <c r="F895">
        <v>4</v>
      </c>
      <c r="G895" s="2">
        <v>13797</v>
      </c>
      <c r="H895" s="8">
        <f>F895/5</f>
        <v>0.8</v>
      </c>
      <c r="I895" s="13">
        <f>G895/MAX(G$2:G$1466)</f>
        <v>3.2313518653404316E-2</v>
      </c>
      <c r="J895" s="14">
        <f>(I895+H895)/2</f>
        <v>0.41615675932670215</v>
      </c>
    </row>
    <row r="896" spans="1:10" x14ac:dyDescent="0.2">
      <c r="A896" t="s">
        <v>7836</v>
      </c>
      <c r="B896" t="s">
        <v>7026</v>
      </c>
      <c r="C896" s="10">
        <v>649</v>
      </c>
      <c r="D896" s="10">
        <v>1300</v>
      </c>
      <c r="E896" s="1">
        <v>0.5</v>
      </c>
      <c r="F896">
        <v>4.0999999999999996</v>
      </c>
      <c r="G896" s="2">
        <v>5195</v>
      </c>
      <c r="H896" s="8">
        <f>F896/5</f>
        <v>0.82</v>
      </c>
      <c r="I896" s="13">
        <f>G896/MAX(G$2:G$1466)</f>
        <v>1.2167045691413744E-2</v>
      </c>
      <c r="J896" s="14">
        <f>(I896+H896)/2</f>
        <v>0.41608352284570682</v>
      </c>
    </row>
    <row r="897" spans="1:10" x14ac:dyDescent="0.2">
      <c r="A897" t="s">
        <v>3290</v>
      </c>
      <c r="B897" t="s">
        <v>2948</v>
      </c>
      <c r="C897" s="10">
        <v>2998</v>
      </c>
      <c r="D897" s="10">
        <v>5999</v>
      </c>
      <c r="E897" s="1">
        <v>0.5</v>
      </c>
      <c r="F897">
        <v>4.0999999999999996</v>
      </c>
      <c r="G897" s="2">
        <v>5179</v>
      </c>
      <c r="H897" s="8">
        <f>F897/5</f>
        <v>0.82</v>
      </c>
      <c r="I897" s="13">
        <f>G897/MAX(G$2:G$1466)</f>
        <v>1.2129572595925269E-2</v>
      </c>
      <c r="J897" s="14">
        <f>(I897+H897)/2</f>
        <v>0.41606478629796262</v>
      </c>
    </row>
    <row r="898" spans="1:10" x14ac:dyDescent="0.2">
      <c r="A898" t="s">
        <v>3290</v>
      </c>
      <c r="B898" t="s">
        <v>2948</v>
      </c>
      <c r="C898" s="10">
        <v>2998</v>
      </c>
      <c r="D898" s="10">
        <v>5999</v>
      </c>
      <c r="E898" s="1">
        <v>0.5</v>
      </c>
      <c r="F898">
        <v>4.0999999999999996</v>
      </c>
      <c r="G898" s="2">
        <v>5179</v>
      </c>
      <c r="H898" s="8">
        <f>F898/5</f>
        <v>0.82</v>
      </c>
      <c r="I898" s="13">
        <f>G898/MAX(G$2:G$1466)</f>
        <v>1.2129572595925269E-2</v>
      </c>
      <c r="J898" s="14">
        <f>(I898+H898)/2</f>
        <v>0.41606478629796262</v>
      </c>
    </row>
    <row r="899" spans="1:10" x14ac:dyDescent="0.2">
      <c r="A899" t="s">
        <v>11756</v>
      </c>
      <c r="B899" t="s">
        <v>8844</v>
      </c>
      <c r="C899" s="10">
        <v>640</v>
      </c>
      <c r="D899" s="10">
        <v>1020</v>
      </c>
      <c r="E899" s="1">
        <v>0.37</v>
      </c>
      <c r="F899">
        <v>4.0999999999999996</v>
      </c>
      <c r="G899" s="2">
        <v>5059</v>
      </c>
      <c r="H899" s="8">
        <f>F899/5</f>
        <v>0.82</v>
      </c>
      <c r="I899" s="13">
        <f>G899/MAX(G$2:G$1466)</f>
        <v>1.1848524379761718E-2</v>
      </c>
      <c r="J899" s="14">
        <f>(I899+H899)/2</f>
        <v>0.41592426218988082</v>
      </c>
    </row>
    <row r="900" spans="1:10" x14ac:dyDescent="0.2">
      <c r="A900" t="s">
        <v>8936</v>
      </c>
      <c r="B900" t="s">
        <v>8938</v>
      </c>
      <c r="C900" s="10">
        <v>1969</v>
      </c>
      <c r="D900" s="10">
        <v>5000</v>
      </c>
      <c r="E900" s="1">
        <v>0.61</v>
      </c>
      <c r="F900">
        <v>4.0999999999999996</v>
      </c>
      <c r="G900" s="2">
        <v>4927</v>
      </c>
      <c r="H900" s="8">
        <f>F900/5</f>
        <v>0.82</v>
      </c>
      <c r="I900" s="13">
        <f>G900/MAX(G$2:G$1466)</f>
        <v>1.1539371341981812E-2</v>
      </c>
      <c r="J900" s="14">
        <f>(I900+H900)/2</f>
        <v>0.41576968567099087</v>
      </c>
    </row>
    <row r="901" spans="1:10" x14ac:dyDescent="0.2">
      <c r="A901" t="s">
        <v>8666</v>
      </c>
      <c r="B901" t="s">
        <v>8574</v>
      </c>
      <c r="C901" s="10">
        <v>499</v>
      </c>
      <c r="D901" s="10">
        <v>999</v>
      </c>
      <c r="E901" s="1">
        <v>0.5</v>
      </c>
      <c r="F901">
        <v>4.0999999999999996</v>
      </c>
      <c r="G901" s="2">
        <v>4859</v>
      </c>
      <c r="H901" s="8">
        <f>F901/5</f>
        <v>0.82</v>
      </c>
      <c r="I901" s="13">
        <f>G901/MAX(G$2:G$1466)</f>
        <v>1.1380110686155799E-2</v>
      </c>
      <c r="J901" s="14">
        <f>(I901+H901)/2</f>
        <v>0.4156900553430779</v>
      </c>
    </row>
    <row r="902" spans="1:10" x14ac:dyDescent="0.2">
      <c r="A902" t="s">
        <v>8407</v>
      </c>
      <c r="B902" t="s">
        <v>8409</v>
      </c>
      <c r="C902" s="10">
        <v>225</v>
      </c>
      <c r="D902" s="10">
        <v>225</v>
      </c>
      <c r="E902" s="1">
        <v>0</v>
      </c>
      <c r="F902">
        <v>4.0999999999999996</v>
      </c>
      <c r="G902" s="2">
        <v>4798</v>
      </c>
      <c r="H902" s="8">
        <f>F902/5</f>
        <v>0.82</v>
      </c>
      <c r="I902" s="13">
        <f>G902/MAX(G$2:G$1466)</f>
        <v>1.1237244509605993E-2</v>
      </c>
      <c r="J902" s="14">
        <f>(I902+H902)/2</f>
        <v>0.41561862225480295</v>
      </c>
    </row>
    <row r="903" spans="1:10" x14ac:dyDescent="0.2">
      <c r="A903" t="s">
        <v>148</v>
      </c>
      <c r="B903" t="s">
        <v>18</v>
      </c>
      <c r="C903" s="10">
        <v>159</v>
      </c>
      <c r="D903" s="10">
        <v>399</v>
      </c>
      <c r="E903" s="1">
        <v>0.6</v>
      </c>
      <c r="F903">
        <v>4.0999999999999996</v>
      </c>
      <c r="G903" s="2">
        <v>4768</v>
      </c>
      <c r="H903" s="8">
        <f>F903/5</f>
        <v>0.82</v>
      </c>
      <c r="I903" s="13">
        <f>G903/MAX(G$2:G$1466)</f>
        <v>1.1166982455565105E-2</v>
      </c>
      <c r="J903" s="14">
        <f>(I903+H903)/2</f>
        <v>0.41558349122778254</v>
      </c>
    </row>
    <row r="904" spans="1:10" x14ac:dyDescent="0.2">
      <c r="A904" t="s">
        <v>148</v>
      </c>
      <c r="B904" t="s">
        <v>18</v>
      </c>
      <c r="C904" s="10">
        <v>159</v>
      </c>
      <c r="D904" s="10">
        <v>399</v>
      </c>
      <c r="E904" s="1">
        <v>0.6</v>
      </c>
      <c r="F904">
        <v>4.0999999999999996</v>
      </c>
      <c r="G904" s="2">
        <v>4768</v>
      </c>
      <c r="H904" s="8">
        <f>F904/5</f>
        <v>0.82</v>
      </c>
      <c r="I904" s="13">
        <f>G904/MAX(G$2:G$1466)</f>
        <v>1.1166982455565105E-2</v>
      </c>
      <c r="J904" s="14">
        <f>(I904+H904)/2</f>
        <v>0.41558349122778254</v>
      </c>
    </row>
    <row r="905" spans="1:10" x14ac:dyDescent="0.2">
      <c r="A905" t="s">
        <v>148</v>
      </c>
      <c r="B905" t="s">
        <v>18</v>
      </c>
      <c r="C905" s="10">
        <v>159</v>
      </c>
      <c r="D905" s="10">
        <v>399</v>
      </c>
      <c r="E905" s="1">
        <v>0.6</v>
      </c>
      <c r="F905">
        <v>4.0999999999999996</v>
      </c>
      <c r="G905" s="2">
        <v>4768</v>
      </c>
      <c r="H905" s="8">
        <f>F905/5</f>
        <v>0.82</v>
      </c>
      <c r="I905" s="13">
        <f>G905/MAX(G$2:G$1466)</f>
        <v>1.1166982455565105E-2</v>
      </c>
      <c r="J905" s="14">
        <f>(I905+H905)/2</f>
        <v>0.41558349122778254</v>
      </c>
    </row>
    <row r="906" spans="1:10" x14ac:dyDescent="0.2">
      <c r="A906" t="s">
        <v>3054</v>
      </c>
      <c r="B906" t="s">
        <v>2948</v>
      </c>
      <c r="C906" s="10">
        <v>1499</v>
      </c>
      <c r="D906" s="10">
        <v>6990</v>
      </c>
      <c r="E906" s="1">
        <v>0.79</v>
      </c>
      <c r="F906">
        <v>3.9</v>
      </c>
      <c r="G906" s="2">
        <v>21797</v>
      </c>
      <c r="H906" s="8">
        <f>F906/5</f>
        <v>0.78</v>
      </c>
      <c r="I906" s="13">
        <f>G906/MAX(G$2:G$1466)</f>
        <v>5.1050066397641071E-2</v>
      </c>
      <c r="J906" s="14">
        <f>(I906+H906)/2</f>
        <v>0.41552503319882056</v>
      </c>
    </row>
    <row r="907" spans="1:10" x14ac:dyDescent="0.2">
      <c r="A907" t="s">
        <v>3054</v>
      </c>
      <c r="B907" t="s">
        <v>2948</v>
      </c>
      <c r="C907" s="10">
        <v>1499</v>
      </c>
      <c r="D907" s="10">
        <v>6990</v>
      </c>
      <c r="E907" s="1">
        <v>0.79</v>
      </c>
      <c r="F907">
        <v>3.9</v>
      </c>
      <c r="G907" s="2">
        <v>21796</v>
      </c>
      <c r="H907" s="8">
        <f>F907/5</f>
        <v>0.78</v>
      </c>
      <c r="I907" s="13">
        <f>G907/MAX(G$2:G$1466)</f>
        <v>5.1047724329173039E-2</v>
      </c>
      <c r="J907" s="14">
        <f>(I907+H907)/2</f>
        <v>0.41552386216458653</v>
      </c>
    </row>
    <row r="908" spans="1:10" x14ac:dyDescent="0.2">
      <c r="A908" t="s">
        <v>3847</v>
      </c>
      <c r="B908" t="s">
        <v>2948</v>
      </c>
      <c r="C908" s="10">
        <v>1499</v>
      </c>
      <c r="D908" s="10">
        <v>6990</v>
      </c>
      <c r="E908" s="1">
        <v>0.79</v>
      </c>
      <c r="F908">
        <v>3.9</v>
      </c>
      <c r="G908" s="2">
        <v>21796</v>
      </c>
      <c r="H908" s="8">
        <f>F908/5</f>
        <v>0.78</v>
      </c>
      <c r="I908" s="13">
        <f>G908/MAX(G$2:G$1466)</f>
        <v>5.1047724329173039E-2</v>
      </c>
      <c r="J908" s="14">
        <f>(I908+H908)/2</f>
        <v>0.41552386216458653</v>
      </c>
    </row>
    <row r="909" spans="1:10" x14ac:dyDescent="0.2">
      <c r="A909" t="s">
        <v>4132</v>
      </c>
      <c r="B909" t="s">
        <v>2948</v>
      </c>
      <c r="C909" s="10">
        <v>1499</v>
      </c>
      <c r="D909" s="10">
        <v>6990</v>
      </c>
      <c r="E909" s="1">
        <v>0.79</v>
      </c>
      <c r="F909">
        <v>3.9</v>
      </c>
      <c r="G909" s="2">
        <v>21796</v>
      </c>
      <c r="H909" s="8">
        <f>F909/5</f>
        <v>0.78</v>
      </c>
      <c r="I909" s="13">
        <f>G909/MAX(G$2:G$1466)</f>
        <v>5.1047724329173039E-2</v>
      </c>
      <c r="J909" s="14">
        <f>(I909+H909)/2</f>
        <v>0.41552386216458653</v>
      </c>
    </row>
    <row r="910" spans="1:10" x14ac:dyDescent="0.2">
      <c r="A910" t="s">
        <v>11165</v>
      </c>
      <c r="B910" t="s">
        <v>9061</v>
      </c>
      <c r="C910" s="10">
        <v>1699</v>
      </c>
      <c r="D910" s="10">
        <v>1975</v>
      </c>
      <c r="E910" s="1">
        <v>0.14000000000000001</v>
      </c>
      <c r="F910">
        <v>4.0999999999999996</v>
      </c>
      <c r="G910" s="2">
        <v>4716</v>
      </c>
      <c r="H910" s="8">
        <f>F910/5</f>
        <v>0.82</v>
      </c>
      <c r="I910" s="13">
        <f>G910/MAX(G$2:G$1466)</f>
        <v>1.1045194895227567E-2</v>
      </c>
      <c r="J910" s="14">
        <f>(I910+H910)/2</f>
        <v>0.41552259744761377</v>
      </c>
    </row>
    <row r="911" spans="1:10" x14ac:dyDescent="0.2">
      <c r="A911" t="s">
        <v>7884</v>
      </c>
      <c r="B911" t="s">
        <v>7796</v>
      </c>
      <c r="C911" s="10">
        <v>749</v>
      </c>
      <c r="D911" s="10">
        <v>1799</v>
      </c>
      <c r="E911" s="1">
        <v>0.57999999999999996</v>
      </c>
      <c r="F911">
        <v>4</v>
      </c>
      <c r="G911" s="2">
        <v>13199</v>
      </c>
      <c r="H911" s="8">
        <f>F911/5</f>
        <v>0.8</v>
      </c>
      <c r="I911" s="13">
        <f>G911/MAX(G$2:G$1466)</f>
        <v>3.0912961709522617E-2</v>
      </c>
      <c r="J911" s="14">
        <f>(I911+H911)/2</f>
        <v>0.41545648085476133</v>
      </c>
    </row>
    <row r="912" spans="1:10" x14ac:dyDescent="0.2">
      <c r="A912" t="s">
        <v>11656</v>
      </c>
      <c r="B912" t="s">
        <v>11064</v>
      </c>
      <c r="C912" s="10">
        <v>1099</v>
      </c>
      <c r="D912" s="10">
        <v>1499</v>
      </c>
      <c r="E912" s="1">
        <v>0.27</v>
      </c>
      <c r="F912">
        <v>4.0999999999999996</v>
      </c>
      <c r="G912" s="2">
        <v>4401</v>
      </c>
      <c r="H912" s="8">
        <f>F912/5</f>
        <v>0.82</v>
      </c>
      <c r="I912" s="13">
        <f>G912/MAX(G$2:G$1466)</f>
        <v>1.0307443327798245E-2</v>
      </c>
      <c r="J912" s="14">
        <f>(I912+H912)/2</f>
        <v>0.41515372166389908</v>
      </c>
    </row>
    <row r="913" spans="1:10" x14ac:dyDescent="0.2">
      <c r="A913" t="s">
        <v>10991</v>
      </c>
      <c r="B913" t="s">
        <v>10993</v>
      </c>
      <c r="C913" s="10">
        <v>948</v>
      </c>
      <c r="D913" s="10">
        <v>1620</v>
      </c>
      <c r="E913" s="1">
        <v>0.41</v>
      </c>
      <c r="F913">
        <v>4.0999999999999996</v>
      </c>
      <c r="G913" s="2">
        <v>4370</v>
      </c>
      <c r="H913" s="8">
        <f>F913/5</f>
        <v>0.82</v>
      </c>
      <c r="I913" s="13">
        <f>G913/MAX(G$2:G$1466)</f>
        <v>1.0234839205289328E-2</v>
      </c>
      <c r="J913" s="14">
        <f>(I913+H913)/2</f>
        <v>0.41511741960264464</v>
      </c>
    </row>
    <row r="914" spans="1:10" x14ac:dyDescent="0.2">
      <c r="A914" t="s">
        <v>7087</v>
      </c>
      <c r="B914" t="s">
        <v>7089</v>
      </c>
      <c r="C914" s="10">
        <v>120</v>
      </c>
      <c r="D914" s="10">
        <v>120</v>
      </c>
      <c r="E914" s="1">
        <v>0</v>
      </c>
      <c r="F914">
        <v>4.0999999999999996</v>
      </c>
      <c r="G914" s="2">
        <v>4308</v>
      </c>
      <c r="H914" s="8">
        <f>F914/5</f>
        <v>0.82</v>
      </c>
      <c r="I914" s="13">
        <f>G914/MAX(G$2:G$1466)</f>
        <v>1.0089630960271493E-2</v>
      </c>
      <c r="J914" s="14">
        <f>(I914+H914)/2</f>
        <v>0.41504481548013572</v>
      </c>
    </row>
    <row r="915" spans="1:10" x14ac:dyDescent="0.2">
      <c r="A915" t="s">
        <v>5242</v>
      </c>
      <c r="B915" t="s">
        <v>5244</v>
      </c>
      <c r="C915" s="10">
        <v>399</v>
      </c>
      <c r="D915" s="10">
        <v>995</v>
      </c>
      <c r="E915" s="1">
        <v>0.6</v>
      </c>
      <c r="F915">
        <v>3.9</v>
      </c>
      <c r="G915" s="2">
        <v>21372</v>
      </c>
      <c r="H915" s="8">
        <f>F915/5</f>
        <v>0.78</v>
      </c>
      <c r="I915" s="13">
        <f>G915/MAX(G$2:G$1466)</f>
        <v>5.0054687298728494E-2</v>
      </c>
      <c r="J915" s="14">
        <f>(I915+H915)/2</f>
        <v>0.41502734364936428</v>
      </c>
    </row>
    <row r="916" spans="1:10" x14ac:dyDescent="0.2">
      <c r="A916" t="s">
        <v>3095</v>
      </c>
      <c r="B916" t="s">
        <v>2990</v>
      </c>
      <c r="C916" s="10">
        <v>8999</v>
      </c>
      <c r="D916" s="10">
        <v>11999</v>
      </c>
      <c r="E916" s="1">
        <v>0.25</v>
      </c>
      <c r="F916">
        <v>4</v>
      </c>
      <c r="G916" s="2">
        <v>12796</v>
      </c>
      <c r="H916" s="8">
        <f>F916/5</f>
        <v>0.8</v>
      </c>
      <c r="I916" s="13">
        <f>G916/MAX(G$2:G$1466)</f>
        <v>2.996910811690669E-2</v>
      </c>
      <c r="J916" s="14">
        <f>(I916+H916)/2</f>
        <v>0.41498455405845336</v>
      </c>
    </row>
    <row r="917" spans="1:10" x14ac:dyDescent="0.2">
      <c r="A917" t="s">
        <v>3269</v>
      </c>
      <c r="B917" t="s">
        <v>2990</v>
      </c>
      <c r="C917" s="10">
        <v>8999</v>
      </c>
      <c r="D917" s="10">
        <v>11999</v>
      </c>
      <c r="E917" s="1">
        <v>0.25</v>
      </c>
      <c r="F917">
        <v>4</v>
      </c>
      <c r="G917" s="2">
        <v>12796</v>
      </c>
      <c r="H917" s="8">
        <f>F917/5</f>
        <v>0.8</v>
      </c>
      <c r="I917" s="13">
        <f>G917/MAX(G$2:G$1466)</f>
        <v>2.996910811690669E-2</v>
      </c>
      <c r="J917" s="14">
        <f>(I917+H917)/2</f>
        <v>0.41498455405845336</v>
      </c>
    </row>
    <row r="918" spans="1:10" x14ac:dyDescent="0.2">
      <c r="A918" t="s">
        <v>3319</v>
      </c>
      <c r="B918" t="s">
        <v>2990</v>
      </c>
      <c r="C918" s="10">
        <v>8999</v>
      </c>
      <c r="D918" s="10">
        <v>11999</v>
      </c>
      <c r="E918" s="1">
        <v>0.25</v>
      </c>
      <c r="F918">
        <v>4</v>
      </c>
      <c r="G918" s="2">
        <v>12796</v>
      </c>
      <c r="H918" s="8">
        <f>F918/5</f>
        <v>0.8</v>
      </c>
      <c r="I918" s="13">
        <f>G918/MAX(G$2:G$1466)</f>
        <v>2.996910811690669E-2</v>
      </c>
      <c r="J918" s="14">
        <f>(I918+H918)/2</f>
        <v>0.41498455405845336</v>
      </c>
    </row>
    <row r="919" spans="1:10" x14ac:dyDescent="0.2">
      <c r="A919" t="s">
        <v>9610</v>
      </c>
      <c r="B919" t="s">
        <v>9612</v>
      </c>
      <c r="C919" s="10">
        <v>292</v>
      </c>
      <c r="D919" s="10">
        <v>499</v>
      </c>
      <c r="E919" s="1">
        <v>0.41</v>
      </c>
      <c r="F919">
        <v>4.0999999999999996</v>
      </c>
      <c r="G919" s="2">
        <v>4238</v>
      </c>
      <c r="H919" s="8">
        <f>F919/5</f>
        <v>0.82</v>
      </c>
      <c r="I919" s="13">
        <f>G919/MAX(G$2:G$1466)</f>
        <v>9.9256861675094208E-3</v>
      </c>
      <c r="J919" s="14">
        <f>(I919+H919)/2</f>
        <v>0.4149628430837547</v>
      </c>
    </row>
    <row r="920" spans="1:10" x14ac:dyDescent="0.2">
      <c r="A920" t="s">
        <v>10529</v>
      </c>
      <c r="B920" t="s">
        <v>10083</v>
      </c>
      <c r="C920" s="10">
        <v>8799</v>
      </c>
      <c r="D920" s="10">
        <v>11995</v>
      </c>
      <c r="E920" s="1">
        <v>0.27</v>
      </c>
      <c r="F920">
        <v>4.0999999999999996</v>
      </c>
      <c r="G920" s="2">
        <v>4157</v>
      </c>
      <c r="H920" s="8">
        <f>F920/5</f>
        <v>0.82</v>
      </c>
      <c r="I920" s="13">
        <f>G920/MAX(G$2:G$1466)</f>
        <v>9.7359786215990233E-3</v>
      </c>
      <c r="J920" s="14">
        <f>(I920+H920)/2</f>
        <v>0.41486798931079949</v>
      </c>
    </row>
    <row r="921" spans="1:10" x14ac:dyDescent="0.2">
      <c r="A921" t="s">
        <v>12984</v>
      </c>
      <c r="B921" t="s">
        <v>9695</v>
      </c>
      <c r="C921" s="10">
        <v>2280</v>
      </c>
      <c r="D921" s="10">
        <v>3045</v>
      </c>
      <c r="E921" s="1">
        <v>0.25</v>
      </c>
      <c r="F921">
        <v>4.0999999999999996</v>
      </c>
      <c r="G921" s="2">
        <v>4118</v>
      </c>
      <c r="H921" s="8">
        <f>F921/5</f>
        <v>0.82</v>
      </c>
      <c r="I921" s="13">
        <f>G921/MAX(G$2:G$1466)</f>
        <v>9.6446379513458694E-3</v>
      </c>
      <c r="J921" s="14">
        <f>(I921+H921)/2</f>
        <v>0.4148223189756729</v>
      </c>
    </row>
    <row r="922" spans="1:10" x14ac:dyDescent="0.2">
      <c r="A922" t="s">
        <v>12462</v>
      </c>
      <c r="B922" t="s">
        <v>12122</v>
      </c>
      <c r="C922" s="10">
        <v>149</v>
      </c>
      <c r="D922" s="10">
        <v>300</v>
      </c>
      <c r="E922" s="1">
        <v>0.5</v>
      </c>
      <c r="F922">
        <v>4.0999999999999996</v>
      </c>
      <c r="G922" s="2">
        <v>4074</v>
      </c>
      <c r="H922" s="8">
        <f>F922/5</f>
        <v>0.82</v>
      </c>
      <c r="I922" s="13">
        <f>G922/MAX(G$2:G$1466)</f>
        <v>9.5415869387525682E-3</v>
      </c>
      <c r="J922" s="14">
        <f>(I922+H922)/2</f>
        <v>0.41477079346937629</v>
      </c>
    </row>
    <row r="923" spans="1:10" x14ac:dyDescent="0.2">
      <c r="A923" t="s">
        <v>9498</v>
      </c>
      <c r="B923" t="s">
        <v>8886</v>
      </c>
      <c r="C923" s="10">
        <v>177</v>
      </c>
      <c r="D923" s="10">
        <v>199</v>
      </c>
      <c r="E923" s="1">
        <v>0.11</v>
      </c>
      <c r="F923">
        <v>4.0999999999999996</v>
      </c>
      <c r="G923" s="2">
        <v>3688</v>
      </c>
      <c r="H923" s="8">
        <f>F923/5</f>
        <v>0.82</v>
      </c>
      <c r="I923" s="13">
        <f>G923/MAX(G$2:G$1466)</f>
        <v>8.6375485100931449E-3</v>
      </c>
      <c r="J923" s="14">
        <f>(I923+H923)/2</f>
        <v>0.41431877425504654</v>
      </c>
    </row>
    <row r="924" spans="1:10" x14ac:dyDescent="0.2">
      <c r="A924" t="s">
        <v>7529</v>
      </c>
      <c r="B924" t="s">
        <v>5904</v>
      </c>
      <c r="C924" s="10">
        <v>2490</v>
      </c>
      <c r="D924" s="10">
        <v>3990</v>
      </c>
      <c r="E924" s="1">
        <v>0.38</v>
      </c>
      <c r="F924">
        <v>4.0999999999999996</v>
      </c>
      <c r="G924" s="2">
        <v>3606</v>
      </c>
      <c r="H924" s="8">
        <f>F924/5</f>
        <v>0.82</v>
      </c>
      <c r="I924" s="13">
        <f>G924/MAX(G$2:G$1466)</f>
        <v>8.4454988957147169E-3</v>
      </c>
      <c r="J924" s="14">
        <f>(I924+H924)/2</f>
        <v>0.41422274944785731</v>
      </c>
    </row>
    <row r="925" spans="1:10" x14ac:dyDescent="0.2">
      <c r="A925" t="s">
        <v>8572</v>
      </c>
      <c r="B925" t="s">
        <v>8574</v>
      </c>
      <c r="C925" s="10">
        <v>455</v>
      </c>
      <c r="D925" s="10">
        <v>999</v>
      </c>
      <c r="E925" s="1">
        <v>0.54</v>
      </c>
      <c r="F925">
        <v>4.0999999999999996</v>
      </c>
      <c r="G925" s="2">
        <v>3578</v>
      </c>
      <c r="H925" s="8">
        <f>F925/5</f>
        <v>0.82</v>
      </c>
      <c r="I925" s="13">
        <f>G925/MAX(G$2:G$1466)</f>
        <v>8.3799209786098883E-3</v>
      </c>
      <c r="J925" s="14">
        <f>(I925+H925)/2</f>
        <v>0.4141899604893049</v>
      </c>
    </row>
    <row r="926" spans="1:10" x14ac:dyDescent="0.2">
      <c r="A926" t="s">
        <v>10850</v>
      </c>
      <c r="B926" t="s">
        <v>9944</v>
      </c>
      <c r="C926" s="10">
        <v>6236</v>
      </c>
      <c r="D926" s="10">
        <v>9999</v>
      </c>
      <c r="E926" s="1">
        <v>0.38</v>
      </c>
      <c r="F926">
        <v>4.0999999999999996</v>
      </c>
      <c r="G926" s="2">
        <v>3552</v>
      </c>
      <c r="H926" s="8">
        <f>F926/5</f>
        <v>0.82</v>
      </c>
      <c r="I926" s="13">
        <f>G926/MAX(G$2:G$1466)</f>
        <v>8.3190271984411191E-3</v>
      </c>
      <c r="J926" s="14">
        <f>(I926+H926)/2</f>
        <v>0.41415951359922054</v>
      </c>
    </row>
    <row r="927" spans="1:10" x14ac:dyDescent="0.2">
      <c r="A927" t="s">
        <v>12593</v>
      </c>
      <c r="B927" t="s">
        <v>12595</v>
      </c>
      <c r="C927" s="10">
        <v>699</v>
      </c>
      <c r="D927" s="10">
        <v>1690</v>
      </c>
      <c r="E927" s="1">
        <v>0.59</v>
      </c>
      <c r="F927">
        <v>4.0999999999999996</v>
      </c>
      <c r="G927" s="2">
        <v>3524</v>
      </c>
      <c r="H927" s="8">
        <f>F927/5</f>
        <v>0.82</v>
      </c>
      <c r="I927" s="13">
        <f>G927/MAX(G$2:G$1466)</f>
        <v>8.2534492813362906E-3</v>
      </c>
      <c r="J927" s="14">
        <f>(I927+H927)/2</f>
        <v>0.41412672464066813</v>
      </c>
    </row>
    <row r="928" spans="1:10" x14ac:dyDescent="0.2">
      <c r="A928" t="s">
        <v>7035</v>
      </c>
      <c r="B928" t="s">
        <v>4845</v>
      </c>
      <c r="C928" s="10">
        <v>328</v>
      </c>
      <c r="D928" s="10">
        <v>399</v>
      </c>
      <c r="E928" s="1">
        <v>0.18</v>
      </c>
      <c r="F928">
        <v>4.0999999999999996</v>
      </c>
      <c r="G928" s="2">
        <v>3441</v>
      </c>
      <c r="H928" s="8">
        <f>F928/5</f>
        <v>0.82</v>
      </c>
      <c r="I928" s="13">
        <f>G928/MAX(G$2:G$1466)</f>
        <v>8.0590575984898338E-3</v>
      </c>
      <c r="J928" s="14">
        <f>(I928+H928)/2</f>
        <v>0.41402952879924487</v>
      </c>
    </row>
    <row r="929" spans="1:10" x14ac:dyDescent="0.2">
      <c r="A929" t="s">
        <v>9375</v>
      </c>
      <c r="B929" t="s">
        <v>8844</v>
      </c>
      <c r="C929" s="10">
        <v>653</v>
      </c>
      <c r="D929" s="10">
        <v>1020</v>
      </c>
      <c r="E929" s="1">
        <v>0.36</v>
      </c>
      <c r="F929">
        <v>4.0999999999999996</v>
      </c>
      <c r="G929" s="2">
        <v>3366</v>
      </c>
      <c r="H929" s="8">
        <f>F929/5</f>
        <v>0.82</v>
      </c>
      <c r="I929" s="13">
        <f>G929/MAX(G$2:G$1466)</f>
        <v>7.8834024633876142E-3</v>
      </c>
      <c r="J929" s="14">
        <f>(I929+H929)/2</f>
        <v>0.41394170123169377</v>
      </c>
    </row>
    <row r="930" spans="1:10" x14ac:dyDescent="0.2">
      <c r="A930" t="s">
        <v>9120</v>
      </c>
      <c r="B930" t="s">
        <v>8773</v>
      </c>
      <c r="C930" s="10">
        <v>6299</v>
      </c>
      <c r="D930" s="10">
        <v>15270</v>
      </c>
      <c r="E930" s="1">
        <v>0.59</v>
      </c>
      <c r="F930">
        <v>4.0999999999999996</v>
      </c>
      <c r="G930" s="2">
        <v>3233</v>
      </c>
      <c r="H930" s="8">
        <f>F930/5</f>
        <v>0.82</v>
      </c>
      <c r="I930" s="13">
        <f>G930/MAX(G$2:G$1466)</f>
        <v>7.5719073571396782E-3</v>
      </c>
      <c r="J930" s="14">
        <f>(I930+H930)/2</f>
        <v>0.4137859536785698</v>
      </c>
    </row>
    <row r="931" spans="1:10" x14ac:dyDescent="0.2">
      <c r="A931" t="s">
        <v>4755</v>
      </c>
      <c r="B931" t="s">
        <v>2979</v>
      </c>
      <c r="C931" s="10">
        <v>2499</v>
      </c>
      <c r="D931" s="10">
        <v>2999</v>
      </c>
      <c r="E931" s="1">
        <v>0.17</v>
      </c>
      <c r="F931">
        <v>4.0999999999999996</v>
      </c>
      <c r="G931" s="2">
        <v>3156</v>
      </c>
      <c r="H931" s="8">
        <f>F931/5</f>
        <v>0.82</v>
      </c>
      <c r="I931" s="13">
        <f>G931/MAX(G$2:G$1466)</f>
        <v>7.3915680851014002E-3</v>
      </c>
      <c r="J931" s="14">
        <f>(I931+H931)/2</f>
        <v>0.4136957840425507</v>
      </c>
    </row>
    <row r="932" spans="1:10" x14ac:dyDescent="0.2">
      <c r="A932" t="s">
        <v>9973</v>
      </c>
      <c r="B932" t="s">
        <v>8699</v>
      </c>
      <c r="C932" s="10">
        <v>499</v>
      </c>
      <c r="D932" s="10">
        <v>940</v>
      </c>
      <c r="E932" s="1">
        <v>0.47</v>
      </c>
      <c r="F932">
        <v>4.0999999999999996</v>
      </c>
      <c r="G932" s="2">
        <v>3036</v>
      </c>
      <c r="H932" s="8">
        <f>F932/5</f>
        <v>0.82</v>
      </c>
      <c r="I932" s="13">
        <f>G932/MAX(G$2:G$1466)</f>
        <v>7.1105198689378488E-3</v>
      </c>
      <c r="J932" s="14">
        <f>(I932+H932)/2</f>
        <v>0.4135552599344689</v>
      </c>
    </row>
    <row r="933" spans="1:10" x14ac:dyDescent="0.2">
      <c r="A933" t="s">
        <v>1606</v>
      </c>
      <c r="B933" t="s">
        <v>18</v>
      </c>
      <c r="C933" s="10">
        <v>299</v>
      </c>
      <c r="D933" s="10">
        <v>699</v>
      </c>
      <c r="E933" s="1">
        <v>0.56999999999999995</v>
      </c>
      <c r="F933">
        <v>4.0999999999999996</v>
      </c>
      <c r="G933" s="2">
        <v>2957</v>
      </c>
      <c r="H933" s="8">
        <f>F933/5</f>
        <v>0.82</v>
      </c>
      <c r="I933" s="13">
        <f>G933/MAX(G$2:G$1466)</f>
        <v>6.9254964599635106E-3</v>
      </c>
      <c r="J933" s="14">
        <f>(I933+H933)/2</f>
        <v>0.41346274822998175</v>
      </c>
    </row>
    <row r="934" spans="1:10" x14ac:dyDescent="0.2">
      <c r="A934" t="s">
        <v>6430</v>
      </c>
      <c r="B934" t="s">
        <v>4845</v>
      </c>
      <c r="C934" s="10">
        <v>399</v>
      </c>
      <c r="D934" s="10">
        <v>1190</v>
      </c>
      <c r="E934" s="1">
        <v>0.66</v>
      </c>
      <c r="F934">
        <v>4.0999999999999996</v>
      </c>
      <c r="G934" s="2">
        <v>2809</v>
      </c>
      <c r="H934" s="8">
        <f>F934/5</f>
        <v>0.82</v>
      </c>
      <c r="I934" s="13">
        <f>G934/MAX(G$2:G$1466)</f>
        <v>6.5788703266951307E-3</v>
      </c>
      <c r="J934" s="14">
        <f>(I934+H934)/2</f>
        <v>0.41328943516334754</v>
      </c>
    </row>
    <row r="935" spans="1:10" x14ac:dyDescent="0.2">
      <c r="A935" t="s">
        <v>8272</v>
      </c>
      <c r="B935" t="s">
        <v>4876</v>
      </c>
      <c r="C935" s="10">
        <v>499</v>
      </c>
      <c r="D935" s="10">
        <v>1299</v>
      </c>
      <c r="E935" s="1">
        <v>0.62</v>
      </c>
      <c r="F935">
        <v>4.0999999999999996</v>
      </c>
      <c r="G935" s="2">
        <v>2740</v>
      </c>
      <c r="H935" s="8">
        <f>F935/5</f>
        <v>0.82</v>
      </c>
      <c r="I935" s="13">
        <f>G935/MAX(G$2:G$1466)</f>
        <v>6.417267602401089E-3</v>
      </c>
      <c r="J935" s="14">
        <f>(I935+H935)/2</f>
        <v>0.41320863380120054</v>
      </c>
    </row>
    <row r="936" spans="1:10" x14ac:dyDescent="0.2">
      <c r="A936" t="s">
        <v>1262</v>
      </c>
      <c r="B936" t="s">
        <v>18</v>
      </c>
      <c r="C936" s="10">
        <v>399</v>
      </c>
      <c r="D936" s="10">
        <v>1099</v>
      </c>
      <c r="E936" s="1">
        <v>0.64</v>
      </c>
      <c r="F936">
        <v>4.0999999999999996</v>
      </c>
      <c r="G936" s="2">
        <v>2685</v>
      </c>
      <c r="H936" s="8">
        <f>F936/5</f>
        <v>0.82</v>
      </c>
      <c r="I936" s="13">
        <f>G936/MAX(G$2:G$1466)</f>
        <v>6.2884538366594607E-3</v>
      </c>
      <c r="J936" s="14">
        <f>(I936+H936)/2</f>
        <v>0.41314422691832969</v>
      </c>
    </row>
    <row r="937" spans="1:10" x14ac:dyDescent="0.2">
      <c r="A937" t="s">
        <v>1576</v>
      </c>
      <c r="B937" t="s">
        <v>18</v>
      </c>
      <c r="C937" s="10">
        <v>399</v>
      </c>
      <c r="D937" s="10">
        <v>1099</v>
      </c>
      <c r="E937" s="1">
        <v>0.64</v>
      </c>
      <c r="F937">
        <v>4.0999999999999996</v>
      </c>
      <c r="G937" s="2">
        <v>2685</v>
      </c>
      <c r="H937" s="8">
        <f>F937/5</f>
        <v>0.82</v>
      </c>
      <c r="I937" s="13">
        <f>G937/MAX(G$2:G$1466)</f>
        <v>6.2884538366594607E-3</v>
      </c>
      <c r="J937" s="14">
        <f>(I937+H937)/2</f>
        <v>0.41314422691832969</v>
      </c>
    </row>
    <row r="938" spans="1:10" x14ac:dyDescent="0.2">
      <c r="A938" t="s">
        <v>11616</v>
      </c>
      <c r="B938" t="s">
        <v>10094</v>
      </c>
      <c r="C938" s="10">
        <v>15999</v>
      </c>
      <c r="D938" s="10">
        <v>24500</v>
      </c>
      <c r="E938" s="1">
        <v>0.35</v>
      </c>
      <c r="F938">
        <v>4</v>
      </c>
      <c r="G938" s="2">
        <v>11206</v>
      </c>
      <c r="H938" s="8">
        <f>F938/5</f>
        <v>0.8</v>
      </c>
      <c r="I938" s="13">
        <f>G938/MAX(G$2:G$1466)</f>
        <v>2.6245219252739635E-2</v>
      </c>
      <c r="J938" s="14">
        <f>(I938+H938)/2</f>
        <v>0.41312260962636982</v>
      </c>
    </row>
    <row r="939" spans="1:10" x14ac:dyDescent="0.2">
      <c r="A939" t="s">
        <v>1001</v>
      </c>
      <c r="B939" t="s">
        <v>508</v>
      </c>
      <c r="C939" s="10">
        <v>7390</v>
      </c>
      <c r="D939" s="10">
        <v>20000</v>
      </c>
      <c r="E939" s="1">
        <v>0.63</v>
      </c>
      <c r="F939">
        <v>4.0999999999999996</v>
      </c>
      <c r="G939" s="2">
        <v>2581</v>
      </c>
      <c r="H939" s="8">
        <f>F939/5</f>
        <v>0.82</v>
      </c>
      <c r="I939" s="13">
        <f>G939/MAX(G$2:G$1466)</f>
        <v>6.0448787159843829E-3</v>
      </c>
      <c r="J939" s="14">
        <f>(I939+H939)/2</f>
        <v>0.41302243935799215</v>
      </c>
    </row>
    <row r="940" spans="1:10" x14ac:dyDescent="0.2">
      <c r="A940" t="s">
        <v>8028</v>
      </c>
      <c r="B940" t="s">
        <v>5443</v>
      </c>
      <c r="C940" s="10">
        <v>1565</v>
      </c>
      <c r="D940" s="10">
        <v>2999</v>
      </c>
      <c r="E940" s="1">
        <v>0.48</v>
      </c>
      <c r="F940">
        <v>4</v>
      </c>
      <c r="G940" s="2">
        <v>11113</v>
      </c>
      <c r="H940" s="8">
        <f>F940/5</f>
        <v>0.8</v>
      </c>
      <c r="I940" s="13">
        <f>G940/MAX(G$2:G$1466)</f>
        <v>2.6027406885212882E-2</v>
      </c>
      <c r="J940" s="14">
        <f>(I940+H940)/2</f>
        <v>0.41301370344260646</v>
      </c>
    </row>
    <row r="941" spans="1:10" x14ac:dyDescent="0.2">
      <c r="A941" t="s">
        <v>12673</v>
      </c>
      <c r="B941" t="s">
        <v>11428</v>
      </c>
      <c r="C941" s="10">
        <v>18999</v>
      </c>
      <c r="D941" s="10">
        <v>29999</v>
      </c>
      <c r="E941" s="1">
        <v>0.37</v>
      </c>
      <c r="F941">
        <v>4.0999999999999996</v>
      </c>
      <c r="G941" s="2">
        <v>2536</v>
      </c>
      <c r="H941" s="8">
        <f>F941/5</f>
        <v>0.82</v>
      </c>
      <c r="I941" s="13">
        <f>G941/MAX(G$2:G$1466)</f>
        <v>5.9394856349230512E-3</v>
      </c>
      <c r="J941" s="14">
        <f>(I941+H941)/2</f>
        <v>0.41296974281746152</v>
      </c>
    </row>
    <row r="942" spans="1:10" x14ac:dyDescent="0.2">
      <c r="A942" t="s">
        <v>8251</v>
      </c>
      <c r="B942" t="s">
        <v>8253</v>
      </c>
      <c r="C942" s="10">
        <v>598</v>
      </c>
      <c r="D942" s="10">
        <v>1150</v>
      </c>
      <c r="E942" s="1">
        <v>0.48</v>
      </c>
      <c r="F942">
        <v>4.0999999999999996</v>
      </c>
      <c r="G942" s="2">
        <v>2535</v>
      </c>
      <c r="H942" s="8">
        <f>F942/5</f>
        <v>0.82</v>
      </c>
      <c r="I942" s="13">
        <f>G942/MAX(G$2:G$1466)</f>
        <v>5.9371435664550215E-3</v>
      </c>
      <c r="J942" s="14">
        <f>(I942+H942)/2</f>
        <v>0.41296857178322749</v>
      </c>
    </row>
    <row r="943" spans="1:10" x14ac:dyDescent="0.2">
      <c r="A943" t="s">
        <v>4312</v>
      </c>
      <c r="B943" t="s">
        <v>3495</v>
      </c>
      <c r="C943" s="10">
        <v>99</v>
      </c>
      <c r="D943" s="10">
        <v>499</v>
      </c>
      <c r="E943" s="1">
        <v>0.8</v>
      </c>
      <c r="F943">
        <v>4.0999999999999996</v>
      </c>
      <c r="G943" s="2">
        <v>2451</v>
      </c>
      <c r="H943" s="8">
        <f>F943/5</f>
        <v>0.82</v>
      </c>
      <c r="I943" s="13">
        <f>G943/MAX(G$2:G$1466)</f>
        <v>5.7404098151405359E-3</v>
      </c>
      <c r="J943" s="14">
        <f>(I943+H943)/2</f>
        <v>0.41287020490757026</v>
      </c>
    </row>
    <row r="944" spans="1:10" x14ac:dyDescent="0.2">
      <c r="A944" t="s">
        <v>6379</v>
      </c>
      <c r="B944" t="s">
        <v>3495</v>
      </c>
      <c r="C944" s="10">
        <v>99</v>
      </c>
      <c r="D944" s="10">
        <v>499</v>
      </c>
      <c r="E944" s="1">
        <v>0.8</v>
      </c>
      <c r="F944">
        <v>4.0999999999999996</v>
      </c>
      <c r="G944" s="2">
        <v>2451</v>
      </c>
      <c r="H944" s="8">
        <f>F944/5</f>
        <v>0.82</v>
      </c>
      <c r="I944" s="13">
        <f>G944/MAX(G$2:G$1466)</f>
        <v>5.7404098151405359E-3</v>
      </c>
      <c r="J944" s="14">
        <f>(I944+H944)/2</f>
        <v>0.41287020490757026</v>
      </c>
    </row>
    <row r="945" spans="1:10" x14ac:dyDescent="0.2">
      <c r="A945" t="s">
        <v>11856</v>
      </c>
      <c r="B945" t="s">
        <v>8541</v>
      </c>
      <c r="C945" s="10">
        <v>949</v>
      </c>
      <c r="D945" s="10">
        <v>2385</v>
      </c>
      <c r="E945" s="1">
        <v>0.6</v>
      </c>
      <c r="F945">
        <v>4.0999999999999996</v>
      </c>
      <c r="G945" s="2">
        <v>2311</v>
      </c>
      <c r="H945" s="8">
        <f>F945/5</f>
        <v>0.82</v>
      </c>
      <c r="I945" s="13">
        <f>G945/MAX(G$2:G$1466)</f>
        <v>5.4125202296163924E-3</v>
      </c>
      <c r="J945" s="14">
        <f>(I945+H945)/2</f>
        <v>0.41270626011480815</v>
      </c>
    </row>
    <row r="946" spans="1:10" x14ac:dyDescent="0.2">
      <c r="A946" t="s">
        <v>9272</v>
      </c>
      <c r="B946" t="s">
        <v>8585</v>
      </c>
      <c r="C946" s="10">
        <v>799</v>
      </c>
      <c r="D946" s="10">
        <v>1999</v>
      </c>
      <c r="E946" s="1">
        <v>0.6</v>
      </c>
      <c r="F946">
        <v>4.0999999999999996</v>
      </c>
      <c r="G946" s="2">
        <v>2162</v>
      </c>
      <c r="H946" s="8">
        <f>F946/5</f>
        <v>0.82</v>
      </c>
      <c r="I946" s="13">
        <f>G946/MAX(G$2:G$1466)</f>
        <v>5.0635520278799829E-3</v>
      </c>
      <c r="J946" s="14">
        <f>(I946+H946)/2</f>
        <v>0.41253177601393998</v>
      </c>
    </row>
    <row r="947" spans="1:10" x14ac:dyDescent="0.2">
      <c r="A947" t="s">
        <v>10387</v>
      </c>
      <c r="B947" t="s">
        <v>8574</v>
      </c>
      <c r="C947" s="10">
        <v>799</v>
      </c>
      <c r="D947" s="10">
        <v>1230</v>
      </c>
      <c r="E947" s="1">
        <v>0.35</v>
      </c>
      <c r="F947">
        <v>4.0999999999999996</v>
      </c>
      <c r="G947" s="2">
        <v>2138</v>
      </c>
      <c r="H947" s="8">
        <f>F947/5</f>
        <v>0.82</v>
      </c>
      <c r="I947" s="13">
        <f>G947/MAX(G$2:G$1466)</f>
        <v>5.0073423846472729E-3</v>
      </c>
      <c r="J947" s="14">
        <f>(I947+H947)/2</f>
        <v>0.41250367119232362</v>
      </c>
    </row>
    <row r="948" spans="1:10" x14ac:dyDescent="0.2">
      <c r="A948" t="s">
        <v>10214</v>
      </c>
      <c r="B948" t="s">
        <v>8886</v>
      </c>
      <c r="C948" s="10">
        <v>199</v>
      </c>
      <c r="D948" s="10">
        <v>499</v>
      </c>
      <c r="E948" s="1">
        <v>0.6</v>
      </c>
      <c r="F948">
        <v>4.0999999999999996</v>
      </c>
      <c r="G948" s="2">
        <v>1996</v>
      </c>
      <c r="H948" s="8">
        <f>F948/5</f>
        <v>0.82</v>
      </c>
      <c r="I948" s="13">
        <f>G948/MAX(G$2:G$1466)</f>
        <v>4.6747686621870701E-3</v>
      </c>
      <c r="J948" s="14">
        <f>(I948+H948)/2</f>
        <v>0.41233738433109351</v>
      </c>
    </row>
    <row r="949" spans="1:10" x14ac:dyDescent="0.2">
      <c r="A949" t="s">
        <v>3554</v>
      </c>
      <c r="B949" t="s">
        <v>3495</v>
      </c>
      <c r="C949" s="10">
        <v>199</v>
      </c>
      <c r="D949" s="10">
        <v>499</v>
      </c>
      <c r="E949" s="1">
        <v>0.6</v>
      </c>
      <c r="F949">
        <v>4.0999999999999996</v>
      </c>
      <c r="G949" s="2">
        <v>1786</v>
      </c>
      <c r="H949" s="8">
        <f>F949/5</f>
        <v>0.82</v>
      </c>
      <c r="I949" s="13">
        <f>G949/MAX(G$2:G$1466)</f>
        <v>4.1829342839008552E-3</v>
      </c>
      <c r="J949" s="14">
        <f>(I949+H949)/2</f>
        <v>0.41209146714195038</v>
      </c>
    </row>
    <row r="950" spans="1:10" x14ac:dyDescent="0.2">
      <c r="A950" t="s">
        <v>9355</v>
      </c>
      <c r="B950" t="s">
        <v>8721</v>
      </c>
      <c r="C950" s="10">
        <v>3599</v>
      </c>
      <c r="D950" s="10">
        <v>7299</v>
      </c>
      <c r="E950" s="1">
        <v>0.51</v>
      </c>
      <c r="F950">
        <v>4</v>
      </c>
      <c r="G950" s="2">
        <v>10324</v>
      </c>
      <c r="H950" s="8">
        <f>F950/5</f>
        <v>0.8</v>
      </c>
      <c r="I950" s="13">
        <f>G950/MAX(G$2:G$1466)</f>
        <v>2.4179514863937532E-2</v>
      </c>
      <c r="J950" s="14">
        <f>(I950+H950)/2</f>
        <v>0.4120897574319688</v>
      </c>
    </row>
    <row r="951" spans="1:10" x14ac:dyDescent="0.2">
      <c r="A951" t="s">
        <v>697</v>
      </c>
      <c r="B951" t="s">
        <v>18</v>
      </c>
      <c r="C951" s="10">
        <v>399</v>
      </c>
      <c r="D951" s="10">
        <v>999</v>
      </c>
      <c r="E951" s="1">
        <v>0.6</v>
      </c>
      <c r="F951">
        <v>4.0999999999999996</v>
      </c>
      <c r="G951" s="2">
        <v>1780</v>
      </c>
      <c r="H951" s="8">
        <f>F951/5</f>
        <v>0.82</v>
      </c>
      <c r="I951" s="13">
        <f>G951/MAX(G$2:G$1466)</f>
        <v>4.1688818730926782E-3</v>
      </c>
      <c r="J951" s="14">
        <f>(I951+H951)/2</f>
        <v>0.41208444093654634</v>
      </c>
    </row>
    <row r="952" spans="1:10" x14ac:dyDescent="0.2">
      <c r="A952" t="s">
        <v>1026</v>
      </c>
      <c r="B952" t="s">
        <v>18</v>
      </c>
      <c r="C952" s="10">
        <v>399</v>
      </c>
      <c r="D952" s="10">
        <v>999</v>
      </c>
      <c r="E952" s="1">
        <v>0.6</v>
      </c>
      <c r="F952">
        <v>4.0999999999999996</v>
      </c>
      <c r="G952" s="2">
        <v>1780</v>
      </c>
      <c r="H952" s="8">
        <f>F952/5</f>
        <v>0.82</v>
      </c>
      <c r="I952" s="13">
        <f>G952/MAX(G$2:G$1466)</f>
        <v>4.1688818730926782E-3</v>
      </c>
      <c r="J952" s="14">
        <f>(I952+H952)/2</f>
        <v>0.41208444093654634</v>
      </c>
    </row>
    <row r="953" spans="1:10" x14ac:dyDescent="0.2">
      <c r="A953" t="s">
        <v>697</v>
      </c>
      <c r="B953" t="s">
        <v>18</v>
      </c>
      <c r="C953" s="10">
        <v>399</v>
      </c>
      <c r="D953" s="10">
        <v>999</v>
      </c>
      <c r="E953" s="1">
        <v>0.6</v>
      </c>
      <c r="F953">
        <v>4.0999999999999996</v>
      </c>
      <c r="G953" s="2">
        <v>1780</v>
      </c>
      <c r="H953" s="8">
        <f>F953/5</f>
        <v>0.82</v>
      </c>
      <c r="I953" s="13">
        <f>G953/MAX(G$2:G$1466)</f>
        <v>4.1688818730926782E-3</v>
      </c>
      <c r="J953" s="14">
        <f>(I953+H953)/2</f>
        <v>0.41208444093654634</v>
      </c>
    </row>
    <row r="954" spans="1:10" x14ac:dyDescent="0.2">
      <c r="A954" t="s">
        <v>6700</v>
      </c>
      <c r="B954" t="s">
        <v>4856</v>
      </c>
      <c r="C954" s="10">
        <v>378</v>
      </c>
      <c r="D954" s="10">
        <v>999</v>
      </c>
      <c r="E954" s="1">
        <v>0.62</v>
      </c>
      <c r="F954">
        <v>4.0999999999999996</v>
      </c>
      <c r="G954" s="2">
        <v>1779</v>
      </c>
      <c r="H954" s="8">
        <f>F954/5</f>
        <v>0.82</v>
      </c>
      <c r="I954" s="13">
        <f>G954/MAX(G$2:G$1466)</f>
        <v>4.1665398046246485E-3</v>
      </c>
      <c r="J954" s="14">
        <f>(I954+H954)/2</f>
        <v>0.41208326990231231</v>
      </c>
    </row>
    <row r="955" spans="1:10" x14ac:dyDescent="0.2">
      <c r="A955" t="s">
        <v>12402</v>
      </c>
      <c r="B955" t="s">
        <v>8541</v>
      </c>
      <c r="C955" s="10">
        <v>1456</v>
      </c>
      <c r="D955" s="10">
        <v>3190</v>
      </c>
      <c r="E955" s="1">
        <v>0.54</v>
      </c>
      <c r="F955">
        <v>4.0999999999999996</v>
      </c>
      <c r="G955" s="2">
        <v>1776</v>
      </c>
      <c r="H955" s="8">
        <f>F955/5</f>
        <v>0.82</v>
      </c>
      <c r="I955" s="13">
        <f>G955/MAX(G$2:G$1466)</f>
        <v>4.1595135992205596E-3</v>
      </c>
      <c r="J955" s="14">
        <f>(I955+H955)/2</f>
        <v>0.41207975679961023</v>
      </c>
    </row>
    <row r="956" spans="1:10" x14ac:dyDescent="0.2">
      <c r="A956" t="s">
        <v>10479</v>
      </c>
      <c r="B956" t="s">
        <v>8969</v>
      </c>
      <c r="C956" s="10">
        <v>6999</v>
      </c>
      <c r="D956" s="10">
        <v>14999</v>
      </c>
      <c r="E956" s="1">
        <v>0.53</v>
      </c>
      <c r="F956">
        <v>4.0999999999999996</v>
      </c>
      <c r="G956" s="2">
        <v>1728</v>
      </c>
      <c r="H956" s="8">
        <f>F956/5</f>
        <v>0.82</v>
      </c>
      <c r="I956" s="13">
        <f>G956/MAX(G$2:G$1466)</f>
        <v>4.0470943127551388E-3</v>
      </c>
      <c r="J956" s="14">
        <f>(I956+H956)/2</f>
        <v>0.41202354715637757</v>
      </c>
    </row>
    <row r="957" spans="1:10" x14ac:dyDescent="0.2">
      <c r="A957" t="s">
        <v>1041</v>
      </c>
      <c r="B957" t="s">
        <v>18</v>
      </c>
      <c r="C957" s="10">
        <v>210</v>
      </c>
      <c r="D957" s="10">
        <v>399</v>
      </c>
      <c r="E957" s="1">
        <v>0.47</v>
      </c>
      <c r="F957">
        <v>4.0999999999999996</v>
      </c>
      <c r="G957" s="2">
        <v>1717</v>
      </c>
      <c r="H957" s="8">
        <f>F957/5</f>
        <v>0.82</v>
      </c>
      <c r="I957" s="13">
        <f>G957/MAX(G$2:G$1466)</f>
        <v>4.0213315596068135E-3</v>
      </c>
      <c r="J957" s="14">
        <f>(I957+H957)/2</f>
        <v>0.41201066577980339</v>
      </c>
    </row>
    <row r="958" spans="1:10" x14ac:dyDescent="0.2">
      <c r="A958" t="s">
        <v>9314</v>
      </c>
      <c r="B958" t="s">
        <v>8552</v>
      </c>
      <c r="C958" s="10">
        <v>2169</v>
      </c>
      <c r="D958" s="10">
        <v>3279</v>
      </c>
      <c r="E958" s="1">
        <v>0.34</v>
      </c>
      <c r="F958">
        <v>4.0999999999999996</v>
      </c>
      <c r="G958" s="2">
        <v>1716</v>
      </c>
      <c r="H958" s="8">
        <f>F958/5</f>
        <v>0.82</v>
      </c>
      <c r="I958" s="13">
        <f>G958/MAX(G$2:G$1466)</f>
        <v>4.0189894911387839E-3</v>
      </c>
      <c r="J958" s="14">
        <f>(I958+H958)/2</f>
        <v>0.41200949474556936</v>
      </c>
    </row>
    <row r="959" spans="1:10" x14ac:dyDescent="0.2">
      <c r="A959" t="s">
        <v>10346</v>
      </c>
      <c r="B959" t="s">
        <v>8886</v>
      </c>
      <c r="C959" s="10">
        <v>199</v>
      </c>
      <c r="D959" s="10">
        <v>499</v>
      </c>
      <c r="E959" s="1">
        <v>0.6</v>
      </c>
      <c r="F959">
        <v>4</v>
      </c>
      <c r="G959" s="2">
        <v>10234</v>
      </c>
      <c r="H959" s="8">
        <f>F959/5</f>
        <v>0.8</v>
      </c>
      <c r="I959" s="13">
        <f>G959/MAX(G$2:G$1466)</f>
        <v>2.3968728701814868E-2</v>
      </c>
      <c r="J959" s="14">
        <f>(I959+H959)/2</f>
        <v>0.41198436435090746</v>
      </c>
    </row>
    <row r="960" spans="1:10" x14ac:dyDescent="0.2">
      <c r="A960" t="s">
        <v>7014</v>
      </c>
      <c r="B960" t="s">
        <v>6103</v>
      </c>
      <c r="C960" s="10">
        <v>1187</v>
      </c>
      <c r="D960" s="10">
        <v>1929</v>
      </c>
      <c r="E960" s="1">
        <v>0.38</v>
      </c>
      <c r="F960">
        <v>4.0999999999999996</v>
      </c>
      <c r="G960" s="2">
        <v>1662</v>
      </c>
      <c r="H960" s="8">
        <f>F960/5</f>
        <v>0.82</v>
      </c>
      <c r="I960" s="13">
        <f>G960/MAX(G$2:G$1466)</f>
        <v>3.8925177938651857E-3</v>
      </c>
      <c r="J960" s="14">
        <f>(I960+H960)/2</f>
        <v>0.41194625889693259</v>
      </c>
    </row>
    <row r="961" spans="1:10" x14ac:dyDescent="0.2">
      <c r="A961" t="s">
        <v>9873</v>
      </c>
      <c r="B961" t="s">
        <v>8574</v>
      </c>
      <c r="C961" s="10">
        <v>245</v>
      </c>
      <c r="D961" s="10">
        <v>299</v>
      </c>
      <c r="E961" s="1">
        <v>0.18</v>
      </c>
      <c r="F961">
        <v>4.0999999999999996</v>
      </c>
      <c r="G961" s="2">
        <v>1660</v>
      </c>
      <c r="H961" s="8">
        <f>F961/5</f>
        <v>0.82</v>
      </c>
      <c r="I961" s="13">
        <f>G961/MAX(G$2:G$1466)</f>
        <v>3.8878336569291268E-3</v>
      </c>
      <c r="J961" s="14">
        <f>(I961+H961)/2</f>
        <v>0.41194391682846454</v>
      </c>
    </row>
    <row r="962" spans="1:10" x14ac:dyDescent="0.2">
      <c r="A962" t="s">
        <v>9754</v>
      </c>
      <c r="B962" t="s">
        <v>9192</v>
      </c>
      <c r="C962" s="10">
        <v>999</v>
      </c>
      <c r="D962" s="10">
        <v>1499</v>
      </c>
      <c r="E962" s="1">
        <v>0.33</v>
      </c>
      <c r="F962">
        <v>4.0999999999999996</v>
      </c>
      <c r="G962" s="2">
        <v>1646</v>
      </c>
      <c r="H962" s="8">
        <f>F962/5</f>
        <v>0.82</v>
      </c>
      <c r="I962" s="13">
        <f>G962/MAX(G$2:G$1466)</f>
        <v>3.8550446983767125E-3</v>
      </c>
      <c r="J962" s="14">
        <f>(I962+H962)/2</f>
        <v>0.41192752234918834</v>
      </c>
    </row>
    <row r="963" spans="1:10" x14ac:dyDescent="0.2">
      <c r="A963" t="s">
        <v>4980</v>
      </c>
      <c r="B963" t="s">
        <v>4845</v>
      </c>
      <c r="C963" s="10">
        <v>299</v>
      </c>
      <c r="D963" s="10">
        <v>599</v>
      </c>
      <c r="E963" s="1">
        <v>0.5</v>
      </c>
      <c r="F963">
        <v>4.0999999999999996</v>
      </c>
      <c r="G963" s="2">
        <v>1597</v>
      </c>
      <c r="H963" s="8">
        <f>F963/5</f>
        <v>0.82</v>
      </c>
      <c r="I963" s="13">
        <f>G963/MAX(G$2:G$1466)</f>
        <v>3.7402833434432622E-3</v>
      </c>
      <c r="J963" s="14">
        <f>(I963+H963)/2</f>
        <v>0.41187014167172159</v>
      </c>
    </row>
    <row r="964" spans="1:10" x14ac:dyDescent="0.2">
      <c r="A964" t="s">
        <v>2560</v>
      </c>
      <c r="B964" t="s">
        <v>169</v>
      </c>
      <c r="C964" s="10">
        <v>32990</v>
      </c>
      <c r="D964" s="10">
        <v>54990</v>
      </c>
      <c r="E964" s="1">
        <v>0.4</v>
      </c>
      <c r="F964">
        <v>4.0999999999999996</v>
      </c>
      <c r="G964" s="2">
        <v>1555</v>
      </c>
      <c r="H964" s="8">
        <f>F964/5</f>
        <v>0.82</v>
      </c>
      <c r="I964" s="13">
        <f>G964/MAX(G$2:G$1466)</f>
        <v>3.6419164677860194E-3</v>
      </c>
      <c r="J964" s="14">
        <f>(I964+H964)/2</f>
        <v>0.41182095823389298</v>
      </c>
    </row>
    <row r="965" spans="1:10" x14ac:dyDescent="0.2">
      <c r="A965" t="s">
        <v>1974</v>
      </c>
      <c r="B965" t="s">
        <v>18</v>
      </c>
      <c r="C965" s="10">
        <v>249</v>
      </c>
      <c r="D965" s="10">
        <v>499</v>
      </c>
      <c r="E965" s="1">
        <v>0.5</v>
      </c>
      <c r="F965">
        <v>4.0999999999999996</v>
      </c>
      <c r="G965" s="2">
        <v>1508</v>
      </c>
      <c r="H965" s="8">
        <f>F965/5</f>
        <v>0.82</v>
      </c>
      <c r="I965" s="13">
        <f>G965/MAX(G$2:G$1466)</f>
        <v>3.5318392497886283E-3</v>
      </c>
      <c r="J965" s="14">
        <f>(I965+H965)/2</f>
        <v>0.41176591962489428</v>
      </c>
    </row>
    <row r="966" spans="1:10" x14ac:dyDescent="0.2">
      <c r="A966" t="s">
        <v>4338</v>
      </c>
      <c r="B966" t="s">
        <v>3940</v>
      </c>
      <c r="C966" s="10">
        <v>499</v>
      </c>
      <c r="D966" s="10">
        <v>1899</v>
      </c>
      <c r="E966" s="1">
        <v>0.74</v>
      </c>
      <c r="F966">
        <v>4.0999999999999996</v>
      </c>
      <c r="G966" s="2">
        <v>1475</v>
      </c>
      <c r="H966" s="8">
        <f>F966/5</f>
        <v>0.82</v>
      </c>
      <c r="I966" s="13">
        <f>G966/MAX(G$2:G$1466)</f>
        <v>3.4545509903436515E-3</v>
      </c>
      <c r="J966" s="14">
        <f>(I966+H966)/2</f>
        <v>0.4117272754951718</v>
      </c>
    </row>
    <row r="967" spans="1:10" x14ac:dyDescent="0.2">
      <c r="A967" t="s">
        <v>12049</v>
      </c>
      <c r="B967" t="s">
        <v>9612</v>
      </c>
      <c r="C967" s="10">
        <v>293</v>
      </c>
      <c r="D967" s="10">
        <v>499</v>
      </c>
      <c r="E967" s="1">
        <v>0.41</v>
      </c>
      <c r="F967">
        <v>4.0999999999999996</v>
      </c>
      <c r="G967" s="2">
        <v>1456</v>
      </c>
      <c r="H967" s="8">
        <f>F967/5</f>
        <v>0.82</v>
      </c>
      <c r="I967" s="13">
        <f>G967/MAX(G$2:G$1466)</f>
        <v>3.4100516894510894E-3</v>
      </c>
      <c r="J967" s="14">
        <f>(I967+H967)/2</f>
        <v>0.41170502584472551</v>
      </c>
    </row>
    <row r="968" spans="1:10" x14ac:dyDescent="0.2">
      <c r="A968" t="s">
        <v>10459</v>
      </c>
      <c r="B968" t="s">
        <v>10094</v>
      </c>
      <c r="C968" s="10">
        <v>8199</v>
      </c>
      <c r="D968" s="10">
        <v>16000</v>
      </c>
      <c r="E968" s="1">
        <v>0.49</v>
      </c>
      <c r="F968">
        <v>3.9</v>
      </c>
      <c r="G968" s="2">
        <v>18497</v>
      </c>
      <c r="H968" s="8">
        <f>F968/5</f>
        <v>0.78</v>
      </c>
      <c r="I968" s="13">
        <f>G968/MAX(G$2:G$1466)</f>
        <v>4.3321240453143409E-2</v>
      </c>
      <c r="J968" s="14">
        <f>(I968+H968)/2</f>
        <v>0.41166062022657174</v>
      </c>
    </row>
    <row r="969" spans="1:10" x14ac:dyDescent="0.2">
      <c r="A969" t="s">
        <v>12773</v>
      </c>
      <c r="B969" t="s">
        <v>9633</v>
      </c>
      <c r="C969" s="10">
        <v>199</v>
      </c>
      <c r="D969" s="10">
        <v>400</v>
      </c>
      <c r="E969" s="1">
        <v>0.5</v>
      </c>
      <c r="F969">
        <v>4.0999999999999996</v>
      </c>
      <c r="G969" s="2">
        <v>1379</v>
      </c>
      <c r="H969" s="8">
        <f>F969/5</f>
        <v>0.82</v>
      </c>
      <c r="I969" s="13">
        <f>G969/MAX(G$2:G$1466)</f>
        <v>3.2297124174128105E-3</v>
      </c>
      <c r="J969" s="14">
        <f>(I969+H969)/2</f>
        <v>0.41161485620870636</v>
      </c>
    </row>
    <row r="970" spans="1:10" x14ac:dyDescent="0.2">
      <c r="A970" t="s">
        <v>6742</v>
      </c>
      <c r="B970" t="s">
        <v>6273</v>
      </c>
      <c r="C970" s="10">
        <v>67</v>
      </c>
      <c r="D970" s="10">
        <v>75</v>
      </c>
      <c r="E970" s="1">
        <v>0.11</v>
      </c>
      <c r="F970">
        <v>4.0999999999999996</v>
      </c>
      <c r="G970" s="2">
        <v>1269</v>
      </c>
      <c r="H970" s="8">
        <f>F970/5</f>
        <v>0.82</v>
      </c>
      <c r="I970" s="13">
        <f>G970/MAX(G$2:G$1466)</f>
        <v>2.9720848859295552E-3</v>
      </c>
      <c r="J970" s="14">
        <f>(I970+H970)/2</f>
        <v>0.41148604244296477</v>
      </c>
    </row>
    <row r="971" spans="1:10" x14ac:dyDescent="0.2">
      <c r="A971" t="s">
        <v>1116</v>
      </c>
      <c r="B971" t="s">
        <v>169</v>
      </c>
      <c r="C971" s="10">
        <v>20990</v>
      </c>
      <c r="D971" s="10">
        <v>44990</v>
      </c>
      <c r="E971" s="1">
        <v>0.53</v>
      </c>
      <c r="F971">
        <v>4.0999999999999996</v>
      </c>
      <c r="G971" s="2">
        <v>1259</v>
      </c>
      <c r="H971" s="8">
        <f>F971/5</f>
        <v>0.82</v>
      </c>
      <c r="I971" s="13">
        <f>G971/MAX(G$2:G$1466)</f>
        <v>2.9486642012492592E-3</v>
      </c>
      <c r="J971" s="14">
        <f>(I971+H971)/2</f>
        <v>0.41147433210062462</v>
      </c>
    </row>
    <row r="972" spans="1:10" x14ac:dyDescent="0.2">
      <c r="A972" t="s">
        <v>9673</v>
      </c>
      <c r="B972" t="s">
        <v>9030</v>
      </c>
      <c r="C972" s="10">
        <v>368</v>
      </c>
      <c r="D972" s="10">
        <v>699</v>
      </c>
      <c r="E972" s="1">
        <v>0.47</v>
      </c>
      <c r="F972">
        <v>4.0999999999999996</v>
      </c>
      <c r="G972" s="2">
        <v>1240</v>
      </c>
      <c r="H972" s="8">
        <f>F972/5</f>
        <v>0.82</v>
      </c>
      <c r="I972" s="13">
        <f>G972/MAX(G$2:G$1466)</f>
        <v>2.9041649003566971E-3</v>
      </c>
      <c r="J972" s="14">
        <f>(I972+H972)/2</f>
        <v>0.41145208245017834</v>
      </c>
    </row>
    <row r="973" spans="1:10" x14ac:dyDescent="0.2">
      <c r="A973" t="s">
        <v>1964</v>
      </c>
      <c r="B973" t="s">
        <v>643</v>
      </c>
      <c r="C973" s="10">
        <v>399</v>
      </c>
      <c r="D973" s="10">
        <v>799</v>
      </c>
      <c r="E973" s="1">
        <v>0.5</v>
      </c>
      <c r="F973">
        <v>4.0999999999999996</v>
      </c>
      <c r="G973" s="2">
        <v>1161</v>
      </c>
      <c r="H973" s="8">
        <f>F973/5</f>
        <v>0.82</v>
      </c>
      <c r="I973" s="13">
        <f>G973/MAX(G$2:G$1466)</f>
        <v>2.7191414913823593E-3</v>
      </c>
      <c r="J973" s="14">
        <f>(I973+H973)/2</f>
        <v>0.41135957074569113</v>
      </c>
    </row>
    <row r="974" spans="1:10" x14ac:dyDescent="0.2">
      <c r="A974" t="s">
        <v>12924</v>
      </c>
      <c r="B974" t="s">
        <v>8552</v>
      </c>
      <c r="C974" s="10">
        <v>3487.77</v>
      </c>
      <c r="D974" s="10">
        <v>4990</v>
      </c>
      <c r="E974" s="1">
        <v>0.3</v>
      </c>
      <c r="F974">
        <v>4.0999999999999996</v>
      </c>
      <c r="G974" s="2">
        <v>1127</v>
      </c>
      <c r="H974" s="8">
        <f>F974/5</f>
        <v>0.82</v>
      </c>
      <c r="I974" s="13">
        <f>G974/MAX(G$2:G$1466)</f>
        <v>2.6395111634693528E-3</v>
      </c>
      <c r="J974" s="14">
        <f>(I974+H974)/2</f>
        <v>0.41131975558173467</v>
      </c>
    </row>
    <row r="975" spans="1:10" x14ac:dyDescent="0.2">
      <c r="A975" t="s">
        <v>11738</v>
      </c>
      <c r="B975" t="s">
        <v>8699</v>
      </c>
      <c r="C975" s="10">
        <v>699</v>
      </c>
      <c r="D975" s="10">
        <v>850</v>
      </c>
      <c r="E975" s="1">
        <v>0.18</v>
      </c>
      <c r="F975">
        <v>4.0999999999999996</v>
      </c>
      <c r="G975" s="2">
        <v>1106</v>
      </c>
      <c r="H975" s="8">
        <f>F975/5</f>
        <v>0.82</v>
      </c>
      <c r="I975" s="13">
        <f>G975/MAX(G$2:G$1466)</f>
        <v>2.5903277256407314E-3</v>
      </c>
      <c r="J975" s="14">
        <f>(I975+H975)/2</f>
        <v>0.41129516386282033</v>
      </c>
    </row>
    <row r="976" spans="1:10" x14ac:dyDescent="0.2">
      <c r="A976" t="s">
        <v>7985</v>
      </c>
      <c r="B976" t="s">
        <v>6200</v>
      </c>
      <c r="C976" s="10">
        <v>269</v>
      </c>
      <c r="D976" s="10">
        <v>1099</v>
      </c>
      <c r="E976" s="1">
        <v>0.76</v>
      </c>
      <c r="F976">
        <v>4.0999999999999996</v>
      </c>
      <c r="G976" s="2">
        <v>1092</v>
      </c>
      <c r="H976" s="8">
        <f>F976/5</f>
        <v>0.82</v>
      </c>
      <c r="I976" s="13">
        <f>G976/MAX(G$2:G$1466)</f>
        <v>2.5575387670883172E-3</v>
      </c>
      <c r="J976" s="14">
        <f>(I976+H976)/2</f>
        <v>0.41127876938354413</v>
      </c>
    </row>
    <row r="977" spans="1:10" x14ac:dyDescent="0.2">
      <c r="A977" t="s">
        <v>9304</v>
      </c>
      <c r="B977" t="s">
        <v>8886</v>
      </c>
      <c r="C977" s="10">
        <v>355</v>
      </c>
      <c r="D977" s="10">
        <v>899</v>
      </c>
      <c r="E977" s="1">
        <v>0.61</v>
      </c>
      <c r="F977">
        <v>4.0999999999999996</v>
      </c>
      <c r="G977" s="2">
        <v>1051</v>
      </c>
      <c r="H977" s="8">
        <f>F977/5</f>
        <v>0.82</v>
      </c>
      <c r="I977" s="13">
        <f>G977/MAX(G$2:G$1466)</f>
        <v>2.4615139598991036E-3</v>
      </c>
      <c r="J977" s="14">
        <f>(I977+H977)/2</f>
        <v>0.41123075697994954</v>
      </c>
    </row>
    <row r="978" spans="1:10" x14ac:dyDescent="0.2">
      <c r="A978" t="s">
        <v>907</v>
      </c>
      <c r="B978" t="s">
        <v>18</v>
      </c>
      <c r="C978" s="10">
        <v>719</v>
      </c>
      <c r="D978" s="10">
        <v>1499</v>
      </c>
      <c r="E978" s="1">
        <v>0.52</v>
      </c>
      <c r="F978">
        <v>4.0999999999999996</v>
      </c>
      <c r="G978" s="2">
        <v>1045</v>
      </c>
      <c r="H978" s="8">
        <f>F978/5</f>
        <v>0.82</v>
      </c>
      <c r="I978" s="13">
        <f>G978/MAX(G$2:G$1466)</f>
        <v>2.4474615490909261E-3</v>
      </c>
      <c r="J978" s="14">
        <f>(I978+H978)/2</f>
        <v>0.41122373077454544</v>
      </c>
    </row>
    <row r="979" spans="1:10" x14ac:dyDescent="0.2">
      <c r="A979" t="s">
        <v>2392</v>
      </c>
      <c r="B979" t="s">
        <v>18</v>
      </c>
      <c r="C979" s="10">
        <v>719</v>
      </c>
      <c r="D979" s="10">
        <v>1499</v>
      </c>
      <c r="E979" s="1">
        <v>0.52</v>
      </c>
      <c r="F979">
        <v>4.0999999999999996</v>
      </c>
      <c r="G979" s="2">
        <v>1045</v>
      </c>
      <c r="H979" s="8">
        <f>F979/5</f>
        <v>0.82</v>
      </c>
      <c r="I979" s="13">
        <f>G979/MAX(G$2:G$1466)</f>
        <v>2.4474615490909261E-3</v>
      </c>
      <c r="J979" s="14">
        <f>(I979+H979)/2</f>
        <v>0.41122373077454544</v>
      </c>
    </row>
    <row r="980" spans="1:10" x14ac:dyDescent="0.2">
      <c r="A980" t="s">
        <v>11606</v>
      </c>
      <c r="B980" t="s">
        <v>9061</v>
      </c>
      <c r="C980" s="10">
        <v>1474</v>
      </c>
      <c r="D980" s="10">
        <v>4650</v>
      </c>
      <c r="E980" s="1">
        <v>0.68</v>
      </c>
      <c r="F980">
        <v>4.0999999999999996</v>
      </c>
      <c r="G980" s="2">
        <v>1045</v>
      </c>
      <c r="H980" s="8">
        <f>F980/5</f>
        <v>0.82</v>
      </c>
      <c r="I980" s="13">
        <f>G980/MAX(G$2:G$1466)</f>
        <v>2.4474615490909261E-3</v>
      </c>
      <c r="J980" s="14">
        <f>(I980+H980)/2</f>
        <v>0.41122373077454544</v>
      </c>
    </row>
    <row r="981" spans="1:10" x14ac:dyDescent="0.2">
      <c r="A981" t="s">
        <v>9704</v>
      </c>
      <c r="B981" t="s">
        <v>8688</v>
      </c>
      <c r="C981" s="10">
        <v>1999</v>
      </c>
      <c r="D981" s="10">
        <v>2499</v>
      </c>
      <c r="E981" s="1">
        <v>0.2</v>
      </c>
      <c r="F981">
        <v>4.0999999999999996</v>
      </c>
      <c r="G981" s="2">
        <v>1034</v>
      </c>
      <c r="H981" s="8">
        <f>F981/5</f>
        <v>0.82</v>
      </c>
      <c r="I981" s="13">
        <f>G981/MAX(G$2:G$1466)</f>
        <v>2.4216987959426008E-3</v>
      </c>
      <c r="J981" s="14">
        <f>(I981+H981)/2</f>
        <v>0.41121084939797126</v>
      </c>
    </row>
    <row r="982" spans="1:10" x14ac:dyDescent="0.2">
      <c r="A982" t="s">
        <v>11345</v>
      </c>
      <c r="B982" t="s">
        <v>8574</v>
      </c>
      <c r="C982" s="10">
        <v>475</v>
      </c>
      <c r="D982" s="10">
        <v>999</v>
      </c>
      <c r="E982" s="1">
        <v>0.52</v>
      </c>
      <c r="F982">
        <v>4.0999999999999996</v>
      </c>
      <c r="G982" s="2">
        <v>1021</v>
      </c>
      <c r="H982" s="8">
        <f>F982/5</f>
        <v>0.82</v>
      </c>
      <c r="I982" s="13">
        <f>G982/MAX(G$2:G$1466)</f>
        <v>2.3912519058582157E-3</v>
      </c>
      <c r="J982" s="14">
        <f>(I982+H982)/2</f>
        <v>0.41119562595292908</v>
      </c>
    </row>
    <row r="983" spans="1:10" x14ac:dyDescent="0.2">
      <c r="A983" t="s">
        <v>9579</v>
      </c>
      <c r="B983" t="s">
        <v>8563</v>
      </c>
      <c r="C983" s="10">
        <v>9590</v>
      </c>
      <c r="D983" s="10">
        <v>15999</v>
      </c>
      <c r="E983" s="1">
        <v>0.4</v>
      </c>
      <c r="F983">
        <v>4.0999999999999996</v>
      </c>
      <c r="G983" s="2">
        <v>1017</v>
      </c>
      <c r="H983" s="8">
        <f>F983/5</f>
        <v>0.82</v>
      </c>
      <c r="I983" s="13">
        <f>G983/MAX(G$2:G$1466)</f>
        <v>2.3818836319860976E-3</v>
      </c>
      <c r="J983" s="14">
        <f>(I983+H983)/2</f>
        <v>0.41119094181599303</v>
      </c>
    </row>
    <row r="984" spans="1:10" x14ac:dyDescent="0.2">
      <c r="A984" t="s">
        <v>10981</v>
      </c>
      <c r="B984" t="s">
        <v>8762</v>
      </c>
      <c r="C984" s="10">
        <v>664</v>
      </c>
      <c r="D984" s="10">
        <v>1490</v>
      </c>
      <c r="E984" s="1">
        <v>0.55000000000000004</v>
      </c>
      <c r="F984">
        <v>4.0999999999999996</v>
      </c>
      <c r="G984">
        <v>925</v>
      </c>
      <c r="H984" s="8">
        <f>F984/5</f>
        <v>0.82</v>
      </c>
      <c r="I984" s="13">
        <f>G984/MAX(G$2:G$1466)</f>
        <v>2.1664133329273748E-3</v>
      </c>
      <c r="J984" s="14">
        <f>(I984+H984)/2</f>
        <v>0.41108320666646364</v>
      </c>
    </row>
    <row r="985" spans="1:10" x14ac:dyDescent="0.2">
      <c r="A985" t="s">
        <v>233</v>
      </c>
      <c r="B985" t="s">
        <v>18</v>
      </c>
      <c r="C985" s="10">
        <v>59</v>
      </c>
      <c r="D985" s="10">
        <v>199</v>
      </c>
      <c r="E985" s="1">
        <v>0.7</v>
      </c>
      <c r="F985">
        <v>4</v>
      </c>
      <c r="G985" s="2">
        <v>9378</v>
      </c>
      <c r="H985" s="8">
        <f>F985/5</f>
        <v>0.8</v>
      </c>
      <c r="I985" s="13">
        <f>G985/MAX(G$2:G$1466)</f>
        <v>2.1963918093181534E-2</v>
      </c>
      <c r="J985" s="14">
        <f>(I985+H985)/2</f>
        <v>0.41098195904659079</v>
      </c>
    </row>
    <row r="986" spans="1:10" x14ac:dyDescent="0.2">
      <c r="A986" t="s">
        <v>430</v>
      </c>
      <c r="B986" t="s">
        <v>18</v>
      </c>
      <c r="C986" s="10">
        <v>59</v>
      </c>
      <c r="D986" s="10">
        <v>199</v>
      </c>
      <c r="E986" s="1">
        <v>0.7</v>
      </c>
      <c r="F986">
        <v>4</v>
      </c>
      <c r="G986" s="2">
        <v>9378</v>
      </c>
      <c r="H986" s="8">
        <f>F986/5</f>
        <v>0.8</v>
      </c>
      <c r="I986" s="13">
        <f>G986/MAX(G$2:G$1466)</f>
        <v>2.1963918093181534E-2</v>
      </c>
      <c r="J986" s="14">
        <f>(I986+H986)/2</f>
        <v>0.41098195904659079</v>
      </c>
    </row>
    <row r="987" spans="1:10" x14ac:dyDescent="0.2">
      <c r="A987" t="s">
        <v>762</v>
      </c>
      <c r="B987" t="s">
        <v>18</v>
      </c>
      <c r="C987" s="10">
        <v>139</v>
      </c>
      <c r="D987" s="10">
        <v>249</v>
      </c>
      <c r="E987" s="1">
        <v>0.44</v>
      </c>
      <c r="F987">
        <v>4</v>
      </c>
      <c r="G987" s="2">
        <v>9378</v>
      </c>
      <c r="H987" s="8">
        <f>F987/5</f>
        <v>0.8</v>
      </c>
      <c r="I987" s="13">
        <f>G987/MAX(G$2:G$1466)</f>
        <v>2.1963918093181534E-2</v>
      </c>
      <c r="J987" s="14">
        <f>(I987+H987)/2</f>
        <v>0.41098195904659079</v>
      </c>
    </row>
    <row r="988" spans="1:10" x14ac:dyDescent="0.2">
      <c r="A988" t="s">
        <v>1570</v>
      </c>
      <c r="B988" t="s">
        <v>18</v>
      </c>
      <c r="C988" s="10">
        <v>88</v>
      </c>
      <c r="D988" s="10">
        <v>299</v>
      </c>
      <c r="E988" s="1">
        <v>0.71</v>
      </c>
      <c r="F988">
        <v>4</v>
      </c>
      <c r="G988" s="2">
        <v>9378</v>
      </c>
      <c r="H988" s="8">
        <f>F988/5</f>
        <v>0.8</v>
      </c>
      <c r="I988" s="13">
        <f>G988/MAX(G$2:G$1466)</f>
        <v>2.1963918093181534E-2</v>
      </c>
      <c r="J988" s="14">
        <f>(I988+H988)/2</f>
        <v>0.41098195904659079</v>
      </c>
    </row>
    <row r="989" spans="1:10" x14ac:dyDescent="0.2">
      <c r="A989" t="s">
        <v>1581</v>
      </c>
      <c r="B989" t="s">
        <v>18</v>
      </c>
      <c r="C989" s="10">
        <v>57.89</v>
      </c>
      <c r="D989" s="10">
        <v>199</v>
      </c>
      <c r="E989" s="1">
        <v>0.71</v>
      </c>
      <c r="F989">
        <v>4</v>
      </c>
      <c r="G989" s="2">
        <v>9378</v>
      </c>
      <c r="H989" s="8">
        <f>F989/5</f>
        <v>0.8</v>
      </c>
      <c r="I989" s="13">
        <f>G989/MAX(G$2:G$1466)</f>
        <v>2.1963918093181534E-2</v>
      </c>
      <c r="J989" s="14">
        <f>(I989+H989)/2</f>
        <v>0.41098195904659079</v>
      </c>
    </row>
    <row r="990" spans="1:10" x14ac:dyDescent="0.2">
      <c r="A990" t="s">
        <v>1724</v>
      </c>
      <c r="B990" t="s">
        <v>18</v>
      </c>
      <c r="C990" s="10">
        <v>129</v>
      </c>
      <c r="D990" s="10">
        <v>249</v>
      </c>
      <c r="E990" s="1">
        <v>0.48</v>
      </c>
      <c r="F990">
        <v>4</v>
      </c>
      <c r="G990" s="2">
        <v>9378</v>
      </c>
      <c r="H990" s="8">
        <f>F990/5</f>
        <v>0.8</v>
      </c>
      <c r="I990" s="13">
        <f>G990/MAX(G$2:G$1466)</f>
        <v>2.1963918093181534E-2</v>
      </c>
      <c r="J990" s="14">
        <f>(I990+H990)/2</f>
        <v>0.41098195904659079</v>
      </c>
    </row>
    <row r="991" spans="1:10" x14ac:dyDescent="0.2">
      <c r="A991" t="s">
        <v>2241</v>
      </c>
      <c r="B991" t="s">
        <v>18</v>
      </c>
      <c r="C991" s="10">
        <v>182</v>
      </c>
      <c r="D991" s="10">
        <v>599</v>
      </c>
      <c r="E991" s="1">
        <v>0.7</v>
      </c>
      <c r="F991">
        <v>4</v>
      </c>
      <c r="G991" s="2">
        <v>9378</v>
      </c>
      <c r="H991" s="8">
        <f>F991/5</f>
        <v>0.8</v>
      </c>
      <c r="I991" s="13">
        <f>G991/MAX(G$2:G$1466)</f>
        <v>2.1963918093181534E-2</v>
      </c>
      <c r="J991" s="14">
        <f>(I991+H991)/2</f>
        <v>0.41098195904659079</v>
      </c>
    </row>
    <row r="992" spans="1:10" x14ac:dyDescent="0.2">
      <c r="A992" t="s">
        <v>3835</v>
      </c>
      <c r="B992" t="s">
        <v>3045</v>
      </c>
      <c r="C992" s="10">
        <v>1399</v>
      </c>
      <c r="D992" s="10">
        <v>1630</v>
      </c>
      <c r="E992" s="1">
        <v>0.14000000000000001</v>
      </c>
      <c r="F992">
        <v>4</v>
      </c>
      <c r="G992" s="2">
        <v>9378</v>
      </c>
      <c r="H992" s="8">
        <f>F992/5</f>
        <v>0.8</v>
      </c>
      <c r="I992" s="13">
        <f>G992/MAX(G$2:G$1466)</f>
        <v>2.1963918093181534E-2</v>
      </c>
      <c r="J992" s="14">
        <f>(I992+H992)/2</f>
        <v>0.41098195904659079</v>
      </c>
    </row>
    <row r="993" spans="1:10" x14ac:dyDescent="0.2">
      <c r="A993" t="s">
        <v>4261</v>
      </c>
      <c r="B993" t="s">
        <v>3045</v>
      </c>
      <c r="C993" s="10">
        <v>1399</v>
      </c>
      <c r="D993" s="10">
        <v>1630</v>
      </c>
      <c r="E993" s="1">
        <v>0.14000000000000001</v>
      </c>
      <c r="F993">
        <v>4</v>
      </c>
      <c r="G993" s="2">
        <v>9378</v>
      </c>
      <c r="H993" s="8">
        <f>F993/5</f>
        <v>0.8</v>
      </c>
      <c r="I993" s="13">
        <f>G993/MAX(G$2:G$1466)</f>
        <v>2.1963918093181534E-2</v>
      </c>
      <c r="J993" s="14">
        <f>(I993+H993)/2</f>
        <v>0.41098195904659079</v>
      </c>
    </row>
    <row r="994" spans="1:10" x14ac:dyDescent="0.2">
      <c r="A994" t="s">
        <v>233</v>
      </c>
      <c r="B994" t="s">
        <v>18</v>
      </c>
      <c r="C994" s="10">
        <v>59</v>
      </c>
      <c r="D994" s="10">
        <v>199</v>
      </c>
      <c r="E994" s="1">
        <v>0.7</v>
      </c>
      <c r="F994">
        <v>4</v>
      </c>
      <c r="G994" s="2">
        <v>9377</v>
      </c>
      <c r="H994" s="8">
        <f>F994/5</f>
        <v>0.8</v>
      </c>
      <c r="I994" s="13">
        <f>G994/MAX(G$2:G$1466)</f>
        <v>2.1961576024713506E-2</v>
      </c>
      <c r="J994" s="14">
        <f>(I994+H994)/2</f>
        <v>0.41098078801235677</v>
      </c>
    </row>
    <row r="995" spans="1:10" x14ac:dyDescent="0.2">
      <c r="A995" t="s">
        <v>4050</v>
      </c>
      <c r="B995" t="s">
        <v>18</v>
      </c>
      <c r="C995" s="10">
        <v>139</v>
      </c>
      <c r="D995" s="10">
        <v>249</v>
      </c>
      <c r="E995" s="1">
        <v>0.44</v>
      </c>
      <c r="F995">
        <v>4</v>
      </c>
      <c r="G995" s="2">
        <v>9377</v>
      </c>
      <c r="H995" s="8">
        <f>F995/5</f>
        <v>0.8</v>
      </c>
      <c r="I995" s="13">
        <f>G995/MAX(G$2:G$1466)</f>
        <v>2.1961576024713506E-2</v>
      </c>
      <c r="J995" s="14">
        <f>(I995+H995)/2</f>
        <v>0.41098078801235677</v>
      </c>
    </row>
    <row r="996" spans="1:10" x14ac:dyDescent="0.2">
      <c r="A996" t="s">
        <v>233</v>
      </c>
      <c r="B996" t="s">
        <v>18</v>
      </c>
      <c r="C996" s="10">
        <v>59</v>
      </c>
      <c r="D996" s="10">
        <v>199</v>
      </c>
      <c r="E996" s="1">
        <v>0.7</v>
      </c>
      <c r="F996">
        <v>4</v>
      </c>
      <c r="G996" s="2">
        <v>9377</v>
      </c>
      <c r="H996" s="8">
        <f>F996/5</f>
        <v>0.8</v>
      </c>
      <c r="I996" s="13">
        <f>G996/MAX(G$2:G$1466)</f>
        <v>2.1961576024713506E-2</v>
      </c>
      <c r="J996" s="14">
        <f>(I996+H996)/2</f>
        <v>0.41098078801235677</v>
      </c>
    </row>
    <row r="997" spans="1:10" x14ac:dyDescent="0.2">
      <c r="A997" t="s">
        <v>12563</v>
      </c>
      <c r="B997" t="s">
        <v>9030</v>
      </c>
      <c r="C997" s="10">
        <v>1624</v>
      </c>
      <c r="D997" s="10">
        <v>2495</v>
      </c>
      <c r="E997" s="1">
        <v>0.35</v>
      </c>
      <c r="F997">
        <v>4.0999999999999996</v>
      </c>
      <c r="G997">
        <v>827</v>
      </c>
      <c r="H997" s="8">
        <f>F997/5</f>
        <v>0.82</v>
      </c>
      <c r="I997" s="13">
        <f>G997/MAX(G$2:G$1466)</f>
        <v>1.9368906230604744E-3</v>
      </c>
      <c r="J997" s="14">
        <f>(I997+H997)/2</f>
        <v>0.41096844531153021</v>
      </c>
    </row>
    <row r="998" spans="1:10" x14ac:dyDescent="0.2">
      <c r="A998" t="s">
        <v>1744</v>
      </c>
      <c r="B998" t="s">
        <v>18</v>
      </c>
      <c r="C998" s="10">
        <v>225</v>
      </c>
      <c r="D998" s="10">
        <v>499</v>
      </c>
      <c r="E998" s="1">
        <v>0.55000000000000004</v>
      </c>
      <c r="F998">
        <v>4.0999999999999996</v>
      </c>
      <c r="G998">
        <v>789</v>
      </c>
      <c r="H998" s="8">
        <f>F998/5</f>
        <v>0.82</v>
      </c>
      <c r="I998" s="13">
        <f>G998/MAX(G$2:G$1466)</f>
        <v>1.84789202127535E-3</v>
      </c>
      <c r="J998" s="14">
        <f>(I998+H998)/2</f>
        <v>0.41092394601063764</v>
      </c>
    </row>
    <row r="999" spans="1:10" x14ac:dyDescent="0.2">
      <c r="A999" t="s">
        <v>12090</v>
      </c>
      <c r="B999" t="s">
        <v>9612</v>
      </c>
      <c r="C999" s="10">
        <v>249</v>
      </c>
      <c r="D999" s="10">
        <v>400</v>
      </c>
      <c r="E999" s="1">
        <v>0.38</v>
      </c>
      <c r="F999">
        <v>4.0999999999999996</v>
      </c>
      <c r="G999">
        <v>693</v>
      </c>
      <c r="H999" s="8">
        <f>F999/5</f>
        <v>0.82</v>
      </c>
      <c r="I999" s="13">
        <f>G999/MAX(G$2:G$1466)</f>
        <v>1.6230534483445088E-3</v>
      </c>
      <c r="J999" s="14">
        <f>(I999+H999)/2</f>
        <v>0.4108115267241722</v>
      </c>
    </row>
    <row r="1000" spans="1:10" x14ac:dyDescent="0.2">
      <c r="A1000" t="s">
        <v>7920</v>
      </c>
      <c r="B1000" t="s">
        <v>5996</v>
      </c>
      <c r="C1000" s="10">
        <v>379</v>
      </c>
      <c r="D1000" s="10">
        <v>1499</v>
      </c>
      <c r="E1000" s="1">
        <v>0.75</v>
      </c>
      <c r="F1000">
        <v>4.0999999999999996</v>
      </c>
      <c r="G1000">
        <v>670</v>
      </c>
      <c r="H1000" s="8">
        <f>F1000/5</f>
        <v>0.82</v>
      </c>
      <c r="I1000" s="13">
        <f>G1000/MAX(G$2:G$1466)</f>
        <v>1.5691858735798283E-3</v>
      </c>
      <c r="J1000" s="14">
        <f>(I1000+H1000)/2</f>
        <v>0.41078459293678987</v>
      </c>
    </row>
    <row r="1001" spans="1:10" x14ac:dyDescent="0.2">
      <c r="A1001" t="s">
        <v>11265</v>
      </c>
      <c r="B1001" t="s">
        <v>9612</v>
      </c>
      <c r="C1001" s="10">
        <v>1189</v>
      </c>
      <c r="D1001" s="10">
        <v>2400</v>
      </c>
      <c r="E1001" s="1">
        <v>0.5</v>
      </c>
      <c r="F1001">
        <v>4.0999999999999996</v>
      </c>
      <c r="G1001">
        <v>618</v>
      </c>
      <c r="H1001" s="8">
        <f>F1001/5</f>
        <v>0.82</v>
      </c>
      <c r="I1001" s="13">
        <f>G1001/MAX(G$2:G$1466)</f>
        <v>1.4473983132422892E-3</v>
      </c>
      <c r="J1001" s="14">
        <f>(I1001+H1001)/2</f>
        <v>0.4107236991566211</v>
      </c>
    </row>
    <row r="1002" spans="1:10" x14ac:dyDescent="0.2">
      <c r="A1002" t="s">
        <v>707</v>
      </c>
      <c r="B1002" t="s">
        <v>18</v>
      </c>
      <c r="C1002" s="10">
        <v>199</v>
      </c>
      <c r="D1002" s="10">
        <v>499</v>
      </c>
      <c r="E1002" s="1">
        <v>0.6</v>
      </c>
      <c r="F1002">
        <v>4.0999999999999996</v>
      </c>
      <c r="G1002">
        <v>602</v>
      </c>
      <c r="H1002" s="8">
        <f>F1002/5</f>
        <v>0.82</v>
      </c>
      <c r="I1002" s="13">
        <f>G1002/MAX(G$2:G$1466)</f>
        <v>1.4099252177538159E-3</v>
      </c>
      <c r="J1002" s="14">
        <f>(I1002+H1002)/2</f>
        <v>0.4107049626088769</v>
      </c>
    </row>
    <row r="1003" spans="1:10" x14ac:dyDescent="0.2">
      <c r="A1003" t="s">
        <v>707</v>
      </c>
      <c r="B1003" t="s">
        <v>18</v>
      </c>
      <c r="C1003" s="10">
        <v>199</v>
      </c>
      <c r="D1003" s="10">
        <v>499</v>
      </c>
      <c r="E1003" s="1">
        <v>0.6</v>
      </c>
      <c r="F1003">
        <v>4.0999999999999996</v>
      </c>
      <c r="G1003">
        <v>602</v>
      </c>
      <c r="H1003" s="8">
        <f>F1003/5</f>
        <v>0.82</v>
      </c>
      <c r="I1003" s="13">
        <f>G1003/MAX(G$2:G$1466)</f>
        <v>1.4099252177538159E-3</v>
      </c>
      <c r="J1003" s="14">
        <f>(I1003+H1003)/2</f>
        <v>0.4107049626088769</v>
      </c>
    </row>
    <row r="1004" spans="1:10" x14ac:dyDescent="0.2">
      <c r="A1004" t="s">
        <v>707</v>
      </c>
      <c r="B1004" t="s">
        <v>18</v>
      </c>
      <c r="C1004" s="10">
        <v>199</v>
      </c>
      <c r="D1004" s="10">
        <v>499</v>
      </c>
      <c r="E1004" s="1">
        <v>0.6</v>
      </c>
      <c r="F1004">
        <v>4.0999999999999996</v>
      </c>
      <c r="G1004">
        <v>602</v>
      </c>
      <c r="H1004" s="8">
        <f>F1004/5</f>
        <v>0.82</v>
      </c>
      <c r="I1004" s="13">
        <f>G1004/MAX(G$2:G$1466)</f>
        <v>1.4099252177538159E-3</v>
      </c>
      <c r="J1004" s="14">
        <f>(I1004+H1004)/2</f>
        <v>0.4107049626088769</v>
      </c>
    </row>
    <row r="1005" spans="1:10" x14ac:dyDescent="0.2">
      <c r="A1005" t="s">
        <v>11716</v>
      </c>
      <c r="B1005" t="s">
        <v>11718</v>
      </c>
      <c r="C1005" s="10">
        <v>587</v>
      </c>
      <c r="D1005" s="10">
        <v>1295</v>
      </c>
      <c r="E1005" s="1">
        <v>0.55000000000000004</v>
      </c>
      <c r="F1005">
        <v>4.0999999999999996</v>
      </c>
      <c r="G1005">
        <v>557</v>
      </c>
      <c r="H1005" s="8">
        <f>F1005/5</f>
        <v>0.82</v>
      </c>
      <c r="I1005" s="13">
        <f>G1005/MAX(G$2:G$1466)</f>
        <v>1.3045321366924841E-3</v>
      </c>
      <c r="J1005" s="14">
        <f>(I1005+H1005)/2</f>
        <v>0.41065226606834621</v>
      </c>
    </row>
    <row r="1006" spans="1:10" x14ac:dyDescent="0.2">
      <c r="A1006" t="s">
        <v>7213</v>
      </c>
      <c r="B1006" t="s">
        <v>2948</v>
      </c>
      <c r="C1006" s="10">
        <v>2499</v>
      </c>
      <c r="D1006" s="10">
        <v>9999</v>
      </c>
      <c r="E1006" s="1">
        <v>0.75</v>
      </c>
      <c r="F1006">
        <v>4</v>
      </c>
      <c r="G1006" s="2">
        <v>9090</v>
      </c>
      <c r="H1006" s="8">
        <f>F1006/5</f>
        <v>0.8</v>
      </c>
      <c r="I1006" s="13">
        <f>G1006/MAX(G$2:G$1466)</f>
        <v>2.1289402374389012E-2</v>
      </c>
      <c r="J1006" s="14">
        <f>(I1006+H1006)/2</f>
        <v>0.41064470118719454</v>
      </c>
    </row>
    <row r="1007" spans="1:10" x14ac:dyDescent="0.2">
      <c r="A1007" t="s">
        <v>10356</v>
      </c>
      <c r="B1007" t="s">
        <v>10358</v>
      </c>
      <c r="C1007" s="10">
        <v>474</v>
      </c>
      <c r="D1007" s="10">
        <v>1299</v>
      </c>
      <c r="E1007" s="1">
        <v>0.64</v>
      </c>
      <c r="F1007">
        <v>4.0999999999999996</v>
      </c>
      <c r="G1007">
        <v>550</v>
      </c>
      <c r="H1007" s="8">
        <f>F1007/5</f>
        <v>0.82</v>
      </c>
      <c r="I1007" s="13">
        <f>G1007/MAX(G$2:G$1466)</f>
        <v>1.288137657416277E-3</v>
      </c>
      <c r="J1007" s="14">
        <f>(I1007+H1007)/2</f>
        <v>0.41064406882870813</v>
      </c>
    </row>
    <row r="1008" spans="1:10" x14ac:dyDescent="0.2">
      <c r="A1008" t="s">
        <v>1704</v>
      </c>
      <c r="B1008" t="s">
        <v>18</v>
      </c>
      <c r="C1008" s="10">
        <v>320</v>
      </c>
      <c r="D1008" s="10">
        <v>599</v>
      </c>
      <c r="E1008" s="1">
        <v>0.47</v>
      </c>
      <c r="F1008">
        <v>4.0999999999999996</v>
      </c>
      <c r="G1008">
        <v>491</v>
      </c>
      <c r="H1008" s="8">
        <f>F1008/5</f>
        <v>0.82</v>
      </c>
      <c r="I1008" s="13">
        <f>G1008/MAX(G$2:G$1466)</f>
        <v>1.1499556178025307E-3</v>
      </c>
      <c r="J1008" s="14">
        <f>(I1008+H1008)/2</f>
        <v>0.41057497780890123</v>
      </c>
    </row>
    <row r="1009" spans="1:10" x14ac:dyDescent="0.2">
      <c r="A1009" t="s">
        <v>12614</v>
      </c>
      <c r="B1009" t="s">
        <v>9633</v>
      </c>
      <c r="C1009" s="10">
        <v>231</v>
      </c>
      <c r="D1009" s="10">
        <v>260</v>
      </c>
      <c r="E1009" s="1">
        <v>0.11</v>
      </c>
      <c r="F1009">
        <v>4.0999999999999996</v>
      </c>
      <c r="G1009">
        <v>490</v>
      </c>
      <c r="H1009" s="8">
        <f>F1009/5</f>
        <v>0.82</v>
      </c>
      <c r="I1009" s="13">
        <f>G1009/MAX(G$2:G$1466)</f>
        <v>1.1476135493345013E-3</v>
      </c>
      <c r="J1009" s="14">
        <f>(I1009+H1009)/2</f>
        <v>0.4105738067746672</v>
      </c>
    </row>
    <row r="1010" spans="1:10" x14ac:dyDescent="0.2">
      <c r="A1010" t="s">
        <v>621</v>
      </c>
      <c r="B1010" t="s">
        <v>18</v>
      </c>
      <c r="C1010" s="10">
        <v>263</v>
      </c>
      <c r="D1010" s="10">
        <v>699</v>
      </c>
      <c r="E1010" s="1">
        <v>0.62</v>
      </c>
      <c r="F1010">
        <v>4.0999999999999996</v>
      </c>
      <c r="G1010">
        <v>450</v>
      </c>
      <c r="H1010" s="8">
        <f>F1010/5</f>
        <v>0.82</v>
      </c>
      <c r="I1010" s="13">
        <f>G1010/MAX(G$2:G$1466)</f>
        <v>1.0539308106133174E-3</v>
      </c>
      <c r="J1010" s="14">
        <f>(I1010+H1010)/2</f>
        <v>0.41052696540530664</v>
      </c>
    </row>
    <row r="1011" spans="1:10" x14ac:dyDescent="0.2">
      <c r="A1011" t="s">
        <v>621</v>
      </c>
      <c r="B1011" t="s">
        <v>18</v>
      </c>
      <c r="C1011" s="10">
        <v>263</v>
      </c>
      <c r="D1011" s="10">
        <v>699</v>
      </c>
      <c r="E1011" s="1">
        <v>0.62</v>
      </c>
      <c r="F1011">
        <v>4.0999999999999996</v>
      </c>
      <c r="G1011">
        <v>450</v>
      </c>
      <c r="H1011" s="8">
        <f>F1011/5</f>
        <v>0.82</v>
      </c>
      <c r="I1011" s="13">
        <f>G1011/MAX(G$2:G$1466)</f>
        <v>1.0539308106133174E-3</v>
      </c>
      <c r="J1011" s="14">
        <f>(I1011+H1011)/2</f>
        <v>0.41052696540530664</v>
      </c>
    </row>
    <row r="1012" spans="1:10" x14ac:dyDescent="0.2">
      <c r="A1012" t="s">
        <v>9833</v>
      </c>
      <c r="B1012" t="s">
        <v>8721</v>
      </c>
      <c r="C1012" s="10">
        <v>2399</v>
      </c>
      <c r="D1012" s="10">
        <v>4590</v>
      </c>
      <c r="E1012" s="1">
        <v>0.48</v>
      </c>
      <c r="F1012">
        <v>4.0999999999999996</v>
      </c>
      <c r="G1012">
        <v>444</v>
      </c>
      <c r="H1012" s="8">
        <f>F1012/5</f>
        <v>0.82</v>
      </c>
      <c r="I1012" s="13">
        <f>G1012/MAX(G$2:G$1466)</f>
        <v>1.0398783998051399E-3</v>
      </c>
      <c r="J1012" s="14">
        <f>(I1012+H1012)/2</f>
        <v>0.41051993919990254</v>
      </c>
    </row>
    <row r="1013" spans="1:10" x14ac:dyDescent="0.2">
      <c r="A1013" t="s">
        <v>847</v>
      </c>
      <c r="B1013" t="s">
        <v>18</v>
      </c>
      <c r="C1013" s="10">
        <v>199</v>
      </c>
      <c r="D1013" s="10">
        <v>999</v>
      </c>
      <c r="E1013" s="1">
        <v>0.8</v>
      </c>
      <c r="F1013">
        <v>4.0999999999999996</v>
      </c>
      <c r="G1013">
        <v>425</v>
      </c>
      <c r="H1013" s="8">
        <f>F1013/5</f>
        <v>0.82</v>
      </c>
      <c r="I1013" s="13">
        <f>G1013/MAX(G$2:G$1466)</f>
        <v>9.9537909891257758E-4</v>
      </c>
      <c r="J1013" s="14">
        <f>(I1013+H1013)/2</f>
        <v>0.41049768954945626</v>
      </c>
    </row>
    <row r="1014" spans="1:10" x14ac:dyDescent="0.2">
      <c r="A1014" t="s">
        <v>4541</v>
      </c>
      <c r="B1014" t="s">
        <v>2948</v>
      </c>
      <c r="C1014" s="10">
        <v>499</v>
      </c>
      <c r="D1014" s="10">
        <v>1899</v>
      </c>
      <c r="E1014" s="1">
        <v>0.74</v>
      </c>
      <c r="F1014">
        <v>4.0999999999999996</v>
      </c>
      <c r="G1014">
        <v>412</v>
      </c>
      <c r="H1014" s="8">
        <f>F1014/5</f>
        <v>0.82</v>
      </c>
      <c r="I1014" s="13">
        <f>G1014/MAX(G$2:G$1466)</f>
        <v>9.6493220882819285E-4</v>
      </c>
      <c r="J1014" s="14">
        <f>(I1014+H1014)/2</f>
        <v>0.41048246610441408</v>
      </c>
    </row>
    <row r="1015" spans="1:10" x14ac:dyDescent="0.2">
      <c r="A1015" t="s">
        <v>6091</v>
      </c>
      <c r="B1015" t="s">
        <v>4856</v>
      </c>
      <c r="C1015" s="10">
        <v>289</v>
      </c>
      <c r="D1015" s="10">
        <v>999</v>
      </c>
      <c r="E1015" s="1">
        <v>0.71</v>
      </c>
      <c r="F1015">
        <v>4.0999999999999996</v>
      </c>
      <c r="G1015">
        <v>401</v>
      </c>
      <c r="H1015" s="8">
        <f>F1015/5</f>
        <v>0.82</v>
      </c>
      <c r="I1015" s="13">
        <f>G1015/MAX(G$2:G$1466)</f>
        <v>9.3916945567986733E-4</v>
      </c>
      <c r="J1015" s="14">
        <f>(I1015+H1015)/2</f>
        <v>0.4104695847278399</v>
      </c>
    </row>
    <row r="1016" spans="1:10" x14ac:dyDescent="0.2">
      <c r="A1016" t="s">
        <v>726</v>
      </c>
      <c r="B1016" t="s">
        <v>169</v>
      </c>
      <c r="C1016" s="10">
        <v>10901</v>
      </c>
      <c r="D1016" s="10">
        <v>30990</v>
      </c>
      <c r="E1016" s="1">
        <v>0.65</v>
      </c>
      <c r="F1016">
        <v>4.0999999999999996</v>
      </c>
      <c r="G1016">
        <v>398</v>
      </c>
      <c r="H1016" s="8">
        <f>F1016/5</f>
        <v>0.82</v>
      </c>
      <c r="I1016" s="13">
        <f>G1016/MAX(G$2:G$1466)</f>
        <v>9.3214325027577859E-4</v>
      </c>
      <c r="J1016" s="14">
        <f>(I1016+H1016)/2</f>
        <v>0.41046607162513787</v>
      </c>
    </row>
    <row r="1017" spans="1:10" x14ac:dyDescent="0.2">
      <c r="A1017" t="s">
        <v>7004</v>
      </c>
      <c r="B1017" t="s">
        <v>4856</v>
      </c>
      <c r="C1017" s="10">
        <v>469</v>
      </c>
      <c r="D1017" s="10">
        <v>1499</v>
      </c>
      <c r="E1017" s="1">
        <v>0.69</v>
      </c>
      <c r="F1017">
        <v>4.0999999999999996</v>
      </c>
      <c r="G1017">
        <v>352</v>
      </c>
      <c r="H1017" s="8">
        <f>F1017/5</f>
        <v>0.82</v>
      </c>
      <c r="I1017" s="13">
        <f>G1017/MAX(G$2:G$1466)</f>
        <v>8.2440810074641718E-4</v>
      </c>
      <c r="J1017" s="14">
        <f>(I1017+H1017)/2</f>
        <v>0.41041220405037321</v>
      </c>
    </row>
    <row r="1018" spans="1:10" x14ac:dyDescent="0.2">
      <c r="A1018" t="s">
        <v>9335</v>
      </c>
      <c r="B1018" t="s">
        <v>8541</v>
      </c>
      <c r="C1018" s="10">
        <v>899</v>
      </c>
      <c r="D1018" s="10">
        <v>1249</v>
      </c>
      <c r="E1018" s="1">
        <v>0.28000000000000003</v>
      </c>
      <c r="F1018">
        <v>3.9</v>
      </c>
      <c r="G1018" s="2">
        <v>17424</v>
      </c>
      <c r="H1018" s="8">
        <f>F1018/5</f>
        <v>0.78</v>
      </c>
      <c r="I1018" s="13">
        <f>G1018/MAX(G$2:G$1466)</f>
        <v>4.0808200986947651E-2</v>
      </c>
      <c r="J1018" s="14">
        <f>(I1018+H1018)/2</f>
        <v>0.41040410049347387</v>
      </c>
    </row>
    <row r="1019" spans="1:10" x14ac:dyDescent="0.2">
      <c r="A1019" t="s">
        <v>10439</v>
      </c>
      <c r="B1019" t="s">
        <v>8563</v>
      </c>
      <c r="C1019" s="10">
        <v>12499</v>
      </c>
      <c r="D1019" s="10">
        <v>19825</v>
      </c>
      <c r="E1019" s="1">
        <v>0.37</v>
      </c>
      <c r="F1019">
        <v>4.0999999999999996</v>
      </c>
      <c r="G1019">
        <v>322</v>
      </c>
      <c r="H1019" s="8">
        <f>F1019/5</f>
        <v>0.82</v>
      </c>
      <c r="I1019" s="13">
        <f>G1019/MAX(G$2:G$1466)</f>
        <v>7.5414604670552934E-4</v>
      </c>
      <c r="J1019" s="14">
        <f>(I1019+H1019)/2</f>
        <v>0.41037707302335275</v>
      </c>
    </row>
    <row r="1020" spans="1:10" x14ac:dyDescent="0.2">
      <c r="A1020" t="s">
        <v>516</v>
      </c>
      <c r="B1020" t="s">
        <v>18</v>
      </c>
      <c r="C1020" s="10">
        <v>199</v>
      </c>
      <c r="D1020" s="10">
        <v>349</v>
      </c>
      <c r="E1020" s="1">
        <v>0.43</v>
      </c>
      <c r="F1020">
        <v>4.0999999999999996</v>
      </c>
      <c r="G1020">
        <v>314</v>
      </c>
      <c r="H1020" s="8">
        <f>F1020/5</f>
        <v>0.82</v>
      </c>
      <c r="I1020" s="13">
        <f>G1020/MAX(G$2:G$1466)</f>
        <v>7.3540949896129266E-4</v>
      </c>
      <c r="J1020" s="14">
        <f>(I1020+H1020)/2</f>
        <v>0.41036770474948064</v>
      </c>
    </row>
    <row r="1021" spans="1:10" x14ac:dyDescent="0.2">
      <c r="A1021" t="s">
        <v>516</v>
      </c>
      <c r="B1021" t="s">
        <v>18</v>
      </c>
      <c r="C1021" s="10">
        <v>199</v>
      </c>
      <c r="D1021" s="10">
        <v>349</v>
      </c>
      <c r="E1021" s="1">
        <v>0.43</v>
      </c>
      <c r="F1021">
        <v>4.0999999999999996</v>
      </c>
      <c r="G1021">
        <v>314</v>
      </c>
      <c r="H1021" s="8">
        <f>F1021/5</f>
        <v>0.82</v>
      </c>
      <c r="I1021" s="13">
        <f>G1021/MAX(G$2:G$1466)</f>
        <v>7.3540949896129266E-4</v>
      </c>
      <c r="J1021" s="14">
        <f>(I1021+H1021)/2</f>
        <v>0.41036770474948064</v>
      </c>
    </row>
    <row r="1022" spans="1:10" x14ac:dyDescent="0.2">
      <c r="A1022" t="s">
        <v>11195</v>
      </c>
      <c r="B1022" t="s">
        <v>8844</v>
      </c>
      <c r="C1022" s="10">
        <v>1499</v>
      </c>
      <c r="D1022" s="10">
        <v>3500</v>
      </c>
      <c r="E1022" s="1">
        <v>0.56999999999999995</v>
      </c>
      <c r="F1022">
        <v>4.0999999999999996</v>
      </c>
      <c r="G1022">
        <v>303</v>
      </c>
      <c r="H1022" s="8">
        <f>F1022/5</f>
        <v>0.82</v>
      </c>
      <c r="I1022" s="13">
        <f>G1022/MAX(G$2:G$1466)</f>
        <v>7.0964674581296713E-4</v>
      </c>
      <c r="J1022" s="14">
        <f>(I1022+H1022)/2</f>
        <v>0.41035482337290646</v>
      </c>
    </row>
    <row r="1023" spans="1:10" x14ac:dyDescent="0.2">
      <c r="A1023" t="s">
        <v>12422</v>
      </c>
      <c r="B1023" t="s">
        <v>9386</v>
      </c>
      <c r="C1023" s="10">
        <v>4899</v>
      </c>
      <c r="D1023" s="10">
        <v>8999</v>
      </c>
      <c r="E1023" s="1">
        <v>0.46</v>
      </c>
      <c r="F1023">
        <v>4.0999999999999996</v>
      </c>
      <c r="G1023">
        <v>297</v>
      </c>
      <c r="H1023" s="8">
        <f>F1023/5</f>
        <v>0.82</v>
      </c>
      <c r="I1023" s="13">
        <f>G1023/MAX(G$2:G$1466)</f>
        <v>6.9559433500478954E-4</v>
      </c>
      <c r="J1023" s="14">
        <f>(I1023+H1023)/2</f>
        <v>0.41034779716750236</v>
      </c>
    </row>
    <row r="1024" spans="1:10" x14ac:dyDescent="0.2">
      <c r="A1024" t="s">
        <v>12211</v>
      </c>
      <c r="B1024" t="s">
        <v>9695</v>
      </c>
      <c r="C1024" s="10">
        <v>3685</v>
      </c>
      <c r="D1024" s="10">
        <v>5495</v>
      </c>
      <c r="E1024" s="1">
        <v>0.33</v>
      </c>
      <c r="F1024">
        <v>4.0999999999999996</v>
      </c>
      <c r="G1024">
        <v>290</v>
      </c>
      <c r="H1024" s="8">
        <f>F1024/5</f>
        <v>0.82</v>
      </c>
      <c r="I1024" s="13">
        <f>G1024/MAX(G$2:G$1466)</f>
        <v>6.7919985572858241E-4</v>
      </c>
      <c r="J1024" s="14">
        <f>(I1024+H1024)/2</f>
        <v>0.41033959992786428</v>
      </c>
    </row>
    <row r="1025" spans="1:10" x14ac:dyDescent="0.2">
      <c r="A1025" t="s">
        <v>10910</v>
      </c>
      <c r="B1025" t="s">
        <v>9061</v>
      </c>
      <c r="C1025" s="10">
        <v>2079</v>
      </c>
      <c r="D1025" s="10">
        <v>3099</v>
      </c>
      <c r="E1025" s="1">
        <v>0.33</v>
      </c>
      <c r="F1025">
        <v>4.0999999999999996</v>
      </c>
      <c r="G1025">
        <v>282</v>
      </c>
      <c r="H1025" s="8">
        <f>F1025/5</f>
        <v>0.82</v>
      </c>
      <c r="I1025" s="13">
        <f>G1025/MAX(G$2:G$1466)</f>
        <v>6.6046330798434562E-4</v>
      </c>
      <c r="J1025" s="14">
        <f>(I1025+H1025)/2</f>
        <v>0.41033023165399213</v>
      </c>
    </row>
    <row r="1026" spans="1:10" x14ac:dyDescent="0.2">
      <c r="A1026" t="s">
        <v>5861</v>
      </c>
      <c r="B1026" t="s">
        <v>5102</v>
      </c>
      <c r="C1026" s="10">
        <v>448</v>
      </c>
      <c r="D1026" s="10">
        <v>699</v>
      </c>
      <c r="E1026" s="1">
        <v>0.36</v>
      </c>
      <c r="F1026">
        <v>3.9</v>
      </c>
      <c r="G1026" s="2">
        <v>17348</v>
      </c>
      <c r="H1026" s="8">
        <f>F1026/5</f>
        <v>0.78</v>
      </c>
      <c r="I1026" s="13">
        <f>G1026/MAX(G$2:G$1466)</f>
        <v>4.0630203783377401E-2</v>
      </c>
      <c r="J1026" s="14">
        <f>(I1026+H1026)/2</f>
        <v>0.41031510189168874</v>
      </c>
    </row>
    <row r="1027" spans="1:10" x14ac:dyDescent="0.2">
      <c r="A1027" t="s">
        <v>2752</v>
      </c>
      <c r="B1027" t="s">
        <v>18</v>
      </c>
      <c r="C1027" s="10">
        <v>129</v>
      </c>
      <c r="D1027" s="10">
        <v>599</v>
      </c>
      <c r="E1027" s="1">
        <v>0.78</v>
      </c>
      <c r="F1027">
        <v>4.0999999999999996</v>
      </c>
      <c r="G1027">
        <v>265</v>
      </c>
      <c r="H1027" s="8">
        <f>F1027/5</f>
        <v>0.82</v>
      </c>
      <c r="I1027" s="13">
        <f>G1027/MAX(G$2:G$1466)</f>
        <v>6.2064814402784251E-4</v>
      </c>
      <c r="J1027" s="14">
        <f>(I1027+H1027)/2</f>
        <v>0.4103103240720139</v>
      </c>
    </row>
    <row r="1028" spans="1:10" x14ac:dyDescent="0.2">
      <c r="A1028" t="s">
        <v>8832</v>
      </c>
      <c r="B1028" t="s">
        <v>8574</v>
      </c>
      <c r="C1028" s="10">
        <v>398</v>
      </c>
      <c r="D1028" s="10">
        <v>1999</v>
      </c>
      <c r="E1028" s="1">
        <v>0.8</v>
      </c>
      <c r="F1028">
        <v>4.0999999999999996</v>
      </c>
      <c r="G1028">
        <v>257</v>
      </c>
      <c r="H1028" s="8">
        <f>F1028/5</f>
        <v>0.82</v>
      </c>
      <c r="I1028" s="13">
        <f>G1028/MAX(G$2:G$1466)</f>
        <v>6.0191159628360572E-4</v>
      </c>
      <c r="J1028" s="14">
        <f>(I1028+H1028)/2</f>
        <v>0.4103009557981418</v>
      </c>
    </row>
    <row r="1029" spans="1:10" x14ac:dyDescent="0.2">
      <c r="A1029" t="s">
        <v>12894</v>
      </c>
      <c r="B1029" t="s">
        <v>8688</v>
      </c>
      <c r="C1029" s="10">
        <v>426</v>
      </c>
      <c r="D1029" s="10">
        <v>999</v>
      </c>
      <c r="E1029" s="1">
        <v>0.56999999999999995</v>
      </c>
      <c r="F1029">
        <v>4.0999999999999996</v>
      </c>
      <c r="G1029">
        <v>222</v>
      </c>
      <c r="H1029" s="8">
        <f>F1029/5</f>
        <v>0.82</v>
      </c>
      <c r="I1029" s="13">
        <f>G1029/MAX(G$2:G$1466)</f>
        <v>5.1993919990256994E-4</v>
      </c>
      <c r="J1029" s="14">
        <f>(I1029+H1029)/2</f>
        <v>0.41025996959995126</v>
      </c>
    </row>
    <row r="1030" spans="1:10" x14ac:dyDescent="0.2">
      <c r="A1030" t="s">
        <v>12321</v>
      </c>
      <c r="B1030" t="s">
        <v>10327</v>
      </c>
      <c r="C1030" s="10">
        <v>85</v>
      </c>
      <c r="D1030" s="10">
        <v>199</v>
      </c>
      <c r="E1030" s="1">
        <v>0.56999999999999995</v>
      </c>
      <c r="F1030">
        <v>4.0999999999999996</v>
      </c>
      <c r="G1030">
        <v>212</v>
      </c>
      <c r="H1030" s="8">
        <f>F1030/5</f>
        <v>0.82</v>
      </c>
      <c r="I1030" s="13">
        <f>G1030/MAX(G$2:G$1466)</f>
        <v>4.9651851522227396E-4</v>
      </c>
      <c r="J1030" s="14">
        <f>(I1030+H1030)/2</f>
        <v>0.4102482592576111</v>
      </c>
    </row>
    <row r="1031" spans="1:10" x14ac:dyDescent="0.2">
      <c r="A1031" t="s">
        <v>1352</v>
      </c>
      <c r="B1031" t="s">
        <v>169</v>
      </c>
      <c r="C1031" s="10">
        <v>29990</v>
      </c>
      <c r="D1031" s="10">
        <v>65000</v>
      </c>
      <c r="E1031" s="1">
        <v>0.54</v>
      </c>
      <c r="F1031">
        <v>4.0999999999999996</v>
      </c>
      <c r="G1031">
        <v>211</v>
      </c>
      <c r="H1031" s="8">
        <f>F1031/5</f>
        <v>0.82</v>
      </c>
      <c r="I1031" s="13">
        <f>G1031/MAX(G$2:G$1466)</f>
        <v>4.9417644675424442E-4</v>
      </c>
      <c r="J1031" s="14">
        <f>(I1031+H1031)/2</f>
        <v>0.41024708822337708</v>
      </c>
    </row>
    <row r="1032" spans="1:10" x14ac:dyDescent="0.2">
      <c r="A1032" t="s">
        <v>672</v>
      </c>
      <c r="B1032" t="s">
        <v>18</v>
      </c>
      <c r="C1032" s="10">
        <v>349</v>
      </c>
      <c r="D1032" s="10">
        <v>599</v>
      </c>
      <c r="E1032" s="1">
        <v>0.42</v>
      </c>
      <c r="F1032">
        <v>4.0999999999999996</v>
      </c>
      <c r="G1032">
        <v>210</v>
      </c>
      <c r="H1032" s="8">
        <f>F1032/5</f>
        <v>0.82</v>
      </c>
      <c r="I1032" s="13">
        <f>G1032/MAX(G$2:G$1466)</f>
        <v>4.9183437828621477E-4</v>
      </c>
      <c r="J1032" s="14">
        <f>(I1032+H1032)/2</f>
        <v>0.41024591718914311</v>
      </c>
    </row>
    <row r="1033" spans="1:10" x14ac:dyDescent="0.2">
      <c r="A1033" t="s">
        <v>672</v>
      </c>
      <c r="B1033" t="s">
        <v>18</v>
      </c>
      <c r="C1033" s="10">
        <v>349</v>
      </c>
      <c r="D1033" s="10">
        <v>599</v>
      </c>
      <c r="E1033" s="1">
        <v>0.42</v>
      </c>
      <c r="F1033">
        <v>4.0999999999999996</v>
      </c>
      <c r="G1033">
        <v>210</v>
      </c>
      <c r="H1033" s="8">
        <f>F1033/5</f>
        <v>0.82</v>
      </c>
      <c r="I1033" s="13">
        <f>G1033/MAX(G$2:G$1466)</f>
        <v>4.9183437828621477E-4</v>
      </c>
      <c r="J1033" s="14">
        <f>(I1033+H1033)/2</f>
        <v>0.41024591718914311</v>
      </c>
    </row>
    <row r="1034" spans="1:10" x14ac:dyDescent="0.2">
      <c r="A1034" t="s">
        <v>11124</v>
      </c>
      <c r="B1034" t="s">
        <v>8552</v>
      </c>
      <c r="C1034" s="10">
        <v>1235</v>
      </c>
      <c r="D1034" s="10">
        <v>1499</v>
      </c>
      <c r="E1034" s="1">
        <v>0.18</v>
      </c>
      <c r="F1034">
        <v>4.0999999999999996</v>
      </c>
      <c r="G1034">
        <v>203</v>
      </c>
      <c r="H1034" s="8">
        <f>F1034/5</f>
        <v>0.82</v>
      </c>
      <c r="I1034" s="13">
        <f>G1034/MAX(G$2:G$1466)</f>
        <v>4.7543989901000763E-4</v>
      </c>
      <c r="J1034" s="14">
        <f>(I1034+H1034)/2</f>
        <v>0.41023771994950498</v>
      </c>
    </row>
    <row r="1035" spans="1:10" x14ac:dyDescent="0.2">
      <c r="A1035" t="s">
        <v>9953</v>
      </c>
      <c r="B1035" t="s">
        <v>8563</v>
      </c>
      <c r="C1035" s="10">
        <v>899</v>
      </c>
      <c r="D1035" s="10">
        <v>1990</v>
      </c>
      <c r="E1035" s="1">
        <v>0.55000000000000004</v>
      </c>
      <c r="F1035">
        <v>4.0999999999999996</v>
      </c>
      <c r="G1035">
        <v>185</v>
      </c>
      <c r="H1035" s="8">
        <f>F1035/5</f>
        <v>0.82</v>
      </c>
      <c r="I1035" s="13">
        <f>G1035/MAX(G$2:G$1466)</f>
        <v>4.3328266658547497E-4</v>
      </c>
      <c r="J1035" s="14">
        <f>(I1035+H1035)/2</f>
        <v>0.41021664133329272</v>
      </c>
    </row>
    <row r="1036" spans="1:10" x14ac:dyDescent="0.2">
      <c r="A1036" t="s">
        <v>3886</v>
      </c>
      <c r="B1036" t="s">
        <v>2948</v>
      </c>
      <c r="C1036" s="10">
        <v>2999</v>
      </c>
      <c r="D1036" s="10">
        <v>7990</v>
      </c>
      <c r="E1036" s="1">
        <v>0.62</v>
      </c>
      <c r="F1036">
        <v>4.0999999999999996</v>
      </c>
      <c r="G1036">
        <v>154</v>
      </c>
      <c r="H1036" s="8">
        <f>F1036/5</f>
        <v>0.82</v>
      </c>
      <c r="I1036" s="13">
        <f>G1036/MAX(G$2:G$1466)</f>
        <v>3.6067854407655753E-4</v>
      </c>
      <c r="J1036" s="14">
        <f>(I1036+H1036)/2</f>
        <v>0.41018033927203823</v>
      </c>
    </row>
    <row r="1037" spans="1:10" x14ac:dyDescent="0.2">
      <c r="A1037" t="s">
        <v>4322</v>
      </c>
      <c r="B1037" t="s">
        <v>2948</v>
      </c>
      <c r="C1037" s="10">
        <v>2499</v>
      </c>
      <c r="D1037" s="10">
        <v>7990</v>
      </c>
      <c r="E1037" s="1">
        <v>0.69</v>
      </c>
      <c r="F1037">
        <v>4.0999999999999996</v>
      </c>
      <c r="G1037">
        <v>154</v>
      </c>
      <c r="H1037" s="8">
        <f>F1037/5</f>
        <v>0.82</v>
      </c>
      <c r="I1037" s="13">
        <f>G1037/MAX(G$2:G$1466)</f>
        <v>3.6067854407655753E-4</v>
      </c>
      <c r="J1037" s="14">
        <f>(I1037+H1037)/2</f>
        <v>0.41018033927203823</v>
      </c>
    </row>
    <row r="1038" spans="1:10" x14ac:dyDescent="0.2">
      <c r="A1038" t="s">
        <v>11275</v>
      </c>
      <c r="B1038" t="s">
        <v>8563</v>
      </c>
      <c r="C1038" s="10">
        <v>2590</v>
      </c>
      <c r="D1038" s="10">
        <v>4200</v>
      </c>
      <c r="E1038" s="1">
        <v>0.38</v>
      </c>
      <c r="F1038">
        <v>4.0999999999999996</v>
      </c>
      <c r="G1038">
        <v>63</v>
      </c>
      <c r="H1038" s="8">
        <f>F1038/5</f>
        <v>0.82</v>
      </c>
      <c r="I1038" s="13">
        <f>G1038/MAX(G$2:G$1466)</f>
        <v>1.4755031348586445E-4</v>
      </c>
      <c r="J1038" s="14">
        <f>(I1038+H1038)/2</f>
        <v>0.41007377515674293</v>
      </c>
    </row>
    <row r="1039" spans="1:10" x14ac:dyDescent="0.2">
      <c r="A1039" t="s">
        <v>10730</v>
      </c>
      <c r="B1039" t="s">
        <v>8552</v>
      </c>
      <c r="C1039" s="10">
        <v>2439</v>
      </c>
      <c r="D1039" s="10">
        <v>2545</v>
      </c>
      <c r="E1039" s="1">
        <v>0.04</v>
      </c>
      <c r="F1039">
        <v>4.0999999999999996</v>
      </c>
      <c r="G1039">
        <v>25</v>
      </c>
      <c r="H1039" s="8">
        <f>F1039/5</f>
        <v>0.82</v>
      </c>
      <c r="I1039" s="13">
        <f>G1039/MAX(G$2:G$1466)</f>
        <v>5.8551711700739861E-5</v>
      </c>
      <c r="J1039" s="14">
        <f>(I1039+H1039)/2</f>
        <v>0.41002927585585036</v>
      </c>
    </row>
    <row r="1040" spans="1:10" x14ac:dyDescent="0.2">
      <c r="A1040" t="s">
        <v>1413</v>
      </c>
      <c r="B1040" t="s">
        <v>129</v>
      </c>
      <c r="C1040" s="10">
        <v>637</v>
      </c>
      <c r="D1040" s="10">
        <v>1499</v>
      </c>
      <c r="E1040" s="1">
        <v>0.57999999999999996</v>
      </c>
      <c r="F1040">
        <v>4.0999999999999996</v>
      </c>
      <c r="G1040">
        <v>24</v>
      </c>
      <c r="H1040" s="8">
        <f>F1040/5</f>
        <v>0.82</v>
      </c>
      <c r="I1040" s="13">
        <f>G1040/MAX(G$2:G$1466)</f>
        <v>5.6209643232710263E-5</v>
      </c>
      <c r="J1040" s="14">
        <f>(I1040+H1040)/2</f>
        <v>0.41002810482161633</v>
      </c>
    </row>
    <row r="1041" spans="1:10" x14ac:dyDescent="0.2">
      <c r="A1041" t="s">
        <v>7264</v>
      </c>
      <c r="B1041" t="s">
        <v>4856</v>
      </c>
      <c r="C1041" s="10">
        <v>175</v>
      </c>
      <c r="D1041" s="10">
        <v>499</v>
      </c>
      <c r="E1041" s="1">
        <v>0.65</v>
      </c>
      <c r="F1041">
        <v>4.0999999999999996</v>
      </c>
      <c r="G1041">
        <v>21</v>
      </c>
      <c r="H1041" s="8">
        <f>F1041/5</f>
        <v>0.82</v>
      </c>
      <c r="I1041" s="13">
        <f>G1041/MAX(G$2:G$1466)</f>
        <v>4.9183437828621482E-5</v>
      </c>
      <c r="J1041" s="14">
        <f>(I1041+H1041)/2</f>
        <v>0.41002459171891431</v>
      </c>
    </row>
    <row r="1042" spans="1:10" x14ac:dyDescent="0.2">
      <c r="A1042" t="s">
        <v>4378</v>
      </c>
      <c r="B1042" t="s">
        <v>2979</v>
      </c>
      <c r="C1042" s="10">
        <v>2179</v>
      </c>
      <c r="D1042" s="10">
        <v>3999</v>
      </c>
      <c r="E1042" s="1">
        <v>0.46</v>
      </c>
      <c r="F1042">
        <v>4</v>
      </c>
      <c r="G1042" s="2">
        <v>8380</v>
      </c>
      <c r="H1042" s="8">
        <f>F1042/5</f>
        <v>0.8</v>
      </c>
      <c r="I1042" s="13">
        <f>G1042/MAX(G$2:G$1466)</f>
        <v>1.9626533762088002E-2</v>
      </c>
      <c r="J1042" s="14">
        <f>(I1042+H1042)/2</f>
        <v>0.40981326688104402</v>
      </c>
    </row>
    <row r="1043" spans="1:10" x14ac:dyDescent="0.2">
      <c r="A1043" t="s">
        <v>13004</v>
      </c>
      <c r="B1043" t="s">
        <v>9591</v>
      </c>
      <c r="C1043" s="10">
        <v>1399</v>
      </c>
      <c r="D1043" s="10">
        <v>1890</v>
      </c>
      <c r="E1043" s="1">
        <v>0.26</v>
      </c>
      <c r="F1043">
        <v>4</v>
      </c>
      <c r="G1043" s="2">
        <v>8031</v>
      </c>
      <c r="H1043" s="8">
        <f>F1043/5</f>
        <v>0.8</v>
      </c>
      <c r="I1043" s="13">
        <f>G1043/MAX(G$2:G$1466)</f>
        <v>1.8809151866745671E-2</v>
      </c>
      <c r="J1043" s="14">
        <f>(I1043+H1043)/2</f>
        <v>0.40940457593337287</v>
      </c>
    </row>
    <row r="1044" spans="1:10" x14ac:dyDescent="0.2">
      <c r="A1044" t="s">
        <v>2988</v>
      </c>
      <c r="B1044" t="s">
        <v>2990</v>
      </c>
      <c r="C1044" s="10">
        <v>6499</v>
      </c>
      <c r="D1044" s="10">
        <v>8999</v>
      </c>
      <c r="E1044" s="1">
        <v>0.28000000000000003</v>
      </c>
      <c r="F1044">
        <v>4</v>
      </c>
      <c r="G1044" s="2">
        <v>7807</v>
      </c>
      <c r="H1044" s="8">
        <f>F1044/5</f>
        <v>0.8</v>
      </c>
      <c r="I1044" s="13">
        <f>G1044/MAX(G$2:G$1466)</f>
        <v>1.8284528529907043E-2</v>
      </c>
      <c r="J1044" s="14">
        <f>(I1044+H1044)/2</f>
        <v>0.40914226426495354</v>
      </c>
    </row>
    <row r="1045" spans="1:10" x14ac:dyDescent="0.2">
      <c r="A1045" t="s">
        <v>3014</v>
      </c>
      <c r="B1045" t="s">
        <v>2990</v>
      </c>
      <c r="C1045" s="10">
        <v>6499</v>
      </c>
      <c r="D1045" s="10">
        <v>8999</v>
      </c>
      <c r="E1045" s="1">
        <v>0.28000000000000003</v>
      </c>
      <c r="F1045">
        <v>4</v>
      </c>
      <c r="G1045" s="2">
        <v>7807</v>
      </c>
      <c r="H1045" s="8">
        <f>F1045/5</f>
        <v>0.8</v>
      </c>
      <c r="I1045" s="13">
        <f>G1045/MAX(G$2:G$1466)</f>
        <v>1.8284528529907043E-2</v>
      </c>
      <c r="J1045" s="14">
        <f>(I1045+H1045)/2</f>
        <v>0.40914226426495354</v>
      </c>
    </row>
    <row r="1046" spans="1:10" x14ac:dyDescent="0.2">
      <c r="A1046" t="s">
        <v>3018</v>
      </c>
      <c r="B1046" t="s">
        <v>2990</v>
      </c>
      <c r="C1046" s="10">
        <v>6499</v>
      </c>
      <c r="D1046" s="10">
        <v>8999</v>
      </c>
      <c r="E1046" s="1">
        <v>0.28000000000000003</v>
      </c>
      <c r="F1046">
        <v>4</v>
      </c>
      <c r="G1046" s="2">
        <v>7807</v>
      </c>
      <c r="H1046" s="8">
        <f>F1046/5</f>
        <v>0.8</v>
      </c>
      <c r="I1046" s="13">
        <f>G1046/MAX(G$2:G$1466)</f>
        <v>1.8284528529907043E-2</v>
      </c>
      <c r="J1046" s="14">
        <f>(I1046+H1046)/2</f>
        <v>0.40914226426495354</v>
      </c>
    </row>
    <row r="1047" spans="1:10" x14ac:dyDescent="0.2">
      <c r="A1047" t="s">
        <v>687</v>
      </c>
      <c r="B1047" t="s">
        <v>18</v>
      </c>
      <c r="C1047" s="10">
        <v>115</v>
      </c>
      <c r="D1047" s="10">
        <v>499</v>
      </c>
      <c r="E1047" s="1">
        <v>0.77</v>
      </c>
      <c r="F1047">
        <v>4</v>
      </c>
      <c r="G1047" s="2">
        <v>7732</v>
      </c>
      <c r="H1047" s="8">
        <f>F1047/5</f>
        <v>0.8</v>
      </c>
      <c r="I1047" s="13">
        <f>G1047/MAX(G$2:G$1466)</f>
        <v>1.8108873394804825E-2</v>
      </c>
      <c r="J1047" s="14">
        <f>(I1047+H1047)/2</f>
        <v>0.40905443669740243</v>
      </c>
    </row>
    <row r="1048" spans="1:10" x14ac:dyDescent="0.2">
      <c r="A1048" t="s">
        <v>1452</v>
      </c>
      <c r="B1048" t="s">
        <v>18</v>
      </c>
      <c r="C1048" s="10">
        <v>149</v>
      </c>
      <c r="D1048" s="10">
        <v>499</v>
      </c>
      <c r="E1048" s="1">
        <v>0.7</v>
      </c>
      <c r="F1048">
        <v>4</v>
      </c>
      <c r="G1048" s="2">
        <v>7732</v>
      </c>
      <c r="H1048" s="8">
        <f>F1048/5</f>
        <v>0.8</v>
      </c>
      <c r="I1048" s="13">
        <f>G1048/MAX(G$2:G$1466)</f>
        <v>1.8108873394804825E-2</v>
      </c>
      <c r="J1048" s="14">
        <f>(I1048+H1048)/2</f>
        <v>0.40905443669740243</v>
      </c>
    </row>
    <row r="1049" spans="1:10" x14ac:dyDescent="0.2">
      <c r="A1049" t="s">
        <v>687</v>
      </c>
      <c r="B1049" t="s">
        <v>18</v>
      </c>
      <c r="C1049" s="10">
        <v>115</v>
      </c>
      <c r="D1049" s="10">
        <v>499</v>
      </c>
      <c r="E1049" s="1">
        <v>0.77</v>
      </c>
      <c r="F1049">
        <v>4</v>
      </c>
      <c r="G1049" s="2">
        <v>7732</v>
      </c>
      <c r="H1049" s="8">
        <f>F1049/5</f>
        <v>0.8</v>
      </c>
      <c r="I1049" s="13">
        <f>G1049/MAX(G$2:G$1466)</f>
        <v>1.8108873394804825E-2</v>
      </c>
      <c r="J1049" s="14">
        <f>(I1049+H1049)/2</f>
        <v>0.40905443669740243</v>
      </c>
    </row>
    <row r="1050" spans="1:10" x14ac:dyDescent="0.2">
      <c r="A1050" t="s">
        <v>687</v>
      </c>
      <c r="B1050" t="s">
        <v>18</v>
      </c>
      <c r="C1050" s="10">
        <v>115</v>
      </c>
      <c r="D1050" s="10">
        <v>499</v>
      </c>
      <c r="E1050" s="1">
        <v>0.77</v>
      </c>
      <c r="F1050">
        <v>4</v>
      </c>
      <c r="G1050" s="2">
        <v>7732</v>
      </c>
      <c r="H1050" s="8">
        <f>F1050/5</f>
        <v>0.8</v>
      </c>
      <c r="I1050" s="13">
        <f>G1050/MAX(G$2:G$1466)</f>
        <v>1.8108873394804825E-2</v>
      </c>
      <c r="J1050" s="14">
        <f>(I1050+H1050)/2</f>
        <v>0.40905443669740243</v>
      </c>
    </row>
    <row r="1051" spans="1:10" x14ac:dyDescent="0.2">
      <c r="A1051" t="s">
        <v>9160</v>
      </c>
      <c r="B1051" t="s">
        <v>8699</v>
      </c>
      <c r="C1051" s="10">
        <v>599</v>
      </c>
      <c r="D1051" s="10">
        <v>990</v>
      </c>
      <c r="E1051" s="1">
        <v>0.39</v>
      </c>
      <c r="F1051">
        <v>3.9</v>
      </c>
      <c r="G1051" s="2">
        <v>16166</v>
      </c>
      <c r="H1051" s="8">
        <f>F1051/5</f>
        <v>0.78</v>
      </c>
      <c r="I1051" s="13">
        <f>G1051/MAX(G$2:G$1466)</f>
        <v>3.786187885416642E-2</v>
      </c>
      <c r="J1051" s="14">
        <f>(I1051+H1051)/2</f>
        <v>0.40893093942708325</v>
      </c>
    </row>
    <row r="1052" spans="1:10" x14ac:dyDescent="0.2">
      <c r="A1052" t="s">
        <v>7355</v>
      </c>
      <c r="B1052" t="s">
        <v>6606</v>
      </c>
      <c r="C1052" s="10">
        <v>599</v>
      </c>
      <c r="D1052" s="10">
        <v>999</v>
      </c>
      <c r="E1052" s="1">
        <v>0.4</v>
      </c>
      <c r="F1052">
        <v>4</v>
      </c>
      <c r="G1052" s="2">
        <v>7601</v>
      </c>
      <c r="H1052" s="8">
        <f>F1052/5</f>
        <v>0.8</v>
      </c>
      <c r="I1052" s="13">
        <f>G1052/MAX(G$2:G$1466)</f>
        <v>1.7802062425492947E-2</v>
      </c>
      <c r="J1052" s="14">
        <f>(I1052+H1052)/2</f>
        <v>0.40890103121274651</v>
      </c>
    </row>
    <row r="1053" spans="1:10" x14ac:dyDescent="0.2">
      <c r="A1053" t="s">
        <v>7024</v>
      </c>
      <c r="B1053" t="s">
        <v>7026</v>
      </c>
      <c r="C1053" s="10">
        <v>849</v>
      </c>
      <c r="D1053" s="10">
        <v>1499</v>
      </c>
      <c r="E1053" s="1">
        <v>0.43</v>
      </c>
      <c r="F1053">
        <v>4</v>
      </c>
      <c r="G1053" s="2">
        <v>7352</v>
      </c>
      <c r="H1053" s="8">
        <f>F1053/5</f>
        <v>0.8</v>
      </c>
      <c r="I1053" s="13">
        <f>G1053/MAX(G$2:G$1466)</f>
        <v>1.7218887376953578E-2</v>
      </c>
      <c r="J1053" s="14">
        <f>(I1053+H1053)/2</f>
        <v>0.40860944368847679</v>
      </c>
    </row>
    <row r="1054" spans="1:10" x14ac:dyDescent="0.2">
      <c r="A1054" t="s">
        <v>6409</v>
      </c>
      <c r="B1054" t="s">
        <v>6411</v>
      </c>
      <c r="C1054" s="10">
        <v>3299</v>
      </c>
      <c r="D1054" s="10">
        <v>4100</v>
      </c>
      <c r="E1054" s="1">
        <v>0.2</v>
      </c>
      <c r="F1054">
        <v>3.9</v>
      </c>
      <c r="G1054" s="2">
        <v>15783</v>
      </c>
      <c r="H1054" s="8">
        <f>F1054/5</f>
        <v>0.78</v>
      </c>
      <c r="I1054" s="13">
        <f>G1054/MAX(G$2:G$1466)</f>
        <v>3.6964866630911086E-2</v>
      </c>
      <c r="J1054" s="14">
        <f>(I1054+H1054)/2</f>
        <v>0.40848243331545553</v>
      </c>
    </row>
    <row r="1055" spans="1:10" x14ac:dyDescent="0.2">
      <c r="A1055" t="s">
        <v>3564</v>
      </c>
      <c r="B1055" t="s">
        <v>2979</v>
      </c>
      <c r="C1055" s="10">
        <v>999</v>
      </c>
      <c r="D1055" s="10">
        <v>1599</v>
      </c>
      <c r="E1055" s="1">
        <v>0.38</v>
      </c>
      <c r="F1055">
        <v>4</v>
      </c>
      <c r="G1055" s="2">
        <v>7222</v>
      </c>
      <c r="H1055" s="8">
        <f>F1055/5</f>
        <v>0.8</v>
      </c>
      <c r="I1055" s="13">
        <f>G1055/MAX(G$2:G$1466)</f>
        <v>1.6914418476109732E-2</v>
      </c>
      <c r="J1055" s="14">
        <f>(I1055+H1055)/2</f>
        <v>0.4084572092380549</v>
      </c>
    </row>
    <row r="1056" spans="1:10" x14ac:dyDescent="0.2">
      <c r="A1056" t="s">
        <v>3761</v>
      </c>
      <c r="B1056" t="s">
        <v>2979</v>
      </c>
      <c r="C1056" s="10">
        <v>999</v>
      </c>
      <c r="D1056" s="10">
        <v>1599</v>
      </c>
      <c r="E1056" s="1">
        <v>0.38</v>
      </c>
      <c r="F1056">
        <v>4</v>
      </c>
      <c r="G1056" s="2">
        <v>7222</v>
      </c>
      <c r="H1056" s="8">
        <f>F1056/5</f>
        <v>0.8</v>
      </c>
      <c r="I1056" s="13">
        <f>G1056/MAX(G$2:G$1466)</f>
        <v>1.6914418476109732E-2</v>
      </c>
      <c r="J1056" s="14">
        <f>(I1056+H1056)/2</f>
        <v>0.4084572092380549</v>
      </c>
    </row>
    <row r="1057" spans="1:10" x14ac:dyDescent="0.2">
      <c r="A1057" t="s">
        <v>5260</v>
      </c>
      <c r="B1057" t="s">
        <v>5262</v>
      </c>
      <c r="C1057" s="10">
        <v>717</v>
      </c>
      <c r="D1057" s="10">
        <v>761</v>
      </c>
      <c r="E1057" s="1">
        <v>0.06</v>
      </c>
      <c r="F1057">
        <v>4</v>
      </c>
      <c r="G1057" s="2">
        <v>7199</v>
      </c>
      <c r="H1057" s="8">
        <f>F1057/5</f>
        <v>0.8</v>
      </c>
      <c r="I1057" s="13">
        <f>G1057/MAX(G$2:G$1466)</f>
        <v>1.6860550901345049E-2</v>
      </c>
      <c r="J1057" s="14">
        <f>(I1057+H1057)/2</f>
        <v>0.40843027545067256</v>
      </c>
    </row>
    <row r="1058" spans="1:10" x14ac:dyDescent="0.2">
      <c r="A1058" t="s">
        <v>6349</v>
      </c>
      <c r="B1058" t="s">
        <v>5102</v>
      </c>
      <c r="C1058" s="10">
        <v>1349</v>
      </c>
      <c r="D1058" s="10">
        <v>2198</v>
      </c>
      <c r="E1058" s="1">
        <v>0.39</v>
      </c>
      <c r="F1058">
        <v>4</v>
      </c>
      <c r="G1058" s="2">
        <v>7113</v>
      </c>
      <c r="H1058" s="8">
        <f>F1058/5</f>
        <v>0.8</v>
      </c>
      <c r="I1058" s="13">
        <f>G1058/MAX(G$2:G$1466)</f>
        <v>1.6659133013094504E-2</v>
      </c>
      <c r="J1058" s="14">
        <f>(I1058+H1058)/2</f>
        <v>0.40832956650654728</v>
      </c>
    </row>
    <row r="1059" spans="1:10" x14ac:dyDescent="0.2">
      <c r="A1059" t="s">
        <v>1511</v>
      </c>
      <c r="B1059" t="s">
        <v>18</v>
      </c>
      <c r="C1059" s="10">
        <v>249</v>
      </c>
      <c r="D1059" s="10">
        <v>399</v>
      </c>
      <c r="E1059" s="1">
        <v>0.38</v>
      </c>
      <c r="F1059">
        <v>4</v>
      </c>
      <c r="G1059" s="2">
        <v>6558</v>
      </c>
      <c r="H1059" s="8">
        <f>F1059/5</f>
        <v>0.8</v>
      </c>
      <c r="I1059" s="13">
        <f>G1059/MAX(G$2:G$1466)</f>
        <v>1.5359285013338079E-2</v>
      </c>
      <c r="J1059" s="14">
        <f>(I1059+H1059)/2</f>
        <v>0.40767964250666905</v>
      </c>
    </row>
    <row r="1060" spans="1:10" x14ac:dyDescent="0.2">
      <c r="A1060" t="s">
        <v>8708</v>
      </c>
      <c r="B1060" t="s">
        <v>8710</v>
      </c>
      <c r="C1060" s="10">
        <v>1290</v>
      </c>
      <c r="D1060" s="10">
        <v>2500</v>
      </c>
      <c r="E1060" s="1">
        <v>0.48</v>
      </c>
      <c r="F1060">
        <v>4</v>
      </c>
      <c r="G1060" s="2">
        <v>6530</v>
      </c>
      <c r="H1060" s="8">
        <f>F1060/5</f>
        <v>0.8</v>
      </c>
      <c r="I1060" s="13">
        <f>G1060/MAX(G$2:G$1466)</f>
        <v>1.5293707096233251E-2</v>
      </c>
      <c r="J1060" s="14">
        <f>(I1060+H1060)/2</f>
        <v>0.40764685354811664</v>
      </c>
    </row>
    <row r="1061" spans="1:10" x14ac:dyDescent="0.2">
      <c r="A1061" t="s">
        <v>6137</v>
      </c>
      <c r="B1061" t="s">
        <v>6139</v>
      </c>
      <c r="C1061" s="10">
        <v>949</v>
      </c>
      <c r="D1061" s="10">
        <v>2000</v>
      </c>
      <c r="E1061" s="1">
        <v>0.53</v>
      </c>
      <c r="F1061">
        <v>3.9</v>
      </c>
      <c r="G1061" s="2">
        <v>14969</v>
      </c>
      <c r="H1061" s="8">
        <f>F1061/5</f>
        <v>0.78</v>
      </c>
      <c r="I1061" s="13">
        <f>G1061/MAX(G$2:G$1466)</f>
        <v>3.5058422897934996E-2</v>
      </c>
      <c r="J1061" s="14">
        <f>(I1061+H1061)/2</f>
        <v>0.40752921144896753</v>
      </c>
    </row>
    <row r="1062" spans="1:10" x14ac:dyDescent="0.2">
      <c r="A1062" t="s">
        <v>2397</v>
      </c>
      <c r="B1062" t="s">
        <v>169</v>
      </c>
      <c r="C1062" s="10">
        <v>8999</v>
      </c>
      <c r="D1062" s="10">
        <v>18999</v>
      </c>
      <c r="E1062" s="1">
        <v>0.53</v>
      </c>
      <c r="F1062">
        <v>4</v>
      </c>
      <c r="G1062" s="2">
        <v>6347</v>
      </c>
      <c r="H1062" s="8">
        <f>F1062/5</f>
        <v>0.8</v>
      </c>
      <c r="I1062" s="13">
        <f>G1062/MAX(G$2:G$1466)</f>
        <v>1.4865108566583836E-2</v>
      </c>
      <c r="J1062" s="14">
        <f>(I1062+H1062)/2</f>
        <v>0.40743255428329195</v>
      </c>
    </row>
    <row r="1063" spans="1:10" x14ac:dyDescent="0.2">
      <c r="A1063" t="s">
        <v>5067</v>
      </c>
      <c r="B1063" t="s">
        <v>5069</v>
      </c>
      <c r="C1063" s="10">
        <v>130</v>
      </c>
      <c r="D1063" s="10">
        <v>165</v>
      </c>
      <c r="E1063" s="1">
        <v>0.21</v>
      </c>
      <c r="F1063">
        <v>3.9</v>
      </c>
      <c r="G1063" s="2">
        <v>14778</v>
      </c>
      <c r="H1063" s="8">
        <f>F1063/5</f>
        <v>0.78</v>
      </c>
      <c r="I1063" s="13">
        <f>G1063/MAX(G$2:G$1466)</f>
        <v>3.4611087820541349E-2</v>
      </c>
      <c r="J1063" s="14">
        <f>(I1063+H1063)/2</f>
        <v>0.40730554391027068</v>
      </c>
    </row>
    <row r="1064" spans="1:10" x14ac:dyDescent="0.2">
      <c r="A1064" t="s">
        <v>9549</v>
      </c>
      <c r="B1064" t="s">
        <v>8541</v>
      </c>
      <c r="C1064" s="10">
        <v>1499</v>
      </c>
      <c r="D1064" s="10">
        <v>1775</v>
      </c>
      <c r="E1064" s="1">
        <v>0.16</v>
      </c>
      <c r="F1064">
        <v>3.9</v>
      </c>
      <c r="G1064" s="2">
        <v>14667</v>
      </c>
      <c r="H1064" s="8">
        <f>F1064/5</f>
        <v>0.78</v>
      </c>
      <c r="I1064" s="13">
        <f>G1064/MAX(G$2:G$1466)</f>
        <v>3.435111822059006E-2</v>
      </c>
      <c r="J1064" s="14">
        <f>(I1064+H1064)/2</f>
        <v>0.40717555911029502</v>
      </c>
    </row>
    <row r="1065" spans="1:10" x14ac:dyDescent="0.2">
      <c r="A1065" t="s">
        <v>7764</v>
      </c>
      <c r="B1065" t="s">
        <v>6007</v>
      </c>
      <c r="C1065" s="10">
        <v>699</v>
      </c>
      <c r="D1065" s="10">
        <v>1490</v>
      </c>
      <c r="E1065" s="1">
        <v>0.53</v>
      </c>
      <c r="F1065">
        <v>4</v>
      </c>
      <c r="G1065" s="2">
        <v>5736</v>
      </c>
      <c r="H1065" s="8">
        <f>F1065/5</f>
        <v>0.8</v>
      </c>
      <c r="I1065" s="13">
        <f>G1065/MAX(G$2:G$1466)</f>
        <v>1.3434104732617753E-2</v>
      </c>
      <c r="J1065" s="14">
        <f>(I1065+H1065)/2</f>
        <v>0.4067170523663089</v>
      </c>
    </row>
    <row r="1066" spans="1:10" x14ac:dyDescent="0.2">
      <c r="A1066" t="s">
        <v>4403</v>
      </c>
      <c r="B1066" t="s">
        <v>3045</v>
      </c>
      <c r="C1066" s="10">
        <v>2599</v>
      </c>
      <c r="D1066" s="10">
        <v>2999</v>
      </c>
      <c r="E1066" s="1">
        <v>0.13</v>
      </c>
      <c r="F1066">
        <v>3.9</v>
      </c>
      <c r="G1066" s="2">
        <v>14266</v>
      </c>
      <c r="H1066" s="8">
        <f>F1066/5</f>
        <v>0.78</v>
      </c>
      <c r="I1066" s="13">
        <f>G1066/MAX(G$2:G$1466)</f>
        <v>3.3411948764910195E-2</v>
      </c>
      <c r="J1066" s="14">
        <f>(I1066+H1066)/2</f>
        <v>0.40670597438245509</v>
      </c>
    </row>
    <row r="1067" spans="1:10" x14ac:dyDescent="0.2">
      <c r="A1067" t="s">
        <v>6971</v>
      </c>
      <c r="B1067" t="s">
        <v>5647</v>
      </c>
      <c r="C1067" s="10">
        <v>250</v>
      </c>
      <c r="D1067" s="10">
        <v>250</v>
      </c>
      <c r="E1067" s="1">
        <v>0</v>
      </c>
      <c r="F1067">
        <v>3.9</v>
      </c>
      <c r="G1067" s="2">
        <v>13971</v>
      </c>
      <c r="H1067" s="8">
        <f>F1067/5</f>
        <v>0.78</v>
      </c>
      <c r="I1067" s="13">
        <f>G1067/MAX(G$2:G$1466)</f>
        <v>3.2721038566841464E-2</v>
      </c>
      <c r="J1067" s="14">
        <f>(I1067+H1067)/2</f>
        <v>0.40636051928342076</v>
      </c>
    </row>
    <row r="1068" spans="1:10" x14ac:dyDescent="0.2">
      <c r="A1068" t="s">
        <v>8884</v>
      </c>
      <c r="B1068" t="s">
        <v>8886</v>
      </c>
      <c r="C1068" s="10">
        <v>351</v>
      </c>
      <c r="D1068" s="10">
        <v>999</v>
      </c>
      <c r="E1068" s="1">
        <v>0.65</v>
      </c>
      <c r="F1068">
        <v>4</v>
      </c>
      <c r="G1068" s="2">
        <v>5380</v>
      </c>
      <c r="H1068" s="8">
        <f>F1068/5</f>
        <v>0.8</v>
      </c>
      <c r="I1068" s="13">
        <f>G1068/MAX(G$2:G$1466)</f>
        <v>1.2600328357999218E-2</v>
      </c>
      <c r="J1068" s="14">
        <f>(I1068+H1068)/2</f>
        <v>0.40630016417899961</v>
      </c>
    </row>
    <row r="1069" spans="1:10" x14ac:dyDescent="0.2">
      <c r="A1069" t="s">
        <v>9824</v>
      </c>
      <c r="B1069" t="s">
        <v>8721</v>
      </c>
      <c r="C1069" s="10">
        <v>2088</v>
      </c>
      <c r="D1069" s="10">
        <v>5550</v>
      </c>
      <c r="E1069" s="1">
        <v>0.62</v>
      </c>
      <c r="F1069">
        <v>4</v>
      </c>
      <c r="G1069" s="2">
        <v>5292</v>
      </c>
      <c r="H1069" s="8">
        <f>F1069/5</f>
        <v>0.8</v>
      </c>
      <c r="I1069" s="13">
        <f>G1069/MAX(G$2:G$1466)</f>
        <v>1.2394226332812614E-2</v>
      </c>
      <c r="J1069" s="14">
        <f>(I1069+H1069)/2</f>
        <v>0.40619711316640633</v>
      </c>
    </row>
    <row r="1070" spans="1:10" x14ac:dyDescent="0.2">
      <c r="A1070" t="s">
        <v>11467</v>
      </c>
      <c r="B1070" t="s">
        <v>8710</v>
      </c>
      <c r="C1070" s="10">
        <v>2449</v>
      </c>
      <c r="D1070" s="10">
        <v>3390</v>
      </c>
      <c r="E1070" s="1">
        <v>0.28000000000000003</v>
      </c>
      <c r="F1070">
        <v>4</v>
      </c>
      <c r="G1070" s="2">
        <v>5206</v>
      </c>
      <c r="H1070" s="8">
        <f>F1070/5</f>
        <v>0.8</v>
      </c>
      <c r="I1070" s="13">
        <f>G1070/MAX(G$2:G$1466)</f>
        <v>1.2192808444562069E-2</v>
      </c>
      <c r="J1070" s="14">
        <f>(I1070+H1070)/2</f>
        <v>0.40609640422228105</v>
      </c>
    </row>
    <row r="1071" spans="1:10" x14ac:dyDescent="0.2">
      <c r="A1071" t="s">
        <v>11846</v>
      </c>
      <c r="B1071" t="s">
        <v>8773</v>
      </c>
      <c r="C1071" s="10">
        <v>7799</v>
      </c>
      <c r="D1071" s="10">
        <v>12500</v>
      </c>
      <c r="E1071" s="1">
        <v>0.38</v>
      </c>
      <c r="F1071">
        <v>4</v>
      </c>
      <c r="G1071" s="2">
        <v>5160</v>
      </c>
      <c r="H1071" s="8">
        <f>F1071/5</f>
        <v>0.8</v>
      </c>
      <c r="I1071" s="13">
        <f>G1071/MAX(G$2:G$1466)</f>
        <v>1.2085073295032707E-2</v>
      </c>
      <c r="J1071" s="14">
        <f>(I1071+H1071)/2</f>
        <v>0.40604253664751638</v>
      </c>
    </row>
    <row r="1072" spans="1:10" x14ac:dyDescent="0.2">
      <c r="A1072" t="s">
        <v>8207</v>
      </c>
      <c r="B1072" t="s">
        <v>3495</v>
      </c>
      <c r="C1072" s="10">
        <v>279</v>
      </c>
      <c r="D1072" s="10">
        <v>1299</v>
      </c>
      <c r="E1072" s="1">
        <v>0.79</v>
      </c>
      <c r="F1072">
        <v>4</v>
      </c>
      <c r="G1072" s="2">
        <v>5072</v>
      </c>
      <c r="H1072" s="8">
        <f>F1072/5</f>
        <v>0.8</v>
      </c>
      <c r="I1072" s="13">
        <f>G1072/MAX(G$2:G$1466)</f>
        <v>1.1878971269846102E-2</v>
      </c>
      <c r="J1072" s="14">
        <f>(I1072+H1072)/2</f>
        <v>0.40593948563492305</v>
      </c>
    </row>
    <row r="1073" spans="1:10" x14ac:dyDescent="0.2">
      <c r="A1073" t="s">
        <v>7122</v>
      </c>
      <c r="B1073" t="s">
        <v>4845</v>
      </c>
      <c r="C1073" s="10">
        <v>149</v>
      </c>
      <c r="D1073" s="10">
        <v>249</v>
      </c>
      <c r="E1073" s="1">
        <v>0.4</v>
      </c>
      <c r="F1073">
        <v>4</v>
      </c>
      <c r="G1073" s="2">
        <v>5057</v>
      </c>
      <c r="H1073" s="8">
        <f>F1073/5</f>
        <v>0.8</v>
      </c>
      <c r="I1073" s="13">
        <f>G1073/MAX(G$2:G$1466)</f>
        <v>1.1843840242825658E-2</v>
      </c>
      <c r="J1073" s="14">
        <f>(I1073+H1073)/2</f>
        <v>0.40592192012141287</v>
      </c>
    </row>
    <row r="1074" spans="1:10" x14ac:dyDescent="0.2">
      <c r="A1074" t="s">
        <v>10204</v>
      </c>
      <c r="B1074" t="s">
        <v>8710</v>
      </c>
      <c r="C1074" s="10">
        <v>3249</v>
      </c>
      <c r="D1074" s="10">
        <v>6375</v>
      </c>
      <c r="E1074" s="1">
        <v>0.49</v>
      </c>
      <c r="F1074">
        <v>4</v>
      </c>
      <c r="G1074" s="2">
        <v>4978</v>
      </c>
      <c r="H1074" s="8">
        <f>F1074/5</f>
        <v>0.8</v>
      </c>
      <c r="I1074" s="13">
        <f>G1074/MAX(G$2:G$1466)</f>
        <v>1.165881683385132E-2</v>
      </c>
      <c r="J1074" s="14">
        <f>(I1074+H1074)/2</f>
        <v>0.40582940841692566</v>
      </c>
    </row>
    <row r="1075" spans="1:10" x14ac:dyDescent="0.2">
      <c r="A1075" t="s">
        <v>11416</v>
      </c>
      <c r="B1075" t="s">
        <v>8699</v>
      </c>
      <c r="C1075" s="10">
        <v>717</v>
      </c>
      <c r="D1075" s="10">
        <v>1390</v>
      </c>
      <c r="E1075" s="1">
        <v>0.48</v>
      </c>
      <c r="F1075">
        <v>4</v>
      </c>
      <c r="G1075" s="2">
        <v>4867</v>
      </c>
      <c r="H1075" s="8">
        <f>F1075/5</f>
        <v>0.8</v>
      </c>
      <c r="I1075" s="13">
        <f>G1075/MAX(G$2:G$1466)</f>
        <v>1.1398847233900037E-2</v>
      </c>
      <c r="J1075" s="14">
        <f>(I1075+H1075)/2</f>
        <v>0.40569942361695005</v>
      </c>
    </row>
    <row r="1076" spans="1:10" x14ac:dyDescent="0.2">
      <c r="A1076" t="s">
        <v>4471</v>
      </c>
      <c r="B1076" t="s">
        <v>3973</v>
      </c>
      <c r="C1076" s="10">
        <v>199</v>
      </c>
      <c r="D1076" s="10">
        <v>1899</v>
      </c>
      <c r="E1076" s="1">
        <v>0.9</v>
      </c>
      <c r="F1076">
        <v>4</v>
      </c>
      <c r="G1076" s="2">
        <v>4740</v>
      </c>
      <c r="H1076" s="8">
        <f>F1076/5</f>
        <v>0.8</v>
      </c>
      <c r="I1076" s="13">
        <f>G1076/MAX(G$2:G$1466)</f>
        <v>1.1101404538460277E-2</v>
      </c>
      <c r="J1076" s="14">
        <f>(I1076+H1076)/2</f>
        <v>0.40555070226923018</v>
      </c>
    </row>
    <row r="1077" spans="1:10" x14ac:dyDescent="0.2">
      <c r="A1077" t="s">
        <v>10244</v>
      </c>
      <c r="B1077" t="s">
        <v>9061</v>
      </c>
      <c r="C1077" s="10">
        <v>260</v>
      </c>
      <c r="D1077" s="10">
        <v>350</v>
      </c>
      <c r="E1077" s="1">
        <v>0.26</v>
      </c>
      <c r="F1077">
        <v>3.9</v>
      </c>
      <c r="G1077" s="2">
        <v>13127</v>
      </c>
      <c r="H1077" s="8">
        <f>F1077/5</f>
        <v>0.78</v>
      </c>
      <c r="I1077" s="13">
        <f>G1077/MAX(G$2:G$1466)</f>
        <v>3.0744332779824485E-2</v>
      </c>
      <c r="J1077" s="14">
        <f>(I1077+H1077)/2</f>
        <v>0.40537216638991225</v>
      </c>
    </row>
    <row r="1078" spans="1:10" x14ac:dyDescent="0.2">
      <c r="A1078" t="s">
        <v>7659</v>
      </c>
      <c r="B1078" t="s">
        <v>5454</v>
      </c>
      <c r="C1078" s="10">
        <v>649</v>
      </c>
      <c r="D1078" s="10">
        <v>2499</v>
      </c>
      <c r="E1078" s="1">
        <v>0.74</v>
      </c>
      <c r="F1078">
        <v>3.9</v>
      </c>
      <c r="G1078" s="2">
        <v>13049</v>
      </c>
      <c r="H1078" s="8">
        <f>F1078/5</f>
        <v>0.78</v>
      </c>
      <c r="I1078" s="13">
        <f>G1078/MAX(G$2:G$1466)</f>
        <v>3.0561651439318178E-2</v>
      </c>
      <c r="J1078" s="14">
        <f>(I1078+H1078)/2</f>
        <v>0.40528082571965912</v>
      </c>
    </row>
    <row r="1079" spans="1:10" x14ac:dyDescent="0.2">
      <c r="A1079" t="s">
        <v>3503</v>
      </c>
      <c r="B1079" t="s">
        <v>3066</v>
      </c>
      <c r="C1079" s="10">
        <v>4790</v>
      </c>
      <c r="D1079" s="10">
        <v>15990</v>
      </c>
      <c r="E1079" s="1">
        <v>0.7</v>
      </c>
      <c r="F1079">
        <v>4</v>
      </c>
      <c r="G1079" s="2">
        <v>4390</v>
      </c>
      <c r="H1079" s="8">
        <f>F1079/5</f>
        <v>0.8</v>
      </c>
      <c r="I1079" s="13">
        <f>G1079/MAX(G$2:G$1466)</f>
        <v>1.0281680574649919E-2</v>
      </c>
      <c r="J1079" s="14">
        <f>(I1079+H1079)/2</f>
        <v>0.405140840287325</v>
      </c>
    </row>
    <row r="1080" spans="1:10" x14ac:dyDescent="0.2">
      <c r="A1080" t="s">
        <v>10407</v>
      </c>
      <c r="B1080" t="s">
        <v>10409</v>
      </c>
      <c r="C1080" s="10">
        <v>3657.66</v>
      </c>
      <c r="D1080" s="10">
        <v>5156</v>
      </c>
      <c r="E1080" s="1">
        <v>0.28999999999999998</v>
      </c>
      <c r="F1080">
        <v>3.9</v>
      </c>
      <c r="G1080" s="2">
        <v>12837</v>
      </c>
      <c r="H1080" s="8">
        <f>F1080/5</f>
        <v>0.78</v>
      </c>
      <c r="I1080" s="13">
        <f>G1080/MAX(G$2:G$1466)</f>
        <v>3.0065132924095902E-2</v>
      </c>
      <c r="J1080" s="14">
        <f>(I1080+H1080)/2</f>
        <v>0.40503256646204794</v>
      </c>
    </row>
    <row r="1081" spans="1:10" x14ac:dyDescent="0.2">
      <c r="A1081" t="s">
        <v>5635</v>
      </c>
      <c r="B1081" t="s">
        <v>4845</v>
      </c>
      <c r="C1081" s="10">
        <v>599</v>
      </c>
      <c r="D1081" s="10">
        <v>899</v>
      </c>
      <c r="E1081" s="1">
        <v>0.33</v>
      </c>
      <c r="F1081">
        <v>4</v>
      </c>
      <c r="G1081" s="2">
        <v>4018</v>
      </c>
      <c r="H1081" s="8">
        <f>F1081/5</f>
        <v>0.8</v>
      </c>
      <c r="I1081" s="13">
        <f>G1081/MAX(G$2:G$1466)</f>
        <v>9.4104311045429094E-3</v>
      </c>
      <c r="J1081" s="14">
        <f>(I1081+H1081)/2</f>
        <v>0.40470521555227146</v>
      </c>
    </row>
    <row r="1082" spans="1:10" x14ac:dyDescent="0.2">
      <c r="A1082" t="s">
        <v>11103</v>
      </c>
      <c r="B1082" t="s">
        <v>11105</v>
      </c>
      <c r="C1082" s="10">
        <v>2249</v>
      </c>
      <c r="D1082" s="10">
        <v>3550</v>
      </c>
      <c r="E1082" s="1">
        <v>0.37</v>
      </c>
      <c r="F1082">
        <v>4</v>
      </c>
      <c r="G1082" s="2">
        <v>3973</v>
      </c>
      <c r="H1082" s="8">
        <f>F1082/5</f>
        <v>0.8</v>
      </c>
      <c r="I1082" s="13">
        <f>G1082/MAX(G$2:G$1466)</f>
        <v>9.3050380234815776E-3</v>
      </c>
      <c r="J1082" s="14">
        <f>(I1082+H1082)/2</f>
        <v>0.40465251901174082</v>
      </c>
    </row>
    <row r="1083" spans="1:10" x14ac:dyDescent="0.2">
      <c r="A1083" t="s">
        <v>5787</v>
      </c>
      <c r="B1083" t="s">
        <v>3066</v>
      </c>
      <c r="C1083" s="10">
        <v>1299</v>
      </c>
      <c r="D1083" s="10">
        <v>3499</v>
      </c>
      <c r="E1083" s="1">
        <v>0.63</v>
      </c>
      <c r="F1083">
        <v>3.9</v>
      </c>
      <c r="G1083" s="2">
        <v>12452</v>
      </c>
      <c r="H1083" s="8">
        <f>F1083/5</f>
        <v>0.78</v>
      </c>
      <c r="I1083" s="13">
        <f>G1083/MAX(G$2:G$1466)</f>
        <v>2.9163436563904511E-2</v>
      </c>
      <c r="J1083" s="14">
        <f>(I1083+H1083)/2</f>
        <v>0.40458171828195227</v>
      </c>
    </row>
    <row r="1084" spans="1:10" x14ac:dyDescent="0.2">
      <c r="A1084" t="s">
        <v>7680</v>
      </c>
      <c r="B1084" t="s">
        <v>7089</v>
      </c>
      <c r="C1084" s="10">
        <v>272</v>
      </c>
      <c r="D1084" s="10">
        <v>320</v>
      </c>
      <c r="E1084" s="1">
        <v>0.15</v>
      </c>
      <c r="F1084">
        <v>4</v>
      </c>
      <c r="G1084" s="2">
        <v>3686</v>
      </c>
      <c r="H1084" s="8">
        <f>F1084/5</f>
        <v>0.8</v>
      </c>
      <c r="I1084" s="13">
        <f>G1084/MAX(G$2:G$1466)</f>
        <v>8.6328643731570856E-3</v>
      </c>
      <c r="J1084" s="14">
        <f>(I1084+H1084)/2</f>
        <v>0.40431643218657859</v>
      </c>
    </row>
    <row r="1085" spans="1:10" x14ac:dyDescent="0.2">
      <c r="A1085" t="s">
        <v>10829</v>
      </c>
      <c r="B1085" t="s">
        <v>10831</v>
      </c>
      <c r="C1085" s="10">
        <v>899</v>
      </c>
      <c r="D1085" s="10">
        <v>1900</v>
      </c>
      <c r="E1085" s="1">
        <v>0.53</v>
      </c>
      <c r="F1085">
        <v>4</v>
      </c>
      <c r="G1085" s="2">
        <v>3663</v>
      </c>
      <c r="H1085" s="8">
        <f>F1085/5</f>
        <v>0.8</v>
      </c>
      <c r="I1085" s="13">
        <f>G1085/MAX(G$2:G$1466)</f>
        <v>8.5789967983924045E-3</v>
      </c>
      <c r="J1085" s="14">
        <f>(I1085+H1085)/2</f>
        <v>0.4042894983991962</v>
      </c>
    </row>
    <row r="1086" spans="1:10" x14ac:dyDescent="0.2">
      <c r="A1086" t="s">
        <v>3683</v>
      </c>
      <c r="B1086" t="s">
        <v>3151</v>
      </c>
      <c r="C1086" s="10">
        <v>489</v>
      </c>
      <c r="D1086" s="10">
        <v>1999</v>
      </c>
      <c r="E1086" s="1">
        <v>0.76</v>
      </c>
      <c r="F1086">
        <v>4</v>
      </c>
      <c r="G1086" s="2">
        <v>3626</v>
      </c>
      <c r="H1086" s="8">
        <f>F1086/5</f>
        <v>0.8</v>
      </c>
      <c r="I1086" s="13">
        <f>G1086/MAX(G$2:G$1466)</f>
        <v>8.4923402650753099E-3</v>
      </c>
      <c r="J1086" s="14">
        <f>(I1086+H1086)/2</f>
        <v>0.40424617013253766</v>
      </c>
    </row>
    <row r="1087" spans="1:10" x14ac:dyDescent="0.2">
      <c r="A1087" t="s">
        <v>1433</v>
      </c>
      <c r="B1087" t="s">
        <v>1333</v>
      </c>
      <c r="C1087" s="10">
        <v>1089</v>
      </c>
      <c r="D1087" s="10">
        <v>1600</v>
      </c>
      <c r="E1087" s="1">
        <v>0.32</v>
      </c>
      <c r="F1087">
        <v>4</v>
      </c>
      <c r="G1087" s="2">
        <v>3565</v>
      </c>
      <c r="H1087" s="8">
        <f>F1087/5</f>
        <v>0.8</v>
      </c>
      <c r="I1087" s="13">
        <f>G1087/MAX(G$2:G$1466)</f>
        <v>8.3494740885255037E-3</v>
      </c>
      <c r="J1087" s="14">
        <f>(I1087+H1087)/2</f>
        <v>0.40417473704426277</v>
      </c>
    </row>
    <row r="1088" spans="1:10" x14ac:dyDescent="0.2">
      <c r="A1088" t="s">
        <v>3431</v>
      </c>
      <c r="B1088" t="s">
        <v>3433</v>
      </c>
      <c r="C1088" s="10">
        <v>399</v>
      </c>
      <c r="D1088" s="10">
        <v>1999</v>
      </c>
      <c r="E1088" s="1">
        <v>0.8</v>
      </c>
      <c r="F1088">
        <v>4</v>
      </c>
      <c r="G1088" s="2">
        <v>3382</v>
      </c>
      <c r="H1088" s="8">
        <f>F1088/5</f>
        <v>0.8</v>
      </c>
      <c r="I1088" s="13">
        <f>G1088/MAX(G$2:G$1466)</f>
        <v>7.9208755588760886E-3</v>
      </c>
      <c r="J1088" s="14">
        <f>(I1088+H1088)/2</f>
        <v>0.40396043777943808</v>
      </c>
    </row>
    <row r="1089" spans="1:10" x14ac:dyDescent="0.2">
      <c r="A1089" t="s">
        <v>3431</v>
      </c>
      <c r="B1089" t="s">
        <v>3433</v>
      </c>
      <c r="C1089" s="10">
        <v>399</v>
      </c>
      <c r="D1089" s="10">
        <v>1999</v>
      </c>
      <c r="E1089" s="1">
        <v>0.8</v>
      </c>
      <c r="F1089">
        <v>4</v>
      </c>
      <c r="G1089" s="2">
        <v>3382</v>
      </c>
      <c r="H1089" s="8">
        <f>F1089/5</f>
        <v>0.8</v>
      </c>
      <c r="I1089" s="13">
        <f>G1089/MAX(G$2:G$1466)</f>
        <v>7.9208755588760886E-3</v>
      </c>
      <c r="J1089" s="14">
        <f>(I1089+H1089)/2</f>
        <v>0.40396043777943808</v>
      </c>
    </row>
    <row r="1090" spans="1:10" x14ac:dyDescent="0.2">
      <c r="A1090" t="s">
        <v>1191</v>
      </c>
      <c r="B1090" t="s">
        <v>1193</v>
      </c>
      <c r="C1090" s="10">
        <v>349</v>
      </c>
      <c r="D1090" s="10">
        <v>1299</v>
      </c>
      <c r="E1090" s="1">
        <v>0.73</v>
      </c>
      <c r="F1090">
        <v>4</v>
      </c>
      <c r="G1090" s="2">
        <v>3295</v>
      </c>
      <c r="H1090" s="8">
        <f>F1090/5</f>
        <v>0.8</v>
      </c>
      <c r="I1090" s="13">
        <f>G1090/MAX(G$2:G$1466)</f>
        <v>7.7171156021575132E-3</v>
      </c>
      <c r="J1090" s="14">
        <f>(I1090+H1090)/2</f>
        <v>0.40385855780107877</v>
      </c>
    </row>
    <row r="1091" spans="1:10" x14ac:dyDescent="0.2">
      <c r="A1091" t="s">
        <v>11876</v>
      </c>
      <c r="B1091" t="s">
        <v>8699</v>
      </c>
      <c r="C1091" s="10">
        <v>645</v>
      </c>
      <c r="D1091" s="10">
        <v>1100</v>
      </c>
      <c r="E1091" s="1">
        <v>0.41</v>
      </c>
      <c r="F1091">
        <v>4</v>
      </c>
      <c r="G1091" s="2">
        <v>3271</v>
      </c>
      <c r="H1091" s="8">
        <f>F1091/5</f>
        <v>0.8</v>
      </c>
      <c r="I1091" s="13">
        <f>G1091/MAX(G$2:G$1466)</f>
        <v>7.6609059589248032E-3</v>
      </c>
      <c r="J1091" s="14">
        <f>(I1091+H1091)/2</f>
        <v>0.40383045297946241</v>
      </c>
    </row>
    <row r="1092" spans="1:10" x14ac:dyDescent="0.2">
      <c r="A1092" t="s">
        <v>11917</v>
      </c>
      <c r="B1092" t="s">
        <v>9633</v>
      </c>
      <c r="C1092" s="10">
        <v>825</v>
      </c>
      <c r="D1092" s="10">
        <v>825</v>
      </c>
      <c r="E1092" s="1">
        <v>0</v>
      </c>
      <c r="F1092">
        <v>4</v>
      </c>
      <c r="G1092" s="2">
        <v>3246</v>
      </c>
      <c r="H1092" s="8">
        <f>F1092/5</f>
        <v>0.8</v>
      </c>
      <c r="I1092" s="13">
        <f>G1092/MAX(G$2:G$1466)</f>
        <v>7.6023542472240637E-3</v>
      </c>
      <c r="J1092" s="14">
        <f>(I1092+H1092)/2</f>
        <v>0.40380117712361208</v>
      </c>
    </row>
    <row r="1093" spans="1:10" x14ac:dyDescent="0.2">
      <c r="A1093" t="s">
        <v>10031</v>
      </c>
      <c r="B1093" t="s">
        <v>9944</v>
      </c>
      <c r="C1093" s="10">
        <v>3199</v>
      </c>
      <c r="D1093" s="10">
        <v>5999</v>
      </c>
      <c r="E1093" s="1">
        <v>0.47</v>
      </c>
      <c r="F1093">
        <v>4</v>
      </c>
      <c r="G1093" s="2">
        <v>3242</v>
      </c>
      <c r="H1093" s="8">
        <f>F1093/5</f>
        <v>0.8</v>
      </c>
      <c r="I1093" s="13">
        <f>G1093/MAX(G$2:G$1466)</f>
        <v>7.5929859733519451E-3</v>
      </c>
      <c r="J1093" s="14">
        <f>(I1093+H1093)/2</f>
        <v>0.40379649298667597</v>
      </c>
    </row>
    <row r="1094" spans="1:10" x14ac:dyDescent="0.2">
      <c r="A1094" t="s">
        <v>1804</v>
      </c>
      <c r="B1094" t="s">
        <v>18</v>
      </c>
      <c r="C1094" s="10">
        <v>449</v>
      </c>
      <c r="D1094" s="10">
        <v>599</v>
      </c>
      <c r="E1094" s="1">
        <v>0.25</v>
      </c>
      <c r="F1094">
        <v>4</v>
      </c>
      <c r="G1094" s="2">
        <v>3231</v>
      </c>
      <c r="H1094" s="8">
        <f>F1094/5</f>
        <v>0.8</v>
      </c>
      <c r="I1094" s="13">
        <f>G1094/MAX(G$2:G$1466)</f>
        <v>7.5672232202036198E-3</v>
      </c>
      <c r="J1094" s="14">
        <f>(I1094+H1094)/2</f>
        <v>0.40378361161010184</v>
      </c>
    </row>
    <row r="1095" spans="1:10" x14ac:dyDescent="0.2">
      <c r="A1095" t="s">
        <v>4112</v>
      </c>
      <c r="B1095" t="s">
        <v>3162</v>
      </c>
      <c r="C1095" s="10">
        <v>199</v>
      </c>
      <c r="D1095" s="10">
        <v>1099</v>
      </c>
      <c r="E1095" s="1">
        <v>0.82</v>
      </c>
      <c r="F1095">
        <v>4</v>
      </c>
      <c r="G1095" s="2">
        <v>3197</v>
      </c>
      <c r="H1095" s="8">
        <f>F1095/5</f>
        <v>0.8</v>
      </c>
      <c r="I1095" s="13">
        <f>G1095/MAX(G$2:G$1466)</f>
        <v>7.4875928922906133E-3</v>
      </c>
      <c r="J1095" s="14">
        <f>(I1095+H1095)/2</f>
        <v>0.40374379644614533</v>
      </c>
    </row>
    <row r="1096" spans="1:10" x14ac:dyDescent="0.2">
      <c r="A1096" t="s">
        <v>10740</v>
      </c>
      <c r="B1096" t="s">
        <v>8897</v>
      </c>
      <c r="C1096" s="10">
        <v>7799</v>
      </c>
      <c r="D1096" s="10">
        <v>8995</v>
      </c>
      <c r="E1096" s="1">
        <v>0.13</v>
      </c>
      <c r="F1096">
        <v>4</v>
      </c>
      <c r="G1096" s="2">
        <v>3160</v>
      </c>
      <c r="H1096" s="8">
        <f>F1096/5</f>
        <v>0.8</v>
      </c>
      <c r="I1096" s="13">
        <f>G1096/MAX(G$2:G$1466)</f>
        <v>7.4009363589735179E-3</v>
      </c>
      <c r="J1096" s="14">
        <f>(I1096+H1096)/2</f>
        <v>0.40370046817948679</v>
      </c>
    </row>
    <row r="1097" spans="1:10" x14ac:dyDescent="0.2">
      <c r="A1097" t="s">
        <v>6635</v>
      </c>
      <c r="B1097" t="s">
        <v>5034</v>
      </c>
      <c r="C1097" s="10">
        <v>478</v>
      </c>
      <c r="D1097" s="10">
        <v>699</v>
      </c>
      <c r="E1097" s="1">
        <v>0.32</v>
      </c>
      <c r="F1097">
        <v>3.8</v>
      </c>
      <c r="G1097" s="2">
        <v>20218</v>
      </c>
      <c r="H1097" s="8">
        <f>F1097/5</f>
        <v>0.76</v>
      </c>
      <c r="I1097" s="13">
        <f>G1097/MAX(G$2:G$1466)</f>
        <v>4.7351940286622339E-2</v>
      </c>
      <c r="J1097" s="14">
        <f>(I1097+H1097)/2</f>
        <v>0.40367597014331119</v>
      </c>
    </row>
    <row r="1098" spans="1:10" x14ac:dyDescent="0.2">
      <c r="A1098" t="s">
        <v>7753</v>
      </c>
      <c r="B1098" t="s">
        <v>5369</v>
      </c>
      <c r="C1098" s="10">
        <v>397</v>
      </c>
      <c r="D1098" s="10">
        <v>899</v>
      </c>
      <c r="E1098" s="1">
        <v>0.56000000000000005</v>
      </c>
      <c r="F1098">
        <v>4</v>
      </c>
      <c r="G1098" s="2">
        <v>3025</v>
      </c>
      <c r="H1098" s="8">
        <f>F1098/5</f>
        <v>0.8</v>
      </c>
      <c r="I1098" s="13">
        <f>G1098/MAX(G$2:G$1466)</f>
        <v>7.0847571157895226E-3</v>
      </c>
      <c r="J1098" s="14">
        <f>(I1098+H1098)/2</f>
        <v>0.40354237855789477</v>
      </c>
    </row>
    <row r="1099" spans="1:10" x14ac:dyDescent="0.2">
      <c r="A1099" t="s">
        <v>8730</v>
      </c>
      <c r="B1099" t="s">
        <v>8732</v>
      </c>
      <c r="C1099" s="10">
        <v>6549</v>
      </c>
      <c r="D1099" s="10">
        <v>13999</v>
      </c>
      <c r="E1099" s="1">
        <v>0.53</v>
      </c>
      <c r="F1099">
        <v>4</v>
      </c>
      <c r="G1099" s="2">
        <v>2961</v>
      </c>
      <c r="H1099" s="8">
        <f>F1099/5</f>
        <v>0.8</v>
      </c>
      <c r="I1099" s="13">
        <f>G1099/MAX(G$2:G$1466)</f>
        <v>6.9348647338356292E-3</v>
      </c>
      <c r="J1099" s="14">
        <f>(I1099+H1099)/2</f>
        <v>0.40346743236691784</v>
      </c>
    </row>
    <row r="1100" spans="1:10" x14ac:dyDescent="0.2">
      <c r="A1100" t="s">
        <v>2118</v>
      </c>
      <c r="B1100" t="s">
        <v>18</v>
      </c>
      <c r="C1100" s="10">
        <v>254</v>
      </c>
      <c r="D1100" s="10">
        <v>799</v>
      </c>
      <c r="E1100" s="1">
        <v>0.68</v>
      </c>
      <c r="F1100">
        <v>4</v>
      </c>
      <c r="G1100" s="2">
        <v>2905</v>
      </c>
      <c r="H1100" s="8">
        <f>F1100/5</f>
        <v>0.8</v>
      </c>
      <c r="I1100" s="13">
        <f>G1100/MAX(G$2:G$1466)</f>
        <v>6.8037088996259713E-3</v>
      </c>
      <c r="J1100" s="14">
        <f>(I1100+H1100)/2</f>
        <v>0.40340185444981302</v>
      </c>
    </row>
    <row r="1101" spans="1:10" x14ac:dyDescent="0.2">
      <c r="A1101" t="s">
        <v>10489</v>
      </c>
      <c r="B1101" t="s">
        <v>9284</v>
      </c>
      <c r="C1101" s="10">
        <v>1595</v>
      </c>
      <c r="D1101" s="10">
        <v>1799</v>
      </c>
      <c r="E1101" s="1">
        <v>0.11</v>
      </c>
      <c r="F1101">
        <v>4</v>
      </c>
      <c r="G1101" s="2">
        <v>2877</v>
      </c>
      <c r="H1101" s="8">
        <f>F1101/5</f>
        <v>0.8</v>
      </c>
      <c r="I1101" s="13">
        <f>G1101/MAX(G$2:G$1466)</f>
        <v>6.7381309825211427E-3</v>
      </c>
      <c r="J1101" s="14">
        <f>(I1101+H1101)/2</f>
        <v>0.40336906549126061</v>
      </c>
    </row>
    <row r="1102" spans="1:10" x14ac:dyDescent="0.2">
      <c r="A1102" t="s">
        <v>272</v>
      </c>
      <c r="B1102" t="s">
        <v>18</v>
      </c>
      <c r="C1102" s="10">
        <v>299</v>
      </c>
      <c r="D1102" s="10">
        <v>399</v>
      </c>
      <c r="E1102" s="1">
        <v>0.25</v>
      </c>
      <c r="F1102">
        <v>4</v>
      </c>
      <c r="G1102" s="2">
        <v>2766</v>
      </c>
      <c r="H1102" s="8">
        <f>F1102/5</f>
        <v>0.8</v>
      </c>
      <c r="I1102" s="13">
        <f>G1102/MAX(G$2:G$1466)</f>
        <v>6.4781613825698582E-3</v>
      </c>
      <c r="J1102" s="14">
        <f>(I1102+H1102)/2</f>
        <v>0.40323908069128495</v>
      </c>
    </row>
    <row r="1103" spans="1:10" x14ac:dyDescent="0.2">
      <c r="A1103" t="s">
        <v>272</v>
      </c>
      <c r="B1103" t="s">
        <v>18</v>
      </c>
      <c r="C1103" s="10">
        <v>299</v>
      </c>
      <c r="D1103" s="10">
        <v>399</v>
      </c>
      <c r="E1103" s="1">
        <v>0.25</v>
      </c>
      <c r="F1103">
        <v>4</v>
      </c>
      <c r="G1103" s="2">
        <v>2766</v>
      </c>
      <c r="H1103" s="8">
        <f>F1103/5</f>
        <v>0.8</v>
      </c>
      <c r="I1103" s="13">
        <f>G1103/MAX(G$2:G$1466)</f>
        <v>6.4781613825698582E-3</v>
      </c>
      <c r="J1103" s="14">
        <f>(I1103+H1103)/2</f>
        <v>0.40323908069128495</v>
      </c>
    </row>
    <row r="1104" spans="1:10" x14ac:dyDescent="0.2">
      <c r="A1104" t="s">
        <v>5314</v>
      </c>
      <c r="B1104" t="s">
        <v>3066</v>
      </c>
      <c r="C1104" s="10">
        <v>1499</v>
      </c>
      <c r="D1104" s="10">
        <v>8999</v>
      </c>
      <c r="E1104" s="1">
        <v>0.83</v>
      </c>
      <c r="F1104">
        <v>3.7</v>
      </c>
      <c r="G1104" s="2">
        <v>28324</v>
      </c>
      <c r="H1104" s="8">
        <f>F1104/5</f>
        <v>0.74</v>
      </c>
      <c r="I1104" s="13">
        <f>G1104/MAX(G$2:G$1466)</f>
        <v>6.6336747288470235E-2</v>
      </c>
      <c r="J1104" s="14">
        <f>(I1104+H1104)/2</f>
        <v>0.40316837364423513</v>
      </c>
    </row>
    <row r="1105" spans="1:10" x14ac:dyDescent="0.2">
      <c r="A1105" t="s">
        <v>6679</v>
      </c>
      <c r="B1105" t="s">
        <v>6681</v>
      </c>
      <c r="C1105" s="10">
        <v>425</v>
      </c>
      <c r="D1105" s="10">
        <v>999</v>
      </c>
      <c r="E1105" s="1">
        <v>0.56999999999999995</v>
      </c>
      <c r="F1105">
        <v>4</v>
      </c>
      <c r="G1105" s="2">
        <v>2581</v>
      </c>
      <c r="H1105" s="8">
        <f>F1105/5</f>
        <v>0.8</v>
      </c>
      <c r="I1105" s="13">
        <f>G1105/MAX(G$2:G$1466)</f>
        <v>6.0448787159843829E-3</v>
      </c>
      <c r="J1105" s="14">
        <f>(I1105+H1105)/2</f>
        <v>0.4030224393579922</v>
      </c>
    </row>
    <row r="1106" spans="1:10" x14ac:dyDescent="0.2">
      <c r="A1106" t="s">
        <v>11886</v>
      </c>
      <c r="B1106" t="s">
        <v>8710</v>
      </c>
      <c r="C1106" s="10">
        <v>2237.81</v>
      </c>
      <c r="D1106" s="10">
        <v>3899</v>
      </c>
      <c r="E1106" s="1">
        <v>0.43</v>
      </c>
      <c r="F1106">
        <v>3.9</v>
      </c>
      <c r="G1106" s="2">
        <v>11004</v>
      </c>
      <c r="H1106" s="8">
        <f>F1106/5</f>
        <v>0.78</v>
      </c>
      <c r="I1106" s="13">
        <f>G1106/MAX(G$2:G$1466)</f>
        <v>2.5772121422197657E-2</v>
      </c>
      <c r="J1106" s="14">
        <f>(I1106+H1106)/2</f>
        <v>0.40288606071109884</v>
      </c>
    </row>
    <row r="1107" spans="1:10" x14ac:dyDescent="0.2">
      <c r="A1107" t="s">
        <v>9008</v>
      </c>
      <c r="B1107" t="s">
        <v>8552</v>
      </c>
      <c r="C1107" s="10">
        <v>749</v>
      </c>
      <c r="D1107" s="10">
        <v>1129</v>
      </c>
      <c r="E1107" s="1">
        <v>0.34</v>
      </c>
      <c r="F1107">
        <v>4</v>
      </c>
      <c r="G1107" s="2">
        <v>2446</v>
      </c>
      <c r="H1107" s="8">
        <f>F1107/5</f>
        <v>0.8</v>
      </c>
      <c r="I1107" s="13">
        <f>G1107/MAX(G$2:G$1466)</f>
        <v>5.7286994728003877E-3</v>
      </c>
      <c r="J1107" s="14">
        <f>(I1107+H1107)/2</f>
        <v>0.40286434973640023</v>
      </c>
    </row>
    <row r="1108" spans="1:10" x14ac:dyDescent="0.2">
      <c r="A1108" t="s">
        <v>12372</v>
      </c>
      <c r="B1108" t="s">
        <v>9061</v>
      </c>
      <c r="C1108" s="10">
        <v>1928</v>
      </c>
      <c r="D1108" s="10">
        <v>2590</v>
      </c>
      <c r="E1108" s="1">
        <v>0.26</v>
      </c>
      <c r="F1108">
        <v>4</v>
      </c>
      <c r="G1108" s="2">
        <v>2377</v>
      </c>
      <c r="H1108" s="8">
        <f>F1108/5</f>
        <v>0.8</v>
      </c>
      <c r="I1108" s="13">
        <f>G1108/MAX(G$2:G$1466)</f>
        <v>5.567096748506346E-3</v>
      </c>
      <c r="J1108" s="14">
        <f>(I1108+H1108)/2</f>
        <v>0.40278354837425318</v>
      </c>
    </row>
    <row r="1109" spans="1:10" x14ac:dyDescent="0.2">
      <c r="A1109" t="s">
        <v>10234</v>
      </c>
      <c r="B1109" t="s">
        <v>8541</v>
      </c>
      <c r="C1109" s="10">
        <v>664</v>
      </c>
      <c r="D1109" s="10">
        <v>1490</v>
      </c>
      <c r="E1109" s="1">
        <v>0.55000000000000004</v>
      </c>
      <c r="F1109">
        <v>4</v>
      </c>
      <c r="G1109" s="2">
        <v>2198</v>
      </c>
      <c r="H1109" s="8">
        <f>F1109/5</f>
        <v>0.8</v>
      </c>
      <c r="I1109" s="13">
        <f>G1109/MAX(G$2:G$1466)</f>
        <v>5.1478664927290486E-3</v>
      </c>
      <c r="J1109" s="14">
        <f>(I1109+H1109)/2</f>
        <v>0.40257393324636453</v>
      </c>
    </row>
    <row r="1110" spans="1:10" x14ac:dyDescent="0.2">
      <c r="A1110" t="s">
        <v>5600</v>
      </c>
      <c r="B1110" t="s">
        <v>4876</v>
      </c>
      <c r="C1110" s="10">
        <v>449</v>
      </c>
      <c r="D1110" s="10">
        <v>999</v>
      </c>
      <c r="E1110" s="1">
        <v>0.55000000000000004</v>
      </c>
      <c r="F1110">
        <v>4</v>
      </c>
      <c r="G1110" s="2">
        <v>2102</v>
      </c>
      <c r="H1110" s="8">
        <f>F1110/5</f>
        <v>0.8</v>
      </c>
      <c r="I1110" s="13">
        <f>G1110/MAX(G$2:G$1466)</f>
        <v>4.9230279197982072E-3</v>
      </c>
      <c r="J1110" s="14">
        <f>(I1110+H1110)/2</f>
        <v>0.40246151395989915</v>
      </c>
    </row>
    <row r="1111" spans="1:10" x14ac:dyDescent="0.2">
      <c r="A1111" t="s">
        <v>1402</v>
      </c>
      <c r="B1111" t="s">
        <v>1404</v>
      </c>
      <c r="C1111" s="10">
        <v>9490</v>
      </c>
      <c r="D1111" s="10">
        <v>15990</v>
      </c>
      <c r="E1111" s="1">
        <v>0.41</v>
      </c>
      <c r="F1111">
        <v>3.9</v>
      </c>
      <c r="G1111" s="2">
        <v>10480</v>
      </c>
      <c r="H1111" s="8">
        <f>F1111/5</f>
        <v>0.78</v>
      </c>
      <c r="I1111" s="13">
        <f>G1111/MAX(G$2:G$1466)</f>
        <v>2.4544877544950151E-2</v>
      </c>
      <c r="J1111" s="14">
        <f>(I1111+H1111)/2</f>
        <v>0.40227243877247509</v>
      </c>
    </row>
    <row r="1112" spans="1:10" x14ac:dyDescent="0.2">
      <c r="A1112" t="s">
        <v>312</v>
      </c>
      <c r="B1112" t="s">
        <v>18</v>
      </c>
      <c r="C1112" s="10">
        <v>179</v>
      </c>
      <c r="D1112" s="10">
        <v>499</v>
      </c>
      <c r="E1112" s="1">
        <v>0.64</v>
      </c>
      <c r="F1112">
        <v>4</v>
      </c>
      <c r="G1112" s="2">
        <v>1934</v>
      </c>
      <c r="H1112" s="8">
        <f>F1112/5</f>
        <v>0.8</v>
      </c>
      <c r="I1112" s="13">
        <f>G1112/MAX(G$2:G$1466)</f>
        <v>4.5295604171692351E-3</v>
      </c>
      <c r="J1112" s="14">
        <f>(I1112+H1112)/2</f>
        <v>0.40226478020858464</v>
      </c>
    </row>
    <row r="1113" spans="1:10" x14ac:dyDescent="0.2">
      <c r="A1113" t="s">
        <v>312</v>
      </c>
      <c r="B1113" t="s">
        <v>18</v>
      </c>
      <c r="C1113" s="10">
        <v>179</v>
      </c>
      <c r="D1113" s="10">
        <v>499</v>
      </c>
      <c r="E1113" s="1">
        <v>0.64</v>
      </c>
      <c r="F1113">
        <v>4</v>
      </c>
      <c r="G1113" s="2">
        <v>1933</v>
      </c>
      <c r="H1113" s="8">
        <f>F1113/5</f>
        <v>0.8</v>
      </c>
      <c r="I1113" s="13">
        <f>G1113/MAX(G$2:G$1466)</f>
        <v>4.5272183487012063E-3</v>
      </c>
      <c r="J1113" s="14">
        <f>(I1113+H1113)/2</f>
        <v>0.40226360917435061</v>
      </c>
    </row>
    <row r="1114" spans="1:10" x14ac:dyDescent="0.2">
      <c r="A1114" t="s">
        <v>9201</v>
      </c>
      <c r="B1114" t="s">
        <v>8762</v>
      </c>
      <c r="C1114" s="10">
        <v>1199</v>
      </c>
      <c r="D1114" s="10">
        <v>1900</v>
      </c>
      <c r="E1114" s="1">
        <v>0.37</v>
      </c>
      <c r="F1114">
        <v>4</v>
      </c>
      <c r="G1114" s="2">
        <v>1765</v>
      </c>
      <c r="H1114" s="8">
        <f>F1114/5</f>
        <v>0.8</v>
      </c>
      <c r="I1114" s="13">
        <f>G1114/MAX(G$2:G$1466)</f>
        <v>4.1337508460722342E-3</v>
      </c>
      <c r="J1114" s="14">
        <f>(I1114+H1114)/2</f>
        <v>0.40206687542303615</v>
      </c>
    </row>
    <row r="1115" spans="1:10" x14ac:dyDescent="0.2">
      <c r="A1115" t="s">
        <v>10397</v>
      </c>
      <c r="B1115" t="s">
        <v>9192</v>
      </c>
      <c r="C1115" s="10">
        <v>949</v>
      </c>
      <c r="D1115" s="10">
        <v>1999</v>
      </c>
      <c r="E1115" s="1">
        <v>0.53</v>
      </c>
      <c r="F1115">
        <v>4</v>
      </c>
      <c r="G1115" s="2">
        <v>1679</v>
      </c>
      <c r="H1115" s="8">
        <f>F1115/5</f>
        <v>0.8</v>
      </c>
      <c r="I1115" s="13">
        <f>G1115/MAX(G$2:G$1466)</f>
        <v>3.9323329578216893E-3</v>
      </c>
      <c r="J1115" s="14">
        <f>(I1115+H1115)/2</f>
        <v>0.40196616647891087</v>
      </c>
    </row>
    <row r="1116" spans="1:10" x14ac:dyDescent="0.2">
      <c r="A1116" t="s">
        <v>12009</v>
      </c>
      <c r="B1116" t="s">
        <v>8585</v>
      </c>
      <c r="C1116" s="10">
        <v>295</v>
      </c>
      <c r="D1116" s="10">
        <v>599</v>
      </c>
      <c r="E1116" s="1">
        <v>0.51</v>
      </c>
      <c r="F1116">
        <v>4</v>
      </c>
      <c r="G1116" s="2">
        <v>1644</v>
      </c>
      <c r="H1116" s="8">
        <f>F1116/5</f>
        <v>0.8</v>
      </c>
      <c r="I1116" s="13">
        <f>G1116/MAX(G$2:G$1466)</f>
        <v>3.8503605614406532E-3</v>
      </c>
      <c r="J1116" s="14">
        <f>(I1116+H1116)/2</f>
        <v>0.40192518028072033</v>
      </c>
    </row>
    <row r="1117" spans="1:10" x14ac:dyDescent="0.2">
      <c r="A1117" t="s">
        <v>935</v>
      </c>
      <c r="B1117" t="s">
        <v>462</v>
      </c>
      <c r="C1117" s="10">
        <v>299</v>
      </c>
      <c r="D1117" s="10">
        <v>899</v>
      </c>
      <c r="E1117" s="1">
        <v>0.67</v>
      </c>
      <c r="F1117">
        <v>4</v>
      </c>
      <c r="G1117" s="2">
        <v>1588</v>
      </c>
      <c r="H1117" s="8">
        <f>F1117/5</f>
        <v>0.8</v>
      </c>
      <c r="I1117" s="13">
        <f>G1117/MAX(G$2:G$1466)</f>
        <v>3.7192047272309957E-3</v>
      </c>
      <c r="J1117" s="14">
        <f>(I1117+H1117)/2</f>
        <v>0.40185960236361551</v>
      </c>
    </row>
    <row r="1118" spans="1:10" x14ac:dyDescent="0.2">
      <c r="A1118" t="s">
        <v>6081</v>
      </c>
      <c r="B1118" t="s">
        <v>5698</v>
      </c>
      <c r="C1118" s="10">
        <v>149</v>
      </c>
      <c r="D1118" s="10">
        <v>399</v>
      </c>
      <c r="E1118" s="1">
        <v>0.63</v>
      </c>
      <c r="F1118">
        <v>4</v>
      </c>
      <c r="G1118" s="2">
        <v>1540</v>
      </c>
      <c r="H1118" s="8">
        <f>F1118/5</f>
        <v>0.8</v>
      </c>
      <c r="I1118" s="13">
        <f>G1118/MAX(G$2:G$1466)</f>
        <v>3.6067854407655755E-3</v>
      </c>
      <c r="J1118" s="14">
        <f>(I1118+H1118)/2</f>
        <v>0.40180339272038279</v>
      </c>
    </row>
    <row r="1119" spans="1:10" x14ac:dyDescent="0.2">
      <c r="A1119" t="s">
        <v>10051</v>
      </c>
      <c r="B1119" t="s">
        <v>9192</v>
      </c>
      <c r="C1119" s="10">
        <v>1414</v>
      </c>
      <c r="D1119" s="10">
        <v>2799</v>
      </c>
      <c r="E1119" s="1">
        <v>0.49</v>
      </c>
      <c r="F1119">
        <v>4</v>
      </c>
      <c r="G1119" s="2">
        <v>1498</v>
      </c>
      <c r="H1119" s="8">
        <f>F1119/5</f>
        <v>0.8</v>
      </c>
      <c r="I1119" s="13">
        <f>G1119/MAX(G$2:G$1466)</f>
        <v>3.5084185651083322E-3</v>
      </c>
      <c r="J1119" s="14">
        <f>(I1119+H1119)/2</f>
        <v>0.40175420928255418</v>
      </c>
    </row>
    <row r="1120" spans="1:10" x14ac:dyDescent="0.2">
      <c r="A1120" t="s">
        <v>717</v>
      </c>
      <c r="B1120" t="s">
        <v>18</v>
      </c>
      <c r="C1120" s="10">
        <v>179</v>
      </c>
      <c r="D1120" s="10">
        <v>399</v>
      </c>
      <c r="E1120" s="1">
        <v>0.55000000000000004</v>
      </c>
      <c r="F1120">
        <v>4</v>
      </c>
      <c r="G1120" s="2">
        <v>1423</v>
      </c>
      <c r="H1120" s="8">
        <f>F1120/5</f>
        <v>0.8</v>
      </c>
      <c r="I1120" s="13">
        <f>G1120/MAX(G$2:G$1466)</f>
        <v>3.3327634300061126E-3</v>
      </c>
      <c r="J1120" s="14">
        <f>(I1120+H1120)/2</f>
        <v>0.40166638171500307</v>
      </c>
    </row>
    <row r="1121" spans="1:10" x14ac:dyDescent="0.2">
      <c r="A1121" t="s">
        <v>1535</v>
      </c>
      <c r="B1121" t="s">
        <v>18</v>
      </c>
      <c r="C1121" s="10">
        <v>149</v>
      </c>
      <c r="D1121" s="10">
        <v>399</v>
      </c>
      <c r="E1121" s="1">
        <v>0.63</v>
      </c>
      <c r="F1121">
        <v>4</v>
      </c>
      <c r="G1121" s="2">
        <v>1423</v>
      </c>
      <c r="H1121" s="8">
        <f>F1121/5</f>
        <v>0.8</v>
      </c>
      <c r="I1121" s="13">
        <f>G1121/MAX(G$2:G$1466)</f>
        <v>3.3327634300061126E-3</v>
      </c>
      <c r="J1121" s="14">
        <f>(I1121+H1121)/2</f>
        <v>0.40166638171500307</v>
      </c>
    </row>
    <row r="1122" spans="1:10" x14ac:dyDescent="0.2">
      <c r="A1122" t="s">
        <v>2139</v>
      </c>
      <c r="B1122" t="s">
        <v>18</v>
      </c>
      <c r="C1122" s="10">
        <v>179</v>
      </c>
      <c r="D1122" s="10">
        <v>399</v>
      </c>
      <c r="E1122" s="1">
        <v>0.55000000000000004</v>
      </c>
      <c r="F1122">
        <v>4</v>
      </c>
      <c r="G1122" s="2">
        <v>1423</v>
      </c>
      <c r="H1122" s="8">
        <f>F1122/5</f>
        <v>0.8</v>
      </c>
      <c r="I1122" s="13">
        <f>G1122/MAX(G$2:G$1466)</f>
        <v>3.3327634300061126E-3</v>
      </c>
      <c r="J1122" s="14">
        <f>(I1122+H1122)/2</f>
        <v>0.40166638171500307</v>
      </c>
    </row>
    <row r="1123" spans="1:10" x14ac:dyDescent="0.2">
      <c r="A1123" t="s">
        <v>717</v>
      </c>
      <c r="B1123" t="s">
        <v>18</v>
      </c>
      <c r="C1123" s="10">
        <v>179</v>
      </c>
      <c r="D1123" s="10">
        <v>399</v>
      </c>
      <c r="E1123" s="1">
        <v>0.55000000000000004</v>
      </c>
      <c r="F1123">
        <v>4</v>
      </c>
      <c r="G1123" s="2">
        <v>1423</v>
      </c>
      <c r="H1123" s="8">
        <f>F1123/5</f>
        <v>0.8</v>
      </c>
      <c r="I1123" s="13">
        <f>G1123/MAX(G$2:G$1466)</f>
        <v>3.3327634300061126E-3</v>
      </c>
      <c r="J1123" s="14">
        <f>(I1123+H1123)/2</f>
        <v>0.40166638171500307</v>
      </c>
    </row>
    <row r="1124" spans="1:10" x14ac:dyDescent="0.2">
      <c r="A1124" t="s">
        <v>717</v>
      </c>
      <c r="B1124" t="s">
        <v>18</v>
      </c>
      <c r="C1124" s="10">
        <v>179</v>
      </c>
      <c r="D1124" s="10">
        <v>399</v>
      </c>
      <c r="E1124" s="1">
        <v>0.55000000000000004</v>
      </c>
      <c r="F1124">
        <v>4</v>
      </c>
      <c r="G1124" s="2">
        <v>1423</v>
      </c>
      <c r="H1124" s="8">
        <f>F1124/5</f>
        <v>0.8</v>
      </c>
      <c r="I1124" s="13">
        <f>G1124/MAX(G$2:G$1466)</f>
        <v>3.3327634300061126E-3</v>
      </c>
      <c r="J1124" s="14">
        <f>(I1124+H1124)/2</f>
        <v>0.40166638171500307</v>
      </c>
    </row>
    <row r="1125" spans="1:10" x14ac:dyDescent="0.2">
      <c r="A1125" t="s">
        <v>3517</v>
      </c>
      <c r="B1125" t="s">
        <v>3519</v>
      </c>
      <c r="C1125" s="10">
        <v>99</v>
      </c>
      <c r="D1125" s="10">
        <v>999</v>
      </c>
      <c r="E1125" s="1">
        <v>0.9</v>
      </c>
      <c r="F1125">
        <v>4</v>
      </c>
      <c r="G1125" s="2">
        <v>1396</v>
      </c>
      <c r="H1125" s="8">
        <f>F1125/5</f>
        <v>0.8</v>
      </c>
      <c r="I1125" s="13">
        <f>G1125/MAX(G$2:G$1466)</f>
        <v>3.2695275813693137E-3</v>
      </c>
      <c r="J1125" s="14">
        <f>(I1125+H1125)/2</f>
        <v>0.40163476379068469</v>
      </c>
    </row>
    <row r="1126" spans="1:10" x14ac:dyDescent="0.2">
      <c r="A1126" t="s">
        <v>3517</v>
      </c>
      <c r="B1126" t="s">
        <v>3519</v>
      </c>
      <c r="C1126" s="10">
        <v>99</v>
      </c>
      <c r="D1126" s="10">
        <v>999</v>
      </c>
      <c r="E1126" s="1">
        <v>0.9</v>
      </c>
      <c r="F1126">
        <v>4</v>
      </c>
      <c r="G1126" s="2">
        <v>1396</v>
      </c>
      <c r="H1126" s="8">
        <f>F1126/5</f>
        <v>0.8</v>
      </c>
      <c r="I1126" s="13">
        <f>G1126/MAX(G$2:G$1466)</f>
        <v>3.2695275813693137E-3</v>
      </c>
      <c r="J1126" s="14">
        <f>(I1126+H1126)/2</f>
        <v>0.40163476379068469</v>
      </c>
    </row>
    <row r="1127" spans="1:10" x14ac:dyDescent="0.2">
      <c r="A1127" t="s">
        <v>586</v>
      </c>
      <c r="B1127" t="s">
        <v>18</v>
      </c>
      <c r="C1127" s="10">
        <v>139</v>
      </c>
      <c r="D1127" s="10">
        <v>999</v>
      </c>
      <c r="E1127" s="1">
        <v>0.86</v>
      </c>
      <c r="F1127">
        <v>4</v>
      </c>
      <c r="G1127" s="2">
        <v>1313</v>
      </c>
      <c r="H1127" s="8">
        <f>F1127/5</f>
        <v>0.8</v>
      </c>
      <c r="I1127" s="13">
        <f>G1127/MAX(G$2:G$1466)</f>
        <v>3.0751358985228574E-3</v>
      </c>
      <c r="J1127" s="14">
        <f>(I1127+H1127)/2</f>
        <v>0.40153756794926143</v>
      </c>
    </row>
    <row r="1128" spans="1:10" x14ac:dyDescent="0.2">
      <c r="A1128" t="s">
        <v>1071</v>
      </c>
      <c r="B1128" t="s">
        <v>18</v>
      </c>
      <c r="C1128" s="10">
        <v>149</v>
      </c>
      <c r="D1128" s="10">
        <v>999</v>
      </c>
      <c r="E1128" s="1">
        <v>0.85</v>
      </c>
      <c r="F1128">
        <v>4</v>
      </c>
      <c r="G1128" s="2">
        <v>1313</v>
      </c>
      <c r="H1128" s="8">
        <f>F1128/5</f>
        <v>0.8</v>
      </c>
      <c r="I1128" s="13">
        <f>G1128/MAX(G$2:G$1466)</f>
        <v>3.0751358985228574E-3</v>
      </c>
      <c r="J1128" s="14">
        <f>(I1128+H1128)/2</f>
        <v>0.40153756794926143</v>
      </c>
    </row>
    <row r="1129" spans="1:10" x14ac:dyDescent="0.2">
      <c r="A1129" t="s">
        <v>586</v>
      </c>
      <c r="B1129" t="s">
        <v>18</v>
      </c>
      <c r="C1129" s="10">
        <v>139</v>
      </c>
      <c r="D1129" s="10">
        <v>999</v>
      </c>
      <c r="E1129" s="1">
        <v>0.86</v>
      </c>
      <c r="F1129">
        <v>4</v>
      </c>
      <c r="G1129" s="2">
        <v>1313</v>
      </c>
      <c r="H1129" s="8">
        <f>F1129/5</f>
        <v>0.8</v>
      </c>
      <c r="I1129" s="13">
        <f>G1129/MAX(G$2:G$1466)</f>
        <v>3.0751358985228574E-3</v>
      </c>
      <c r="J1129" s="14">
        <f>(I1129+H1129)/2</f>
        <v>0.40153756794926143</v>
      </c>
    </row>
    <row r="1130" spans="1:10" x14ac:dyDescent="0.2">
      <c r="A1130" t="s">
        <v>12311</v>
      </c>
      <c r="B1130" t="s">
        <v>8688</v>
      </c>
      <c r="C1130" s="10">
        <v>549</v>
      </c>
      <c r="D1130" s="10">
        <v>999</v>
      </c>
      <c r="E1130" s="1">
        <v>0.45</v>
      </c>
      <c r="F1130">
        <v>4</v>
      </c>
      <c r="G1130" s="2">
        <v>1313</v>
      </c>
      <c r="H1130" s="8">
        <f>F1130/5</f>
        <v>0.8</v>
      </c>
      <c r="I1130" s="13">
        <f>G1130/MAX(G$2:G$1466)</f>
        <v>3.0751358985228574E-3</v>
      </c>
      <c r="J1130" s="14">
        <f>(I1130+H1130)/2</f>
        <v>0.40153756794926143</v>
      </c>
    </row>
    <row r="1131" spans="1:10" x14ac:dyDescent="0.2">
      <c r="A1131" t="s">
        <v>9130</v>
      </c>
      <c r="B1131" t="s">
        <v>8897</v>
      </c>
      <c r="C1131" s="10">
        <v>3190</v>
      </c>
      <c r="D1131" s="10">
        <v>4195</v>
      </c>
      <c r="E1131" s="1">
        <v>0.24</v>
      </c>
      <c r="F1131">
        <v>4</v>
      </c>
      <c r="G1131" s="2">
        <v>1282</v>
      </c>
      <c r="H1131" s="8">
        <f>F1131/5</f>
        <v>0.8</v>
      </c>
      <c r="I1131" s="13">
        <f>G1131/MAX(G$2:G$1466)</f>
        <v>3.0025317760139399E-3</v>
      </c>
      <c r="J1131" s="14">
        <f>(I1131+H1131)/2</f>
        <v>0.401501265888007</v>
      </c>
    </row>
    <row r="1132" spans="1:10" x14ac:dyDescent="0.2">
      <c r="A1132" t="s">
        <v>2147</v>
      </c>
      <c r="B1132" t="s">
        <v>643</v>
      </c>
      <c r="C1132" s="10">
        <v>399</v>
      </c>
      <c r="D1132" s="10">
        <v>999</v>
      </c>
      <c r="E1132" s="1">
        <v>0.6</v>
      </c>
      <c r="F1132">
        <v>4</v>
      </c>
      <c r="G1132" s="2">
        <v>1236</v>
      </c>
      <c r="H1132" s="8">
        <f>F1132/5</f>
        <v>0.8</v>
      </c>
      <c r="I1132" s="13">
        <f>G1132/MAX(G$2:G$1466)</f>
        <v>2.8947966264845785E-3</v>
      </c>
      <c r="J1132" s="14">
        <f>(I1132+H1132)/2</f>
        <v>0.40144739831324233</v>
      </c>
    </row>
    <row r="1133" spans="1:10" x14ac:dyDescent="0.2">
      <c r="A1133" t="s">
        <v>6803</v>
      </c>
      <c r="B1133" t="s">
        <v>4856</v>
      </c>
      <c r="C1133" s="10">
        <v>249</v>
      </c>
      <c r="D1133" s="10">
        <v>600</v>
      </c>
      <c r="E1133" s="1">
        <v>0.59</v>
      </c>
      <c r="F1133">
        <v>4</v>
      </c>
      <c r="G1133" s="2">
        <v>1208</v>
      </c>
      <c r="H1133" s="8">
        <f>F1133/5</f>
        <v>0.8</v>
      </c>
      <c r="I1133" s="13">
        <f>G1133/MAX(G$2:G$1466)</f>
        <v>2.8292187093797499E-3</v>
      </c>
      <c r="J1133" s="14">
        <f>(I1133+H1133)/2</f>
        <v>0.40141460935468992</v>
      </c>
    </row>
    <row r="1134" spans="1:10" x14ac:dyDescent="0.2">
      <c r="A1134" t="s">
        <v>12724</v>
      </c>
      <c r="B1134" t="s">
        <v>8886</v>
      </c>
      <c r="C1134" s="10">
        <v>219</v>
      </c>
      <c r="D1134" s="10">
        <v>249</v>
      </c>
      <c r="E1134" s="1">
        <v>0.12</v>
      </c>
      <c r="F1134">
        <v>4</v>
      </c>
      <c r="G1134" s="2">
        <v>1108</v>
      </c>
      <c r="H1134" s="8">
        <f>F1134/5</f>
        <v>0.8</v>
      </c>
      <c r="I1134" s="13">
        <f>G1134/MAX(G$2:G$1466)</f>
        <v>2.5950118625767907E-3</v>
      </c>
      <c r="J1134" s="14">
        <f>(I1134+H1134)/2</f>
        <v>0.40129750593128843</v>
      </c>
    </row>
    <row r="1135" spans="1:10" x14ac:dyDescent="0.2">
      <c r="A1135" t="s">
        <v>12974</v>
      </c>
      <c r="B1135" t="s">
        <v>9633</v>
      </c>
      <c r="C1135" s="10">
        <v>379</v>
      </c>
      <c r="D1135" s="10">
        <v>919</v>
      </c>
      <c r="E1135" s="1">
        <v>0.59</v>
      </c>
      <c r="F1135">
        <v>4</v>
      </c>
      <c r="G1135" s="2">
        <v>1090</v>
      </c>
      <c r="H1135" s="8">
        <f>F1135/5</f>
        <v>0.8</v>
      </c>
      <c r="I1135" s="13">
        <f>G1135/MAX(G$2:G$1466)</f>
        <v>2.5528546301522579E-3</v>
      </c>
      <c r="J1135" s="14">
        <f>(I1135+H1135)/2</f>
        <v>0.40127642731507618</v>
      </c>
    </row>
    <row r="1136" spans="1:10" x14ac:dyDescent="0.2">
      <c r="A1136" t="s">
        <v>7784</v>
      </c>
      <c r="B1136" t="s">
        <v>4856</v>
      </c>
      <c r="C1136" s="10">
        <v>354</v>
      </c>
      <c r="D1136" s="10">
        <v>1500</v>
      </c>
      <c r="E1136" s="1">
        <v>0.76</v>
      </c>
      <c r="F1136">
        <v>4</v>
      </c>
      <c r="G1136" s="2">
        <v>1026</v>
      </c>
      <c r="H1136" s="8">
        <f>F1136/5</f>
        <v>0.8</v>
      </c>
      <c r="I1136" s="13">
        <f>G1136/MAX(G$2:G$1466)</f>
        <v>2.402962248198364E-3</v>
      </c>
      <c r="J1136" s="14">
        <f>(I1136+H1136)/2</f>
        <v>0.4012014811240992</v>
      </c>
    </row>
    <row r="1137" spans="1:10" x14ac:dyDescent="0.2">
      <c r="A1137" t="s">
        <v>2506</v>
      </c>
      <c r="B1137" t="s">
        <v>169</v>
      </c>
      <c r="C1137" s="10">
        <v>18999</v>
      </c>
      <c r="D1137" s="10">
        <v>35000</v>
      </c>
      <c r="E1137" s="1">
        <v>0.46</v>
      </c>
      <c r="F1137">
        <v>4</v>
      </c>
      <c r="G1137" s="2">
        <v>1001</v>
      </c>
      <c r="H1137" s="8">
        <f>F1137/5</f>
        <v>0.8</v>
      </c>
      <c r="I1137" s="13">
        <f>G1137/MAX(G$2:G$1466)</f>
        <v>2.344410536497624E-3</v>
      </c>
      <c r="J1137" s="14">
        <f>(I1137+H1137)/2</f>
        <v>0.40117220526824882</v>
      </c>
    </row>
    <row r="1138" spans="1:10" x14ac:dyDescent="0.2">
      <c r="A1138" t="s">
        <v>5175</v>
      </c>
      <c r="B1138" t="s">
        <v>3066</v>
      </c>
      <c r="C1138" s="10">
        <v>1399</v>
      </c>
      <c r="D1138" s="10">
        <v>5499</v>
      </c>
      <c r="E1138" s="1">
        <v>0.75</v>
      </c>
      <c r="F1138">
        <v>3.9</v>
      </c>
      <c r="G1138" s="2">
        <v>9504</v>
      </c>
      <c r="H1138" s="8">
        <f>F1138/5</f>
        <v>0.78</v>
      </c>
      <c r="I1138" s="13">
        <f>G1138/MAX(G$2:G$1466)</f>
        <v>2.2259018720153265E-2</v>
      </c>
      <c r="J1138" s="14">
        <f>(I1138+H1138)/2</f>
        <v>0.40112950936007663</v>
      </c>
    </row>
    <row r="1139" spans="1:10" x14ac:dyDescent="0.2">
      <c r="A1139" t="s">
        <v>2355</v>
      </c>
      <c r="B1139" t="s">
        <v>2357</v>
      </c>
      <c r="C1139" s="10">
        <v>1990</v>
      </c>
      <c r="D1139" s="10">
        <v>3100</v>
      </c>
      <c r="E1139" s="1">
        <v>0.36</v>
      </c>
      <c r="F1139">
        <v>4</v>
      </c>
      <c r="G1139">
        <v>897</v>
      </c>
      <c r="H1139" s="8">
        <f>F1139/5</f>
        <v>0.8</v>
      </c>
      <c r="I1139" s="13">
        <f>G1139/MAX(G$2:G$1466)</f>
        <v>2.1008354158225462E-3</v>
      </c>
      <c r="J1139" s="14">
        <f>(I1139+H1139)/2</f>
        <v>0.40105041770791128</v>
      </c>
    </row>
    <row r="1140" spans="1:10" x14ac:dyDescent="0.2">
      <c r="A1140" t="s">
        <v>1784</v>
      </c>
      <c r="B1140" t="s">
        <v>462</v>
      </c>
      <c r="C1140" s="10">
        <v>349</v>
      </c>
      <c r="D1140" s="10">
        <v>999</v>
      </c>
      <c r="E1140" s="1">
        <v>0.65</v>
      </c>
      <c r="F1140">
        <v>4</v>
      </c>
      <c r="G1140">
        <v>839</v>
      </c>
      <c r="H1140" s="8">
        <f>F1140/5</f>
        <v>0.8</v>
      </c>
      <c r="I1140" s="13">
        <f>G1140/MAX(G$2:G$1466)</f>
        <v>1.9649954446768298E-3</v>
      </c>
      <c r="J1140" s="14">
        <f>(I1140+H1140)/2</f>
        <v>0.40098249772233846</v>
      </c>
    </row>
    <row r="1141" spans="1:10" x14ac:dyDescent="0.2">
      <c r="A1141" t="s">
        <v>11988</v>
      </c>
      <c r="B1141" t="s">
        <v>11990</v>
      </c>
      <c r="C1141" s="10">
        <v>899</v>
      </c>
      <c r="D1141" s="10">
        <v>1999</v>
      </c>
      <c r="E1141" s="1">
        <v>0.55000000000000004</v>
      </c>
      <c r="F1141">
        <v>4</v>
      </c>
      <c r="G1141">
        <v>832</v>
      </c>
      <c r="H1141" s="8">
        <f>F1141/5</f>
        <v>0.8</v>
      </c>
      <c r="I1141" s="13">
        <f>G1141/MAX(G$2:G$1466)</f>
        <v>1.9486009654006225E-3</v>
      </c>
      <c r="J1141" s="14">
        <f>(I1141+H1141)/2</f>
        <v>0.40097430048270033</v>
      </c>
    </row>
    <row r="1142" spans="1:10" x14ac:dyDescent="0.2">
      <c r="A1142" t="s">
        <v>12502</v>
      </c>
      <c r="B1142" t="s">
        <v>8710</v>
      </c>
      <c r="C1142" s="10">
        <v>3041.67</v>
      </c>
      <c r="D1142" s="10">
        <v>5999</v>
      </c>
      <c r="E1142" s="1">
        <v>0.49</v>
      </c>
      <c r="F1142">
        <v>4</v>
      </c>
      <c r="G1142">
        <v>777</v>
      </c>
      <c r="H1142" s="8">
        <f>F1142/5</f>
        <v>0.8</v>
      </c>
      <c r="I1142" s="13">
        <f>G1142/MAX(G$2:G$1466)</f>
        <v>1.8197871996589949E-3</v>
      </c>
      <c r="J1142" s="14">
        <f>(I1142+H1142)/2</f>
        <v>0.40090989359982954</v>
      </c>
    </row>
    <row r="1143" spans="1:10" x14ac:dyDescent="0.2">
      <c r="A1143" t="s">
        <v>3851</v>
      </c>
      <c r="B1143" t="s">
        <v>2948</v>
      </c>
      <c r="C1143" s="10">
        <v>1999</v>
      </c>
      <c r="D1143" s="10">
        <v>7990</v>
      </c>
      <c r="E1143" s="1">
        <v>0.75</v>
      </c>
      <c r="F1143">
        <v>3.8</v>
      </c>
      <c r="G1143" s="2">
        <v>17833</v>
      </c>
      <c r="H1143" s="8">
        <f>F1143/5</f>
        <v>0.76</v>
      </c>
      <c r="I1143" s="13">
        <f>G1143/MAX(G$2:G$1466)</f>
        <v>4.1766106990371754E-2</v>
      </c>
      <c r="J1143" s="14">
        <f>(I1143+H1143)/2</f>
        <v>0.40088305349518588</v>
      </c>
    </row>
    <row r="1144" spans="1:10" x14ac:dyDescent="0.2">
      <c r="A1144" t="s">
        <v>2967</v>
      </c>
      <c r="B1144" t="s">
        <v>2948</v>
      </c>
      <c r="C1144" s="10">
        <v>1799</v>
      </c>
      <c r="D1144" s="10">
        <v>7990</v>
      </c>
      <c r="E1144" s="1">
        <v>0.77</v>
      </c>
      <c r="F1144">
        <v>3.8</v>
      </c>
      <c r="G1144" s="2">
        <v>17833</v>
      </c>
      <c r="H1144" s="8">
        <f>F1144/5</f>
        <v>0.76</v>
      </c>
      <c r="I1144" s="13">
        <f>G1144/MAX(G$2:G$1466)</f>
        <v>4.1766106990371754E-2</v>
      </c>
      <c r="J1144" s="14">
        <f>(I1144+H1144)/2</f>
        <v>0.40088305349518588</v>
      </c>
    </row>
    <row r="1145" spans="1:10" x14ac:dyDescent="0.2">
      <c r="A1145" t="s">
        <v>2967</v>
      </c>
      <c r="B1145" t="s">
        <v>2948</v>
      </c>
      <c r="C1145" s="10">
        <v>1999</v>
      </c>
      <c r="D1145" s="10">
        <v>7990</v>
      </c>
      <c r="E1145" s="1">
        <v>0.75</v>
      </c>
      <c r="F1145">
        <v>3.8</v>
      </c>
      <c r="G1145" s="2">
        <v>17831</v>
      </c>
      <c r="H1145" s="8">
        <f>F1145/5</f>
        <v>0.76</v>
      </c>
      <c r="I1145" s="13">
        <f>G1145/MAX(G$2:G$1466)</f>
        <v>4.1761422853435697E-2</v>
      </c>
      <c r="J1145" s="14">
        <f>(I1145+H1145)/2</f>
        <v>0.40088071142671783</v>
      </c>
    </row>
    <row r="1146" spans="1:10" x14ac:dyDescent="0.2">
      <c r="A1146" t="s">
        <v>3403</v>
      </c>
      <c r="B1146" t="s">
        <v>2948</v>
      </c>
      <c r="C1146" s="10">
        <v>1999</v>
      </c>
      <c r="D1146" s="10">
        <v>7990</v>
      </c>
      <c r="E1146" s="1">
        <v>0.75</v>
      </c>
      <c r="F1146">
        <v>3.8</v>
      </c>
      <c r="G1146" s="2">
        <v>17831</v>
      </c>
      <c r="H1146" s="8">
        <f>F1146/5</f>
        <v>0.76</v>
      </c>
      <c r="I1146" s="13">
        <f>G1146/MAX(G$2:G$1466)</f>
        <v>4.1761422853435697E-2</v>
      </c>
      <c r="J1146" s="14">
        <f>(I1146+H1146)/2</f>
        <v>0.40088071142671783</v>
      </c>
    </row>
    <row r="1147" spans="1:10" x14ac:dyDescent="0.2">
      <c r="A1147" t="s">
        <v>3616</v>
      </c>
      <c r="B1147" t="s">
        <v>2948</v>
      </c>
      <c r="C1147" s="10">
        <v>1999</v>
      </c>
      <c r="D1147" s="10">
        <v>7990</v>
      </c>
      <c r="E1147" s="1">
        <v>0.75</v>
      </c>
      <c r="F1147">
        <v>3.8</v>
      </c>
      <c r="G1147" s="2">
        <v>17831</v>
      </c>
      <c r="H1147" s="8">
        <f>F1147/5</f>
        <v>0.76</v>
      </c>
      <c r="I1147" s="13">
        <f>G1147/MAX(G$2:G$1466)</f>
        <v>4.1761422853435697E-2</v>
      </c>
      <c r="J1147" s="14">
        <f>(I1147+H1147)/2</f>
        <v>0.40088071142671783</v>
      </c>
    </row>
    <row r="1148" spans="1:10" x14ac:dyDescent="0.2">
      <c r="A1148" t="s">
        <v>10930</v>
      </c>
      <c r="B1148" t="s">
        <v>8969</v>
      </c>
      <c r="C1148" s="10">
        <v>3179</v>
      </c>
      <c r="D1148" s="10">
        <v>6999</v>
      </c>
      <c r="E1148" s="1">
        <v>0.55000000000000004</v>
      </c>
      <c r="F1148">
        <v>4</v>
      </c>
      <c r="G1148">
        <v>743</v>
      </c>
      <c r="H1148" s="8">
        <f>F1148/5</f>
        <v>0.8</v>
      </c>
      <c r="I1148" s="13">
        <f>G1148/MAX(G$2:G$1466)</f>
        <v>1.7401568717459886E-3</v>
      </c>
      <c r="J1148" s="14">
        <f>(I1148+H1148)/2</f>
        <v>0.40087007843587302</v>
      </c>
    </row>
    <row r="1149" spans="1:10" x14ac:dyDescent="0.2">
      <c r="A1149" t="s">
        <v>11978</v>
      </c>
      <c r="B1149" t="s">
        <v>8721</v>
      </c>
      <c r="C1149" s="10">
        <v>2699</v>
      </c>
      <c r="D1149" s="10">
        <v>3799</v>
      </c>
      <c r="E1149" s="1">
        <v>0.28999999999999998</v>
      </c>
      <c r="F1149">
        <v>4</v>
      </c>
      <c r="G1149">
        <v>727</v>
      </c>
      <c r="H1149" s="8">
        <f>F1149/5</f>
        <v>0.8</v>
      </c>
      <c r="I1149" s="13">
        <f>G1149/MAX(G$2:G$1466)</f>
        <v>1.7026837762575151E-3</v>
      </c>
      <c r="J1149" s="14">
        <f>(I1149+H1149)/2</f>
        <v>0.40085134188812876</v>
      </c>
    </row>
    <row r="1150" spans="1:10" x14ac:dyDescent="0.2">
      <c r="A1150" t="s">
        <v>8262</v>
      </c>
      <c r="B1150" t="s">
        <v>5996</v>
      </c>
      <c r="C1150" s="10">
        <v>399</v>
      </c>
      <c r="D1150" s="10">
        <v>1499</v>
      </c>
      <c r="E1150" s="1">
        <v>0.73</v>
      </c>
      <c r="F1150">
        <v>4</v>
      </c>
      <c r="G1150">
        <v>691</v>
      </c>
      <c r="H1150" s="8">
        <f>F1150/5</f>
        <v>0.8</v>
      </c>
      <c r="I1150" s="13">
        <f>G1150/MAX(G$2:G$1466)</f>
        <v>1.6183693114084497E-3</v>
      </c>
      <c r="J1150" s="14">
        <f>(I1150+H1150)/2</f>
        <v>0.40080918465570425</v>
      </c>
    </row>
    <row r="1151" spans="1:10" x14ac:dyDescent="0.2">
      <c r="A1151" t="s">
        <v>9100</v>
      </c>
      <c r="B1151" t="s">
        <v>8574</v>
      </c>
      <c r="C1151" s="10">
        <v>1099</v>
      </c>
      <c r="D1151" s="10">
        <v>1999</v>
      </c>
      <c r="E1151" s="1">
        <v>0.45</v>
      </c>
      <c r="F1151">
        <v>4</v>
      </c>
      <c r="G1151">
        <v>604</v>
      </c>
      <c r="H1151" s="8">
        <f>F1151/5</f>
        <v>0.8</v>
      </c>
      <c r="I1151" s="13">
        <f>G1151/MAX(G$2:G$1466)</f>
        <v>1.414609354689875E-3</v>
      </c>
      <c r="J1151" s="14">
        <f>(I1151+H1151)/2</f>
        <v>0.40070730467734494</v>
      </c>
    </row>
    <row r="1152" spans="1:10" x14ac:dyDescent="0.2">
      <c r="A1152" t="s">
        <v>366</v>
      </c>
      <c r="B1152" t="s">
        <v>18</v>
      </c>
      <c r="C1152" s="10">
        <v>199</v>
      </c>
      <c r="D1152" s="10">
        <v>999</v>
      </c>
      <c r="E1152" s="1">
        <v>0.8</v>
      </c>
      <c r="F1152">
        <v>4</v>
      </c>
      <c r="G1152">
        <v>576</v>
      </c>
      <c r="H1152" s="8">
        <f>F1152/5</f>
        <v>0.8</v>
      </c>
      <c r="I1152" s="13">
        <f>G1152/MAX(G$2:G$1466)</f>
        <v>1.3490314375850464E-3</v>
      </c>
      <c r="J1152" s="14">
        <f>(I1152+H1152)/2</f>
        <v>0.40067451571879253</v>
      </c>
    </row>
    <row r="1153" spans="1:10" x14ac:dyDescent="0.2">
      <c r="A1153" t="s">
        <v>366</v>
      </c>
      <c r="B1153" t="s">
        <v>18</v>
      </c>
      <c r="C1153" s="10">
        <v>199</v>
      </c>
      <c r="D1153" s="10">
        <v>999</v>
      </c>
      <c r="E1153" s="1">
        <v>0.8</v>
      </c>
      <c r="F1153">
        <v>4</v>
      </c>
      <c r="G1153">
        <v>575</v>
      </c>
      <c r="H1153" s="8">
        <f>F1153/5</f>
        <v>0.8</v>
      </c>
      <c r="I1153" s="13">
        <f>G1153/MAX(G$2:G$1466)</f>
        <v>1.3466893691170168E-3</v>
      </c>
      <c r="J1153" s="14">
        <f>(I1153+H1153)/2</f>
        <v>0.40067334468455851</v>
      </c>
    </row>
    <row r="1154" spans="1:10" x14ac:dyDescent="0.2">
      <c r="A1154" t="s">
        <v>10336</v>
      </c>
      <c r="B1154" t="s">
        <v>9295</v>
      </c>
      <c r="C1154" s="10">
        <v>1449</v>
      </c>
      <c r="D1154" s="10">
        <v>2349</v>
      </c>
      <c r="E1154" s="1">
        <v>0.38</v>
      </c>
      <c r="F1154">
        <v>3.9</v>
      </c>
      <c r="G1154" s="2">
        <v>9019</v>
      </c>
      <c r="H1154" s="8">
        <f>F1154/5</f>
        <v>0.78</v>
      </c>
      <c r="I1154" s="13">
        <f>G1154/MAX(G$2:G$1466)</f>
        <v>2.1123115513158913E-2</v>
      </c>
      <c r="J1154" s="14">
        <f>(I1154+H1154)/2</f>
        <v>0.40056155775657948</v>
      </c>
    </row>
    <row r="1155" spans="1:10" x14ac:dyDescent="0.2">
      <c r="A1155" t="s">
        <v>2004</v>
      </c>
      <c r="B1155" t="s">
        <v>462</v>
      </c>
      <c r="C1155" s="10">
        <v>209</v>
      </c>
      <c r="D1155" s="10">
        <v>499</v>
      </c>
      <c r="E1155" s="1">
        <v>0.57999999999999996</v>
      </c>
      <c r="F1155">
        <v>4</v>
      </c>
      <c r="G1155">
        <v>479</v>
      </c>
      <c r="H1155" s="8">
        <f>F1155/5</f>
        <v>0.8</v>
      </c>
      <c r="I1155" s="13">
        <f>G1155/MAX(G$2:G$1466)</f>
        <v>1.1218507961861758E-3</v>
      </c>
      <c r="J1155" s="14">
        <f>(I1155+H1155)/2</f>
        <v>0.40056092539809313</v>
      </c>
    </row>
    <row r="1156" spans="1:10" x14ac:dyDescent="0.2">
      <c r="A1156" t="s">
        <v>1491</v>
      </c>
      <c r="B1156" t="s">
        <v>462</v>
      </c>
      <c r="C1156" s="10">
        <v>339</v>
      </c>
      <c r="D1156" s="10">
        <v>1999</v>
      </c>
      <c r="E1156" s="1">
        <v>0.83</v>
      </c>
      <c r="F1156">
        <v>4</v>
      </c>
      <c r="G1156">
        <v>343</v>
      </c>
      <c r="H1156" s="8">
        <f>F1156/5</f>
        <v>0.8</v>
      </c>
      <c r="I1156" s="13">
        <f>G1156/MAX(G$2:G$1466)</f>
        <v>8.0332948453415084E-4</v>
      </c>
      <c r="J1156" s="14">
        <f>(I1156+H1156)/2</f>
        <v>0.40040166474226707</v>
      </c>
    </row>
    <row r="1157" spans="1:10" x14ac:dyDescent="0.2">
      <c r="A1157" t="s">
        <v>11395</v>
      </c>
      <c r="B1157" t="s">
        <v>8886</v>
      </c>
      <c r="C1157" s="10">
        <v>395</v>
      </c>
      <c r="D1157" s="10">
        <v>499</v>
      </c>
      <c r="E1157" s="1">
        <v>0.21</v>
      </c>
      <c r="F1157">
        <v>4</v>
      </c>
      <c r="G1157">
        <v>330</v>
      </c>
      <c r="H1157" s="8">
        <f>F1157/5</f>
        <v>0.8</v>
      </c>
      <c r="I1157" s="13">
        <f>G1157/MAX(G$2:G$1466)</f>
        <v>7.7288259444976612E-4</v>
      </c>
      <c r="J1157" s="14">
        <f>(I1157+H1157)/2</f>
        <v>0.40038644129722489</v>
      </c>
    </row>
    <row r="1158" spans="1:10" x14ac:dyDescent="0.2">
      <c r="A1158" t="s">
        <v>4481</v>
      </c>
      <c r="B1158" t="s">
        <v>2990</v>
      </c>
      <c r="C1158" s="10">
        <v>23999</v>
      </c>
      <c r="D1158" s="10">
        <v>32999</v>
      </c>
      <c r="E1158" s="1">
        <v>0.27</v>
      </c>
      <c r="F1158">
        <v>3.9</v>
      </c>
      <c r="G1158" s="2">
        <v>8866</v>
      </c>
      <c r="H1158" s="8">
        <f>F1158/5</f>
        <v>0.78</v>
      </c>
      <c r="I1158" s="13">
        <f>G1158/MAX(G$2:G$1466)</f>
        <v>2.0764779037550384E-2</v>
      </c>
      <c r="J1158" s="14">
        <f>(I1158+H1158)/2</f>
        <v>0.40038238951877519</v>
      </c>
    </row>
    <row r="1159" spans="1:10" x14ac:dyDescent="0.2">
      <c r="A1159" t="s">
        <v>8483</v>
      </c>
      <c r="B1159" t="s">
        <v>8485</v>
      </c>
      <c r="C1159" s="10">
        <v>37247</v>
      </c>
      <c r="D1159" s="10">
        <v>59890</v>
      </c>
      <c r="E1159" s="1">
        <v>0.38</v>
      </c>
      <c r="F1159">
        <v>4</v>
      </c>
      <c r="G1159">
        <v>323</v>
      </c>
      <c r="H1159" s="8">
        <f>F1159/5</f>
        <v>0.8</v>
      </c>
      <c r="I1159" s="13">
        <f>G1159/MAX(G$2:G$1466)</f>
        <v>7.5648811517355899E-4</v>
      </c>
      <c r="J1159" s="14">
        <f>(I1159+H1159)/2</f>
        <v>0.40037824405758682</v>
      </c>
    </row>
    <row r="1160" spans="1:10" x14ac:dyDescent="0.2">
      <c r="A1160" t="s">
        <v>11526</v>
      </c>
      <c r="B1160" t="s">
        <v>9061</v>
      </c>
      <c r="C1160" s="10">
        <v>299</v>
      </c>
      <c r="D1160" s="10">
        <v>595</v>
      </c>
      <c r="E1160" s="1">
        <v>0.5</v>
      </c>
      <c r="F1160">
        <v>4</v>
      </c>
      <c r="G1160">
        <v>314</v>
      </c>
      <c r="H1160" s="8">
        <f>F1160/5</f>
        <v>0.8</v>
      </c>
      <c r="I1160" s="13">
        <f>G1160/MAX(G$2:G$1466)</f>
        <v>7.3540949896129266E-4</v>
      </c>
      <c r="J1160" s="14">
        <f>(I1160+H1160)/2</f>
        <v>0.40036770474948069</v>
      </c>
    </row>
    <row r="1161" spans="1:10" x14ac:dyDescent="0.2">
      <c r="A1161" t="s">
        <v>2108</v>
      </c>
      <c r="B1161" t="s">
        <v>18</v>
      </c>
      <c r="C1161" s="10">
        <v>449</v>
      </c>
      <c r="D1161" s="10">
        <v>1099</v>
      </c>
      <c r="E1161" s="1">
        <v>0.59</v>
      </c>
      <c r="F1161">
        <v>4</v>
      </c>
      <c r="G1161">
        <v>242</v>
      </c>
      <c r="H1161" s="8">
        <f>F1161/5</f>
        <v>0.8</v>
      </c>
      <c r="I1161" s="13">
        <f>G1161/MAX(G$2:G$1466)</f>
        <v>5.667805692631618E-4</v>
      </c>
      <c r="J1161" s="14">
        <f>(I1161+H1161)/2</f>
        <v>0.40028339028463161</v>
      </c>
    </row>
    <row r="1162" spans="1:10" x14ac:dyDescent="0.2">
      <c r="A1162" t="s">
        <v>9529</v>
      </c>
      <c r="B1162" t="s">
        <v>8552</v>
      </c>
      <c r="C1162" s="10">
        <v>1959</v>
      </c>
      <c r="D1162" s="10">
        <v>2400</v>
      </c>
      <c r="E1162" s="1">
        <v>0.18</v>
      </c>
      <c r="F1162">
        <v>4</v>
      </c>
      <c r="G1162">
        <v>237</v>
      </c>
      <c r="H1162" s="8">
        <f>F1162/5</f>
        <v>0.8</v>
      </c>
      <c r="I1162" s="13">
        <f>G1162/MAX(G$2:G$1466)</f>
        <v>5.5507022692301386E-4</v>
      </c>
      <c r="J1162" s="14">
        <f>(I1162+H1162)/2</f>
        <v>0.40027753511346154</v>
      </c>
    </row>
    <row r="1163" spans="1:10" x14ac:dyDescent="0.2">
      <c r="A1163" t="s">
        <v>2612</v>
      </c>
      <c r="B1163" t="s">
        <v>643</v>
      </c>
      <c r="C1163" s="10">
        <v>1850</v>
      </c>
      <c r="D1163" s="10">
        <v>4500</v>
      </c>
      <c r="E1163" s="1">
        <v>0.59</v>
      </c>
      <c r="F1163">
        <v>4</v>
      </c>
      <c r="G1163">
        <v>184</v>
      </c>
      <c r="H1163" s="8">
        <f>F1163/5</f>
        <v>0.8</v>
      </c>
      <c r="I1163" s="13">
        <f>G1163/MAX(G$2:G$1466)</f>
        <v>4.3094059811744537E-4</v>
      </c>
      <c r="J1163" s="14">
        <f>(I1163+H1163)/2</f>
        <v>0.40021547029905874</v>
      </c>
    </row>
    <row r="1164" spans="1:10" x14ac:dyDescent="0.2">
      <c r="A1164" t="s">
        <v>12803</v>
      </c>
      <c r="B1164" t="s">
        <v>9612</v>
      </c>
      <c r="C1164" s="10">
        <v>2999</v>
      </c>
      <c r="D1164" s="10">
        <v>3595</v>
      </c>
      <c r="E1164" s="1">
        <v>0.17</v>
      </c>
      <c r="F1164">
        <v>4</v>
      </c>
      <c r="G1164">
        <v>178</v>
      </c>
      <c r="H1164" s="8">
        <f>F1164/5</f>
        <v>0.8</v>
      </c>
      <c r="I1164" s="13">
        <f>G1164/MAX(G$2:G$1466)</f>
        <v>4.1688818730926778E-4</v>
      </c>
      <c r="J1164" s="14">
        <f>(I1164+H1164)/2</f>
        <v>0.40020844409365464</v>
      </c>
    </row>
    <row r="1165" spans="1:10" x14ac:dyDescent="0.2">
      <c r="A1165" t="s">
        <v>2821</v>
      </c>
      <c r="B1165" t="s">
        <v>129</v>
      </c>
      <c r="C1165" s="10">
        <v>299</v>
      </c>
      <c r="D1165" s="10">
        <v>599</v>
      </c>
      <c r="E1165" s="1">
        <v>0.5</v>
      </c>
      <c r="F1165">
        <v>4</v>
      </c>
      <c r="G1165">
        <v>171</v>
      </c>
      <c r="H1165" s="8">
        <f>F1165/5</f>
        <v>0.8</v>
      </c>
      <c r="I1165" s="13">
        <f>G1165/MAX(G$2:G$1466)</f>
        <v>4.0049370803306065E-4</v>
      </c>
      <c r="J1165" s="14">
        <f>(I1165+H1165)/2</f>
        <v>0.40020024685401656</v>
      </c>
    </row>
    <row r="1166" spans="1:10" x14ac:dyDescent="0.2">
      <c r="A1166" t="s">
        <v>2782</v>
      </c>
      <c r="B1166" t="s">
        <v>18</v>
      </c>
      <c r="C1166" s="10">
        <v>299</v>
      </c>
      <c r="D1166" s="10">
        <v>799</v>
      </c>
      <c r="E1166" s="1">
        <v>0.63</v>
      </c>
      <c r="F1166">
        <v>4</v>
      </c>
      <c r="G1166">
        <v>151</v>
      </c>
      <c r="H1166" s="8">
        <f>F1166/5</f>
        <v>0.8</v>
      </c>
      <c r="I1166" s="13">
        <f>G1166/MAX(G$2:G$1466)</f>
        <v>3.5365233867246874E-4</v>
      </c>
      <c r="J1166" s="14">
        <f>(I1166+H1166)/2</f>
        <v>0.40017682616933625</v>
      </c>
    </row>
    <row r="1167" spans="1:10" x14ac:dyDescent="0.2">
      <c r="A1167" t="s">
        <v>9049</v>
      </c>
      <c r="B1167" t="s">
        <v>8762</v>
      </c>
      <c r="C1167" s="10">
        <v>749</v>
      </c>
      <c r="D1167" s="10">
        <v>1299</v>
      </c>
      <c r="E1167" s="1">
        <v>0.42</v>
      </c>
      <c r="F1167">
        <v>4</v>
      </c>
      <c r="G1167">
        <v>119</v>
      </c>
      <c r="H1167" s="8">
        <f>F1167/5</f>
        <v>0.8</v>
      </c>
      <c r="I1167" s="13">
        <f>G1167/MAX(G$2:G$1466)</f>
        <v>2.787061476955217E-4</v>
      </c>
      <c r="J1167" s="14">
        <f>(I1167+H1167)/2</f>
        <v>0.40013935307384779</v>
      </c>
    </row>
    <row r="1168" spans="1:10" x14ac:dyDescent="0.2">
      <c r="A1168" t="s">
        <v>10002</v>
      </c>
      <c r="B1168" t="s">
        <v>9284</v>
      </c>
      <c r="C1168" s="10">
        <v>79</v>
      </c>
      <c r="D1168" s="10">
        <v>79</v>
      </c>
      <c r="E1168" s="1">
        <v>0</v>
      </c>
      <c r="F1168">
        <v>4</v>
      </c>
      <c r="G1168">
        <v>97</v>
      </c>
      <c r="H1168" s="8">
        <f>F1168/5</f>
        <v>0.8</v>
      </c>
      <c r="I1168" s="13">
        <f>G1168/MAX(G$2:G$1466)</f>
        <v>2.2718064139887065E-4</v>
      </c>
      <c r="J1168" s="14">
        <f>(I1168+H1168)/2</f>
        <v>0.40011359032069943</v>
      </c>
    </row>
    <row r="1169" spans="1:10" x14ac:dyDescent="0.2">
      <c r="A1169" t="s">
        <v>11686</v>
      </c>
      <c r="B1169" t="s">
        <v>8688</v>
      </c>
      <c r="C1169" s="10">
        <v>799</v>
      </c>
      <c r="D1169" s="10">
        <v>1699</v>
      </c>
      <c r="E1169" s="1">
        <v>0.53</v>
      </c>
      <c r="F1169">
        <v>4</v>
      </c>
      <c r="G1169">
        <v>97</v>
      </c>
      <c r="H1169" s="8">
        <f>F1169/5</f>
        <v>0.8</v>
      </c>
      <c r="I1169" s="13">
        <f>G1169/MAX(G$2:G$1466)</f>
        <v>2.2718064139887065E-4</v>
      </c>
      <c r="J1169" s="14">
        <f>(I1169+H1169)/2</f>
        <v>0.40011359032069943</v>
      </c>
    </row>
    <row r="1170" spans="1:10" x14ac:dyDescent="0.2">
      <c r="A1170" t="s">
        <v>7045</v>
      </c>
      <c r="B1170" t="s">
        <v>4876</v>
      </c>
      <c r="C1170" s="10">
        <v>269</v>
      </c>
      <c r="D1170" s="10">
        <v>699</v>
      </c>
      <c r="E1170" s="1">
        <v>0.62</v>
      </c>
      <c r="F1170">
        <v>4</v>
      </c>
      <c r="G1170">
        <v>93</v>
      </c>
      <c r="H1170" s="8">
        <f>F1170/5</f>
        <v>0.8</v>
      </c>
      <c r="I1170" s="13">
        <f>G1170/MAX(G$2:G$1466)</f>
        <v>2.1781236752675229E-4</v>
      </c>
      <c r="J1170" s="14">
        <f>(I1170+H1170)/2</f>
        <v>0.40010890618376338</v>
      </c>
    </row>
    <row r="1171" spans="1:10" x14ac:dyDescent="0.2">
      <c r="A1171" t="s">
        <v>8184</v>
      </c>
      <c r="B1171" t="s">
        <v>4876</v>
      </c>
      <c r="C1171" s="10">
        <v>398</v>
      </c>
      <c r="D1171" s="10">
        <v>1949</v>
      </c>
      <c r="E1171" s="1">
        <v>0.8</v>
      </c>
      <c r="F1171">
        <v>4</v>
      </c>
      <c r="G1171">
        <v>75</v>
      </c>
      <c r="H1171" s="8">
        <f>F1171/5</f>
        <v>0.8</v>
      </c>
      <c r="I1171" s="13">
        <f>G1171/MAX(G$2:G$1466)</f>
        <v>1.7565513510221957E-4</v>
      </c>
      <c r="J1171" s="14">
        <f>(I1171+H1171)/2</f>
        <v>0.40008782756755112</v>
      </c>
    </row>
    <row r="1172" spans="1:10" x14ac:dyDescent="0.2">
      <c r="A1172" t="s">
        <v>10295</v>
      </c>
      <c r="B1172" t="s">
        <v>8688</v>
      </c>
      <c r="C1172" s="10">
        <v>259</v>
      </c>
      <c r="D1172" s="10">
        <v>999</v>
      </c>
      <c r="E1172" s="1">
        <v>0.74</v>
      </c>
      <c r="F1172">
        <v>4</v>
      </c>
      <c r="G1172">
        <v>43</v>
      </c>
      <c r="H1172" s="8">
        <f>F1172/5</f>
        <v>0.8</v>
      </c>
      <c r="I1172" s="13">
        <f>G1172/MAX(G$2:G$1466)</f>
        <v>1.0070894412527256E-4</v>
      </c>
      <c r="J1172" s="14">
        <f>(I1172+H1172)/2</f>
        <v>0.40005035447206266</v>
      </c>
    </row>
    <row r="1173" spans="1:10" x14ac:dyDescent="0.2">
      <c r="A1173" t="s">
        <v>746</v>
      </c>
      <c r="B1173" t="s">
        <v>462</v>
      </c>
      <c r="C1173" s="10">
        <v>1434</v>
      </c>
      <c r="D1173" s="10">
        <v>3999</v>
      </c>
      <c r="E1173" s="1">
        <v>0.64</v>
      </c>
      <c r="F1173">
        <v>4</v>
      </c>
      <c r="G1173">
        <v>32</v>
      </c>
      <c r="H1173" s="8">
        <f>F1173/5</f>
        <v>0.8</v>
      </c>
      <c r="I1173" s="13">
        <f>G1173/MAX(G$2:G$1466)</f>
        <v>7.4946190976947022E-5</v>
      </c>
      <c r="J1173" s="14">
        <f>(I1173+H1173)/2</f>
        <v>0.40003747309548848</v>
      </c>
    </row>
    <row r="1174" spans="1:10" x14ac:dyDescent="0.2">
      <c r="A1174" t="s">
        <v>1853</v>
      </c>
      <c r="B1174" t="s">
        <v>1404</v>
      </c>
      <c r="C1174" s="10">
        <v>6490</v>
      </c>
      <c r="D1174" s="10">
        <v>9990</v>
      </c>
      <c r="E1174" s="1">
        <v>0.35</v>
      </c>
      <c r="F1174">
        <v>4</v>
      </c>
      <c r="G1174">
        <v>27</v>
      </c>
      <c r="H1174" s="8">
        <f>F1174/5</f>
        <v>0.8</v>
      </c>
      <c r="I1174" s="13">
        <f>G1174/MAX(G$2:G$1466)</f>
        <v>6.3235848636799044E-5</v>
      </c>
      <c r="J1174" s="14">
        <f>(I1174+H1174)/2</f>
        <v>0.40003161792431841</v>
      </c>
    </row>
    <row r="1175" spans="1:10" x14ac:dyDescent="0.2">
      <c r="A1175" t="s">
        <v>9901</v>
      </c>
      <c r="B1175" t="s">
        <v>8541</v>
      </c>
      <c r="C1175" s="10">
        <v>699</v>
      </c>
      <c r="D1175" s="10">
        <v>1345</v>
      </c>
      <c r="E1175" s="1">
        <v>0.48</v>
      </c>
      <c r="F1175">
        <v>3.9</v>
      </c>
      <c r="G1175" s="2">
        <v>8446</v>
      </c>
      <c r="H1175" s="8">
        <f>F1175/5</f>
        <v>0.78</v>
      </c>
      <c r="I1175" s="13">
        <f>G1175/MAX(G$2:G$1466)</f>
        <v>1.9781110280977954E-2</v>
      </c>
      <c r="J1175" s="14">
        <f>(I1175+H1175)/2</f>
        <v>0.39989055514048899</v>
      </c>
    </row>
    <row r="1176" spans="1:10" x14ac:dyDescent="0.2">
      <c r="A1176" t="s">
        <v>1823</v>
      </c>
      <c r="B1176" t="s">
        <v>18</v>
      </c>
      <c r="C1176" s="10">
        <v>350</v>
      </c>
      <c r="D1176" s="10">
        <v>599</v>
      </c>
      <c r="E1176" s="1">
        <v>0.42</v>
      </c>
      <c r="F1176">
        <v>3.9</v>
      </c>
      <c r="G1176" s="2">
        <v>8314</v>
      </c>
      <c r="H1176" s="8">
        <f>F1176/5</f>
        <v>0.78</v>
      </c>
      <c r="I1176" s="13">
        <f>G1176/MAX(G$2:G$1466)</f>
        <v>1.9471957243198047E-2</v>
      </c>
      <c r="J1176" s="14">
        <f>(I1176+H1176)/2</f>
        <v>0.39973597862159904</v>
      </c>
    </row>
    <row r="1177" spans="1:10" x14ac:dyDescent="0.2">
      <c r="A1177" t="s">
        <v>8091</v>
      </c>
      <c r="B1177" t="s">
        <v>7286</v>
      </c>
      <c r="C1177" s="10">
        <v>5299</v>
      </c>
      <c r="D1177" s="10">
        <v>6355</v>
      </c>
      <c r="E1177" s="1">
        <v>0.17</v>
      </c>
      <c r="F1177">
        <v>3.9</v>
      </c>
      <c r="G1177" s="2">
        <v>8280</v>
      </c>
      <c r="H1177" s="8">
        <f>F1177/5</f>
        <v>0.78</v>
      </c>
      <c r="I1177" s="13">
        <f>G1177/MAX(G$2:G$1466)</f>
        <v>1.939232691528504E-2</v>
      </c>
      <c r="J1177" s="14">
        <f>(I1177+H1177)/2</f>
        <v>0.39969616345764253</v>
      </c>
    </row>
    <row r="1178" spans="1:10" x14ac:dyDescent="0.2">
      <c r="A1178" t="s">
        <v>5482</v>
      </c>
      <c r="B1178" t="s">
        <v>5006</v>
      </c>
      <c r="C1178" s="10">
        <v>329</v>
      </c>
      <c r="D1178" s="10">
        <v>399</v>
      </c>
      <c r="E1178" s="1">
        <v>0.18</v>
      </c>
      <c r="F1178">
        <v>3.6</v>
      </c>
      <c r="G1178" s="2">
        <v>33735</v>
      </c>
      <c r="H1178" s="8">
        <f>F1178/5</f>
        <v>0.72</v>
      </c>
      <c r="I1178" s="13">
        <f>G1178/MAX(G$2:G$1466)</f>
        <v>7.9009679768978366E-2</v>
      </c>
      <c r="J1178" s="14">
        <f>(I1178+H1178)/2</f>
        <v>0.39950483988448915</v>
      </c>
    </row>
    <row r="1179" spans="1:10" x14ac:dyDescent="0.2">
      <c r="A1179" t="s">
        <v>11215</v>
      </c>
      <c r="B1179" t="s">
        <v>9944</v>
      </c>
      <c r="C1179" s="10">
        <v>3859</v>
      </c>
      <c r="D1179" s="10">
        <v>10295</v>
      </c>
      <c r="E1179" s="1">
        <v>0.63</v>
      </c>
      <c r="F1179">
        <v>3.9</v>
      </c>
      <c r="G1179" s="2">
        <v>8095</v>
      </c>
      <c r="H1179" s="8">
        <f>F1179/5</f>
        <v>0.78</v>
      </c>
      <c r="I1179" s="13">
        <f>G1179/MAX(G$2:G$1466)</f>
        <v>1.8959044248699566E-2</v>
      </c>
      <c r="J1179" s="14">
        <f>(I1179+H1179)/2</f>
        <v>0.39947952212434978</v>
      </c>
    </row>
    <row r="1180" spans="1:10" x14ac:dyDescent="0.2">
      <c r="A1180" t="s">
        <v>4009</v>
      </c>
      <c r="B1180" t="s">
        <v>3867</v>
      </c>
      <c r="C1180" s="10">
        <v>349</v>
      </c>
      <c r="D1180" s="10">
        <v>999</v>
      </c>
      <c r="E1180" s="1">
        <v>0.65</v>
      </c>
      <c r="F1180">
        <v>3.8</v>
      </c>
      <c r="G1180" s="2">
        <v>16557</v>
      </c>
      <c r="H1180" s="8">
        <f>F1180/5</f>
        <v>0.76</v>
      </c>
      <c r="I1180" s="13">
        <f>G1180/MAX(G$2:G$1466)</f>
        <v>3.8777627625165997E-2</v>
      </c>
      <c r="J1180" s="14">
        <f>(I1180+H1180)/2</f>
        <v>0.39938881381258301</v>
      </c>
    </row>
    <row r="1181" spans="1:10" x14ac:dyDescent="0.2">
      <c r="A1181" t="s">
        <v>4021</v>
      </c>
      <c r="B1181" t="s">
        <v>3867</v>
      </c>
      <c r="C1181" s="10">
        <v>349</v>
      </c>
      <c r="D1181" s="10">
        <v>999</v>
      </c>
      <c r="E1181" s="1">
        <v>0.65</v>
      </c>
      <c r="F1181">
        <v>3.8</v>
      </c>
      <c r="G1181" s="2">
        <v>16557</v>
      </c>
      <c r="H1181" s="8">
        <f>F1181/5</f>
        <v>0.76</v>
      </c>
      <c r="I1181" s="13">
        <f>G1181/MAX(G$2:G$1466)</f>
        <v>3.8777627625165997E-2</v>
      </c>
      <c r="J1181" s="14">
        <f>(I1181+H1181)/2</f>
        <v>0.39938881381258301</v>
      </c>
    </row>
    <row r="1182" spans="1:10" x14ac:dyDescent="0.2">
      <c r="A1182" t="s">
        <v>4009</v>
      </c>
      <c r="B1182" t="s">
        <v>3867</v>
      </c>
      <c r="C1182" s="10">
        <v>349</v>
      </c>
      <c r="D1182" s="10">
        <v>999</v>
      </c>
      <c r="E1182" s="1">
        <v>0.65</v>
      </c>
      <c r="F1182">
        <v>3.8</v>
      </c>
      <c r="G1182" s="2">
        <v>16557</v>
      </c>
      <c r="H1182" s="8">
        <f>F1182/5</f>
        <v>0.76</v>
      </c>
      <c r="I1182" s="13">
        <f>G1182/MAX(G$2:G$1466)</f>
        <v>3.8777627625165997E-2</v>
      </c>
      <c r="J1182" s="14">
        <f>(I1182+H1182)/2</f>
        <v>0.39938881381258301</v>
      </c>
    </row>
    <row r="1183" spans="1:10" x14ac:dyDescent="0.2">
      <c r="A1183" t="s">
        <v>37</v>
      </c>
      <c r="B1183" t="s">
        <v>18</v>
      </c>
      <c r="C1183" s="10">
        <v>199</v>
      </c>
      <c r="D1183" s="10">
        <v>1899</v>
      </c>
      <c r="E1183" s="1">
        <v>0.9</v>
      </c>
      <c r="F1183">
        <v>3.9</v>
      </c>
      <c r="G1183" s="2">
        <v>7928</v>
      </c>
      <c r="H1183" s="8">
        <f>F1183/5</f>
        <v>0.78</v>
      </c>
      <c r="I1183" s="13">
        <f>G1183/MAX(G$2:G$1466)</f>
        <v>1.8567918814538623E-2</v>
      </c>
      <c r="J1183" s="14">
        <f>(I1183+H1183)/2</f>
        <v>0.39928395940726935</v>
      </c>
    </row>
    <row r="1184" spans="1:10" x14ac:dyDescent="0.2">
      <c r="A1184" t="s">
        <v>37</v>
      </c>
      <c r="B1184" t="s">
        <v>18</v>
      </c>
      <c r="C1184" s="10">
        <v>199</v>
      </c>
      <c r="D1184" s="10">
        <v>999</v>
      </c>
      <c r="E1184" s="1">
        <v>0.8</v>
      </c>
      <c r="F1184">
        <v>3.9</v>
      </c>
      <c r="G1184" s="2">
        <v>7928</v>
      </c>
      <c r="H1184" s="8">
        <f>F1184/5</f>
        <v>0.78</v>
      </c>
      <c r="I1184" s="13">
        <f>G1184/MAX(G$2:G$1466)</f>
        <v>1.8567918814538623E-2</v>
      </c>
      <c r="J1184" s="14">
        <f>(I1184+H1184)/2</f>
        <v>0.39928395940726935</v>
      </c>
    </row>
    <row r="1185" spans="1:10" x14ac:dyDescent="0.2">
      <c r="A1185" t="s">
        <v>37</v>
      </c>
      <c r="B1185" t="s">
        <v>18</v>
      </c>
      <c r="C1185" s="10">
        <v>199</v>
      </c>
      <c r="D1185" s="10">
        <v>999</v>
      </c>
      <c r="E1185" s="1">
        <v>0.8</v>
      </c>
      <c r="F1185">
        <v>3.9</v>
      </c>
      <c r="G1185" s="2">
        <v>7928</v>
      </c>
      <c r="H1185" s="8">
        <f>F1185/5</f>
        <v>0.78</v>
      </c>
      <c r="I1185" s="13">
        <f>G1185/MAX(G$2:G$1466)</f>
        <v>1.8567918814538623E-2</v>
      </c>
      <c r="J1185" s="14">
        <f>(I1185+H1185)/2</f>
        <v>0.39928395940726935</v>
      </c>
    </row>
    <row r="1186" spans="1:10" x14ac:dyDescent="0.2">
      <c r="A1186" t="s">
        <v>4087</v>
      </c>
      <c r="B1186" t="s">
        <v>2948</v>
      </c>
      <c r="C1186" s="10">
        <v>1999</v>
      </c>
      <c r="D1186" s="10">
        <v>4999</v>
      </c>
      <c r="E1186" s="1">
        <v>0.6</v>
      </c>
      <c r="F1186">
        <v>3.9</v>
      </c>
      <c r="G1186" s="2">
        <v>7571</v>
      </c>
      <c r="H1186" s="8">
        <f>F1186/5</f>
        <v>0.78</v>
      </c>
      <c r="I1186" s="13">
        <f>G1186/MAX(G$2:G$1466)</f>
        <v>1.7731800371452059E-2</v>
      </c>
      <c r="J1186" s="14">
        <f>(I1186+H1186)/2</f>
        <v>0.39886590018572604</v>
      </c>
    </row>
    <row r="1187" spans="1:10" x14ac:dyDescent="0.2">
      <c r="A1187" t="s">
        <v>5947</v>
      </c>
      <c r="B1187" t="s">
        <v>2948</v>
      </c>
      <c r="C1187" s="10">
        <v>2499</v>
      </c>
      <c r="D1187" s="10">
        <v>4999</v>
      </c>
      <c r="E1187" s="1">
        <v>0.5</v>
      </c>
      <c r="F1187">
        <v>3.9</v>
      </c>
      <c r="G1187" s="2">
        <v>7571</v>
      </c>
      <c r="H1187" s="8">
        <f>F1187/5</f>
        <v>0.78</v>
      </c>
      <c r="I1187" s="13">
        <f>G1187/MAX(G$2:G$1466)</f>
        <v>1.7731800371452059E-2</v>
      </c>
      <c r="J1187" s="14">
        <f>(I1187+H1187)/2</f>
        <v>0.39886590018572604</v>
      </c>
    </row>
    <row r="1188" spans="1:10" x14ac:dyDescent="0.2">
      <c r="A1188" t="s">
        <v>8656</v>
      </c>
      <c r="B1188" t="s">
        <v>8541</v>
      </c>
      <c r="C1188" s="10">
        <v>1043</v>
      </c>
      <c r="D1188" s="10">
        <v>1345</v>
      </c>
      <c r="E1188" s="1">
        <v>0.22</v>
      </c>
      <c r="F1188">
        <v>3.8</v>
      </c>
      <c r="G1188" s="2">
        <v>15592</v>
      </c>
      <c r="H1188" s="8">
        <f>F1188/5</f>
        <v>0.76</v>
      </c>
      <c r="I1188" s="13">
        <f>G1188/MAX(G$2:G$1466)</f>
        <v>3.6517531553517432E-2</v>
      </c>
      <c r="J1188" s="14">
        <f>(I1188+H1188)/2</f>
        <v>0.39825876577675873</v>
      </c>
    </row>
    <row r="1189" spans="1:10" x14ac:dyDescent="0.2">
      <c r="A1189" t="s">
        <v>6792</v>
      </c>
      <c r="B1189" t="s">
        <v>6794</v>
      </c>
      <c r="C1189" s="10">
        <v>499</v>
      </c>
      <c r="D1189" s="10">
        <v>799</v>
      </c>
      <c r="E1189" s="1">
        <v>0.38</v>
      </c>
      <c r="F1189">
        <v>3.9</v>
      </c>
      <c r="G1189" s="2">
        <v>6742</v>
      </c>
      <c r="H1189" s="8">
        <f>F1189/5</f>
        <v>0.78</v>
      </c>
      <c r="I1189" s="13">
        <f>G1189/MAX(G$2:G$1466)</f>
        <v>1.5790225611455527E-2</v>
      </c>
      <c r="J1189" s="14">
        <f>(I1189+H1189)/2</f>
        <v>0.39789511280572776</v>
      </c>
    </row>
    <row r="1190" spans="1:10" x14ac:dyDescent="0.2">
      <c r="A1190" t="s">
        <v>4571</v>
      </c>
      <c r="B1190" t="s">
        <v>4573</v>
      </c>
      <c r="C1190" s="10">
        <v>120</v>
      </c>
      <c r="D1190" s="10">
        <v>999</v>
      </c>
      <c r="E1190" s="1">
        <v>0.88</v>
      </c>
      <c r="F1190">
        <v>3.9</v>
      </c>
      <c r="G1190" s="2">
        <v>6491</v>
      </c>
      <c r="H1190" s="8">
        <f>F1190/5</f>
        <v>0.78</v>
      </c>
      <c r="I1190" s="13">
        <f>G1190/MAX(G$2:G$1466)</f>
        <v>1.5202366425980097E-2</v>
      </c>
      <c r="J1190" s="14">
        <f>(I1190+H1190)/2</f>
        <v>0.39760118321299004</v>
      </c>
    </row>
    <row r="1191" spans="1:10" x14ac:dyDescent="0.2">
      <c r="A1191" t="s">
        <v>4571</v>
      </c>
      <c r="B1191" t="s">
        <v>4573</v>
      </c>
      <c r="C1191" s="10">
        <v>120</v>
      </c>
      <c r="D1191" s="10">
        <v>999</v>
      </c>
      <c r="E1191" s="1">
        <v>0.88</v>
      </c>
      <c r="F1191">
        <v>3.9</v>
      </c>
      <c r="G1191" s="2">
        <v>6491</v>
      </c>
      <c r="H1191" s="8">
        <f>F1191/5</f>
        <v>0.78</v>
      </c>
      <c r="I1191" s="13">
        <f>G1191/MAX(G$2:G$1466)</f>
        <v>1.5202366425980097E-2</v>
      </c>
      <c r="J1191" s="14">
        <f>(I1191+H1191)/2</f>
        <v>0.39760118321299004</v>
      </c>
    </row>
    <row r="1192" spans="1:10" x14ac:dyDescent="0.2">
      <c r="A1192" t="s">
        <v>5294</v>
      </c>
      <c r="B1192" t="s">
        <v>3066</v>
      </c>
      <c r="C1192" s="10">
        <v>1199</v>
      </c>
      <c r="D1192" s="10">
        <v>4999</v>
      </c>
      <c r="E1192" s="1">
        <v>0.76</v>
      </c>
      <c r="F1192">
        <v>3.8</v>
      </c>
      <c r="G1192" s="2">
        <v>14961</v>
      </c>
      <c r="H1192" s="8">
        <f>F1192/5</f>
        <v>0.76</v>
      </c>
      <c r="I1192" s="13">
        <f>G1192/MAX(G$2:G$1466)</f>
        <v>3.5039686350190759E-2</v>
      </c>
      <c r="J1192" s="14">
        <f>(I1192+H1192)/2</f>
        <v>0.39751984317509537</v>
      </c>
    </row>
    <row r="1193" spans="1:10" x14ac:dyDescent="0.2">
      <c r="A1193" t="s">
        <v>3343</v>
      </c>
      <c r="B1193" t="s">
        <v>3345</v>
      </c>
      <c r="C1193" s="10">
        <v>539</v>
      </c>
      <c r="D1193" s="10">
        <v>1599</v>
      </c>
      <c r="E1193" s="1">
        <v>0.66</v>
      </c>
      <c r="F1193">
        <v>3.8</v>
      </c>
      <c r="G1193" s="2">
        <v>14648</v>
      </c>
      <c r="H1193" s="8">
        <f>F1193/5</f>
        <v>0.76</v>
      </c>
      <c r="I1193" s="13">
        <f>G1193/MAX(G$2:G$1466)</f>
        <v>3.4306618919697496E-2</v>
      </c>
      <c r="J1193" s="14">
        <f>(I1193+H1193)/2</f>
        <v>0.39715330945984872</v>
      </c>
    </row>
    <row r="1194" spans="1:10" x14ac:dyDescent="0.2">
      <c r="A1194" t="s">
        <v>6482</v>
      </c>
      <c r="B1194" t="s">
        <v>3066</v>
      </c>
      <c r="C1194" s="10">
        <v>1299</v>
      </c>
      <c r="D1194" s="10">
        <v>2999</v>
      </c>
      <c r="E1194" s="1">
        <v>0.56999999999999995</v>
      </c>
      <c r="F1194">
        <v>3.8</v>
      </c>
      <c r="G1194" s="2">
        <v>14629</v>
      </c>
      <c r="H1194" s="8">
        <f>F1194/5</f>
        <v>0.76</v>
      </c>
      <c r="I1194" s="13">
        <f>G1194/MAX(G$2:G$1466)</f>
        <v>3.4262119618804938E-2</v>
      </c>
      <c r="J1194" s="14">
        <f>(I1194+H1194)/2</f>
        <v>0.3971310598094025</v>
      </c>
    </row>
    <row r="1195" spans="1:10" x14ac:dyDescent="0.2">
      <c r="A1195" t="s">
        <v>11315</v>
      </c>
      <c r="B1195" t="s">
        <v>9295</v>
      </c>
      <c r="C1195" s="10">
        <v>1099</v>
      </c>
      <c r="D1195" s="10">
        <v>1990</v>
      </c>
      <c r="E1195" s="1">
        <v>0.45</v>
      </c>
      <c r="F1195">
        <v>3.9</v>
      </c>
      <c r="G1195" s="2">
        <v>5911</v>
      </c>
      <c r="H1195" s="8">
        <f>F1195/5</f>
        <v>0.78</v>
      </c>
      <c r="I1195" s="13">
        <f>G1195/MAX(G$2:G$1466)</f>
        <v>1.3843966714522933E-2</v>
      </c>
      <c r="J1195" s="14">
        <f>(I1195+H1195)/2</f>
        <v>0.39692198335726148</v>
      </c>
    </row>
    <row r="1196" spans="1:10" x14ac:dyDescent="0.2">
      <c r="A1196" t="s">
        <v>9211</v>
      </c>
      <c r="B1196" t="s">
        <v>8710</v>
      </c>
      <c r="C1196" s="10">
        <v>3249</v>
      </c>
      <c r="D1196" s="10">
        <v>6295</v>
      </c>
      <c r="E1196" s="1">
        <v>0.48</v>
      </c>
      <c r="F1196">
        <v>3.8</v>
      </c>
      <c r="G1196" s="2">
        <v>14062</v>
      </c>
      <c r="H1196" s="8">
        <f>F1196/5</f>
        <v>0.76</v>
      </c>
      <c r="I1196" s="13">
        <f>G1196/MAX(G$2:G$1466)</f>
        <v>3.2934166797432156E-2</v>
      </c>
      <c r="J1196" s="14">
        <f>(I1196+H1196)/2</f>
        <v>0.39646708339871606</v>
      </c>
    </row>
    <row r="1197" spans="1:10" x14ac:dyDescent="0.2">
      <c r="A1197" t="s">
        <v>9843</v>
      </c>
      <c r="B1197" t="s">
        <v>8585</v>
      </c>
      <c r="C1197" s="10">
        <v>308</v>
      </c>
      <c r="D1197" s="10">
        <v>499</v>
      </c>
      <c r="E1197" s="1">
        <v>0.38</v>
      </c>
      <c r="F1197">
        <v>3.9</v>
      </c>
      <c r="G1197" s="2">
        <v>4584</v>
      </c>
      <c r="H1197" s="8">
        <f>F1197/5</f>
        <v>0.78</v>
      </c>
      <c r="I1197" s="13">
        <f>G1197/MAX(G$2:G$1466)</f>
        <v>1.0736041857447661E-2</v>
      </c>
      <c r="J1197" s="14">
        <f>(I1197+H1197)/2</f>
        <v>0.39536802092872386</v>
      </c>
    </row>
    <row r="1198" spans="1:10" x14ac:dyDescent="0.2">
      <c r="A1198" t="s">
        <v>5410</v>
      </c>
      <c r="B1198" t="s">
        <v>5412</v>
      </c>
      <c r="C1198" s="10">
        <v>799</v>
      </c>
      <c r="D1198" s="10">
        <v>1999</v>
      </c>
      <c r="E1198" s="1">
        <v>0.6</v>
      </c>
      <c r="F1198">
        <v>3.8</v>
      </c>
      <c r="G1198" s="2">
        <v>12958</v>
      </c>
      <c r="H1198" s="8">
        <f>F1198/5</f>
        <v>0.76</v>
      </c>
      <c r="I1198" s="13">
        <f>G1198/MAX(G$2:G$1466)</f>
        <v>3.0348523208727485E-2</v>
      </c>
      <c r="J1198" s="14">
        <f>(I1198+H1198)/2</f>
        <v>0.39517426160436375</v>
      </c>
    </row>
    <row r="1199" spans="1:10" x14ac:dyDescent="0.2">
      <c r="A1199" t="s">
        <v>10960</v>
      </c>
      <c r="B1199" t="s">
        <v>10962</v>
      </c>
      <c r="C1199" s="10">
        <v>4799</v>
      </c>
      <c r="D1199" s="10">
        <v>5795</v>
      </c>
      <c r="E1199" s="1">
        <v>0.17</v>
      </c>
      <c r="F1199">
        <v>3.9</v>
      </c>
      <c r="G1199" s="2">
        <v>3815</v>
      </c>
      <c r="H1199" s="8">
        <f>F1199/5</f>
        <v>0.78</v>
      </c>
      <c r="I1199" s="13">
        <f>G1199/MAX(G$2:G$1466)</f>
        <v>8.934991205532903E-3</v>
      </c>
      <c r="J1199" s="14">
        <f>(I1199+H1199)/2</f>
        <v>0.39446749560276645</v>
      </c>
    </row>
    <row r="1200" spans="1:10" x14ac:dyDescent="0.2">
      <c r="A1200" t="s">
        <v>11776</v>
      </c>
      <c r="B1200" t="s">
        <v>8721</v>
      </c>
      <c r="C1200" s="10">
        <v>5365</v>
      </c>
      <c r="D1200" s="10">
        <v>7445</v>
      </c>
      <c r="E1200" s="1">
        <v>0.28000000000000003</v>
      </c>
      <c r="F1200">
        <v>3.9</v>
      </c>
      <c r="G1200" s="2">
        <v>3584</v>
      </c>
      <c r="H1200" s="8">
        <f>F1200/5</f>
        <v>0.78</v>
      </c>
      <c r="I1200" s="13">
        <f>G1200/MAX(G$2:G$1466)</f>
        <v>8.3939733894180663E-3</v>
      </c>
      <c r="J1200" s="14">
        <f>(I1200+H1200)/2</f>
        <v>0.39419698669470904</v>
      </c>
    </row>
    <row r="1201" spans="1:10" x14ac:dyDescent="0.2">
      <c r="A1201" t="s">
        <v>2876</v>
      </c>
      <c r="B1201" t="s">
        <v>169</v>
      </c>
      <c r="C1201" s="10">
        <v>24499</v>
      </c>
      <c r="D1201" s="10">
        <v>50000</v>
      </c>
      <c r="E1201" s="1">
        <v>0.51</v>
      </c>
      <c r="F1201">
        <v>3.9</v>
      </c>
      <c r="G1201" s="2">
        <v>3518</v>
      </c>
      <c r="H1201" s="8">
        <f>F1201/5</f>
        <v>0.78</v>
      </c>
      <c r="I1201" s="13">
        <f>G1201/MAX(G$2:G$1466)</f>
        <v>8.2393968705281127E-3</v>
      </c>
      <c r="J1201" s="14">
        <f>(I1201+H1201)/2</f>
        <v>0.39411969843526407</v>
      </c>
    </row>
    <row r="1202" spans="1:10" x14ac:dyDescent="0.2">
      <c r="A1202" t="s">
        <v>5973</v>
      </c>
      <c r="B1202" t="s">
        <v>3066</v>
      </c>
      <c r="C1202" s="10">
        <v>1799</v>
      </c>
      <c r="D1202" s="10">
        <v>3999</v>
      </c>
      <c r="E1202" s="1">
        <v>0.55000000000000004</v>
      </c>
      <c r="F1202">
        <v>3.9</v>
      </c>
      <c r="G1202" s="2">
        <v>3517</v>
      </c>
      <c r="H1202" s="8">
        <f>F1202/5</f>
        <v>0.78</v>
      </c>
      <c r="I1202" s="13">
        <f>G1202/MAX(G$2:G$1466)</f>
        <v>8.2370548020600839E-3</v>
      </c>
      <c r="J1202" s="14">
        <f>(I1202+H1202)/2</f>
        <v>0.39411852740103004</v>
      </c>
    </row>
    <row r="1203" spans="1:10" x14ac:dyDescent="0.2">
      <c r="A1203" t="s">
        <v>10041</v>
      </c>
      <c r="B1203" t="s">
        <v>8762</v>
      </c>
      <c r="C1203" s="10">
        <v>1199</v>
      </c>
      <c r="D1203" s="10">
        <v>1950</v>
      </c>
      <c r="E1203" s="1">
        <v>0.39</v>
      </c>
      <c r="F1203">
        <v>3.9</v>
      </c>
      <c r="G1203" s="2">
        <v>2832</v>
      </c>
      <c r="H1203" s="8">
        <f>F1203/5</f>
        <v>0.78</v>
      </c>
      <c r="I1203" s="13">
        <f>G1203/MAX(G$2:G$1466)</f>
        <v>6.632737901459811E-3</v>
      </c>
      <c r="J1203" s="14">
        <f>(I1203+H1203)/2</f>
        <v>0.39331636895072991</v>
      </c>
    </row>
    <row r="1204" spans="1:10" x14ac:dyDescent="0.2">
      <c r="A1204" t="s">
        <v>6895</v>
      </c>
      <c r="B1204" t="s">
        <v>6897</v>
      </c>
      <c r="C1204" s="10">
        <v>2099</v>
      </c>
      <c r="D1204" s="10">
        <v>3250</v>
      </c>
      <c r="E1204" s="1">
        <v>0.35</v>
      </c>
      <c r="F1204">
        <v>3.8</v>
      </c>
      <c r="G1204" s="2">
        <v>11213</v>
      </c>
      <c r="H1204" s="8">
        <f>F1204/5</f>
        <v>0.76</v>
      </c>
      <c r="I1204" s="13">
        <f>G1204/MAX(G$2:G$1466)</f>
        <v>2.6261613732015843E-2</v>
      </c>
      <c r="J1204" s="14">
        <f>(I1204+H1204)/2</f>
        <v>0.39313080686600793</v>
      </c>
    </row>
    <row r="1205" spans="1:10" x14ac:dyDescent="0.2">
      <c r="A1205" t="s">
        <v>8625</v>
      </c>
      <c r="B1205" t="s">
        <v>8552</v>
      </c>
      <c r="C1205" s="10">
        <v>1399</v>
      </c>
      <c r="D1205" s="10">
        <v>1549</v>
      </c>
      <c r="E1205" s="1">
        <v>0.1</v>
      </c>
      <c r="F1205">
        <v>3.9</v>
      </c>
      <c r="G1205" s="2">
        <v>2602</v>
      </c>
      <c r="H1205" s="8">
        <f>F1205/5</f>
        <v>0.78</v>
      </c>
      <c r="I1205" s="13">
        <f>G1205/MAX(G$2:G$1466)</f>
        <v>6.0940621538130048E-3</v>
      </c>
      <c r="J1205" s="14">
        <f>(I1205+H1205)/2</f>
        <v>0.39304703107690653</v>
      </c>
    </row>
    <row r="1206" spans="1:10" x14ac:dyDescent="0.2">
      <c r="A1206" t="s">
        <v>12382</v>
      </c>
      <c r="B1206" t="s">
        <v>8773</v>
      </c>
      <c r="C1206" s="10">
        <v>3249</v>
      </c>
      <c r="D1206" s="10">
        <v>6299</v>
      </c>
      <c r="E1206" s="1">
        <v>0.48</v>
      </c>
      <c r="F1206">
        <v>3.9</v>
      </c>
      <c r="G1206" s="2">
        <v>2569</v>
      </c>
      <c r="H1206" s="8">
        <f>F1206/5</f>
        <v>0.78</v>
      </c>
      <c r="I1206" s="13">
        <f>G1206/MAX(G$2:G$1466)</f>
        <v>6.016773894368028E-3</v>
      </c>
      <c r="J1206" s="14">
        <f>(I1206+H1206)/2</f>
        <v>0.39300838694718404</v>
      </c>
    </row>
    <row r="1207" spans="1:10" x14ac:dyDescent="0.2">
      <c r="A1207" t="s">
        <v>5657</v>
      </c>
      <c r="B1207" t="s">
        <v>3066</v>
      </c>
      <c r="C1207" s="10">
        <v>1598</v>
      </c>
      <c r="D1207" s="10">
        <v>2990</v>
      </c>
      <c r="E1207" s="1">
        <v>0.47</v>
      </c>
      <c r="F1207">
        <v>3.8</v>
      </c>
      <c r="G1207" s="2">
        <v>11015</v>
      </c>
      <c r="H1207" s="8">
        <f>F1207/5</f>
        <v>0.76</v>
      </c>
      <c r="I1207" s="13">
        <f>G1207/MAX(G$2:G$1466)</f>
        <v>2.5797884175345981E-2</v>
      </c>
      <c r="J1207" s="14">
        <f>(I1207+H1207)/2</f>
        <v>0.39289894208767301</v>
      </c>
    </row>
    <row r="1208" spans="1:10" x14ac:dyDescent="0.2">
      <c r="A1208" t="s">
        <v>7503</v>
      </c>
      <c r="B1208" t="s">
        <v>5515</v>
      </c>
      <c r="C1208" s="10">
        <v>899</v>
      </c>
      <c r="D1208" s="10">
        <v>1199</v>
      </c>
      <c r="E1208" s="1">
        <v>0.25</v>
      </c>
      <c r="F1208">
        <v>3.8</v>
      </c>
      <c r="G1208" s="2">
        <v>10751</v>
      </c>
      <c r="H1208" s="8">
        <f>F1208/5</f>
        <v>0.76</v>
      </c>
      <c r="I1208" s="13">
        <f>G1208/MAX(G$2:G$1466)</f>
        <v>2.517957809978617E-2</v>
      </c>
      <c r="J1208" s="14">
        <f>(I1208+H1208)/2</f>
        <v>0.39258978904989311</v>
      </c>
    </row>
    <row r="1209" spans="1:10" x14ac:dyDescent="0.2">
      <c r="A1209" t="s">
        <v>4077</v>
      </c>
      <c r="B1209" t="s">
        <v>2990</v>
      </c>
      <c r="C1209" s="10">
        <v>13999</v>
      </c>
      <c r="D1209" s="10">
        <v>15999</v>
      </c>
      <c r="E1209" s="1">
        <v>0.13</v>
      </c>
      <c r="F1209">
        <v>3.9</v>
      </c>
      <c r="G1209" s="2">
        <v>2180</v>
      </c>
      <c r="H1209" s="8">
        <f>F1209/5</f>
        <v>0.78</v>
      </c>
      <c r="I1209" s="13">
        <f>G1209/MAX(G$2:G$1466)</f>
        <v>5.1057092603045157E-3</v>
      </c>
      <c r="J1209" s="14">
        <f>(I1209+H1209)/2</f>
        <v>0.39255285463015227</v>
      </c>
    </row>
    <row r="1210" spans="1:10" x14ac:dyDescent="0.2">
      <c r="A1210" t="s">
        <v>4298</v>
      </c>
      <c r="B1210" t="s">
        <v>2990</v>
      </c>
      <c r="C1210" s="10">
        <v>13999</v>
      </c>
      <c r="D1210" s="10">
        <v>15999</v>
      </c>
      <c r="E1210" s="1">
        <v>0.13</v>
      </c>
      <c r="F1210">
        <v>3.9</v>
      </c>
      <c r="G1210" s="2">
        <v>2180</v>
      </c>
      <c r="H1210" s="8">
        <f>F1210/5</f>
        <v>0.78</v>
      </c>
      <c r="I1210" s="13">
        <f>G1210/MAX(G$2:G$1466)</f>
        <v>5.1057092603045157E-3</v>
      </c>
      <c r="J1210" s="14">
        <f>(I1210+H1210)/2</f>
        <v>0.39255285463015227</v>
      </c>
    </row>
    <row r="1211" spans="1:10" x14ac:dyDescent="0.2">
      <c r="A1211" t="s">
        <v>11676</v>
      </c>
      <c r="B1211" t="s">
        <v>8710</v>
      </c>
      <c r="C1211" s="10">
        <v>1649</v>
      </c>
      <c r="D1211" s="10">
        <v>2800</v>
      </c>
      <c r="E1211" s="1">
        <v>0.41</v>
      </c>
      <c r="F1211">
        <v>3.9</v>
      </c>
      <c r="G1211" s="2">
        <v>2162</v>
      </c>
      <c r="H1211" s="8">
        <f>F1211/5</f>
        <v>0.78</v>
      </c>
      <c r="I1211" s="13">
        <f>G1211/MAX(G$2:G$1466)</f>
        <v>5.0635520278799829E-3</v>
      </c>
      <c r="J1211" s="14">
        <f>(I1211+H1211)/2</f>
        <v>0.39253177601394001</v>
      </c>
    </row>
    <row r="1212" spans="1:10" x14ac:dyDescent="0.2">
      <c r="A1212" t="s">
        <v>4273</v>
      </c>
      <c r="B1212" t="s">
        <v>3162</v>
      </c>
      <c r="C1212" s="10">
        <v>249</v>
      </c>
      <c r="D1212" s="10">
        <v>599</v>
      </c>
      <c r="E1212" s="1">
        <v>0.57999999999999996</v>
      </c>
      <c r="F1212">
        <v>3.9</v>
      </c>
      <c r="G1212" s="2">
        <v>2147</v>
      </c>
      <c r="H1212" s="8">
        <f>F1212/5</f>
        <v>0.78</v>
      </c>
      <c r="I1212" s="13">
        <f>G1212/MAX(G$2:G$1466)</f>
        <v>5.0284210008595389E-3</v>
      </c>
      <c r="J1212" s="14">
        <f>(I1212+H1212)/2</f>
        <v>0.39251421050042978</v>
      </c>
    </row>
    <row r="1213" spans="1:10" x14ac:dyDescent="0.2">
      <c r="A1213" t="s">
        <v>4668</v>
      </c>
      <c r="B1213" t="s">
        <v>3162</v>
      </c>
      <c r="C1213" s="10">
        <v>239</v>
      </c>
      <c r="D1213" s="10">
        <v>599</v>
      </c>
      <c r="E1213" s="1">
        <v>0.6</v>
      </c>
      <c r="F1213">
        <v>3.9</v>
      </c>
      <c r="G1213" s="2">
        <v>2147</v>
      </c>
      <c r="H1213" s="8">
        <f>F1213/5</f>
        <v>0.78</v>
      </c>
      <c r="I1213" s="13">
        <f>G1213/MAX(G$2:G$1466)</f>
        <v>5.0284210008595389E-3</v>
      </c>
      <c r="J1213" s="14">
        <f>(I1213+H1213)/2</f>
        <v>0.39251421050042978</v>
      </c>
    </row>
    <row r="1214" spans="1:10" x14ac:dyDescent="0.2">
      <c r="A1214" t="s">
        <v>1247</v>
      </c>
      <c r="B1214" t="s">
        <v>462</v>
      </c>
      <c r="C1214" s="10">
        <v>399</v>
      </c>
      <c r="D1214" s="10">
        <v>399</v>
      </c>
      <c r="E1214" s="1">
        <v>0</v>
      </c>
      <c r="F1214">
        <v>3.9</v>
      </c>
      <c r="G1214" s="2">
        <v>1951</v>
      </c>
      <c r="H1214" s="8">
        <f>F1214/5</f>
        <v>0.78</v>
      </c>
      <c r="I1214" s="13">
        <f>G1214/MAX(G$2:G$1466)</f>
        <v>4.5693755811257383E-3</v>
      </c>
      <c r="J1214" s="14">
        <f>(I1214+H1214)/2</f>
        <v>0.39228468779056286</v>
      </c>
    </row>
    <row r="1215" spans="1:10" x14ac:dyDescent="0.2">
      <c r="A1215" t="s">
        <v>12171</v>
      </c>
      <c r="B1215" t="s">
        <v>10094</v>
      </c>
      <c r="C1215" s="10">
        <v>1799</v>
      </c>
      <c r="D1215" s="10">
        <v>1950</v>
      </c>
      <c r="E1215" s="1">
        <v>0.08</v>
      </c>
      <c r="F1215">
        <v>3.9</v>
      </c>
      <c r="G1215" s="2">
        <v>1888</v>
      </c>
      <c r="H1215" s="8">
        <f>F1215/5</f>
        <v>0.78</v>
      </c>
      <c r="I1215" s="13">
        <f>G1215/MAX(G$2:G$1466)</f>
        <v>4.4218252676398746E-3</v>
      </c>
      <c r="J1215" s="14">
        <f>(I1215+H1215)/2</f>
        <v>0.39221091263381996</v>
      </c>
    </row>
    <row r="1216" spans="1:10" x14ac:dyDescent="0.2">
      <c r="A1216" t="s">
        <v>5513</v>
      </c>
      <c r="B1216" t="s">
        <v>5515</v>
      </c>
      <c r="C1216" s="10">
        <v>1049</v>
      </c>
      <c r="D1216" s="10">
        <v>2299</v>
      </c>
      <c r="E1216" s="1">
        <v>0.54</v>
      </c>
      <c r="F1216">
        <v>3.9</v>
      </c>
      <c r="G1216" s="2">
        <v>1779</v>
      </c>
      <c r="H1216" s="8">
        <f>F1216/5</f>
        <v>0.78</v>
      </c>
      <c r="I1216" s="13">
        <f>G1216/MAX(G$2:G$1466)</f>
        <v>4.1665398046246485E-3</v>
      </c>
      <c r="J1216" s="14">
        <f>(I1216+H1216)/2</f>
        <v>0.39208326990231235</v>
      </c>
    </row>
    <row r="1217" spans="1:10" x14ac:dyDescent="0.2">
      <c r="A1217" t="s">
        <v>12281</v>
      </c>
      <c r="B1217" t="s">
        <v>9061</v>
      </c>
      <c r="C1217" s="10">
        <v>929</v>
      </c>
      <c r="D1217" s="10">
        <v>1300</v>
      </c>
      <c r="E1217" s="1">
        <v>0.28999999999999998</v>
      </c>
      <c r="F1217">
        <v>3.9</v>
      </c>
      <c r="G1217" s="2">
        <v>1672</v>
      </c>
      <c r="H1217" s="8">
        <f>F1217/5</f>
        <v>0.78</v>
      </c>
      <c r="I1217" s="13">
        <f>G1217/MAX(G$2:G$1466)</f>
        <v>3.9159384785454818E-3</v>
      </c>
      <c r="J1217" s="14">
        <f>(I1217+H1217)/2</f>
        <v>0.39195796923927273</v>
      </c>
    </row>
    <row r="1218" spans="1:10" x14ac:dyDescent="0.2">
      <c r="A1218" t="s">
        <v>8473</v>
      </c>
      <c r="B1218" t="s">
        <v>4856</v>
      </c>
      <c r="C1218" s="10">
        <v>499</v>
      </c>
      <c r="D1218" s="10">
        <v>1399</v>
      </c>
      <c r="E1218" s="1">
        <v>0.64</v>
      </c>
      <c r="F1218">
        <v>3.9</v>
      </c>
      <c r="G1218" s="2">
        <v>1462</v>
      </c>
      <c r="H1218" s="8">
        <f>F1218/5</f>
        <v>0.78</v>
      </c>
      <c r="I1218" s="13">
        <f>G1218/MAX(G$2:G$1466)</f>
        <v>3.4241041002592669E-3</v>
      </c>
      <c r="J1218" s="14">
        <f>(I1218+H1218)/2</f>
        <v>0.39171205205012966</v>
      </c>
    </row>
    <row r="1219" spans="1:10" x14ac:dyDescent="0.2">
      <c r="A1219" t="s">
        <v>2841</v>
      </c>
      <c r="B1219" t="s">
        <v>18</v>
      </c>
      <c r="C1219" s="10">
        <v>299</v>
      </c>
      <c r="D1219" s="10">
        <v>699</v>
      </c>
      <c r="E1219" s="1">
        <v>0.56999999999999995</v>
      </c>
      <c r="F1219">
        <v>3.9</v>
      </c>
      <c r="G1219" s="2">
        <v>1454</v>
      </c>
      <c r="H1219" s="8">
        <f>F1219/5</f>
        <v>0.78</v>
      </c>
      <c r="I1219" s="13">
        <f>G1219/MAX(G$2:G$1466)</f>
        <v>3.4053675525150301E-3</v>
      </c>
      <c r="J1219" s="14">
        <f>(I1219+H1219)/2</f>
        <v>0.39170268377625755</v>
      </c>
    </row>
    <row r="1220" spans="1:10" x14ac:dyDescent="0.2">
      <c r="A1220" t="s">
        <v>12100</v>
      </c>
      <c r="B1220" t="s">
        <v>9633</v>
      </c>
      <c r="C1220" s="10">
        <v>185</v>
      </c>
      <c r="D1220" s="10">
        <v>599</v>
      </c>
      <c r="E1220" s="1">
        <v>0.69</v>
      </c>
      <c r="F1220">
        <v>3.9</v>
      </c>
      <c r="G1220" s="2">
        <v>1306</v>
      </c>
      <c r="H1220" s="8">
        <f>F1220/5</f>
        <v>0.78</v>
      </c>
      <c r="I1220" s="13">
        <f>G1220/MAX(G$2:G$1466)</f>
        <v>3.0587414192466502E-3</v>
      </c>
      <c r="J1220" s="14">
        <f>(I1220+H1220)/2</f>
        <v>0.39152937070962335</v>
      </c>
    </row>
    <row r="1221" spans="1:10" x14ac:dyDescent="0.2">
      <c r="A1221" t="s">
        <v>8988</v>
      </c>
      <c r="B1221" t="s">
        <v>8647</v>
      </c>
      <c r="C1221" s="10">
        <v>1799</v>
      </c>
      <c r="D1221" s="10">
        <v>3595</v>
      </c>
      <c r="E1221" s="1">
        <v>0.5</v>
      </c>
      <c r="F1221">
        <v>3.8</v>
      </c>
      <c r="G1221" s="2">
        <v>9791</v>
      </c>
      <c r="H1221" s="8">
        <f>F1221/5</f>
        <v>0.76</v>
      </c>
      <c r="I1221" s="13">
        <f>G1221/MAX(G$2:G$1466)</f>
        <v>2.2931192370477759E-2</v>
      </c>
      <c r="J1221" s="14">
        <f>(I1221+H1221)/2</f>
        <v>0.39146559618523891</v>
      </c>
    </row>
    <row r="1222" spans="1:10" x14ac:dyDescent="0.2">
      <c r="A1222" t="s">
        <v>12714</v>
      </c>
      <c r="B1222" t="s">
        <v>11990</v>
      </c>
      <c r="C1222" s="10">
        <v>1199</v>
      </c>
      <c r="D1222" s="10">
        <v>2400</v>
      </c>
      <c r="E1222" s="1">
        <v>0.5</v>
      </c>
      <c r="F1222">
        <v>3.9</v>
      </c>
      <c r="G1222" s="2">
        <v>1202</v>
      </c>
      <c r="H1222" s="8">
        <f>F1222/5</f>
        <v>0.78</v>
      </c>
      <c r="I1222" s="13">
        <f>G1222/MAX(G$2:G$1466)</f>
        <v>2.8151662985715724E-3</v>
      </c>
      <c r="J1222" s="14">
        <f>(I1222+H1222)/2</f>
        <v>0.39140758314928581</v>
      </c>
    </row>
    <row r="1223" spans="1:10" x14ac:dyDescent="0.2">
      <c r="A1223" t="s">
        <v>1476</v>
      </c>
      <c r="B1223" t="s">
        <v>462</v>
      </c>
      <c r="C1223" s="10">
        <v>299</v>
      </c>
      <c r="D1223" s="10">
        <v>1199</v>
      </c>
      <c r="E1223" s="1">
        <v>0.75</v>
      </c>
      <c r="F1223">
        <v>3.9</v>
      </c>
      <c r="G1223" s="2">
        <v>1193</v>
      </c>
      <c r="H1223" s="8">
        <f>F1223/5</f>
        <v>0.78</v>
      </c>
      <c r="I1223" s="13">
        <f>G1223/MAX(G$2:G$1466)</f>
        <v>2.794087682359306E-3</v>
      </c>
      <c r="J1223" s="14">
        <f>(I1223+H1223)/2</f>
        <v>0.39139704384117968</v>
      </c>
    </row>
    <row r="1224" spans="1:10" x14ac:dyDescent="0.2">
      <c r="A1224" t="s">
        <v>7162</v>
      </c>
      <c r="B1224" t="s">
        <v>3066</v>
      </c>
      <c r="C1224" s="10">
        <v>499</v>
      </c>
      <c r="D1224" s="10">
        <v>1299</v>
      </c>
      <c r="E1224" s="1">
        <v>0.62</v>
      </c>
      <c r="F1224">
        <v>3.9</v>
      </c>
      <c r="G1224" s="2">
        <v>1173</v>
      </c>
      <c r="H1224" s="8">
        <f>F1224/5</f>
        <v>0.78</v>
      </c>
      <c r="I1224" s="13">
        <f>G1224/MAX(G$2:G$1466)</f>
        <v>2.7472463129987142E-3</v>
      </c>
      <c r="J1224" s="14">
        <f>(I1224+H1224)/2</f>
        <v>0.39137362315649937</v>
      </c>
    </row>
    <row r="1225" spans="1:10" x14ac:dyDescent="0.2">
      <c r="A1225" t="s">
        <v>6071</v>
      </c>
      <c r="B1225" t="s">
        <v>4876</v>
      </c>
      <c r="C1225" s="10">
        <v>599</v>
      </c>
      <c r="D1225" s="10">
        <v>3999</v>
      </c>
      <c r="E1225" s="1">
        <v>0.85</v>
      </c>
      <c r="F1225">
        <v>3.9</v>
      </c>
      <c r="G1225" s="2">
        <v>1087</v>
      </c>
      <c r="H1225" s="8">
        <f>F1225/5</f>
        <v>0.78</v>
      </c>
      <c r="I1225" s="13">
        <f>G1225/MAX(G$2:G$1466)</f>
        <v>2.5458284247481689E-3</v>
      </c>
      <c r="J1225" s="14">
        <f>(I1225+H1225)/2</f>
        <v>0.39127291421237409</v>
      </c>
    </row>
    <row r="1226" spans="1:10" x14ac:dyDescent="0.2">
      <c r="A1226" t="s">
        <v>12201</v>
      </c>
      <c r="B1226" t="s">
        <v>8710</v>
      </c>
      <c r="C1226" s="10">
        <v>2199</v>
      </c>
      <c r="D1226" s="10">
        <v>3895</v>
      </c>
      <c r="E1226" s="1">
        <v>0.44</v>
      </c>
      <c r="F1226">
        <v>3.9</v>
      </c>
      <c r="G1226" s="2">
        <v>1085</v>
      </c>
      <c r="H1226" s="8">
        <f>F1226/5</f>
        <v>0.78</v>
      </c>
      <c r="I1226" s="13">
        <f>G1226/MAX(G$2:G$1466)</f>
        <v>2.54114428781211E-3</v>
      </c>
      <c r="J1226" s="14">
        <f>(I1226+H1226)/2</f>
        <v>0.39127057214390609</v>
      </c>
    </row>
    <row r="1227" spans="1:10" x14ac:dyDescent="0.2">
      <c r="A1227" t="s">
        <v>340</v>
      </c>
      <c r="B1227" t="s">
        <v>18</v>
      </c>
      <c r="C1227" s="10">
        <v>199</v>
      </c>
      <c r="D1227" s="10">
        <v>999</v>
      </c>
      <c r="E1227" s="1">
        <v>0.8</v>
      </c>
      <c r="F1227">
        <v>3.9</v>
      </c>
      <c r="G1227" s="2">
        <v>1075</v>
      </c>
      <c r="H1227" s="8">
        <f>F1227/5</f>
        <v>0.78</v>
      </c>
      <c r="I1227" s="13">
        <f>G1227/MAX(G$2:G$1466)</f>
        <v>2.5177236031318139E-3</v>
      </c>
      <c r="J1227" s="14">
        <f>(I1227+H1227)/2</f>
        <v>0.39125886180156594</v>
      </c>
    </row>
    <row r="1228" spans="1:10" x14ac:dyDescent="0.2">
      <c r="A1228" t="s">
        <v>1232</v>
      </c>
      <c r="B1228" t="s">
        <v>18</v>
      </c>
      <c r="C1228" s="10">
        <v>249</v>
      </c>
      <c r="D1228" s="10">
        <v>931</v>
      </c>
      <c r="E1228" s="1">
        <v>0.73</v>
      </c>
      <c r="F1228">
        <v>3.9</v>
      </c>
      <c r="G1228" s="2">
        <v>1075</v>
      </c>
      <c r="H1228" s="8">
        <f>F1228/5</f>
        <v>0.78</v>
      </c>
      <c r="I1228" s="13">
        <f>G1228/MAX(G$2:G$1466)</f>
        <v>2.5177236031318139E-3</v>
      </c>
      <c r="J1228" s="14">
        <f>(I1228+H1228)/2</f>
        <v>0.39125886180156594</v>
      </c>
    </row>
    <row r="1229" spans="1:10" x14ac:dyDescent="0.2">
      <c r="A1229" t="s">
        <v>2181</v>
      </c>
      <c r="B1229" t="s">
        <v>18</v>
      </c>
      <c r="C1229" s="10">
        <v>89</v>
      </c>
      <c r="D1229" s="10">
        <v>800</v>
      </c>
      <c r="E1229" s="1">
        <v>0.89</v>
      </c>
      <c r="F1229">
        <v>3.9</v>
      </c>
      <c r="G1229" s="2">
        <v>1075</v>
      </c>
      <c r="H1229" s="8">
        <f>F1229/5</f>
        <v>0.78</v>
      </c>
      <c r="I1229" s="13">
        <f>G1229/MAX(G$2:G$1466)</f>
        <v>2.5177236031318139E-3</v>
      </c>
      <c r="J1229" s="14">
        <f>(I1229+H1229)/2</f>
        <v>0.39125886180156594</v>
      </c>
    </row>
    <row r="1230" spans="1:10" x14ac:dyDescent="0.2">
      <c r="A1230" t="s">
        <v>2501</v>
      </c>
      <c r="B1230" t="s">
        <v>18</v>
      </c>
      <c r="C1230" s="10">
        <v>99</v>
      </c>
      <c r="D1230" s="10">
        <v>800</v>
      </c>
      <c r="E1230" s="1">
        <v>0.88</v>
      </c>
      <c r="F1230">
        <v>3.9</v>
      </c>
      <c r="G1230" s="2">
        <v>1075</v>
      </c>
      <c r="H1230" s="8">
        <f>F1230/5</f>
        <v>0.78</v>
      </c>
      <c r="I1230" s="13">
        <f>G1230/MAX(G$2:G$1466)</f>
        <v>2.5177236031318139E-3</v>
      </c>
      <c r="J1230" s="14">
        <f>(I1230+H1230)/2</f>
        <v>0.39125886180156594</v>
      </c>
    </row>
    <row r="1231" spans="1:10" x14ac:dyDescent="0.2">
      <c r="A1231" t="s">
        <v>340</v>
      </c>
      <c r="B1231" t="s">
        <v>18</v>
      </c>
      <c r="C1231" s="10">
        <v>199</v>
      </c>
      <c r="D1231" s="10">
        <v>999</v>
      </c>
      <c r="E1231" s="1">
        <v>0.8</v>
      </c>
      <c r="F1231">
        <v>3.9</v>
      </c>
      <c r="G1231" s="2">
        <v>1075</v>
      </c>
      <c r="H1231" s="8">
        <f>F1231/5</f>
        <v>0.78</v>
      </c>
      <c r="I1231" s="13">
        <f>G1231/MAX(G$2:G$1466)</f>
        <v>2.5177236031318139E-3</v>
      </c>
      <c r="J1231" s="14">
        <f>(I1231+H1231)/2</f>
        <v>0.39125886180156594</v>
      </c>
    </row>
    <row r="1232" spans="1:10" x14ac:dyDescent="0.2">
      <c r="A1232" t="s">
        <v>11093</v>
      </c>
      <c r="B1232" t="s">
        <v>8574</v>
      </c>
      <c r="C1232" s="10">
        <v>299</v>
      </c>
      <c r="D1232" s="10">
        <v>499</v>
      </c>
      <c r="E1232" s="1">
        <v>0.4</v>
      </c>
      <c r="F1232">
        <v>3.9</v>
      </c>
      <c r="G1232" s="2">
        <v>1015</v>
      </c>
      <c r="H1232" s="8">
        <f>F1232/5</f>
        <v>0.78</v>
      </c>
      <c r="I1232" s="13">
        <f>G1232/MAX(G$2:G$1466)</f>
        <v>2.3771994950500383E-3</v>
      </c>
      <c r="J1232" s="14">
        <f>(I1232+H1232)/2</f>
        <v>0.39118859974752501</v>
      </c>
    </row>
    <row r="1233" spans="1:10" x14ac:dyDescent="0.2">
      <c r="A1233" t="s">
        <v>12131</v>
      </c>
      <c r="B1233" t="s">
        <v>9633</v>
      </c>
      <c r="C1233" s="10">
        <v>215</v>
      </c>
      <c r="D1233" s="10">
        <v>1499</v>
      </c>
      <c r="E1233" s="1">
        <v>0.86</v>
      </c>
      <c r="F1233">
        <v>3.9</v>
      </c>
      <c r="G1233" s="2">
        <v>1004</v>
      </c>
      <c r="H1233" s="8">
        <f>F1233/5</f>
        <v>0.78</v>
      </c>
      <c r="I1233" s="13">
        <f>G1233/MAX(G$2:G$1466)</f>
        <v>2.351436741901713E-3</v>
      </c>
      <c r="J1233" s="14">
        <f>(I1233+H1233)/2</f>
        <v>0.39117571837095089</v>
      </c>
    </row>
    <row r="1234" spans="1:10" x14ac:dyDescent="0.2">
      <c r="A1234" t="s">
        <v>11083</v>
      </c>
      <c r="B1234" t="s">
        <v>8773</v>
      </c>
      <c r="C1234" s="10">
        <v>5499</v>
      </c>
      <c r="D1234" s="10">
        <v>11500</v>
      </c>
      <c r="E1234" s="1">
        <v>0.52</v>
      </c>
      <c r="F1234">
        <v>3.9</v>
      </c>
      <c r="G1234">
        <v>959</v>
      </c>
      <c r="H1234" s="8">
        <f>F1234/5</f>
        <v>0.78</v>
      </c>
      <c r="I1234" s="13">
        <f>G1234/MAX(G$2:G$1466)</f>
        <v>2.2460436608403812E-3</v>
      </c>
      <c r="J1234" s="14">
        <f>(I1234+H1234)/2</f>
        <v>0.39112302183042019</v>
      </c>
    </row>
    <row r="1235" spans="1:10" x14ac:dyDescent="0.2">
      <c r="A1235" t="s">
        <v>10950</v>
      </c>
      <c r="B1235" t="s">
        <v>8721</v>
      </c>
      <c r="C1235" s="10">
        <v>3599</v>
      </c>
      <c r="D1235" s="10">
        <v>7290</v>
      </c>
      <c r="E1235" s="1">
        <v>0.51</v>
      </c>
      <c r="F1235">
        <v>3.9</v>
      </c>
      <c r="G1235">
        <v>942</v>
      </c>
      <c r="H1235" s="8">
        <f>F1235/5</f>
        <v>0.78</v>
      </c>
      <c r="I1235" s="13">
        <f>G1235/MAX(G$2:G$1466)</f>
        <v>2.206228496883878E-3</v>
      </c>
      <c r="J1235" s="14">
        <f>(I1235+H1235)/2</f>
        <v>0.39110311424844196</v>
      </c>
    </row>
    <row r="1236" spans="1:10" x14ac:dyDescent="0.2">
      <c r="A1236" t="s">
        <v>12704</v>
      </c>
      <c r="B1236" t="s">
        <v>9295</v>
      </c>
      <c r="C1236" s="10">
        <v>2599</v>
      </c>
      <c r="D1236" s="10">
        <v>4780</v>
      </c>
      <c r="E1236" s="1">
        <v>0.46</v>
      </c>
      <c r="F1236">
        <v>3.9</v>
      </c>
      <c r="G1236">
        <v>898</v>
      </c>
      <c r="H1236" s="8">
        <f>F1236/5</f>
        <v>0.78</v>
      </c>
      <c r="I1236" s="13">
        <f>G1236/MAX(G$2:G$1466)</f>
        <v>2.1031774842905759E-3</v>
      </c>
      <c r="J1236" s="14">
        <f>(I1236+H1236)/2</f>
        <v>0.3910515887421453</v>
      </c>
    </row>
    <row r="1237" spans="1:10" x14ac:dyDescent="0.2">
      <c r="A1237" t="s">
        <v>7513</v>
      </c>
      <c r="B1237" t="s">
        <v>7515</v>
      </c>
      <c r="C1237" s="10">
        <v>349</v>
      </c>
      <c r="D1237" s="10">
        <v>999</v>
      </c>
      <c r="E1237" s="1">
        <v>0.65</v>
      </c>
      <c r="F1237">
        <v>3.9</v>
      </c>
      <c r="G1237">
        <v>817</v>
      </c>
      <c r="H1237" s="8">
        <f>F1237/5</f>
        <v>0.78</v>
      </c>
      <c r="I1237" s="13">
        <f>G1237/MAX(G$2:G$1466)</f>
        <v>1.9134699383801786E-3</v>
      </c>
      <c r="J1237" s="14">
        <f>(I1237+H1237)/2</f>
        <v>0.39095673496919009</v>
      </c>
    </row>
    <row r="1238" spans="1:10" x14ac:dyDescent="0.2">
      <c r="A1238" t="s">
        <v>12633</v>
      </c>
      <c r="B1238" t="s">
        <v>8541</v>
      </c>
      <c r="C1238" s="10">
        <v>809</v>
      </c>
      <c r="D1238" s="10">
        <v>1950</v>
      </c>
      <c r="E1238" s="1">
        <v>0.59</v>
      </c>
      <c r="F1238">
        <v>3.9</v>
      </c>
      <c r="G1238">
        <v>710</v>
      </c>
      <c r="H1238" s="8">
        <f>F1238/5</f>
        <v>0.78</v>
      </c>
      <c r="I1238" s="13">
        <f>G1238/MAX(G$2:G$1466)</f>
        <v>1.662868612301012E-3</v>
      </c>
      <c r="J1238" s="14">
        <f>(I1238+H1238)/2</f>
        <v>0.39083143430615053</v>
      </c>
    </row>
    <row r="1239" spans="1:10" x14ac:dyDescent="0.2">
      <c r="A1239" t="s">
        <v>11866</v>
      </c>
      <c r="B1239" t="s">
        <v>8721</v>
      </c>
      <c r="C1239" s="10">
        <v>2790</v>
      </c>
      <c r="D1239" s="10">
        <v>4890</v>
      </c>
      <c r="E1239" s="1">
        <v>0.43</v>
      </c>
      <c r="F1239">
        <v>3.9</v>
      </c>
      <c r="G1239">
        <v>588</v>
      </c>
      <c r="H1239" s="8">
        <f>F1239/5</f>
        <v>0.78</v>
      </c>
      <c r="I1239" s="13">
        <f>G1239/MAX(G$2:G$1466)</f>
        <v>1.3771362592014014E-3</v>
      </c>
      <c r="J1239" s="14">
        <f>(I1239+H1239)/2</f>
        <v>0.39068856812960073</v>
      </c>
    </row>
    <row r="1240" spans="1:10" x14ac:dyDescent="0.2">
      <c r="A1240" t="s">
        <v>10154</v>
      </c>
      <c r="B1240" t="s">
        <v>8585</v>
      </c>
      <c r="C1240" s="10">
        <v>599</v>
      </c>
      <c r="D1240" s="10">
        <v>2799</v>
      </c>
      <c r="E1240" s="1">
        <v>0.79</v>
      </c>
      <c r="F1240">
        <v>3.9</v>
      </c>
      <c r="G1240">
        <v>578</v>
      </c>
      <c r="H1240" s="8">
        <f>F1240/5</f>
        <v>0.78</v>
      </c>
      <c r="I1240" s="13">
        <f>G1240/MAX(G$2:G$1466)</f>
        <v>1.3537155745211055E-3</v>
      </c>
      <c r="J1240" s="14">
        <f>(I1240+H1240)/2</f>
        <v>0.39067685778726058</v>
      </c>
    </row>
    <row r="1241" spans="1:10" x14ac:dyDescent="0.2">
      <c r="A1241" t="s">
        <v>736</v>
      </c>
      <c r="B1241" t="s">
        <v>18</v>
      </c>
      <c r="C1241" s="10">
        <v>209</v>
      </c>
      <c r="D1241" s="10">
        <v>499</v>
      </c>
      <c r="E1241" s="1">
        <v>0.57999999999999996</v>
      </c>
      <c r="F1241">
        <v>3.9</v>
      </c>
      <c r="G1241">
        <v>536</v>
      </c>
      <c r="H1241" s="8">
        <f>F1241/5</f>
        <v>0.78</v>
      </c>
      <c r="I1241" s="13">
        <f>G1241/MAX(G$2:G$1466)</f>
        <v>1.2553486988638625E-3</v>
      </c>
      <c r="J1241" s="14">
        <f>(I1241+H1241)/2</f>
        <v>0.39062767434943196</v>
      </c>
    </row>
    <row r="1242" spans="1:10" x14ac:dyDescent="0.2">
      <c r="A1242" t="s">
        <v>736</v>
      </c>
      <c r="B1242" t="s">
        <v>18</v>
      </c>
      <c r="C1242" s="10">
        <v>209</v>
      </c>
      <c r="D1242" s="10">
        <v>499</v>
      </c>
      <c r="E1242" s="1">
        <v>0.57999999999999996</v>
      </c>
      <c r="F1242">
        <v>3.9</v>
      </c>
      <c r="G1242">
        <v>536</v>
      </c>
      <c r="H1242" s="8">
        <f>F1242/5</f>
        <v>0.78</v>
      </c>
      <c r="I1242" s="13">
        <f>G1242/MAX(G$2:G$1466)</f>
        <v>1.2553486988638625E-3</v>
      </c>
      <c r="J1242" s="14">
        <f>(I1242+H1242)/2</f>
        <v>0.39062767434943196</v>
      </c>
    </row>
    <row r="1243" spans="1:10" x14ac:dyDescent="0.2">
      <c r="A1243" t="s">
        <v>2467</v>
      </c>
      <c r="B1243" t="s">
        <v>18</v>
      </c>
      <c r="C1243" s="10">
        <v>417.44</v>
      </c>
      <c r="D1243" s="10">
        <v>670</v>
      </c>
      <c r="E1243" s="1">
        <v>0.38</v>
      </c>
      <c r="F1243">
        <v>3.9</v>
      </c>
      <c r="G1243">
        <v>523</v>
      </c>
      <c r="H1243" s="8">
        <f>F1243/5</f>
        <v>0.78</v>
      </c>
      <c r="I1243" s="13">
        <f>G1243/MAX(G$2:G$1466)</f>
        <v>1.2249018087794779E-3</v>
      </c>
      <c r="J1243" s="14">
        <f>(I1243+H1243)/2</f>
        <v>0.39061245090438973</v>
      </c>
    </row>
    <row r="1244" spans="1:10" x14ac:dyDescent="0.2">
      <c r="A1244" t="s">
        <v>10611</v>
      </c>
      <c r="B1244" t="s">
        <v>8969</v>
      </c>
      <c r="C1244" s="10">
        <v>1547</v>
      </c>
      <c r="D1244" s="10">
        <v>2890</v>
      </c>
      <c r="E1244" s="1">
        <v>0.46</v>
      </c>
      <c r="F1244">
        <v>3.9</v>
      </c>
      <c r="G1244">
        <v>463</v>
      </c>
      <c r="H1244" s="8">
        <f>F1244/5</f>
        <v>0.78</v>
      </c>
      <c r="I1244" s="13">
        <f>G1244/MAX(G$2:G$1466)</f>
        <v>1.0843777006977022E-3</v>
      </c>
      <c r="J1244" s="14">
        <f>(I1244+H1244)/2</f>
        <v>0.39054218885034886</v>
      </c>
    </row>
    <row r="1245" spans="1:10" x14ac:dyDescent="0.2">
      <c r="A1245" t="s">
        <v>7863</v>
      </c>
      <c r="B1245" t="s">
        <v>5102</v>
      </c>
      <c r="C1245" s="10">
        <v>1409</v>
      </c>
      <c r="D1245" s="10">
        <v>2199</v>
      </c>
      <c r="E1245" s="1">
        <v>0.36</v>
      </c>
      <c r="F1245">
        <v>3.9</v>
      </c>
      <c r="G1245">
        <v>427</v>
      </c>
      <c r="H1245" s="8">
        <f>F1245/5</f>
        <v>0.78</v>
      </c>
      <c r="I1245" s="13">
        <f>G1245/MAX(G$2:G$1466)</f>
        <v>1.0000632358486369E-3</v>
      </c>
      <c r="J1245" s="14">
        <f>(I1245+H1245)/2</f>
        <v>0.39050003161792435</v>
      </c>
    </row>
    <row r="1246" spans="1:10" x14ac:dyDescent="0.2">
      <c r="A1246" t="s">
        <v>10760</v>
      </c>
      <c r="B1246" t="s">
        <v>8710</v>
      </c>
      <c r="C1246" s="10">
        <v>2899</v>
      </c>
      <c r="D1246" s="10">
        <v>5500</v>
      </c>
      <c r="E1246" s="1">
        <v>0.47</v>
      </c>
      <c r="F1246">
        <v>3.8</v>
      </c>
      <c r="G1246" s="2">
        <v>8958</v>
      </c>
      <c r="H1246" s="8">
        <f>F1246/5</f>
        <v>0.76</v>
      </c>
      <c r="I1246" s="13">
        <f>G1246/MAX(G$2:G$1466)</f>
        <v>2.0980249336609108E-2</v>
      </c>
      <c r="J1246" s="14">
        <f>(I1246+H1246)/2</f>
        <v>0.39049012466830457</v>
      </c>
    </row>
    <row r="1247" spans="1:10" x14ac:dyDescent="0.2">
      <c r="A1247" t="s">
        <v>1939</v>
      </c>
      <c r="B1247" t="s">
        <v>18</v>
      </c>
      <c r="C1247" s="10">
        <v>848.99</v>
      </c>
      <c r="D1247" s="10">
        <v>1490</v>
      </c>
      <c r="E1247" s="1">
        <v>0.43</v>
      </c>
      <c r="F1247">
        <v>3.9</v>
      </c>
      <c r="G1247">
        <v>356</v>
      </c>
      <c r="H1247" s="8">
        <f>F1247/5</f>
        <v>0.78</v>
      </c>
      <c r="I1247" s="13">
        <f>G1247/MAX(G$2:G$1466)</f>
        <v>8.3377637461853557E-4</v>
      </c>
      <c r="J1247" s="14">
        <f>(I1247+H1247)/2</f>
        <v>0.3904168881873093</v>
      </c>
    </row>
    <row r="1248" spans="1:10" x14ac:dyDescent="0.2">
      <c r="A1248" t="s">
        <v>1661</v>
      </c>
      <c r="B1248" t="s">
        <v>169</v>
      </c>
      <c r="C1248" s="10">
        <v>8990</v>
      </c>
      <c r="D1248" s="10">
        <v>18990</v>
      </c>
      <c r="E1248" s="1">
        <v>0.53</v>
      </c>
      <c r="F1248">
        <v>3.9</v>
      </c>
      <c r="G1248">
        <v>350</v>
      </c>
      <c r="H1248" s="8">
        <f>F1248/5</f>
        <v>0.78</v>
      </c>
      <c r="I1248" s="13">
        <f>G1248/MAX(G$2:G$1466)</f>
        <v>8.1972396381035798E-4</v>
      </c>
      <c r="J1248" s="14">
        <f>(I1248+H1248)/2</f>
        <v>0.39040986198190519</v>
      </c>
    </row>
    <row r="1249" spans="1:10" x14ac:dyDescent="0.2">
      <c r="A1249" t="s">
        <v>11496</v>
      </c>
      <c r="B1249" t="s">
        <v>8969</v>
      </c>
      <c r="C1249" s="10">
        <v>2286</v>
      </c>
      <c r="D1249" s="10">
        <v>4495</v>
      </c>
      <c r="E1249" s="1">
        <v>0.49</v>
      </c>
      <c r="F1249">
        <v>3.9</v>
      </c>
      <c r="G1249">
        <v>326</v>
      </c>
      <c r="H1249" s="8">
        <f>F1249/5</f>
        <v>0.78</v>
      </c>
      <c r="I1249" s="13">
        <f>G1249/MAX(G$2:G$1466)</f>
        <v>7.6351432057764773E-4</v>
      </c>
      <c r="J1249" s="14">
        <f>(I1249+H1249)/2</f>
        <v>0.39038175716028883</v>
      </c>
    </row>
    <row r="1250" spans="1:10" x14ac:dyDescent="0.2">
      <c r="A1250" t="s">
        <v>11175</v>
      </c>
      <c r="B1250" t="s">
        <v>8563</v>
      </c>
      <c r="C1250" s="10">
        <v>1069</v>
      </c>
      <c r="D1250" s="10">
        <v>1699</v>
      </c>
      <c r="E1250" s="1">
        <v>0.37</v>
      </c>
      <c r="F1250">
        <v>3.9</v>
      </c>
      <c r="G1250">
        <v>313</v>
      </c>
      <c r="H1250" s="8">
        <f>F1250/5</f>
        <v>0.78</v>
      </c>
      <c r="I1250" s="13">
        <f>G1250/MAX(G$2:G$1466)</f>
        <v>7.3306743049326301E-4</v>
      </c>
      <c r="J1250" s="14">
        <f>(I1250+H1250)/2</f>
        <v>0.39036653371524666</v>
      </c>
    </row>
    <row r="1251" spans="1:10" x14ac:dyDescent="0.2">
      <c r="A1251" t="s">
        <v>11052</v>
      </c>
      <c r="B1251" t="s">
        <v>8886</v>
      </c>
      <c r="C1251" s="10">
        <v>351</v>
      </c>
      <c r="D1251" s="10">
        <v>899</v>
      </c>
      <c r="E1251" s="1">
        <v>0.61</v>
      </c>
      <c r="F1251">
        <v>3.9</v>
      </c>
      <c r="G1251">
        <v>296</v>
      </c>
      <c r="H1251" s="8">
        <f>F1251/5</f>
        <v>0.78</v>
      </c>
      <c r="I1251" s="13">
        <f>G1251/MAX(G$2:G$1466)</f>
        <v>6.9325226653675989E-4</v>
      </c>
      <c r="J1251" s="14">
        <f>(I1251+H1251)/2</f>
        <v>0.39034662613326837</v>
      </c>
    </row>
    <row r="1252" spans="1:10" x14ac:dyDescent="0.2">
      <c r="A1252" t="s">
        <v>2191</v>
      </c>
      <c r="B1252" t="s">
        <v>18</v>
      </c>
      <c r="C1252" s="10">
        <v>129</v>
      </c>
      <c r="D1252" s="10">
        <v>1000</v>
      </c>
      <c r="E1252" s="1">
        <v>0.87</v>
      </c>
      <c r="F1252">
        <v>3.9</v>
      </c>
      <c r="G1252">
        <v>295</v>
      </c>
      <c r="H1252" s="8">
        <f>F1252/5</f>
        <v>0.78</v>
      </c>
      <c r="I1252" s="13">
        <f>G1252/MAX(G$2:G$1466)</f>
        <v>6.9091019806873035E-4</v>
      </c>
      <c r="J1252" s="14">
        <f>(I1252+H1252)/2</f>
        <v>0.3903454550990344</v>
      </c>
    </row>
    <row r="1253" spans="1:10" x14ac:dyDescent="0.2">
      <c r="A1253" t="s">
        <v>6440</v>
      </c>
      <c r="B1253" t="s">
        <v>3066</v>
      </c>
      <c r="C1253" s="10">
        <v>1199</v>
      </c>
      <c r="D1253" s="10">
        <v>7999</v>
      </c>
      <c r="E1253" s="1">
        <v>0.85</v>
      </c>
      <c r="F1253">
        <v>3.6</v>
      </c>
      <c r="G1253" s="2">
        <v>25910</v>
      </c>
      <c r="H1253" s="8">
        <f>F1253/5</f>
        <v>0.72</v>
      </c>
      <c r="I1253" s="13">
        <f>G1253/MAX(G$2:G$1466)</f>
        <v>6.0682994006646791E-2</v>
      </c>
      <c r="J1253" s="14">
        <f>(I1253+H1253)/2</f>
        <v>0.39034149700332338</v>
      </c>
    </row>
    <row r="1254" spans="1:10" x14ac:dyDescent="0.2">
      <c r="A1254" t="s">
        <v>4711</v>
      </c>
      <c r="B1254" t="s">
        <v>2990</v>
      </c>
      <c r="C1254" s="10">
        <v>8499</v>
      </c>
      <c r="D1254" s="10">
        <v>11999</v>
      </c>
      <c r="E1254" s="1">
        <v>0.28999999999999998</v>
      </c>
      <c r="F1254">
        <v>3.9</v>
      </c>
      <c r="G1254">
        <v>276</v>
      </c>
      <c r="H1254" s="8">
        <f>F1254/5</f>
        <v>0.78</v>
      </c>
      <c r="I1254" s="13">
        <f>G1254/MAX(G$2:G$1466)</f>
        <v>6.4641089717616803E-4</v>
      </c>
      <c r="J1254" s="14">
        <f>(I1254+H1254)/2</f>
        <v>0.39032320544858812</v>
      </c>
    </row>
    <row r="1255" spans="1:10" x14ac:dyDescent="0.2">
      <c r="A1255" t="s">
        <v>12271</v>
      </c>
      <c r="B1255" t="s">
        <v>8969</v>
      </c>
      <c r="C1255" s="10">
        <v>2669</v>
      </c>
      <c r="D1255" s="10">
        <v>3199</v>
      </c>
      <c r="E1255" s="1">
        <v>0.17</v>
      </c>
      <c r="F1255">
        <v>3.9</v>
      </c>
      <c r="G1255">
        <v>260</v>
      </c>
      <c r="H1255" s="8">
        <f>F1255/5</f>
        <v>0.78</v>
      </c>
      <c r="I1255" s="13">
        <f>G1255/MAX(G$2:G$1466)</f>
        <v>6.0893780168769457E-4</v>
      </c>
      <c r="J1255" s="14">
        <f>(I1255+H1255)/2</f>
        <v>0.39030446890084386</v>
      </c>
    </row>
    <row r="1256" spans="1:10" x14ac:dyDescent="0.2">
      <c r="A1256" t="s">
        <v>1423</v>
      </c>
      <c r="B1256" t="s">
        <v>462</v>
      </c>
      <c r="C1256" s="10">
        <v>399</v>
      </c>
      <c r="D1256" s="10">
        <v>899</v>
      </c>
      <c r="E1256" s="1">
        <v>0.56000000000000005</v>
      </c>
      <c r="F1256">
        <v>3.9</v>
      </c>
      <c r="G1256">
        <v>254</v>
      </c>
      <c r="H1256" s="8">
        <f>F1256/5</f>
        <v>0.78</v>
      </c>
      <c r="I1256" s="13">
        <f>G1256/MAX(G$2:G$1466)</f>
        <v>5.9488539087951698E-4</v>
      </c>
      <c r="J1256" s="14">
        <f>(I1256+H1256)/2</f>
        <v>0.39029744269543976</v>
      </c>
    </row>
    <row r="1257" spans="1:10" x14ac:dyDescent="0.2">
      <c r="A1257" t="s">
        <v>2602</v>
      </c>
      <c r="B1257" t="s">
        <v>462</v>
      </c>
      <c r="C1257" s="10">
        <v>349</v>
      </c>
      <c r="D1257" s="10">
        <v>699</v>
      </c>
      <c r="E1257" s="1">
        <v>0.5</v>
      </c>
      <c r="F1257">
        <v>3.9</v>
      </c>
      <c r="G1257">
        <v>214</v>
      </c>
      <c r="H1257" s="8">
        <f>F1257/5</f>
        <v>0.78</v>
      </c>
      <c r="I1257" s="13">
        <f>G1257/MAX(G$2:G$1466)</f>
        <v>5.0120265215833316E-4</v>
      </c>
      <c r="J1257" s="14">
        <f>(I1257+H1257)/2</f>
        <v>0.39025060132607919</v>
      </c>
    </row>
    <row r="1258" spans="1:10" x14ac:dyDescent="0.2">
      <c r="A1258" t="s">
        <v>2792</v>
      </c>
      <c r="B1258" t="s">
        <v>462</v>
      </c>
      <c r="C1258" s="10">
        <v>247</v>
      </c>
      <c r="D1258" s="10">
        <v>399</v>
      </c>
      <c r="E1258" s="1">
        <v>0.38</v>
      </c>
      <c r="F1258">
        <v>3.9</v>
      </c>
      <c r="G1258">
        <v>200</v>
      </c>
      <c r="H1258" s="8">
        <f>F1258/5</f>
        <v>0.78</v>
      </c>
      <c r="I1258" s="13">
        <f>G1258/MAX(G$2:G$1466)</f>
        <v>4.6841369360591889E-4</v>
      </c>
      <c r="J1258" s="14">
        <f>(I1258+H1258)/2</f>
        <v>0.39023420684680299</v>
      </c>
    </row>
    <row r="1259" spans="1:10" x14ac:dyDescent="0.2">
      <c r="A1259" t="s">
        <v>11766</v>
      </c>
      <c r="B1259" t="s">
        <v>8563</v>
      </c>
      <c r="C1259" s="10">
        <v>979</v>
      </c>
      <c r="D1259" s="10">
        <v>1999</v>
      </c>
      <c r="E1259" s="1">
        <v>0.51</v>
      </c>
      <c r="F1259">
        <v>3.9</v>
      </c>
      <c r="G1259">
        <v>157</v>
      </c>
      <c r="H1259" s="8">
        <f>F1259/5</f>
        <v>0.78</v>
      </c>
      <c r="I1259" s="13">
        <f>G1259/MAX(G$2:G$1466)</f>
        <v>3.6770474948064633E-4</v>
      </c>
      <c r="J1259" s="14">
        <f>(I1259+H1259)/2</f>
        <v>0.39018385237474035</v>
      </c>
    </row>
    <row r="1260" spans="1:10" x14ac:dyDescent="0.2">
      <c r="A1260" t="s">
        <v>11968</v>
      </c>
      <c r="B1260" t="s">
        <v>8563</v>
      </c>
      <c r="C1260" s="10">
        <v>6850</v>
      </c>
      <c r="D1260" s="10">
        <v>11990</v>
      </c>
      <c r="E1260" s="1">
        <v>0.43</v>
      </c>
      <c r="F1260">
        <v>3.9</v>
      </c>
      <c r="G1260">
        <v>144</v>
      </c>
      <c r="H1260" s="8">
        <f>F1260/5</f>
        <v>0.78</v>
      </c>
      <c r="I1260" s="13">
        <f>G1260/MAX(G$2:G$1466)</f>
        <v>3.3725785939626161E-4</v>
      </c>
      <c r="J1260" s="14">
        <f>(I1260+H1260)/2</f>
        <v>0.39016862892969817</v>
      </c>
    </row>
    <row r="1261" spans="1:10" x14ac:dyDescent="0.2">
      <c r="A1261" t="s">
        <v>12623</v>
      </c>
      <c r="B1261" t="s">
        <v>8574</v>
      </c>
      <c r="C1261" s="10">
        <v>369</v>
      </c>
      <c r="D1261" s="10">
        <v>599</v>
      </c>
      <c r="E1261" s="1">
        <v>0.38</v>
      </c>
      <c r="F1261">
        <v>3.9</v>
      </c>
      <c r="G1261">
        <v>82</v>
      </c>
      <c r="H1261" s="8">
        <f>F1261/5</f>
        <v>0.78</v>
      </c>
      <c r="I1261" s="13">
        <f>G1261/MAX(G$2:G$1466)</f>
        <v>1.9204961437842673E-4</v>
      </c>
      <c r="J1261" s="14">
        <f>(I1261+H1261)/2</f>
        <v>0.39009602480718925</v>
      </c>
    </row>
    <row r="1262" spans="1:10" x14ac:dyDescent="0.2">
      <c r="A1262" t="s">
        <v>1202</v>
      </c>
      <c r="B1262" t="s">
        <v>18</v>
      </c>
      <c r="C1262" s="10">
        <v>179</v>
      </c>
      <c r="D1262" s="10">
        <v>299</v>
      </c>
      <c r="E1262" s="1">
        <v>0.4</v>
      </c>
      <c r="F1262">
        <v>3.9</v>
      </c>
      <c r="G1262">
        <v>81</v>
      </c>
      <c r="H1262" s="8">
        <f>F1262/5</f>
        <v>0.78</v>
      </c>
      <c r="I1262" s="13">
        <f>G1262/MAX(G$2:G$1466)</f>
        <v>1.8970754591039713E-4</v>
      </c>
      <c r="J1262" s="14">
        <f>(I1262+H1262)/2</f>
        <v>0.39009485377295522</v>
      </c>
    </row>
    <row r="1263" spans="1:10" x14ac:dyDescent="0.2">
      <c r="A1263" t="s">
        <v>12331</v>
      </c>
      <c r="B1263" t="s">
        <v>8938</v>
      </c>
      <c r="C1263" s="10">
        <v>499</v>
      </c>
      <c r="D1263" s="10">
        <v>1299</v>
      </c>
      <c r="E1263" s="1">
        <v>0.62</v>
      </c>
      <c r="F1263">
        <v>3.9</v>
      </c>
      <c r="G1263">
        <v>65</v>
      </c>
      <c r="H1263" s="8">
        <f>F1263/5</f>
        <v>0.78</v>
      </c>
      <c r="I1263" s="13">
        <f>G1263/MAX(G$2:G$1466)</f>
        <v>1.5223445042192364E-4</v>
      </c>
      <c r="J1263" s="14">
        <f>(I1263+H1263)/2</f>
        <v>0.39007611722521096</v>
      </c>
    </row>
    <row r="1264" spans="1:10" x14ac:dyDescent="0.2">
      <c r="A1264" t="s">
        <v>1714</v>
      </c>
      <c r="B1264" t="s">
        <v>18</v>
      </c>
      <c r="C1264" s="10">
        <v>139</v>
      </c>
      <c r="D1264" s="10">
        <v>549</v>
      </c>
      <c r="E1264" s="1">
        <v>0.75</v>
      </c>
      <c r="F1264">
        <v>3.9</v>
      </c>
      <c r="G1264">
        <v>61</v>
      </c>
      <c r="H1264" s="8">
        <f>F1264/5</f>
        <v>0.78</v>
      </c>
      <c r="I1264" s="13">
        <f>G1264/MAX(G$2:G$1466)</f>
        <v>1.4286617654980525E-4</v>
      </c>
      <c r="J1264" s="14">
        <f>(I1264+H1264)/2</f>
        <v>0.39007143308827491</v>
      </c>
    </row>
    <row r="1265" spans="1:10" x14ac:dyDescent="0.2">
      <c r="A1265" t="s">
        <v>2085</v>
      </c>
      <c r="B1265" t="s">
        <v>18</v>
      </c>
      <c r="C1265" s="10">
        <v>128.31</v>
      </c>
      <c r="D1265" s="10">
        <v>549</v>
      </c>
      <c r="E1265" s="1">
        <v>0.77</v>
      </c>
      <c r="F1265">
        <v>3.9</v>
      </c>
      <c r="G1265">
        <v>61</v>
      </c>
      <c r="H1265" s="8">
        <f>F1265/5</f>
        <v>0.78</v>
      </c>
      <c r="I1265" s="13">
        <f>G1265/MAX(G$2:G$1466)</f>
        <v>1.4286617654980525E-4</v>
      </c>
      <c r="J1265" s="14">
        <f>(I1265+H1265)/2</f>
        <v>0.39007143308827491</v>
      </c>
    </row>
    <row r="1266" spans="1:10" x14ac:dyDescent="0.2">
      <c r="A1266" t="s">
        <v>1457</v>
      </c>
      <c r="B1266" t="s">
        <v>18</v>
      </c>
      <c r="C1266" s="10">
        <v>149</v>
      </c>
      <c r="D1266" s="10">
        <v>399</v>
      </c>
      <c r="E1266" s="1">
        <v>0.63</v>
      </c>
      <c r="F1266">
        <v>3.9</v>
      </c>
      <c r="G1266">
        <v>57</v>
      </c>
      <c r="H1266" s="8">
        <f>F1266/5</f>
        <v>0.78</v>
      </c>
      <c r="I1266" s="13">
        <f>G1266/MAX(G$2:G$1466)</f>
        <v>1.3349790267768688E-4</v>
      </c>
      <c r="J1266" s="14">
        <f>(I1266+H1266)/2</f>
        <v>0.39006674895133886</v>
      </c>
    </row>
    <row r="1267" spans="1:10" x14ac:dyDescent="0.2">
      <c r="A1267" t="s">
        <v>10971</v>
      </c>
      <c r="B1267" t="s">
        <v>8710</v>
      </c>
      <c r="C1267" s="10">
        <v>1699</v>
      </c>
      <c r="D1267" s="10">
        <v>3398</v>
      </c>
      <c r="E1267" s="1">
        <v>0.5</v>
      </c>
      <c r="F1267">
        <v>3.8</v>
      </c>
      <c r="G1267" s="2">
        <v>7988</v>
      </c>
      <c r="H1267" s="8">
        <f>F1267/5</f>
        <v>0.76</v>
      </c>
      <c r="I1267" s="13">
        <f>G1267/MAX(G$2:G$1466)</f>
        <v>1.8708442922620399E-2</v>
      </c>
      <c r="J1267" s="14">
        <f>(I1267+H1267)/2</f>
        <v>0.38935422146131021</v>
      </c>
    </row>
    <row r="1268" spans="1:10" x14ac:dyDescent="0.2">
      <c r="A1268" t="s">
        <v>4854</v>
      </c>
      <c r="B1268" t="s">
        <v>4856</v>
      </c>
      <c r="C1268" s="10">
        <v>217</v>
      </c>
      <c r="D1268" s="10">
        <v>237</v>
      </c>
      <c r="E1268" s="1">
        <v>0.08</v>
      </c>
      <c r="F1268">
        <v>3.8</v>
      </c>
      <c r="G1268" s="2">
        <v>7354</v>
      </c>
      <c r="H1268" s="8">
        <f>F1268/5</f>
        <v>0.76</v>
      </c>
      <c r="I1268" s="13">
        <f>G1268/MAX(G$2:G$1466)</f>
        <v>1.7223571513889636E-2</v>
      </c>
      <c r="J1268" s="14">
        <f>(I1268+H1268)/2</f>
        <v>0.38861178575694483</v>
      </c>
    </row>
    <row r="1269" spans="1:10" x14ac:dyDescent="0.2">
      <c r="A1269" t="s">
        <v>5827</v>
      </c>
      <c r="B1269" t="s">
        <v>5829</v>
      </c>
      <c r="C1269" s="10">
        <v>59</v>
      </c>
      <c r="D1269" s="10">
        <v>59</v>
      </c>
      <c r="E1269" s="1">
        <v>0</v>
      </c>
      <c r="F1269">
        <v>3.8</v>
      </c>
      <c r="G1269" s="2">
        <v>5958</v>
      </c>
      <c r="H1269" s="8">
        <f>F1269/5</f>
        <v>0.76</v>
      </c>
      <c r="I1269" s="13">
        <f>G1269/MAX(G$2:G$1466)</f>
        <v>1.3954043932520324E-2</v>
      </c>
      <c r="J1269" s="14">
        <f>(I1269+H1269)/2</f>
        <v>0.38697702196626016</v>
      </c>
    </row>
    <row r="1270" spans="1:10" x14ac:dyDescent="0.2">
      <c r="A1270" t="s">
        <v>9794</v>
      </c>
      <c r="B1270" t="s">
        <v>9695</v>
      </c>
      <c r="C1270" s="10">
        <v>2719</v>
      </c>
      <c r="D1270" s="10">
        <v>3945</v>
      </c>
      <c r="E1270" s="1">
        <v>0.31</v>
      </c>
      <c r="F1270">
        <v>3.7</v>
      </c>
      <c r="G1270" s="2">
        <v>13406</v>
      </c>
      <c r="H1270" s="8">
        <f>F1270/5</f>
        <v>0.74</v>
      </c>
      <c r="I1270" s="13">
        <f>G1270/MAX(G$2:G$1466)</f>
        <v>3.1397769882404745E-2</v>
      </c>
      <c r="J1270" s="14">
        <f>(I1270+H1270)/2</f>
        <v>0.38569888494120236</v>
      </c>
    </row>
    <row r="1271" spans="1:10" x14ac:dyDescent="0.2">
      <c r="A1271" t="s">
        <v>9508</v>
      </c>
      <c r="B1271" t="s">
        <v>8710</v>
      </c>
      <c r="C1271" s="10">
        <v>1149</v>
      </c>
      <c r="D1271" s="10">
        <v>2499</v>
      </c>
      <c r="E1271" s="1">
        <v>0.54</v>
      </c>
      <c r="F1271">
        <v>3.8</v>
      </c>
      <c r="G1271" s="2">
        <v>4383</v>
      </c>
      <c r="H1271" s="8">
        <f>F1271/5</f>
        <v>0.76</v>
      </c>
      <c r="I1271" s="13">
        <f>G1271/MAX(G$2:G$1466)</f>
        <v>1.0265286095373713E-2</v>
      </c>
      <c r="J1271" s="14">
        <f>(I1271+H1271)/2</f>
        <v>0.38513264304768685</v>
      </c>
    </row>
    <row r="1272" spans="1:10" x14ac:dyDescent="0.2">
      <c r="A1272" t="s">
        <v>9942</v>
      </c>
      <c r="B1272" t="s">
        <v>9944</v>
      </c>
      <c r="C1272" s="10">
        <v>5499</v>
      </c>
      <c r="D1272" s="10">
        <v>9999</v>
      </c>
      <c r="E1272" s="1">
        <v>0.45</v>
      </c>
      <c r="F1272">
        <v>3.8</v>
      </c>
      <c r="G1272" s="2">
        <v>4353</v>
      </c>
      <c r="H1272" s="8">
        <f>F1272/5</f>
        <v>0.76</v>
      </c>
      <c r="I1272" s="13">
        <f>G1272/MAX(G$2:G$1466)</f>
        <v>1.0195024041332825E-2</v>
      </c>
      <c r="J1272" s="14">
        <f>(I1272+H1272)/2</f>
        <v>0.38509751202066644</v>
      </c>
    </row>
    <row r="1273" spans="1:10" x14ac:dyDescent="0.2">
      <c r="A1273" t="s">
        <v>10641</v>
      </c>
      <c r="B1273" t="s">
        <v>8721</v>
      </c>
      <c r="C1273" s="10">
        <v>1899</v>
      </c>
      <c r="D1273" s="10">
        <v>3790</v>
      </c>
      <c r="E1273" s="1">
        <v>0.5</v>
      </c>
      <c r="F1273">
        <v>3.8</v>
      </c>
      <c r="G1273" s="2">
        <v>3842</v>
      </c>
      <c r="H1273" s="8">
        <f>F1273/5</f>
        <v>0.76</v>
      </c>
      <c r="I1273" s="13">
        <f>G1273/MAX(G$2:G$1466)</f>
        <v>8.998227054169701E-3</v>
      </c>
      <c r="J1273" s="14">
        <f>(I1273+H1273)/2</f>
        <v>0.38449911352708488</v>
      </c>
    </row>
    <row r="1274" spans="1:10" x14ac:dyDescent="0.2">
      <c r="A1274" t="s">
        <v>8431</v>
      </c>
      <c r="B1274" t="s">
        <v>7703</v>
      </c>
      <c r="C1274" s="10">
        <v>8349</v>
      </c>
      <c r="D1274" s="10">
        <v>9625</v>
      </c>
      <c r="E1274" s="1">
        <v>0.13</v>
      </c>
      <c r="F1274">
        <v>3.8</v>
      </c>
      <c r="G1274" s="2">
        <v>3652</v>
      </c>
      <c r="H1274" s="8">
        <f>F1274/5</f>
        <v>0.76</v>
      </c>
      <c r="I1274" s="13">
        <f>G1274/MAX(G$2:G$1466)</f>
        <v>8.5532340452440792E-3</v>
      </c>
      <c r="J1274" s="14">
        <f>(I1274+H1274)/2</f>
        <v>0.38427661702262206</v>
      </c>
    </row>
    <row r="1275" spans="1:10" x14ac:dyDescent="0.2">
      <c r="A1275" t="s">
        <v>5378</v>
      </c>
      <c r="B1275" t="s">
        <v>3066</v>
      </c>
      <c r="C1275" s="10">
        <v>999</v>
      </c>
      <c r="D1275" s="10">
        <v>4499</v>
      </c>
      <c r="E1275" s="1">
        <v>0.78</v>
      </c>
      <c r="F1275">
        <v>3.8</v>
      </c>
      <c r="G1275" s="2">
        <v>3390</v>
      </c>
      <c r="H1275" s="8">
        <f>F1275/5</f>
        <v>0.76</v>
      </c>
      <c r="I1275" s="13">
        <f>G1275/MAX(G$2:G$1466)</f>
        <v>7.9396121066203241E-3</v>
      </c>
      <c r="J1275" s="14">
        <f>(I1275+H1275)/2</f>
        <v>0.38396980605331016</v>
      </c>
    </row>
    <row r="1276" spans="1:10" x14ac:dyDescent="0.2">
      <c r="A1276" t="s">
        <v>8153</v>
      </c>
      <c r="B1276" t="s">
        <v>5829</v>
      </c>
      <c r="C1276" s="10">
        <v>39</v>
      </c>
      <c r="D1276" s="10">
        <v>39</v>
      </c>
      <c r="E1276" s="1">
        <v>0</v>
      </c>
      <c r="F1276">
        <v>3.8</v>
      </c>
      <c r="G1276" s="2">
        <v>3344</v>
      </c>
      <c r="H1276" s="8">
        <f>F1276/5</f>
        <v>0.76</v>
      </c>
      <c r="I1276" s="13">
        <f>G1276/MAX(G$2:G$1466)</f>
        <v>7.8318769570909635E-3</v>
      </c>
      <c r="J1276" s="14">
        <f>(I1276+H1276)/2</f>
        <v>0.38391593847854549</v>
      </c>
    </row>
    <row r="1277" spans="1:10" x14ac:dyDescent="0.2">
      <c r="A1277" t="s">
        <v>12039</v>
      </c>
      <c r="B1277" t="s">
        <v>8844</v>
      </c>
      <c r="C1277" s="10">
        <v>335</v>
      </c>
      <c r="D1277" s="10">
        <v>510</v>
      </c>
      <c r="E1277" s="1">
        <v>0.34</v>
      </c>
      <c r="F1277">
        <v>3.8</v>
      </c>
      <c r="G1277" s="2">
        <v>3195</v>
      </c>
      <c r="H1277" s="8">
        <f>F1277/5</f>
        <v>0.76</v>
      </c>
      <c r="I1277" s="13">
        <f>G1277/MAX(G$2:G$1466)</f>
        <v>7.482908755354554E-3</v>
      </c>
      <c r="J1277" s="14">
        <f>(I1277+H1277)/2</f>
        <v>0.38374145437767726</v>
      </c>
    </row>
    <row r="1278" spans="1:10" x14ac:dyDescent="0.2">
      <c r="A1278" t="s">
        <v>3992</v>
      </c>
      <c r="B1278" t="s">
        <v>2990</v>
      </c>
      <c r="C1278" s="10">
        <v>8999</v>
      </c>
      <c r="D1278" s="10">
        <v>13499</v>
      </c>
      <c r="E1278" s="1">
        <v>0.33</v>
      </c>
      <c r="F1278">
        <v>3.8</v>
      </c>
      <c r="G1278" s="2">
        <v>3145</v>
      </c>
      <c r="H1278" s="8">
        <f>F1278/5</f>
        <v>0.76</v>
      </c>
      <c r="I1278" s="13">
        <f>G1278/MAX(G$2:G$1466)</f>
        <v>7.365805331953074E-3</v>
      </c>
      <c r="J1278" s="14">
        <f>(I1278+H1278)/2</f>
        <v>0.38368290266597654</v>
      </c>
    </row>
    <row r="1279" spans="1:10" x14ac:dyDescent="0.2">
      <c r="A1279" t="s">
        <v>5591</v>
      </c>
      <c r="B1279" t="s">
        <v>5006</v>
      </c>
      <c r="C1279" s="10">
        <v>299</v>
      </c>
      <c r="D1279" s="10">
        <v>599</v>
      </c>
      <c r="E1279" s="1">
        <v>0.5</v>
      </c>
      <c r="F1279">
        <v>3.8</v>
      </c>
      <c r="G1279" s="2">
        <v>3066</v>
      </c>
      <c r="H1279" s="8">
        <f>F1279/5</f>
        <v>0.76</v>
      </c>
      <c r="I1279" s="13">
        <f>G1279/MAX(G$2:G$1466)</f>
        <v>7.1807819229787366E-3</v>
      </c>
      <c r="J1279" s="14">
        <f>(I1279+H1279)/2</f>
        <v>0.38359039096148939</v>
      </c>
    </row>
    <row r="1280" spans="1:10" x14ac:dyDescent="0.2">
      <c r="A1280" t="s">
        <v>5493</v>
      </c>
      <c r="B1280" t="s">
        <v>4845</v>
      </c>
      <c r="C1280" s="10">
        <v>139</v>
      </c>
      <c r="D1280" s="10">
        <v>299</v>
      </c>
      <c r="E1280" s="1">
        <v>0.54</v>
      </c>
      <c r="F1280">
        <v>3.8</v>
      </c>
      <c r="G1280" s="2">
        <v>3044</v>
      </c>
      <c r="H1280" s="8">
        <f>F1280/5</f>
        <v>0.76</v>
      </c>
      <c r="I1280" s="13">
        <f>G1280/MAX(G$2:G$1466)</f>
        <v>7.1292564166820852E-3</v>
      </c>
      <c r="J1280" s="14">
        <f>(I1280+H1280)/2</f>
        <v>0.38356462820834103</v>
      </c>
    </row>
    <row r="1281" spans="1:10" x14ac:dyDescent="0.2">
      <c r="A1281" t="s">
        <v>2526</v>
      </c>
      <c r="B1281" t="s">
        <v>508</v>
      </c>
      <c r="C1281" s="10">
        <v>7999</v>
      </c>
      <c r="D1281" s="10">
        <v>15999</v>
      </c>
      <c r="E1281" s="1">
        <v>0.5</v>
      </c>
      <c r="F1281">
        <v>3.8</v>
      </c>
      <c r="G1281" s="2">
        <v>3022</v>
      </c>
      <c r="H1281" s="8">
        <f>F1281/5</f>
        <v>0.76</v>
      </c>
      <c r="I1281" s="13">
        <f>G1281/MAX(G$2:G$1466)</f>
        <v>7.0777309103854345E-3</v>
      </c>
      <c r="J1281" s="14">
        <f>(I1281+H1281)/2</f>
        <v>0.38353886545519272</v>
      </c>
    </row>
    <row r="1282" spans="1:10" x14ac:dyDescent="0.2">
      <c r="A1282" t="s">
        <v>8957</v>
      </c>
      <c r="B1282" t="s">
        <v>8552</v>
      </c>
      <c r="C1282" s="10">
        <v>2499</v>
      </c>
      <c r="D1282" s="10">
        <v>3945</v>
      </c>
      <c r="E1282" s="1">
        <v>0.37</v>
      </c>
      <c r="F1282">
        <v>3.8</v>
      </c>
      <c r="G1282" s="2">
        <v>2732</v>
      </c>
      <c r="H1282" s="8">
        <f>F1282/5</f>
        <v>0.76</v>
      </c>
      <c r="I1282" s="13">
        <f>G1282/MAX(G$2:G$1466)</f>
        <v>6.3985310546568518E-3</v>
      </c>
      <c r="J1282" s="14">
        <f>(I1282+H1282)/2</f>
        <v>0.38319926552732841</v>
      </c>
    </row>
    <row r="1283" spans="1:10" x14ac:dyDescent="0.2">
      <c r="A1283" t="s">
        <v>10285</v>
      </c>
      <c r="B1283" t="s">
        <v>8938</v>
      </c>
      <c r="C1283" s="10">
        <v>3299</v>
      </c>
      <c r="D1283" s="10">
        <v>6500</v>
      </c>
      <c r="E1283" s="1">
        <v>0.49</v>
      </c>
      <c r="F1283">
        <v>3.7</v>
      </c>
      <c r="G1283" s="2">
        <v>11217</v>
      </c>
      <c r="H1283" s="8">
        <f>F1283/5</f>
        <v>0.74</v>
      </c>
      <c r="I1283" s="13">
        <f>G1283/MAX(G$2:G$1466)</f>
        <v>2.6270982005887959E-2</v>
      </c>
      <c r="J1283" s="14">
        <f>(I1283+H1283)/2</f>
        <v>0.38313549100294397</v>
      </c>
    </row>
    <row r="1284" spans="1:10" x14ac:dyDescent="0.2">
      <c r="A1284" t="s">
        <v>11012</v>
      </c>
      <c r="B1284" t="s">
        <v>9644</v>
      </c>
      <c r="C1284" s="10">
        <v>600</v>
      </c>
      <c r="D1284" s="10">
        <v>640</v>
      </c>
      <c r="E1284" s="1">
        <v>0.06</v>
      </c>
      <c r="F1284">
        <v>3.8</v>
      </c>
      <c r="G1284" s="2">
        <v>2593</v>
      </c>
      <c r="H1284" s="8">
        <f>F1284/5</f>
        <v>0.76</v>
      </c>
      <c r="I1284" s="13">
        <f>G1284/MAX(G$2:G$1466)</f>
        <v>6.0729835376007379E-3</v>
      </c>
      <c r="J1284" s="14">
        <f>(I1284+H1284)/2</f>
        <v>0.38303649176880039</v>
      </c>
    </row>
    <row r="1285" spans="1:10" x14ac:dyDescent="0.2">
      <c r="A1285" t="s">
        <v>9446</v>
      </c>
      <c r="B1285" t="s">
        <v>8541</v>
      </c>
      <c r="C1285" s="10">
        <v>1345</v>
      </c>
      <c r="D1285" s="10">
        <v>1750</v>
      </c>
      <c r="E1285" s="1">
        <v>0.23</v>
      </c>
      <c r="F1285">
        <v>3.8</v>
      </c>
      <c r="G1285" s="2">
        <v>2466</v>
      </c>
      <c r="H1285" s="8">
        <f>F1285/5</f>
        <v>0.76</v>
      </c>
      <c r="I1285" s="13">
        <f>G1285/MAX(G$2:G$1466)</f>
        <v>5.7755408421609799E-3</v>
      </c>
      <c r="J1285" s="14">
        <f>(I1285+H1285)/2</f>
        <v>0.38288777042108052</v>
      </c>
    </row>
    <row r="1286" spans="1:10" x14ac:dyDescent="0.2">
      <c r="A1286" t="s">
        <v>213</v>
      </c>
      <c r="B1286" t="s">
        <v>129</v>
      </c>
      <c r="C1286" s="10">
        <v>279</v>
      </c>
      <c r="D1286" s="10">
        <v>499</v>
      </c>
      <c r="E1286" s="1">
        <v>0.44</v>
      </c>
      <c r="F1286">
        <v>3.7</v>
      </c>
      <c r="G1286" s="2">
        <v>10962</v>
      </c>
      <c r="H1286" s="8">
        <f>F1286/5</f>
        <v>0.74</v>
      </c>
      <c r="I1286" s="13">
        <f>G1286/MAX(G$2:G$1466)</f>
        <v>2.5673754546540414E-2</v>
      </c>
      <c r="J1286" s="14">
        <f>(I1286+H1286)/2</f>
        <v>0.3828368772732702</v>
      </c>
    </row>
    <row r="1287" spans="1:10" x14ac:dyDescent="0.2">
      <c r="A1287" t="s">
        <v>213</v>
      </c>
      <c r="B1287" t="s">
        <v>129</v>
      </c>
      <c r="C1287" s="10">
        <v>279</v>
      </c>
      <c r="D1287" s="10">
        <v>499</v>
      </c>
      <c r="E1287" s="1">
        <v>0.44</v>
      </c>
      <c r="F1287">
        <v>3.7</v>
      </c>
      <c r="G1287" s="2">
        <v>10962</v>
      </c>
      <c r="H1287" s="8">
        <f>F1287/5</f>
        <v>0.74</v>
      </c>
      <c r="I1287" s="13">
        <f>G1287/MAX(G$2:G$1466)</f>
        <v>2.5673754546540414E-2</v>
      </c>
      <c r="J1287" s="14">
        <f>(I1287+H1287)/2</f>
        <v>0.3828368772732702</v>
      </c>
    </row>
    <row r="1288" spans="1:10" x14ac:dyDescent="0.2">
      <c r="A1288" t="s">
        <v>1764</v>
      </c>
      <c r="B1288" t="s">
        <v>18</v>
      </c>
      <c r="C1288" s="10">
        <v>259</v>
      </c>
      <c r="D1288" s="10">
        <v>699</v>
      </c>
      <c r="E1288" s="1">
        <v>0.63</v>
      </c>
      <c r="F1288">
        <v>3.8</v>
      </c>
      <c r="G1288" s="2">
        <v>2399</v>
      </c>
      <c r="H1288" s="8">
        <f>F1288/5</f>
        <v>0.76</v>
      </c>
      <c r="I1288" s="13">
        <f>G1288/MAX(G$2:G$1466)</f>
        <v>5.6186222548029966E-3</v>
      </c>
      <c r="J1288" s="14">
        <f>(I1288+H1288)/2</f>
        <v>0.38280931112740152</v>
      </c>
    </row>
    <row r="1289" spans="1:10" x14ac:dyDescent="0.2">
      <c r="A1289" t="s">
        <v>4635</v>
      </c>
      <c r="B1289" t="s">
        <v>3045</v>
      </c>
      <c r="C1289" s="10">
        <v>1055</v>
      </c>
      <c r="D1289" s="10">
        <v>1249</v>
      </c>
      <c r="E1289" s="1">
        <v>0.16</v>
      </c>
      <c r="F1289">
        <v>3.8</v>
      </c>
      <c r="G1289" s="2">
        <v>2352</v>
      </c>
      <c r="H1289" s="8">
        <f>F1289/5</f>
        <v>0.76</v>
      </c>
      <c r="I1289" s="13">
        <f>G1289/MAX(G$2:G$1466)</f>
        <v>5.5085450368056055E-3</v>
      </c>
      <c r="J1289" s="14">
        <f>(I1289+H1289)/2</f>
        <v>0.38275427251840283</v>
      </c>
    </row>
    <row r="1290" spans="1:10" x14ac:dyDescent="0.2">
      <c r="A1290" t="s">
        <v>10134</v>
      </c>
      <c r="B1290" t="s">
        <v>8938</v>
      </c>
      <c r="C1290" s="10">
        <v>1199</v>
      </c>
      <c r="D1290" s="10">
        <v>1499</v>
      </c>
      <c r="E1290" s="1">
        <v>0.2</v>
      </c>
      <c r="F1290">
        <v>3.8</v>
      </c>
      <c r="G1290" s="2">
        <v>2206</v>
      </c>
      <c r="H1290" s="8">
        <f>F1290/5</f>
        <v>0.76</v>
      </c>
      <c r="I1290" s="13">
        <f>G1290/MAX(G$2:G$1466)</f>
        <v>5.166603040473285E-3</v>
      </c>
      <c r="J1290" s="14">
        <f>(I1290+H1290)/2</f>
        <v>0.38258330152023667</v>
      </c>
    </row>
    <row r="1291" spans="1:10" x14ac:dyDescent="0.2">
      <c r="A1291" t="s">
        <v>10315</v>
      </c>
      <c r="B1291" t="s">
        <v>8897</v>
      </c>
      <c r="C1291" s="10">
        <v>4280</v>
      </c>
      <c r="D1291" s="10">
        <v>5995</v>
      </c>
      <c r="E1291" s="1">
        <v>0.28999999999999998</v>
      </c>
      <c r="F1291">
        <v>3.8</v>
      </c>
      <c r="G1291" s="2">
        <v>2112</v>
      </c>
      <c r="H1291" s="8">
        <f>F1291/5</f>
        <v>0.76</v>
      </c>
      <c r="I1291" s="13">
        <f>G1291/MAX(G$2:G$1466)</f>
        <v>4.9464486044785037E-3</v>
      </c>
      <c r="J1291" s="14">
        <f>(I1291+H1291)/2</f>
        <v>0.38247322430223923</v>
      </c>
    </row>
    <row r="1292" spans="1:10" x14ac:dyDescent="0.2">
      <c r="A1292" t="s">
        <v>7794</v>
      </c>
      <c r="B1292" t="s">
        <v>7796</v>
      </c>
      <c r="C1292" s="10">
        <v>1199</v>
      </c>
      <c r="D1292" s="10">
        <v>5499</v>
      </c>
      <c r="E1292" s="1">
        <v>0.78</v>
      </c>
      <c r="F1292">
        <v>3.8</v>
      </c>
      <c r="G1292" s="2">
        <v>2043</v>
      </c>
      <c r="H1292" s="8">
        <f>F1292/5</f>
        <v>0.76</v>
      </c>
      <c r="I1292" s="13">
        <f>G1292/MAX(G$2:G$1466)</f>
        <v>4.7848458801844612E-3</v>
      </c>
      <c r="J1292" s="14">
        <f>(I1292+H1292)/2</f>
        <v>0.38239242294009224</v>
      </c>
    </row>
    <row r="1293" spans="1:10" x14ac:dyDescent="0.2">
      <c r="A1293" t="s">
        <v>9345</v>
      </c>
      <c r="B1293" t="s">
        <v>8732</v>
      </c>
      <c r="C1293" s="10">
        <v>2499</v>
      </c>
      <c r="D1293" s="10">
        <v>5000</v>
      </c>
      <c r="E1293" s="1">
        <v>0.5</v>
      </c>
      <c r="F1293">
        <v>3.8</v>
      </c>
      <c r="G1293" s="2">
        <v>1889</v>
      </c>
      <c r="H1293" s="8">
        <f>F1293/5</f>
        <v>0.76</v>
      </c>
      <c r="I1293" s="13">
        <f>G1293/MAX(G$2:G$1466)</f>
        <v>4.4241673361079033E-3</v>
      </c>
      <c r="J1293" s="14">
        <f>(I1293+H1293)/2</f>
        <v>0.38221208366805398</v>
      </c>
    </row>
    <row r="1294" spans="1:10" x14ac:dyDescent="0.2">
      <c r="A1294" t="s">
        <v>7274</v>
      </c>
      <c r="B1294" t="s">
        <v>5904</v>
      </c>
      <c r="C1294" s="10">
        <v>1999</v>
      </c>
      <c r="D1294" s="10">
        <v>4700</v>
      </c>
      <c r="E1294" s="1">
        <v>0.56999999999999995</v>
      </c>
      <c r="F1294">
        <v>3.8</v>
      </c>
      <c r="G1294" s="2">
        <v>1880</v>
      </c>
      <c r="H1294" s="8">
        <f>F1294/5</f>
        <v>0.76</v>
      </c>
      <c r="I1294" s="13">
        <f>G1294/MAX(G$2:G$1466)</f>
        <v>4.4030887198956373E-3</v>
      </c>
      <c r="J1294" s="14">
        <f>(I1294+H1294)/2</f>
        <v>0.3822015443599478</v>
      </c>
    </row>
    <row r="1295" spans="1:10" x14ac:dyDescent="0.2">
      <c r="A1295" t="s">
        <v>12191</v>
      </c>
      <c r="B1295" t="s">
        <v>8710</v>
      </c>
      <c r="C1295" s="10">
        <v>1799</v>
      </c>
      <c r="D1295" s="10">
        <v>3299</v>
      </c>
      <c r="E1295" s="1">
        <v>0.45</v>
      </c>
      <c r="F1295">
        <v>3.8</v>
      </c>
      <c r="G1295" s="2">
        <v>1846</v>
      </c>
      <c r="H1295" s="8">
        <f>F1295/5</f>
        <v>0.76</v>
      </c>
      <c r="I1295" s="13">
        <f>G1295/MAX(G$2:G$1466)</f>
        <v>4.3234583919826309E-3</v>
      </c>
      <c r="J1295" s="14">
        <f>(I1295+H1295)/2</f>
        <v>0.38216172919599134</v>
      </c>
    </row>
    <row r="1296" spans="1:10" x14ac:dyDescent="0.2">
      <c r="A1296" t="s">
        <v>9477</v>
      </c>
      <c r="B1296" t="s">
        <v>9479</v>
      </c>
      <c r="C1296" s="10">
        <v>2199</v>
      </c>
      <c r="D1296" s="10">
        <v>2990</v>
      </c>
      <c r="E1296" s="1">
        <v>0.26</v>
      </c>
      <c r="F1296">
        <v>3.8</v>
      </c>
      <c r="G1296" s="2">
        <v>1558</v>
      </c>
      <c r="H1296" s="8">
        <f>F1296/5</f>
        <v>0.76</v>
      </c>
      <c r="I1296" s="13">
        <f>G1296/MAX(G$2:G$1466)</f>
        <v>3.6489426731901079E-3</v>
      </c>
      <c r="J1296" s="14">
        <f>(I1296+H1296)/2</f>
        <v>0.38182447133659508</v>
      </c>
    </row>
    <row r="1297" spans="1:10" x14ac:dyDescent="0.2">
      <c r="A1297" t="s">
        <v>10779</v>
      </c>
      <c r="B1297" t="s">
        <v>8897</v>
      </c>
      <c r="C1297" s="10">
        <v>3299</v>
      </c>
      <c r="D1297" s="10">
        <v>4995</v>
      </c>
      <c r="E1297" s="1">
        <v>0.34</v>
      </c>
      <c r="F1297">
        <v>3.8</v>
      </c>
      <c r="G1297" s="2">
        <v>1393</v>
      </c>
      <c r="H1297" s="8">
        <f>F1297/5</f>
        <v>0.76</v>
      </c>
      <c r="I1297" s="13">
        <f>G1297/MAX(G$2:G$1466)</f>
        <v>3.2625013759652248E-3</v>
      </c>
      <c r="J1297" s="14">
        <f>(I1297+H1297)/2</f>
        <v>0.38163125068798259</v>
      </c>
    </row>
    <row r="1298" spans="1:10" x14ac:dyDescent="0.2">
      <c r="A1298" t="s">
        <v>12161</v>
      </c>
      <c r="B1298" t="s">
        <v>8721</v>
      </c>
      <c r="C1298" s="10">
        <v>1190</v>
      </c>
      <c r="D1298" s="10">
        <v>2550</v>
      </c>
      <c r="E1298" s="1">
        <v>0.53</v>
      </c>
      <c r="F1298">
        <v>3.8</v>
      </c>
      <c r="G1298" s="2">
        <v>1181</v>
      </c>
      <c r="H1298" s="8">
        <f>F1298/5</f>
        <v>0.76</v>
      </c>
      <c r="I1298" s="13">
        <f>G1298/MAX(G$2:G$1466)</f>
        <v>2.765982860742951E-3</v>
      </c>
      <c r="J1298" s="14">
        <f>(I1298+H1298)/2</f>
        <v>0.38138299143037147</v>
      </c>
    </row>
    <row r="1299" spans="1:10" x14ac:dyDescent="0.2">
      <c r="A1299" t="s">
        <v>6450</v>
      </c>
      <c r="B1299" t="s">
        <v>4856</v>
      </c>
      <c r="C1299" s="10">
        <v>235</v>
      </c>
      <c r="D1299" s="10">
        <v>1599</v>
      </c>
      <c r="E1299" s="1">
        <v>0.85</v>
      </c>
      <c r="F1299">
        <v>3.8</v>
      </c>
      <c r="G1299" s="2">
        <v>1173</v>
      </c>
      <c r="H1299" s="8">
        <f>F1299/5</f>
        <v>0.76</v>
      </c>
      <c r="I1299" s="13">
        <f>G1299/MAX(G$2:G$1466)</f>
        <v>2.7472463129987142E-3</v>
      </c>
      <c r="J1299" s="14">
        <f>(I1299+H1299)/2</f>
        <v>0.38137362315649936</v>
      </c>
    </row>
    <row r="1300" spans="1:10" x14ac:dyDescent="0.2">
      <c r="A1300" t="s">
        <v>8822</v>
      </c>
      <c r="B1300" t="s">
        <v>8552</v>
      </c>
      <c r="C1300" s="10">
        <v>999</v>
      </c>
      <c r="D1300" s="10">
        <v>2000</v>
      </c>
      <c r="E1300" s="1">
        <v>0.5</v>
      </c>
      <c r="F1300">
        <v>3.8</v>
      </c>
      <c r="G1300" s="2">
        <v>1163</v>
      </c>
      <c r="H1300" s="8">
        <f>F1300/5</f>
        <v>0.76</v>
      </c>
      <c r="I1300" s="13">
        <f>G1300/MAX(G$2:G$1466)</f>
        <v>2.7238256283184182E-3</v>
      </c>
      <c r="J1300" s="14">
        <f>(I1300+H1300)/2</f>
        <v>0.38136191281415921</v>
      </c>
    </row>
    <row r="1301" spans="1:10" x14ac:dyDescent="0.2">
      <c r="A1301" t="s">
        <v>3528</v>
      </c>
      <c r="B1301" t="s">
        <v>3066</v>
      </c>
      <c r="C1301" s="10">
        <v>299</v>
      </c>
      <c r="D1301" s="10">
        <v>1900</v>
      </c>
      <c r="E1301" s="1">
        <v>0.84</v>
      </c>
      <c r="F1301">
        <v>3.6</v>
      </c>
      <c r="G1301" s="2">
        <v>18202</v>
      </c>
      <c r="H1301" s="8">
        <f>F1301/5</f>
        <v>0.72</v>
      </c>
      <c r="I1301" s="13">
        <f>G1301/MAX(G$2:G$1466)</f>
        <v>4.2630330255074678E-2</v>
      </c>
      <c r="J1301" s="14">
        <f>(I1301+H1301)/2</f>
        <v>0.38131516512753733</v>
      </c>
    </row>
    <row r="1302" spans="1:10" x14ac:dyDescent="0.2">
      <c r="A1302" t="s">
        <v>9921</v>
      </c>
      <c r="B1302" t="s">
        <v>9923</v>
      </c>
      <c r="C1302" s="10">
        <v>2339</v>
      </c>
      <c r="D1302" s="10">
        <v>4000</v>
      </c>
      <c r="E1302" s="1">
        <v>0.42</v>
      </c>
      <c r="F1302">
        <v>3.8</v>
      </c>
      <c r="G1302" s="2">
        <v>1118</v>
      </c>
      <c r="H1302" s="8">
        <f>F1302/5</f>
        <v>0.76</v>
      </c>
      <c r="I1302" s="13">
        <f>G1302/MAX(G$2:G$1466)</f>
        <v>2.6184325472570864E-3</v>
      </c>
      <c r="J1302" s="14">
        <f>(I1302+H1302)/2</f>
        <v>0.38130921627362857</v>
      </c>
    </row>
    <row r="1303" spans="1:10" x14ac:dyDescent="0.2">
      <c r="A1303" t="s">
        <v>877</v>
      </c>
      <c r="B1303" t="s">
        <v>462</v>
      </c>
      <c r="C1303" s="10">
        <v>249</v>
      </c>
      <c r="D1303" s="10">
        <v>799</v>
      </c>
      <c r="E1303" s="1">
        <v>0.69</v>
      </c>
      <c r="F1303">
        <v>3.8</v>
      </c>
      <c r="G1303" s="2">
        <v>1079</v>
      </c>
      <c r="H1303" s="8">
        <f>F1303/5</f>
        <v>0.76</v>
      </c>
      <c r="I1303" s="13">
        <f>G1303/MAX(G$2:G$1466)</f>
        <v>2.5270918770039321E-3</v>
      </c>
      <c r="J1303" s="14">
        <f>(I1303+H1303)/2</f>
        <v>0.38126354593850198</v>
      </c>
    </row>
    <row r="1304" spans="1:10" x14ac:dyDescent="0.2">
      <c r="A1304" t="s">
        <v>1888</v>
      </c>
      <c r="B1304" t="s">
        <v>462</v>
      </c>
      <c r="C1304" s="10">
        <v>299</v>
      </c>
      <c r="D1304" s="10">
        <v>999</v>
      </c>
      <c r="E1304" s="1">
        <v>0.7</v>
      </c>
      <c r="F1304">
        <v>3.8</v>
      </c>
      <c r="G1304">
        <v>928</v>
      </c>
      <c r="H1304" s="8">
        <f>F1304/5</f>
        <v>0.76</v>
      </c>
      <c r="I1304" s="13">
        <f>G1304/MAX(G$2:G$1466)</f>
        <v>2.1734395383314637E-3</v>
      </c>
      <c r="J1304" s="14">
        <f>(I1304+H1304)/2</f>
        <v>0.38108671976916575</v>
      </c>
    </row>
    <row r="1305" spans="1:10" x14ac:dyDescent="0.2">
      <c r="A1305" t="s">
        <v>4239</v>
      </c>
      <c r="B1305" t="s">
        <v>2948</v>
      </c>
      <c r="C1305" s="10">
        <v>4999</v>
      </c>
      <c r="D1305" s="10">
        <v>6999</v>
      </c>
      <c r="E1305" s="1">
        <v>0.28999999999999998</v>
      </c>
      <c r="F1305">
        <v>3.8</v>
      </c>
      <c r="G1305">
        <v>758</v>
      </c>
      <c r="H1305" s="8">
        <f>F1305/5</f>
        <v>0.76</v>
      </c>
      <c r="I1305" s="13">
        <f>G1305/MAX(G$2:G$1466)</f>
        <v>1.7752878987664325E-3</v>
      </c>
      <c r="J1305" s="14">
        <f>(I1305+H1305)/2</f>
        <v>0.38088764394938324</v>
      </c>
    </row>
    <row r="1306" spans="1:10" x14ac:dyDescent="0.2">
      <c r="A1306" t="s">
        <v>11596</v>
      </c>
      <c r="B1306" t="s">
        <v>8969</v>
      </c>
      <c r="C1306" s="10">
        <v>1799</v>
      </c>
      <c r="D1306" s="10">
        <v>3295</v>
      </c>
      <c r="E1306" s="1">
        <v>0.45</v>
      </c>
      <c r="F1306">
        <v>3.8</v>
      </c>
      <c r="G1306">
        <v>687</v>
      </c>
      <c r="H1306" s="8">
        <f>F1306/5</f>
        <v>0.76</v>
      </c>
      <c r="I1306" s="13">
        <f>G1306/MAX(G$2:G$1466)</f>
        <v>1.6090010375363313E-3</v>
      </c>
      <c r="J1306" s="14">
        <f>(I1306+H1306)/2</f>
        <v>0.38080450051876819</v>
      </c>
    </row>
    <row r="1307" spans="1:10" x14ac:dyDescent="0.2">
      <c r="A1307" t="s">
        <v>7690</v>
      </c>
      <c r="B1307" t="s">
        <v>7692</v>
      </c>
      <c r="C1307" s="10">
        <v>99</v>
      </c>
      <c r="D1307" s="10">
        <v>999</v>
      </c>
      <c r="E1307" s="1">
        <v>0.9</v>
      </c>
      <c r="F1307">
        <v>3.8</v>
      </c>
      <c r="G1307">
        <v>594</v>
      </c>
      <c r="H1307" s="8">
        <f>F1307/5</f>
        <v>0.76</v>
      </c>
      <c r="I1307" s="13">
        <f>G1307/MAX(G$2:G$1466)</f>
        <v>1.3911886700095791E-3</v>
      </c>
      <c r="J1307" s="14">
        <f>(I1307+H1307)/2</f>
        <v>0.38069559433500477</v>
      </c>
    </row>
    <row r="1308" spans="1:10" x14ac:dyDescent="0.2">
      <c r="A1308" t="s">
        <v>2811</v>
      </c>
      <c r="B1308" t="s">
        <v>462</v>
      </c>
      <c r="C1308" s="10">
        <v>199</v>
      </c>
      <c r="D1308" s="10">
        <v>499</v>
      </c>
      <c r="E1308" s="1">
        <v>0.6</v>
      </c>
      <c r="F1308">
        <v>3.8</v>
      </c>
      <c r="G1308">
        <v>538</v>
      </c>
      <c r="H1308" s="8">
        <f>F1308/5</f>
        <v>0.76</v>
      </c>
      <c r="I1308" s="13">
        <f>G1308/MAX(G$2:G$1466)</f>
        <v>1.2600328357999218E-3</v>
      </c>
      <c r="J1308" s="14">
        <f>(I1308+H1308)/2</f>
        <v>0.38063001641789995</v>
      </c>
    </row>
    <row r="1309" spans="1:10" x14ac:dyDescent="0.2">
      <c r="A1309" t="s">
        <v>11134</v>
      </c>
      <c r="B1309" t="s">
        <v>9192</v>
      </c>
      <c r="C1309" s="10">
        <v>1349</v>
      </c>
      <c r="D1309" s="10">
        <v>2999</v>
      </c>
      <c r="E1309" s="1">
        <v>0.55000000000000004</v>
      </c>
      <c r="F1309">
        <v>3.8</v>
      </c>
      <c r="G1309">
        <v>441</v>
      </c>
      <c r="H1309" s="8">
        <f>F1309/5</f>
        <v>0.76</v>
      </c>
      <c r="I1309" s="13">
        <f>G1309/MAX(G$2:G$1466)</f>
        <v>1.0328521944010511E-3</v>
      </c>
      <c r="J1309" s="14">
        <f>(I1309+H1309)/2</f>
        <v>0.38051642609720054</v>
      </c>
    </row>
    <row r="1310" spans="1:10" x14ac:dyDescent="0.2">
      <c r="A1310" t="s">
        <v>1954</v>
      </c>
      <c r="B1310" t="s">
        <v>462</v>
      </c>
      <c r="C1310" s="10">
        <v>299</v>
      </c>
      <c r="D1310" s="10">
        <v>899</v>
      </c>
      <c r="E1310" s="1">
        <v>0.67</v>
      </c>
      <c r="F1310">
        <v>3.8</v>
      </c>
      <c r="G1310">
        <v>425</v>
      </c>
      <c r="H1310" s="8">
        <f>F1310/5</f>
        <v>0.76</v>
      </c>
      <c r="I1310" s="13">
        <f>G1310/MAX(G$2:G$1466)</f>
        <v>9.9537909891257758E-4</v>
      </c>
      <c r="J1310" s="14">
        <f>(I1310+H1310)/2</f>
        <v>0.38049768954945629</v>
      </c>
    </row>
    <row r="1311" spans="1:10" x14ac:dyDescent="0.2">
      <c r="A1311" t="s">
        <v>11486</v>
      </c>
      <c r="B1311" t="s">
        <v>10993</v>
      </c>
      <c r="C1311" s="10">
        <v>2399</v>
      </c>
      <c r="D1311" s="10">
        <v>4200</v>
      </c>
      <c r="E1311" s="1">
        <v>0.43</v>
      </c>
      <c r="F1311">
        <v>3.8</v>
      </c>
      <c r="G1311">
        <v>397</v>
      </c>
      <c r="H1311" s="8">
        <f>F1311/5</f>
        <v>0.76</v>
      </c>
      <c r="I1311" s="13">
        <f>G1311/MAX(G$2:G$1466)</f>
        <v>9.2980118180774893E-4</v>
      </c>
      <c r="J1311" s="14">
        <f>(I1311+H1311)/2</f>
        <v>0.38046490059090388</v>
      </c>
    </row>
    <row r="1312" spans="1:10" x14ac:dyDescent="0.2">
      <c r="A1312" t="s">
        <v>1596</v>
      </c>
      <c r="B1312" t="s">
        <v>462</v>
      </c>
      <c r="C1312" s="10">
        <v>205</v>
      </c>
      <c r="D1312" s="10">
        <v>499</v>
      </c>
      <c r="E1312" s="1">
        <v>0.59</v>
      </c>
      <c r="F1312">
        <v>3.8</v>
      </c>
      <c r="G1312">
        <v>313</v>
      </c>
      <c r="H1312" s="8">
        <f>F1312/5</f>
        <v>0.76</v>
      </c>
      <c r="I1312" s="13">
        <f>G1312/MAX(G$2:G$1466)</f>
        <v>7.3306743049326301E-4</v>
      </c>
      <c r="J1312" s="14">
        <f>(I1312+H1312)/2</f>
        <v>0.38036653371524665</v>
      </c>
    </row>
    <row r="1313" spans="1:10" x14ac:dyDescent="0.2">
      <c r="A1313" t="s">
        <v>9600</v>
      </c>
      <c r="B1313" t="s">
        <v>8762</v>
      </c>
      <c r="C1313" s="10">
        <v>1299</v>
      </c>
      <c r="D1313" s="10">
        <v>1999</v>
      </c>
      <c r="E1313" s="1">
        <v>0.35</v>
      </c>
      <c r="F1313">
        <v>3.8</v>
      </c>
      <c r="G1313">
        <v>311</v>
      </c>
      <c r="H1313" s="8">
        <f>F1313/5</f>
        <v>0.76</v>
      </c>
      <c r="I1313" s="13">
        <f>G1313/MAX(G$2:G$1466)</f>
        <v>7.2838329355720381E-4</v>
      </c>
      <c r="J1313" s="14">
        <f>(I1313+H1313)/2</f>
        <v>0.38036419164677859</v>
      </c>
    </row>
    <row r="1314" spans="1:10" x14ac:dyDescent="0.2">
      <c r="A1314" t="s">
        <v>10061</v>
      </c>
      <c r="B1314" t="s">
        <v>8541</v>
      </c>
      <c r="C1314" s="10">
        <v>999</v>
      </c>
      <c r="D1314" s="10">
        <v>1950</v>
      </c>
      <c r="E1314" s="1">
        <v>0.49</v>
      </c>
      <c r="F1314">
        <v>3.8</v>
      </c>
      <c r="G1314">
        <v>305</v>
      </c>
      <c r="H1314" s="8">
        <f>F1314/5</f>
        <v>0.76</v>
      </c>
      <c r="I1314" s="13">
        <f>G1314/MAX(G$2:G$1466)</f>
        <v>7.1433088274902633E-4</v>
      </c>
      <c r="J1314" s="14">
        <f>(I1314+H1314)/2</f>
        <v>0.38035716544137455</v>
      </c>
    </row>
    <row r="1315" spans="1:10" x14ac:dyDescent="0.2">
      <c r="A1315" t="s">
        <v>12542</v>
      </c>
      <c r="B1315" t="s">
        <v>8886</v>
      </c>
      <c r="C1315" s="10">
        <v>390</v>
      </c>
      <c r="D1315" s="10">
        <v>799</v>
      </c>
      <c r="E1315" s="1">
        <v>0.51</v>
      </c>
      <c r="F1315">
        <v>3.8</v>
      </c>
      <c r="G1315">
        <v>287</v>
      </c>
      <c r="H1315" s="8">
        <f>F1315/5</f>
        <v>0.76</v>
      </c>
      <c r="I1315" s="13">
        <f>G1315/MAX(G$2:G$1466)</f>
        <v>6.7217365032449356E-4</v>
      </c>
      <c r="J1315" s="14">
        <f>(I1315+H1315)/2</f>
        <v>0.38033608682516223</v>
      </c>
    </row>
    <row r="1316" spans="1:10" x14ac:dyDescent="0.2">
      <c r="A1316" t="s">
        <v>2366</v>
      </c>
      <c r="B1316" t="s">
        <v>2368</v>
      </c>
      <c r="C1316" s="10">
        <v>2299</v>
      </c>
      <c r="D1316" s="10">
        <v>3999</v>
      </c>
      <c r="E1316" s="1">
        <v>0.43</v>
      </c>
      <c r="F1316">
        <v>3.8</v>
      </c>
      <c r="G1316">
        <v>282</v>
      </c>
      <c r="H1316" s="8">
        <f>F1316/5</f>
        <v>0.76</v>
      </c>
      <c r="I1316" s="13">
        <f>G1316/MAX(G$2:G$1466)</f>
        <v>6.6046330798434562E-4</v>
      </c>
      <c r="J1316" s="14">
        <f>(I1316+H1316)/2</f>
        <v>0.38033023165399216</v>
      </c>
    </row>
    <row r="1317" spans="1:10" x14ac:dyDescent="0.2">
      <c r="A1317" t="s">
        <v>10499</v>
      </c>
      <c r="B1317" t="s">
        <v>8699</v>
      </c>
      <c r="C1317" s="10">
        <v>1049</v>
      </c>
      <c r="D1317" s="10">
        <v>1950</v>
      </c>
      <c r="E1317" s="1">
        <v>0.46</v>
      </c>
      <c r="F1317">
        <v>3.8</v>
      </c>
      <c r="G1317">
        <v>250</v>
      </c>
      <c r="H1317" s="8">
        <f>F1317/5</f>
        <v>0.76</v>
      </c>
      <c r="I1317" s="13">
        <f>G1317/MAX(G$2:G$1466)</f>
        <v>5.8551711700739859E-4</v>
      </c>
      <c r="J1317" s="14">
        <f>(I1317+H1317)/2</f>
        <v>0.3802927585585037</v>
      </c>
    </row>
    <row r="1318" spans="1:10" x14ac:dyDescent="0.2">
      <c r="A1318" t="s">
        <v>2167</v>
      </c>
      <c r="B1318" t="s">
        <v>462</v>
      </c>
      <c r="C1318" s="10">
        <v>349</v>
      </c>
      <c r="D1318" s="10">
        <v>1999</v>
      </c>
      <c r="E1318" s="1">
        <v>0.83</v>
      </c>
      <c r="F1318">
        <v>3.8</v>
      </c>
      <c r="G1318">
        <v>197</v>
      </c>
      <c r="H1318" s="8">
        <f>F1318/5</f>
        <v>0.76</v>
      </c>
      <c r="I1318" s="13">
        <f>G1318/MAX(G$2:G$1466)</f>
        <v>4.613874882018301E-4</v>
      </c>
      <c r="J1318" s="14">
        <f>(I1318+H1318)/2</f>
        <v>0.3802306937441009</v>
      </c>
    </row>
    <row r="1319" spans="1:10" x14ac:dyDescent="0.2">
      <c r="A1319" t="s">
        <v>12904</v>
      </c>
      <c r="B1319" t="s">
        <v>8563</v>
      </c>
      <c r="C1319" s="10">
        <v>2320</v>
      </c>
      <c r="D1319" s="10">
        <v>3290</v>
      </c>
      <c r="E1319" s="1">
        <v>0.28999999999999998</v>
      </c>
      <c r="F1319">
        <v>3.8</v>
      </c>
      <c r="G1319">
        <v>195</v>
      </c>
      <c r="H1319" s="8">
        <f>F1319/5</f>
        <v>0.76</v>
      </c>
      <c r="I1319" s="13">
        <f>G1319/MAX(G$2:G$1466)</f>
        <v>4.567033512657709E-4</v>
      </c>
      <c r="J1319" s="14">
        <f>(I1319+H1319)/2</f>
        <v>0.3802283516756329</v>
      </c>
    </row>
    <row r="1320" spans="1:10" x14ac:dyDescent="0.2">
      <c r="A1320" t="s">
        <v>11185</v>
      </c>
      <c r="B1320" t="s">
        <v>8563</v>
      </c>
      <c r="C1320" s="10">
        <v>1349</v>
      </c>
      <c r="D1320" s="10">
        <v>2495</v>
      </c>
      <c r="E1320" s="1">
        <v>0.46</v>
      </c>
      <c r="F1320">
        <v>3.8</v>
      </c>
      <c r="G1320">
        <v>166</v>
      </c>
      <c r="H1320" s="8">
        <f>F1320/5</f>
        <v>0.76</v>
      </c>
      <c r="I1320" s="13">
        <f>G1320/MAX(G$2:G$1466)</f>
        <v>3.8878336569291266E-4</v>
      </c>
      <c r="J1320" s="14">
        <f>(I1320+H1320)/2</f>
        <v>0.38019439168284647</v>
      </c>
    </row>
    <row r="1321" spans="1:10" x14ac:dyDescent="0.2">
      <c r="A1321" t="s">
        <v>11937</v>
      </c>
      <c r="B1321" t="s">
        <v>8647</v>
      </c>
      <c r="C1321" s="10">
        <v>697</v>
      </c>
      <c r="D1321" s="10">
        <v>1499</v>
      </c>
      <c r="E1321" s="1">
        <v>0.54</v>
      </c>
      <c r="F1321">
        <v>3.8</v>
      </c>
      <c r="G1321">
        <v>144</v>
      </c>
      <c r="H1321" s="8">
        <f>F1321/5</f>
        <v>0.76</v>
      </c>
      <c r="I1321" s="13">
        <f>G1321/MAX(G$2:G$1466)</f>
        <v>3.3725785939626161E-4</v>
      </c>
      <c r="J1321" s="14">
        <f>(I1321+H1321)/2</f>
        <v>0.38016862892969816</v>
      </c>
    </row>
    <row r="1322" spans="1:10" x14ac:dyDescent="0.2">
      <c r="A1322" t="s">
        <v>2896</v>
      </c>
      <c r="B1322" t="s">
        <v>462</v>
      </c>
      <c r="C1322" s="10">
        <v>197</v>
      </c>
      <c r="D1322" s="10">
        <v>499</v>
      </c>
      <c r="E1322" s="1">
        <v>0.61</v>
      </c>
      <c r="F1322">
        <v>3.8</v>
      </c>
      <c r="G1322">
        <v>136</v>
      </c>
      <c r="H1322" s="8">
        <f>F1322/5</f>
        <v>0.76</v>
      </c>
      <c r="I1322" s="13">
        <f>G1322/MAX(G$2:G$1466)</f>
        <v>3.1852131165202482E-4</v>
      </c>
      <c r="J1322" s="14">
        <f>(I1322+H1322)/2</f>
        <v>0.380159260655826</v>
      </c>
    </row>
    <row r="1323" spans="1:10" x14ac:dyDescent="0.2">
      <c r="A1323" t="s">
        <v>12643</v>
      </c>
      <c r="B1323" t="s">
        <v>8710</v>
      </c>
      <c r="C1323" s="10">
        <v>1199</v>
      </c>
      <c r="D1323" s="10">
        <v>2990</v>
      </c>
      <c r="E1323" s="1">
        <v>0.6</v>
      </c>
      <c r="F1323">
        <v>3.8</v>
      </c>
      <c r="G1323">
        <v>133</v>
      </c>
      <c r="H1323" s="8">
        <f>F1323/5</f>
        <v>0.76</v>
      </c>
      <c r="I1323" s="13">
        <f>G1323/MAX(G$2:G$1466)</f>
        <v>3.1149510624793603E-4</v>
      </c>
      <c r="J1323" s="14">
        <f>(I1323+H1323)/2</f>
        <v>0.38015574755312398</v>
      </c>
    </row>
    <row r="1324" spans="1:10" x14ac:dyDescent="0.2">
      <c r="A1324" t="s">
        <v>1076</v>
      </c>
      <c r="B1324" t="s">
        <v>18</v>
      </c>
      <c r="C1324" s="10">
        <v>228</v>
      </c>
      <c r="D1324" s="10">
        <v>899</v>
      </c>
      <c r="E1324" s="1">
        <v>0.75</v>
      </c>
      <c r="F1324">
        <v>3.8</v>
      </c>
      <c r="G1324">
        <v>132</v>
      </c>
      <c r="H1324" s="8">
        <f>F1324/5</f>
        <v>0.76</v>
      </c>
      <c r="I1324" s="13">
        <f>G1324/MAX(G$2:G$1466)</f>
        <v>3.0915303777990648E-4</v>
      </c>
      <c r="J1324" s="14">
        <f>(I1324+H1324)/2</f>
        <v>0.38015457651888995</v>
      </c>
    </row>
    <row r="1325" spans="1:10" x14ac:dyDescent="0.2">
      <c r="A1325" t="s">
        <v>4511</v>
      </c>
      <c r="B1325" t="s">
        <v>2990</v>
      </c>
      <c r="C1325" s="10">
        <v>7998</v>
      </c>
      <c r="D1325" s="10">
        <v>11999</v>
      </c>
      <c r="E1325" s="1">
        <v>0.33</v>
      </c>
      <c r="F1325">
        <v>3.8</v>
      </c>
      <c r="G1325">
        <v>125</v>
      </c>
      <c r="H1325" s="8">
        <f>F1325/5</f>
        <v>0.76</v>
      </c>
      <c r="I1325" s="13">
        <f>G1325/MAX(G$2:G$1466)</f>
        <v>2.9275855850369929E-4</v>
      </c>
      <c r="J1325" s="14">
        <f>(I1325+H1325)/2</f>
        <v>0.38014637927925188</v>
      </c>
    </row>
    <row r="1326" spans="1:10" x14ac:dyDescent="0.2">
      <c r="A1326" t="s">
        <v>4438</v>
      </c>
      <c r="B1326" t="s">
        <v>3162</v>
      </c>
      <c r="C1326" s="10">
        <v>799</v>
      </c>
      <c r="D1326" s="10">
        <v>3990</v>
      </c>
      <c r="E1326" s="1">
        <v>0.8</v>
      </c>
      <c r="F1326">
        <v>3.8</v>
      </c>
      <c r="G1326">
        <v>119</v>
      </c>
      <c r="H1326" s="8">
        <f>F1326/5</f>
        <v>0.76</v>
      </c>
      <c r="I1326" s="13">
        <f>G1326/MAX(G$2:G$1466)</f>
        <v>2.787061476955217E-4</v>
      </c>
      <c r="J1326" s="14">
        <f>(I1326+H1326)/2</f>
        <v>0.38013935307384777</v>
      </c>
    </row>
    <row r="1327" spans="1:10" x14ac:dyDescent="0.2">
      <c r="A1327" t="s">
        <v>1898</v>
      </c>
      <c r="B1327" t="s">
        <v>508</v>
      </c>
      <c r="C1327" s="10">
        <v>6999</v>
      </c>
      <c r="D1327" s="10">
        <v>16990</v>
      </c>
      <c r="E1327" s="1">
        <v>0.59</v>
      </c>
      <c r="F1327">
        <v>3.8</v>
      </c>
      <c r="G1327">
        <v>110</v>
      </c>
      <c r="H1327" s="8">
        <f>F1327/5</f>
        <v>0.76</v>
      </c>
      <c r="I1327" s="13">
        <f>G1327/MAX(G$2:G$1466)</f>
        <v>2.5762753148325537E-4</v>
      </c>
      <c r="J1327" s="14">
        <f>(I1327+H1327)/2</f>
        <v>0.38012881376574165</v>
      </c>
    </row>
    <row r="1328" spans="1:10" x14ac:dyDescent="0.2">
      <c r="A1328" t="s">
        <v>9467</v>
      </c>
      <c r="B1328" t="s">
        <v>8552</v>
      </c>
      <c r="C1328" s="10">
        <v>1498</v>
      </c>
      <c r="D1328" s="10">
        <v>2300</v>
      </c>
      <c r="E1328" s="1">
        <v>0.35</v>
      </c>
      <c r="F1328">
        <v>3.8</v>
      </c>
      <c r="G1328">
        <v>95</v>
      </c>
      <c r="H1328" s="8">
        <f>F1328/5</f>
        <v>0.76</v>
      </c>
      <c r="I1328" s="13">
        <f>G1328/MAX(G$2:G$1466)</f>
        <v>2.2249650446281145E-4</v>
      </c>
      <c r="J1328" s="14">
        <f>(I1328+H1328)/2</f>
        <v>0.38011124825223142</v>
      </c>
    </row>
    <row r="1329" spans="1:10" x14ac:dyDescent="0.2">
      <c r="A1329" t="s">
        <v>2432</v>
      </c>
      <c r="B1329" t="s">
        <v>18</v>
      </c>
      <c r="C1329" s="10">
        <v>119</v>
      </c>
      <c r="D1329" s="10">
        <v>299</v>
      </c>
      <c r="E1329" s="1">
        <v>0.6</v>
      </c>
      <c r="F1329">
        <v>3.8</v>
      </c>
      <c r="G1329">
        <v>51</v>
      </c>
      <c r="H1329" s="8">
        <f>F1329/5</f>
        <v>0.76</v>
      </c>
      <c r="I1329" s="13">
        <f>G1329/MAX(G$2:G$1466)</f>
        <v>1.1944549186950931E-4</v>
      </c>
      <c r="J1329" s="14">
        <f>(I1329+H1329)/2</f>
        <v>0.38005972274593475</v>
      </c>
    </row>
    <row r="1330" spans="1:10" x14ac:dyDescent="0.2">
      <c r="A1330" t="s">
        <v>10194</v>
      </c>
      <c r="B1330" t="s">
        <v>8552</v>
      </c>
      <c r="C1330" s="10">
        <v>649</v>
      </c>
      <c r="D1330" s="10">
        <v>999</v>
      </c>
      <c r="E1330" s="1">
        <v>0.35</v>
      </c>
      <c r="F1330">
        <v>3.8</v>
      </c>
      <c r="G1330">
        <v>49</v>
      </c>
      <c r="H1330" s="8">
        <f>F1330/5</f>
        <v>0.76</v>
      </c>
      <c r="I1330" s="13">
        <f>G1330/MAX(G$2:G$1466)</f>
        <v>1.1476135493345012E-4</v>
      </c>
      <c r="J1330" s="14">
        <f>(I1330+H1330)/2</f>
        <v>0.38005738067746675</v>
      </c>
    </row>
    <row r="1331" spans="1:10" x14ac:dyDescent="0.2">
      <c r="A1331" t="s">
        <v>7649</v>
      </c>
      <c r="B1331" t="s">
        <v>6103</v>
      </c>
      <c r="C1331" s="10">
        <v>330</v>
      </c>
      <c r="D1331" s="10">
        <v>499</v>
      </c>
      <c r="E1331" s="1">
        <v>0.34</v>
      </c>
      <c r="F1331">
        <v>3.7</v>
      </c>
      <c r="G1331" s="2">
        <v>8566</v>
      </c>
      <c r="H1331" s="8">
        <f>F1331/5</f>
        <v>0.74</v>
      </c>
      <c r="I1331" s="13">
        <f>G1331/MAX(G$2:G$1466)</f>
        <v>2.0062158497141505E-2</v>
      </c>
      <c r="J1331" s="14">
        <f>(I1331+H1331)/2</f>
        <v>0.38003107924857077</v>
      </c>
    </row>
    <row r="1332" spans="1:10" x14ac:dyDescent="0.2">
      <c r="A1332" t="s">
        <v>9039</v>
      </c>
      <c r="B1332" t="s">
        <v>8552</v>
      </c>
      <c r="C1332" s="10">
        <v>1099</v>
      </c>
      <c r="D1332" s="10">
        <v>2400</v>
      </c>
      <c r="E1332" s="1">
        <v>0.54</v>
      </c>
      <c r="F1332">
        <v>3.8</v>
      </c>
      <c r="G1332">
        <v>4</v>
      </c>
      <c r="H1332" s="8">
        <f>F1332/5</f>
        <v>0.76</v>
      </c>
      <c r="I1332" s="13">
        <f>G1332/MAX(G$2:G$1466)</f>
        <v>9.3682738721183778E-6</v>
      </c>
      <c r="J1332" s="14">
        <f>(I1332+H1332)/2</f>
        <v>0.38000468413693606</v>
      </c>
    </row>
    <row r="1333" spans="1:10" x14ac:dyDescent="0.2">
      <c r="A1333" t="s">
        <v>12291</v>
      </c>
      <c r="B1333" t="s">
        <v>8886</v>
      </c>
      <c r="C1333" s="10">
        <v>199</v>
      </c>
      <c r="D1333" s="10">
        <v>399</v>
      </c>
      <c r="E1333" s="1">
        <v>0.5</v>
      </c>
      <c r="F1333">
        <v>3.7</v>
      </c>
      <c r="G1333" s="2">
        <v>7945</v>
      </c>
      <c r="H1333" s="8">
        <f>F1333/5</f>
        <v>0.74</v>
      </c>
      <c r="I1333" s="13">
        <f>G1333/MAX(G$2:G$1466)</f>
        <v>1.8607733978495127E-2</v>
      </c>
      <c r="J1333" s="14">
        <f>(I1333+H1333)/2</f>
        <v>0.37930386698924756</v>
      </c>
    </row>
    <row r="1334" spans="1:10" x14ac:dyDescent="0.2">
      <c r="A1334" t="s">
        <v>8337</v>
      </c>
      <c r="B1334" t="s">
        <v>5829</v>
      </c>
      <c r="C1334" s="10">
        <v>39</v>
      </c>
      <c r="D1334" s="10">
        <v>39</v>
      </c>
      <c r="E1334" s="1">
        <v>0</v>
      </c>
      <c r="F1334">
        <v>3.6</v>
      </c>
      <c r="G1334" s="2">
        <v>13572</v>
      </c>
      <c r="H1334" s="8">
        <f>F1334/5</f>
        <v>0.72</v>
      </c>
      <c r="I1334" s="13">
        <f>G1334/MAX(G$2:G$1466)</f>
        <v>3.1786553248097656E-2</v>
      </c>
      <c r="J1334" s="14">
        <f>(I1334+H1334)/2</f>
        <v>0.37589327662404881</v>
      </c>
    </row>
    <row r="1335" spans="1:10" x14ac:dyDescent="0.2">
      <c r="A1335" t="s">
        <v>8550</v>
      </c>
      <c r="B1335" t="s">
        <v>8552</v>
      </c>
      <c r="C1335" s="10">
        <v>1199</v>
      </c>
      <c r="D1335" s="10">
        <v>1695</v>
      </c>
      <c r="E1335" s="1">
        <v>0.28999999999999998</v>
      </c>
      <c r="F1335">
        <v>3.6</v>
      </c>
      <c r="G1335" s="2">
        <v>13300</v>
      </c>
      <c r="H1335" s="8">
        <f>F1335/5</f>
        <v>0.72</v>
      </c>
      <c r="I1335" s="13">
        <f>G1335/MAX(G$2:G$1466)</f>
        <v>3.1149510624793604E-2</v>
      </c>
      <c r="J1335" s="14">
        <f>(I1335+H1335)/2</f>
        <v>0.37557475531239681</v>
      </c>
    </row>
    <row r="1336" spans="1:10" x14ac:dyDescent="0.2">
      <c r="A1336" t="s">
        <v>4910</v>
      </c>
      <c r="B1336" t="s">
        <v>3066</v>
      </c>
      <c r="C1336" s="10">
        <v>149</v>
      </c>
      <c r="D1336" s="10">
        <v>399</v>
      </c>
      <c r="E1336" s="1">
        <v>0.63</v>
      </c>
      <c r="F1336">
        <v>3.5</v>
      </c>
      <c r="G1336" s="2">
        <v>21764</v>
      </c>
      <c r="H1336" s="8">
        <f>F1336/5</f>
        <v>0.7</v>
      </c>
      <c r="I1336" s="13">
        <f>G1336/MAX(G$2:G$1466)</f>
        <v>5.097277813819609E-2</v>
      </c>
      <c r="J1336" s="14">
        <f>(I1336+H1336)/2</f>
        <v>0.37548638906909804</v>
      </c>
    </row>
    <row r="1337" spans="1:10" x14ac:dyDescent="0.2">
      <c r="A1337" t="s">
        <v>7284</v>
      </c>
      <c r="B1337" t="s">
        <v>7286</v>
      </c>
      <c r="C1337" s="10">
        <v>3999</v>
      </c>
      <c r="D1337" s="10">
        <v>4332.96</v>
      </c>
      <c r="E1337" s="1">
        <v>0.08</v>
      </c>
      <c r="F1337">
        <v>3.5</v>
      </c>
      <c r="G1337" s="2">
        <v>21762</v>
      </c>
      <c r="H1337" s="8">
        <f>F1337/5</f>
        <v>0.7</v>
      </c>
      <c r="I1337" s="13">
        <f>G1337/MAX(G$2:G$1466)</f>
        <v>5.0968094001260032E-2</v>
      </c>
      <c r="J1337" s="14">
        <f>(I1337+H1337)/2</f>
        <v>0.37548404700062998</v>
      </c>
    </row>
    <row r="1338" spans="1:10" x14ac:dyDescent="0.2">
      <c r="A1338" t="s">
        <v>12412</v>
      </c>
      <c r="B1338" t="s">
        <v>8938</v>
      </c>
      <c r="C1338" s="10">
        <v>3349</v>
      </c>
      <c r="D1338" s="10">
        <v>4799</v>
      </c>
      <c r="E1338" s="1">
        <v>0.3</v>
      </c>
      <c r="F1338">
        <v>3.7</v>
      </c>
      <c r="G1338" s="2">
        <v>4200</v>
      </c>
      <c r="H1338" s="8">
        <f>F1338/5</f>
        <v>0.74</v>
      </c>
      <c r="I1338" s="13">
        <f>G1338/MAX(G$2:G$1466)</f>
        <v>9.8366875657242957E-3</v>
      </c>
      <c r="J1338" s="14">
        <f>(I1338+H1338)/2</f>
        <v>0.37491834378286215</v>
      </c>
    </row>
    <row r="1339" spans="1:10" x14ac:dyDescent="0.2">
      <c r="A1339" t="s">
        <v>5131</v>
      </c>
      <c r="B1339" t="s">
        <v>5133</v>
      </c>
      <c r="C1339" s="10">
        <v>499</v>
      </c>
      <c r="D1339" s="10">
        <v>1999</v>
      </c>
      <c r="E1339" s="1">
        <v>0.75</v>
      </c>
      <c r="F1339">
        <v>3.7</v>
      </c>
      <c r="G1339" s="2">
        <v>3369</v>
      </c>
      <c r="H1339" s="8">
        <f>F1339/5</f>
        <v>0.74</v>
      </c>
      <c r="I1339" s="13">
        <f>G1339/MAX(G$2:G$1466)</f>
        <v>7.890428668791704E-3</v>
      </c>
      <c r="J1339" s="14">
        <f>(I1339+H1339)/2</f>
        <v>0.37394521433439587</v>
      </c>
    </row>
    <row r="1340" spans="1:10" x14ac:dyDescent="0.2">
      <c r="A1340" t="s">
        <v>3938</v>
      </c>
      <c r="B1340" t="s">
        <v>3940</v>
      </c>
      <c r="C1340" s="10">
        <v>251</v>
      </c>
      <c r="D1340" s="10">
        <v>999</v>
      </c>
      <c r="E1340" s="1">
        <v>0.75</v>
      </c>
      <c r="F1340">
        <v>3.7</v>
      </c>
      <c r="G1340" s="2">
        <v>3234</v>
      </c>
      <c r="H1340" s="8">
        <f>F1340/5</f>
        <v>0.74</v>
      </c>
      <c r="I1340" s="13">
        <f>G1340/MAX(G$2:G$1466)</f>
        <v>7.5742494256077078E-3</v>
      </c>
      <c r="J1340" s="14">
        <f>(I1340+H1340)/2</f>
        <v>0.37378712471280384</v>
      </c>
    </row>
    <row r="1341" spans="1:10" x14ac:dyDescent="0.2">
      <c r="A1341" t="s">
        <v>526</v>
      </c>
      <c r="B1341" t="s">
        <v>462</v>
      </c>
      <c r="C1341" s="10">
        <v>230</v>
      </c>
      <c r="D1341" s="10">
        <v>499</v>
      </c>
      <c r="E1341" s="1">
        <v>0.54</v>
      </c>
      <c r="F1341">
        <v>3.7</v>
      </c>
      <c r="G1341" s="2">
        <v>2960</v>
      </c>
      <c r="H1341" s="8">
        <f>F1341/5</f>
        <v>0.74</v>
      </c>
      <c r="I1341" s="13">
        <f>G1341/MAX(G$2:G$1466)</f>
        <v>6.9325226653675995E-3</v>
      </c>
      <c r="J1341" s="14">
        <f>(I1341+H1341)/2</f>
        <v>0.37346626133268379</v>
      </c>
    </row>
    <row r="1342" spans="1:10" x14ac:dyDescent="0.2">
      <c r="A1342" t="s">
        <v>10184</v>
      </c>
      <c r="B1342" t="s">
        <v>10094</v>
      </c>
      <c r="C1342" s="10">
        <v>1699</v>
      </c>
      <c r="D1342" s="10">
        <v>1900</v>
      </c>
      <c r="E1342" s="1">
        <v>0.11</v>
      </c>
      <c r="F1342">
        <v>3.6</v>
      </c>
      <c r="G1342" s="2">
        <v>11456</v>
      </c>
      <c r="H1342" s="8">
        <f>F1342/5</f>
        <v>0.72</v>
      </c>
      <c r="I1342" s="13">
        <f>G1342/MAX(G$2:G$1466)</f>
        <v>2.6830736369747032E-2</v>
      </c>
      <c r="J1342" s="14">
        <f>(I1342+H1342)/2</f>
        <v>0.37341536818487353</v>
      </c>
    </row>
    <row r="1343" spans="1:10" x14ac:dyDescent="0.2">
      <c r="A1343" t="s">
        <v>1833</v>
      </c>
      <c r="B1343" t="s">
        <v>18</v>
      </c>
      <c r="C1343" s="10">
        <v>252</v>
      </c>
      <c r="D1343" s="10">
        <v>999</v>
      </c>
      <c r="E1343" s="1">
        <v>0.75</v>
      </c>
      <c r="F1343">
        <v>3.7</v>
      </c>
      <c r="G1343" s="2">
        <v>2249</v>
      </c>
      <c r="H1343" s="8">
        <f>F1343/5</f>
        <v>0.74</v>
      </c>
      <c r="I1343" s="13">
        <f>G1343/MAX(G$2:G$1466)</f>
        <v>5.2673119845985574E-3</v>
      </c>
      <c r="J1343" s="14">
        <f>(I1343+H1343)/2</f>
        <v>0.37263365599229925</v>
      </c>
    </row>
    <row r="1344" spans="1:10" x14ac:dyDescent="0.2">
      <c r="A1344" t="s">
        <v>566</v>
      </c>
      <c r="B1344" t="s">
        <v>462</v>
      </c>
      <c r="C1344" s="10">
        <v>179</v>
      </c>
      <c r="D1344" s="10">
        <v>799</v>
      </c>
      <c r="E1344" s="1">
        <v>0.78</v>
      </c>
      <c r="F1344">
        <v>3.7</v>
      </c>
      <c r="G1344" s="2">
        <v>2201</v>
      </c>
      <c r="H1344" s="8">
        <f>F1344/5</f>
        <v>0.74</v>
      </c>
      <c r="I1344" s="13">
        <f>G1344/MAX(G$2:G$1466)</f>
        <v>5.1548926981331376E-3</v>
      </c>
      <c r="J1344" s="14">
        <f>(I1344+H1344)/2</f>
        <v>0.37257744634906659</v>
      </c>
    </row>
    <row r="1345" spans="1:10" x14ac:dyDescent="0.2">
      <c r="A1345" t="s">
        <v>8583</v>
      </c>
      <c r="B1345" t="s">
        <v>8585</v>
      </c>
      <c r="C1345" s="10">
        <v>199</v>
      </c>
      <c r="D1345" s="10">
        <v>1999</v>
      </c>
      <c r="E1345" s="1">
        <v>0.9</v>
      </c>
      <c r="F1345">
        <v>3.7</v>
      </c>
      <c r="G1345" s="2">
        <v>2031</v>
      </c>
      <c r="H1345" s="8">
        <f>F1345/5</f>
        <v>0.74</v>
      </c>
      <c r="I1345" s="13">
        <f>G1345/MAX(G$2:G$1466)</f>
        <v>4.7567410585681062E-3</v>
      </c>
      <c r="J1345" s="14">
        <f>(I1345+H1345)/2</f>
        <v>0.37237837052928408</v>
      </c>
    </row>
    <row r="1346" spans="1:10" x14ac:dyDescent="0.2">
      <c r="A1346" t="s">
        <v>6370</v>
      </c>
      <c r="B1346" t="s">
        <v>3066</v>
      </c>
      <c r="C1346" s="10">
        <v>1999</v>
      </c>
      <c r="D1346" s="10">
        <v>9999</v>
      </c>
      <c r="E1346" s="1">
        <v>0.8</v>
      </c>
      <c r="F1346">
        <v>3.7</v>
      </c>
      <c r="G1346" s="2">
        <v>1986</v>
      </c>
      <c r="H1346" s="8">
        <f>F1346/5</f>
        <v>0.74</v>
      </c>
      <c r="I1346" s="13">
        <f>G1346/MAX(G$2:G$1466)</f>
        <v>4.6513479775067744E-3</v>
      </c>
      <c r="J1346" s="14">
        <f>(I1346+H1346)/2</f>
        <v>0.37232567398875338</v>
      </c>
    </row>
    <row r="1347" spans="1:10" x14ac:dyDescent="0.2">
      <c r="A1347" t="s">
        <v>867</v>
      </c>
      <c r="B1347" t="s">
        <v>98</v>
      </c>
      <c r="C1347" s="10">
        <v>290</v>
      </c>
      <c r="D1347" s="10">
        <v>349</v>
      </c>
      <c r="E1347" s="1">
        <v>0.17</v>
      </c>
      <c r="F1347">
        <v>3.7</v>
      </c>
      <c r="G1347" s="2">
        <v>1977</v>
      </c>
      <c r="H1347" s="8">
        <f>F1347/5</f>
        <v>0.74</v>
      </c>
      <c r="I1347" s="13">
        <f>G1347/MAX(G$2:G$1466)</f>
        <v>4.6302693612945084E-3</v>
      </c>
      <c r="J1347" s="14">
        <f>(I1347+H1347)/2</f>
        <v>0.37231513468064725</v>
      </c>
    </row>
    <row r="1348" spans="1:10" x14ac:dyDescent="0.2">
      <c r="A1348" t="s">
        <v>11816</v>
      </c>
      <c r="B1348" t="s">
        <v>10409</v>
      </c>
      <c r="C1348" s="10">
        <v>3710</v>
      </c>
      <c r="D1348" s="10">
        <v>4330</v>
      </c>
      <c r="E1348" s="1">
        <v>0.14000000000000001</v>
      </c>
      <c r="F1348">
        <v>3.7</v>
      </c>
      <c r="G1348" s="2">
        <v>1662</v>
      </c>
      <c r="H1348" s="8">
        <f>F1348/5</f>
        <v>0.74</v>
      </c>
      <c r="I1348" s="13">
        <f>G1348/MAX(G$2:G$1466)</f>
        <v>3.8925177938651857E-3</v>
      </c>
      <c r="J1348" s="14">
        <f>(I1348+H1348)/2</f>
        <v>0.37194625889693261</v>
      </c>
    </row>
    <row r="1349" spans="1:10" x14ac:dyDescent="0.2">
      <c r="A1349" t="s">
        <v>828</v>
      </c>
      <c r="B1349" t="s">
        <v>98</v>
      </c>
      <c r="C1349" s="10">
        <v>269</v>
      </c>
      <c r="D1349" s="10">
        <v>800</v>
      </c>
      <c r="E1349" s="1">
        <v>0.66</v>
      </c>
      <c r="F1349">
        <v>3.6</v>
      </c>
      <c r="G1349" s="2">
        <v>10134</v>
      </c>
      <c r="H1349" s="8">
        <f>F1349/5</f>
        <v>0.72</v>
      </c>
      <c r="I1349" s="13">
        <f>G1349/MAX(G$2:G$1466)</f>
        <v>2.373452185501191E-2</v>
      </c>
      <c r="J1349" s="14">
        <f>(I1349+H1349)/2</f>
        <v>0.37186726092750594</v>
      </c>
    </row>
    <row r="1350" spans="1:10" x14ac:dyDescent="0.2">
      <c r="A1350" t="s">
        <v>828</v>
      </c>
      <c r="B1350" t="s">
        <v>98</v>
      </c>
      <c r="C1350" s="10">
        <v>269</v>
      </c>
      <c r="D1350" s="10">
        <v>800</v>
      </c>
      <c r="E1350" s="1">
        <v>0.66</v>
      </c>
      <c r="F1350">
        <v>3.6</v>
      </c>
      <c r="G1350" s="2">
        <v>10134</v>
      </c>
      <c r="H1350" s="8">
        <f>F1350/5</f>
        <v>0.72</v>
      </c>
      <c r="I1350" s="13">
        <f>G1350/MAX(G$2:G$1466)</f>
        <v>2.373452185501191E-2</v>
      </c>
      <c r="J1350" s="14">
        <f>(I1350+H1350)/2</f>
        <v>0.37186726092750594</v>
      </c>
    </row>
    <row r="1351" spans="1:10" x14ac:dyDescent="0.2">
      <c r="A1351" t="s">
        <v>10819</v>
      </c>
      <c r="B1351" t="s">
        <v>8886</v>
      </c>
      <c r="C1351" s="10">
        <v>351</v>
      </c>
      <c r="D1351" s="10">
        <v>1099</v>
      </c>
      <c r="E1351" s="1">
        <v>0.68</v>
      </c>
      <c r="F1351">
        <v>3.7</v>
      </c>
      <c r="G1351" s="2">
        <v>1470</v>
      </c>
      <c r="H1351" s="8">
        <f>F1351/5</f>
        <v>0.74</v>
      </c>
      <c r="I1351" s="13">
        <f>G1351/MAX(G$2:G$1466)</f>
        <v>3.4428406480035037E-3</v>
      </c>
      <c r="J1351" s="14">
        <f>(I1351+H1351)/2</f>
        <v>0.37172142032400174</v>
      </c>
    </row>
    <row r="1352" spans="1:10" x14ac:dyDescent="0.2">
      <c r="A1352" t="s">
        <v>1302</v>
      </c>
      <c r="B1352" t="s">
        <v>462</v>
      </c>
      <c r="C1352" s="10">
        <v>195</v>
      </c>
      <c r="D1352" s="10">
        <v>499</v>
      </c>
      <c r="E1352" s="1">
        <v>0.61</v>
      </c>
      <c r="F1352">
        <v>3.7</v>
      </c>
      <c r="G1352" s="2">
        <v>1383</v>
      </c>
      <c r="H1352" s="8">
        <f>F1352/5</f>
        <v>0.74</v>
      </c>
      <c r="I1352" s="13">
        <f>G1352/MAX(G$2:G$1466)</f>
        <v>3.2390806912849291E-3</v>
      </c>
      <c r="J1352" s="14">
        <f>(I1352+H1352)/2</f>
        <v>0.37161954034564249</v>
      </c>
    </row>
    <row r="1353" spans="1:10" x14ac:dyDescent="0.2">
      <c r="A1353" t="s">
        <v>887</v>
      </c>
      <c r="B1353" t="s">
        <v>18</v>
      </c>
      <c r="C1353" s="10">
        <v>345</v>
      </c>
      <c r="D1353" s="10">
        <v>999</v>
      </c>
      <c r="E1353" s="1">
        <v>0.65</v>
      </c>
      <c r="F1353">
        <v>3.7</v>
      </c>
      <c r="G1353" s="2">
        <v>1097</v>
      </c>
      <c r="H1353" s="8">
        <f>F1353/5</f>
        <v>0.74</v>
      </c>
      <c r="I1353" s="13">
        <f>G1353/MAX(G$2:G$1466)</f>
        <v>2.569249109428465E-3</v>
      </c>
      <c r="J1353" s="14">
        <f>(I1353+H1353)/2</f>
        <v>0.37128462455471423</v>
      </c>
    </row>
    <row r="1354" spans="1:10" x14ac:dyDescent="0.2">
      <c r="A1354" t="s">
        <v>10264</v>
      </c>
      <c r="B1354" t="s">
        <v>10266</v>
      </c>
      <c r="C1354" s="10">
        <v>1484</v>
      </c>
      <c r="D1354" s="10">
        <v>2499</v>
      </c>
      <c r="E1354" s="1">
        <v>0.41</v>
      </c>
      <c r="F1354">
        <v>3.7</v>
      </c>
      <c r="G1354" s="2">
        <v>1067</v>
      </c>
      <c r="H1354" s="8">
        <f>F1354/5</f>
        <v>0.74</v>
      </c>
      <c r="I1354" s="13">
        <f>G1354/MAX(G$2:G$1466)</f>
        <v>2.4989870553875772E-3</v>
      </c>
      <c r="J1354" s="14">
        <f>(I1354+H1354)/2</f>
        <v>0.37124949352769376</v>
      </c>
    </row>
    <row r="1355" spans="1:10" x14ac:dyDescent="0.2">
      <c r="A1355" t="s">
        <v>8926</v>
      </c>
      <c r="B1355" t="s">
        <v>8762</v>
      </c>
      <c r="C1355" s="10">
        <v>809</v>
      </c>
      <c r="D1355" s="10">
        <v>1545</v>
      </c>
      <c r="E1355" s="1">
        <v>0.48</v>
      </c>
      <c r="F1355">
        <v>3.7</v>
      </c>
      <c r="G1355">
        <v>976</v>
      </c>
      <c r="H1355" s="8">
        <f>F1355/5</f>
        <v>0.74</v>
      </c>
      <c r="I1355" s="13">
        <f>G1355/MAX(G$2:G$1466)</f>
        <v>2.285858824796884E-3</v>
      </c>
      <c r="J1355" s="14">
        <f>(I1355+H1355)/2</f>
        <v>0.37114292941239846</v>
      </c>
    </row>
    <row r="1356" spans="1:10" x14ac:dyDescent="0.2">
      <c r="A1356" t="s">
        <v>4251</v>
      </c>
      <c r="B1356" t="s">
        <v>2948</v>
      </c>
      <c r="C1356" s="10">
        <v>2499</v>
      </c>
      <c r="D1356" s="10">
        <v>5999</v>
      </c>
      <c r="E1356" s="1">
        <v>0.57999999999999996</v>
      </c>
      <c r="F1356">
        <v>3.7</v>
      </c>
      <c r="G1356">
        <v>828</v>
      </c>
      <c r="H1356" s="8">
        <f>F1356/5</f>
        <v>0.74</v>
      </c>
      <c r="I1356" s="13">
        <f>G1356/MAX(G$2:G$1466)</f>
        <v>1.9392326915285041E-3</v>
      </c>
      <c r="J1356" s="14">
        <f>(I1356+H1356)/2</f>
        <v>0.37096961634576425</v>
      </c>
    </row>
    <row r="1357" spans="1:10" x14ac:dyDescent="0.2">
      <c r="A1357" t="s">
        <v>9395</v>
      </c>
      <c r="B1357" t="s">
        <v>9397</v>
      </c>
      <c r="C1357" s="10">
        <v>1409</v>
      </c>
      <c r="D1357" s="10">
        <v>1639</v>
      </c>
      <c r="E1357" s="1">
        <v>0.14000000000000001</v>
      </c>
      <c r="F1357">
        <v>3.7</v>
      </c>
      <c r="G1357">
        <v>787</v>
      </c>
      <c r="H1357" s="8">
        <f>F1357/5</f>
        <v>0.74</v>
      </c>
      <c r="I1357" s="13">
        <f>G1357/MAX(G$2:G$1466)</f>
        <v>1.8432078843392907E-3</v>
      </c>
      <c r="J1357" s="14">
        <f>(I1357+H1357)/2</f>
        <v>0.37092160394216966</v>
      </c>
    </row>
    <row r="1358" spans="1:10" x14ac:dyDescent="0.2">
      <c r="A1358" t="s">
        <v>2447</v>
      </c>
      <c r="B1358" t="s">
        <v>462</v>
      </c>
      <c r="C1358" s="10">
        <v>299</v>
      </c>
      <c r="D1358" s="10">
        <v>599</v>
      </c>
      <c r="E1358" s="1">
        <v>0.5</v>
      </c>
      <c r="F1358">
        <v>3.7</v>
      </c>
      <c r="G1358">
        <v>708</v>
      </c>
      <c r="H1358" s="8">
        <f>F1358/5</f>
        <v>0.74</v>
      </c>
      <c r="I1358" s="13">
        <f>G1358/MAX(G$2:G$1466)</f>
        <v>1.6581844753649527E-3</v>
      </c>
      <c r="J1358" s="14">
        <f>(I1358+H1358)/2</f>
        <v>0.37082909223768246</v>
      </c>
    </row>
    <row r="1359" spans="1:10" x14ac:dyDescent="0.2">
      <c r="A1359" t="s">
        <v>7152</v>
      </c>
      <c r="B1359" t="s">
        <v>3066</v>
      </c>
      <c r="C1359" s="10">
        <v>1599</v>
      </c>
      <c r="D1359" s="10">
        <v>3490</v>
      </c>
      <c r="E1359" s="1">
        <v>0.54</v>
      </c>
      <c r="F1359">
        <v>3.7</v>
      </c>
      <c r="G1359">
        <v>676</v>
      </c>
      <c r="H1359" s="8">
        <f>F1359/5</f>
        <v>0.74</v>
      </c>
      <c r="I1359" s="13">
        <f>G1359/MAX(G$2:G$1466)</f>
        <v>1.5832382843880058E-3</v>
      </c>
      <c r="J1359" s="14">
        <f>(I1359+H1359)/2</f>
        <v>0.370791619142194</v>
      </c>
    </row>
    <row r="1360" spans="1:10" x14ac:dyDescent="0.2">
      <c r="A1360" t="s">
        <v>11477</v>
      </c>
      <c r="B1360" t="s">
        <v>8721</v>
      </c>
      <c r="C1360" s="10">
        <v>1049</v>
      </c>
      <c r="D1360" s="10">
        <v>2499</v>
      </c>
      <c r="E1360" s="1">
        <v>0.57999999999999996</v>
      </c>
      <c r="F1360">
        <v>3.7</v>
      </c>
      <c r="G1360">
        <v>638</v>
      </c>
      <c r="H1360" s="8">
        <f>F1360/5</f>
        <v>0.74</v>
      </c>
      <c r="I1360" s="13">
        <f>G1360/MAX(G$2:G$1466)</f>
        <v>1.4942396826028812E-3</v>
      </c>
      <c r="J1360" s="14">
        <f>(I1360+H1360)/2</f>
        <v>0.37074711984130143</v>
      </c>
    </row>
    <row r="1361" spans="1:10" x14ac:dyDescent="0.2">
      <c r="A1361" t="s">
        <v>6762</v>
      </c>
      <c r="B1361" t="s">
        <v>3066</v>
      </c>
      <c r="C1361" s="10">
        <v>499</v>
      </c>
      <c r="D1361" s="10">
        <v>1499</v>
      </c>
      <c r="E1361" s="1">
        <v>0.67</v>
      </c>
      <c r="F1361">
        <v>3.6</v>
      </c>
      <c r="G1361" s="2">
        <v>9169</v>
      </c>
      <c r="H1361" s="8">
        <f>F1361/5</f>
        <v>0.72</v>
      </c>
      <c r="I1361" s="13">
        <f>G1361/MAX(G$2:G$1466)</f>
        <v>2.1474425783363352E-2</v>
      </c>
      <c r="J1361" s="14">
        <f>(I1361+H1361)/2</f>
        <v>0.37073721289168166</v>
      </c>
    </row>
    <row r="1362" spans="1:10" x14ac:dyDescent="0.2">
      <c r="A1362" t="s">
        <v>1560</v>
      </c>
      <c r="B1362" t="s">
        <v>98</v>
      </c>
      <c r="C1362" s="10">
        <v>199</v>
      </c>
      <c r="D1362" s="10">
        <v>499</v>
      </c>
      <c r="E1362" s="1">
        <v>0.6</v>
      </c>
      <c r="F1362">
        <v>3.7</v>
      </c>
      <c r="G1362">
        <v>612</v>
      </c>
      <c r="H1362" s="8">
        <f>F1362/5</f>
        <v>0.74</v>
      </c>
      <c r="I1362" s="13">
        <f>G1362/MAX(G$2:G$1466)</f>
        <v>1.4333459024341117E-3</v>
      </c>
      <c r="J1362" s="14">
        <f>(I1362+H1362)/2</f>
        <v>0.37071667295121707</v>
      </c>
    </row>
    <row r="1363" spans="1:10" x14ac:dyDescent="0.2">
      <c r="A1363" t="s">
        <v>1694</v>
      </c>
      <c r="B1363" t="s">
        <v>462</v>
      </c>
      <c r="C1363" s="10">
        <v>299</v>
      </c>
      <c r="D1363" s="10">
        <v>1199</v>
      </c>
      <c r="E1363" s="1">
        <v>0.75</v>
      </c>
      <c r="F1363">
        <v>3.7</v>
      </c>
      <c r="G1363">
        <v>490</v>
      </c>
      <c r="H1363" s="8">
        <f>F1363/5</f>
        <v>0.74</v>
      </c>
      <c r="I1363" s="13">
        <f>G1363/MAX(G$2:G$1466)</f>
        <v>1.1476135493345013E-3</v>
      </c>
      <c r="J1363" s="14">
        <f>(I1363+H1363)/2</f>
        <v>0.37057380677466722</v>
      </c>
    </row>
    <row r="1364" spans="1:10" x14ac:dyDescent="0.2">
      <c r="A1364" t="s">
        <v>4677</v>
      </c>
      <c r="B1364" t="s">
        <v>2948</v>
      </c>
      <c r="C1364" s="10">
        <v>265</v>
      </c>
      <c r="D1364" s="10">
        <v>999</v>
      </c>
      <c r="E1364" s="1">
        <v>0.73</v>
      </c>
      <c r="F1364">
        <v>3.7</v>
      </c>
      <c r="G1364">
        <v>465</v>
      </c>
      <c r="H1364" s="8">
        <f>F1364/5</f>
        <v>0.74</v>
      </c>
      <c r="I1364" s="13">
        <f>G1364/MAX(G$2:G$1466)</f>
        <v>1.0890618376337613E-3</v>
      </c>
      <c r="J1364" s="14">
        <f>(I1364+H1364)/2</f>
        <v>0.37054453091881689</v>
      </c>
    </row>
    <row r="1365" spans="1:10" x14ac:dyDescent="0.2">
      <c r="A1365" t="s">
        <v>9693</v>
      </c>
      <c r="B1365" t="s">
        <v>9695</v>
      </c>
      <c r="C1365" s="10">
        <v>1599</v>
      </c>
      <c r="D1365" s="10">
        <v>2900</v>
      </c>
      <c r="E1365" s="1">
        <v>0.45</v>
      </c>
      <c r="F1365">
        <v>3.7</v>
      </c>
      <c r="G1365">
        <v>441</v>
      </c>
      <c r="H1365" s="8">
        <f>F1365/5</f>
        <v>0.74</v>
      </c>
      <c r="I1365" s="13">
        <f>G1365/MAX(G$2:G$1466)</f>
        <v>1.0328521944010511E-3</v>
      </c>
      <c r="J1365" s="14">
        <f>(I1365+H1365)/2</f>
        <v>0.37051642609720054</v>
      </c>
    </row>
    <row r="1366" spans="1:10" x14ac:dyDescent="0.2">
      <c r="A1366" t="s">
        <v>8504</v>
      </c>
      <c r="B1366" t="s">
        <v>6189</v>
      </c>
      <c r="C1366" s="10">
        <v>799</v>
      </c>
      <c r="D1366" s="10">
        <v>1999</v>
      </c>
      <c r="E1366" s="1">
        <v>0.6</v>
      </c>
      <c r="F1366">
        <v>3.7</v>
      </c>
      <c r="G1366">
        <v>418</v>
      </c>
      <c r="H1366" s="8">
        <f>F1366/5</f>
        <v>0.74</v>
      </c>
      <c r="I1366" s="13">
        <f>G1366/MAX(G$2:G$1466)</f>
        <v>9.7898461963637044E-4</v>
      </c>
      <c r="J1366" s="14">
        <f>(I1366+H1366)/2</f>
        <v>0.3704894923098182</v>
      </c>
    </row>
    <row r="1367" spans="1:10" x14ac:dyDescent="0.2">
      <c r="A1367" t="s">
        <v>1994</v>
      </c>
      <c r="B1367" t="s">
        <v>462</v>
      </c>
      <c r="C1367" s="10">
        <v>213</v>
      </c>
      <c r="D1367" s="10">
        <v>499</v>
      </c>
      <c r="E1367" s="1">
        <v>0.56999999999999995</v>
      </c>
      <c r="F1367">
        <v>3.7</v>
      </c>
      <c r="G1367">
        <v>246</v>
      </c>
      <c r="H1367" s="8">
        <f>F1367/5</f>
        <v>0.74</v>
      </c>
      <c r="I1367" s="13">
        <f>G1367/MAX(G$2:G$1466)</f>
        <v>5.7614884313528019E-4</v>
      </c>
      <c r="J1367" s="14">
        <f>(I1367+H1367)/2</f>
        <v>0.37028807442156764</v>
      </c>
    </row>
    <row r="1368" spans="1:10" x14ac:dyDescent="0.2">
      <c r="A1368" t="s">
        <v>2221</v>
      </c>
      <c r="B1368" t="s">
        <v>462</v>
      </c>
      <c r="C1368" s="10">
        <v>499</v>
      </c>
      <c r="D1368" s="10">
        <v>899</v>
      </c>
      <c r="E1368" s="1">
        <v>0.44</v>
      </c>
      <c r="F1368">
        <v>3.7</v>
      </c>
      <c r="G1368">
        <v>185</v>
      </c>
      <c r="H1368" s="8">
        <f>F1368/5</f>
        <v>0.74</v>
      </c>
      <c r="I1368" s="13">
        <f>G1368/MAX(G$2:G$1466)</f>
        <v>4.3328266658547497E-4</v>
      </c>
      <c r="J1368" s="14">
        <f>(I1368+H1368)/2</f>
        <v>0.37021664133329274</v>
      </c>
    </row>
    <row r="1369" spans="1:10" x14ac:dyDescent="0.2">
      <c r="A1369" t="s">
        <v>2706</v>
      </c>
      <c r="B1369" t="s">
        <v>169</v>
      </c>
      <c r="C1369" s="10">
        <v>10990</v>
      </c>
      <c r="D1369" s="10">
        <v>19990</v>
      </c>
      <c r="E1369" s="1">
        <v>0.45</v>
      </c>
      <c r="F1369">
        <v>3.7</v>
      </c>
      <c r="G1369">
        <v>129</v>
      </c>
      <c r="H1369" s="8">
        <f>F1369/5</f>
        <v>0.74</v>
      </c>
      <c r="I1369" s="13">
        <f>G1369/MAX(G$2:G$1466)</f>
        <v>3.0212683237581769E-4</v>
      </c>
      <c r="J1369" s="14">
        <f>(I1369+H1369)/2</f>
        <v>0.37015106341618792</v>
      </c>
    </row>
    <row r="1370" spans="1:10" x14ac:dyDescent="0.2">
      <c r="A1370" t="s">
        <v>10690</v>
      </c>
      <c r="B1370" t="s">
        <v>8688</v>
      </c>
      <c r="C1370" s="10">
        <v>210</v>
      </c>
      <c r="D1370" s="10">
        <v>699</v>
      </c>
      <c r="E1370" s="1">
        <v>0.7</v>
      </c>
      <c r="F1370">
        <v>3.7</v>
      </c>
      <c r="G1370">
        <v>74</v>
      </c>
      <c r="H1370" s="8">
        <f>F1370/5</f>
        <v>0.74</v>
      </c>
      <c r="I1370" s="13">
        <f>G1370/MAX(G$2:G$1466)</f>
        <v>1.7331306663418997E-4</v>
      </c>
      <c r="J1370" s="14">
        <f>(I1370+H1370)/2</f>
        <v>0.37008665653331707</v>
      </c>
    </row>
    <row r="1371" spans="1:10" x14ac:dyDescent="0.2">
      <c r="A1371" t="s">
        <v>10469</v>
      </c>
      <c r="B1371" t="s">
        <v>8938</v>
      </c>
      <c r="C1371" s="10">
        <v>499</v>
      </c>
      <c r="D1371" s="10">
        <v>2199</v>
      </c>
      <c r="E1371" s="1">
        <v>0.77</v>
      </c>
      <c r="F1371">
        <v>3.7</v>
      </c>
      <c r="G1371">
        <v>53</v>
      </c>
      <c r="H1371" s="8">
        <f>F1371/5</f>
        <v>0.74</v>
      </c>
      <c r="I1371" s="13">
        <f>G1371/MAX(G$2:G$1466)</f>
        <v>1.2412962880556849E-4</v>
      </c>
      <c r="J1371" s="14">
        <f>(I1371+H1371)/2</f>
        <v>0.37006206481440279</v>
      </c>
    </row>
    <row r="1372" spans="1:10" x14ac:dyDescent="0.2">
      <c r="A1372" t="s">
        <v>2632</v>
      </c>
      <c r="B1372" t="s">
        <v>18</v>
      </c>
      <c r="C1372" s="10">
        <v>129</v>
      </c>
      <c r="D1372" s="10">
        <v>449</v>
      </c>
      <c r="E1372" s="1">
        <v>0.71</v>
      </c>
      <c r="F1372">
        <v>3.7</v>
      </c>
      <c r="G1372">
        <v>41</v>
      </c>
      <c r="H1372" s="8">
        <f>F1372/5</f>
        <v>0.74</v>
      </c>
      <c r="I1372" s="13">
        <f>G1372/MAX(G$2:G$1466)</f>
        <v>9.6024807189213366E-5</v>
      </c>
      <c r="J1372" s="14">
        <f>(I1372+H1372)/2</f>
        <v>0.37004801240359458</v>
      </c>
    </row>
    <row r="1373" spans="1:10" x14ac:dyDescent="0.2">
      <c r="A1373" t="s">
        <v>1096</v>
      </c>
      <c r="B1373" t="s">
        <v>462</v>
      </c>
      <c r="C1373" s="10">
        <v>1499</v>
      </c>
      <c r="D1373" s="10">
        <v>3999</v>
      </c>
      <c r="E1373" s="1">
        <v>0.63</v>
      </c>
      <c r="F1373">
        <v>3.7</v>
      </c>
      <c r="G1373">
        <v>37</v>
      </c>
      <c r="H1373" s="8">
        <f>F1373/5</f>
        <v>0.74</v>
      </c>
      <c r="I1373" s="13">
        <f>G1373/MAX(G$2:G$1466)</f>
        <v>8.6656533317094986E-5</v>
      </c>
      <c r="J1373" s="14">
        <f>(I1373+H1373)/2</f>
        <v>0.37004332826665853</v>
      </c>
    </row>
    <row r="1374" spans="1:10" x14ac:dyDescent="0.2">
      <c r="A1374" t="s">
        <v>9559</v>
      </c>
      <c r="B1374" t="s">
        <v>8574</v>
      </c>
      <c r="C1374" s="10">
        <v>469</v>
      </c>
      <c r="D1374" s="10">
        <v>1599</v>
      </c>
      <c r="E1374" s="1">
        <v>0.71</v>
      </c>
      <c r="F1374">
        <v>3.7</v>
      </c>
      <c r="G1374">
        <v>6</v>
      </c>
      <c r="H1374" s="8">
        <f>F1374/5</f>
        <v>0.74</v>
      </c>
      <c r="I1374" s="13">
        <f>G1374/MAX(G$2:G$1466)</f>
        <v>1.4052410808177566E-5</v>
      </c>
      <c r="J1374" s="14">
        <f>(I1374+H1374)/2</f>
        <v>0.3700070262054041</v>
      </c>
    </row>
    <row r="1375" spans="1:10" x14ac:dyDescent="0.2">
      <c r="A1375" t="s">
        <v>11806</v>
      </c>
      <c r="B1375" t="s">
        <v>8552</v>
      </c>
      <c r="C1375" s="10">
        <v>929</v>
      </c>
      <c r="D1375" s="10">
        <v>2199</v>
      </c>
      <c r="E1375" s="1">
        <v>0.57999999999999996</v>
      </c>
      <c r="F1375">
        <v>3.7</v>
      </c>
      <c r="G1375">
        <v>4</v>
      </c>
      <c r="H1375" s="8">
        <f>F1375/5</f>
        <v>0.74</v>
      </c>
      <c r="I1375" s="13">
        <f>G1375/MAX(G$2:G$1466)</f>
        <v>9.3682738721183778E-6</v>
      </c>
      <c r="J1375" s="14">
        <f>(I1375+H1375)/2</f>
        <v>0.37000468413693605</v>
      </c>
    </row>
    <row r="1376" spans="1:10" x14ac:dyDescent="0.2">
      <c r="A1376" t="s">
        <v>8132</v>
      </c>
      <c r="B1376" t="s">
        <v>6908</v>
      </c>
      <c r="C1376" s="10">
        <v>1699</v>
      </c>
      <c r="D1376" s="10">
        <v>3499</v>
      </c>
      <c r="E1376" s="1">
        <v>0.51</v>
      </c>
      <c r="F1376">
        <v>3.6</v>
      </c>
      <c r="G1376" s="2">
        <v>7689</v>
      </c>
      <c r="H1376" s="8">
        <f>F1376/5</f>
        <v>0.72</v>
      </c>
      <c r="I1376" s="13">
        <f>G1376/MAX(G$2:G$1466)</f>
        <v>1.8008164450679553E-2</v>
      </c>
      <c r="J1376" s="14">
        <f>(I1376+H1376)/2</f>
        <v>0.36900408222533976</v>
      </c>
    </row>
    <row r="1377" spans="1:10" x14ac:dyDescent="0.2">
      <c r="A1377" t="s">
        <v>5154</v>
      </c>
      <c r="B1377" t="s">
        <v>5102</v>
      </c>
      <c r="C1377" s="10">
        <v>699</v>
      </c>
      <c r="D1377" s="10">
        <v>999</v>
      </c>
      <c r="E1377" s="1">
        <v>0.3</v>
      </c>
      <c r="F1377">
        <v>3.5</v>
      </c>
      <c r="G1377" s="2">
        <v>15295</v>
      </c>
      <c r="H1377" s="8">
        <f>F1377/5</f>
        <v>0.7</v>
      </c>
      <c r="I1377" s="13">
        <f>G1377/MAX(G$2:G$1466)</f>
        <v>3.5821937218512644E-2</v>
      </c>
      <c r="J1377" s="14">
        <f>(I1377+H1377)/2</f>
        <v>0.36791096860925632</v>
      </c>
    </row>
    <row r="1378" spans="1:10" x14ac:dyDescent="0.2">
      <c r="A1378" t="s">
        <v>5273</v>
      </c>
      <c r="B1378" t="s">
        <v>5275</v>
      </c>
      <c r="C1378" s="10">
        <v>39</v>
      </c>
      <c r="D1378" s="10">
        <v>299</v>
      </c>
      <c r="E1378" s="1">
        <v>0.87</v>
      </c>
      <c r="F1378">
        <v>3.5</v>
      </c>
      <c r="G1378" s="2">
        <v>15233</v>
      </c>
      <c r="H1378" s="8">
        <f>F1378/5</f>
        <v>0.7</v>
      </c>
      <c r="I1378" s="13">
        <f>G1378/MAX(G$2:G$1466)</f>
        <v>3.567672897349481E-2</v>
      </c>
      <c r="J1378" s="14">
        <f>(I1378+H1378)/2</f>
        <v>0.36783836448674739</v>
      </c>
    </row>
    <row r="1379" spans="1:10" x14ac:dyDescent="0.2">
      <c r="A1379" t="s">
        <v>6460</v>
      </c>
      <c r="B1379" t="s">
        <v>4876</v>
      </c>
      <c r="C1379" s="10">
        <v>549</v>
      </c>
      <c r="D1379" s="10">
        <v>1999</v>
      </c>
      <c r="E1379" s="1">
        <v>0.73</v>
      </c>
      <c r="F1379">
        <v>3.6</v>
      </c>
      <c r="G1379" s="2">
        <v>6422</v>
      </c>
      <c r="H1379" s="8">
        <f>F1379/5</f>
        <v>0.72</v>
      </c>
      <c r="I1379" s="13">
        <f>G1379/MAX(G$2:G$1466)</f>
        <v>1.5040763701686055E-2</v>
      </c>
      <c r="J1379" s="14">
        <f>(I1379+H1379)/2</f>
        <v>0.36752038185084301</v>
      </c>
    </row>
    <row r="1380" spans="1:10" x14ac:dyDescent="0.2">
      <c r="A1380" t="s">
        <v>10275</v>
      </c>
      <c r="B1380" t="s">
        <v>8897</v>
      </c>
      <c r="C1380" s="10">
        <v>999</v>
      </c>
      <c r="D1380" s="10">
        <v>1560</v>
      </c>
      <c r="E1380" s="1">
        <v>0.36</v>
      </c>
      <c r="F1380">
        <v>3.6</v>
      </c>
      <c r="G1380" s="2">
        <v>4881</v>
      </c>
      <c r="H1380" s="8">
        <f>F1380/5</f>
        <v>0.72</v>
      </c>
      <c r="I1380" s="13">
        <f>G1380/MAX(G$2:G$1466)</f>
        <v>1.143163619245245E-2</v>
      </c>
      <c r="J1380" s="14">
        <f>(I1380+H1380)/2</f>
        <v>0.36571581809622622</v>
      </c>
    </row>
    <row r="1381" spans="1:10" x14ac:dyDescent="0.2">
      <c r="A1381" t="s">
        <v>7233</v>
      </c>
      <c r="B1381" t="s">
        <v>3066</v>
      </c>
      <c r="C1381" s="10">
        <v>1099</v>
      </c>
      <c r="D1381" s="10">
        <v>5999</v>
      </c>
      <c r="E1381" s="1">
        <v>0.82</v>
      </c>
      <c r="F1381">
        <v>3.5</v>
      </c>
      <c r="G1381" s="2">
        <v>12966</v>
      </c>
      <c r="H1381" s="8">
        <f>F1381/5</f>
        <v>0.7</v>
      </c>
      <c r="I1381" s="13">
        <f>G1381/MAX(G$2:G$1466)</f>
        <v>3.0367259756471719E-2</v>
      </c>
      <c r="J1381" s="14">
        <f>(I1381+H1381)/2</f>
        <v>0.36518362987823583</v>
      </c>
    </row>
    <row r="1382" spans="1:10" x14ac:dyDescent="0.2">
      <c r="A1382" t="s">
        <v>8016</v>
      </c>
      <c r="B1382" t="s">
        <v>7286</v>
      </c>
      <c r="C1382" s="10">
        <v>5899</v>
      </c>
      <c r="D1382" s="10">
        <v>7005</v>
      </c>
      <c r="E1382" s="1">
        <v>0.16</v>
      </c>
      <c r="F1382">
        <v>3.6</v>
      </c>
      <c r="G1382" s="2">
        <v>4199</v>
      </c>
      <c r="H1382" s="8">
        <f>F1382/5</f>
        <v>0.72</v>
      </c>
      <c r="I1382" s="13">
        <f>G1382/MAX(G$2:G$1466)</f>
        <v>9.834345497256267E-3</v>
      </c>
      <c r="J1382" s="14">
        <f>(I1382+H1382)/2</f>
        <v>0.36491717274862812</v>
      </c>
    </row>
    <row r="1383" spans="1:10" x14ac:dyDescent="0.2">
      <c r="A1383" t="s">
        <v>5142</v>
      </c>
      <c r="B1383" t="s">
        <v>4845</v>
      </c>
      <c r="C1383" s="10">
        <v>299</v>
      </c>
      <c r="D1383" s="10">
        <v>449</v>
      </c>
      <c r="E1383" s="1">
        <v>0.33</v>
      </c>
      <c r="F1383">
        <v>3.5</v>
      </c>
      <c r="G1383" s="2">
        <v>11827</v>
      </c>
      <c r="H1383" s="8">
        <f>F1383/5</f>
        <v>0.7</v>
      </c>
      <c r="I1383" s="13">
        <f>G1383/MAX(G$2:G$1466)</f>
        <v>2.7699643771386014E-2</v>
      </c>
      <c r="J1383" s="14">
        <f>(I1383+H1383)/2</f>
        <v>0.36384982188569298</v>
      </c>
    </row>
    <row r="1384" spans="1:10" x14ac:dyDescent="0.2">
      <c r="A1384" t="s">
        <v>6980</v>
      </c>
      <c r="B1384" t="s">
        <v>3066</v>
      </c>
      <c r="C1384" s="10">
        <v>199</v>
      </c>
      <c r="D1384" s="10">
        <v>499</v>
      </c>
      <c r="E1384" s="1">
        <v>0.6</v>
      </c>
      <c r="F1384">
        <v>3.6</v>
      </c>
      <c r="G1384" s="2">
        <v>2492</v>
      </c>
      <c r="H1384" s="8">
        <f>F1384/5</f>
        <v>0.72</v>
      </c>
      <c r="I1384" s="13">
        <f>G1384/MAX(G$2:G$1466)</f>
        <v>5.8364346223297491E-3</v>
      </c>
      <c r="J1384" s="14">
        <f>(I1384+H1384)/2</f>
        <v>0.36291821731116486</v>
      </c>
    </row>
    <row r="1385" spans="1:10" x14ac:dyDescent="0.2">
      <c r="A1385" t="s">
        <v>7345</v>
      </c>
      <c r="B1385" t="s">
        <v>3066</v>
      </c>
      <c r="C1385" s="10">
        <v>1599</v>
      </c>
      <c r="D1385" s="10">
        <v>2790</v>
      </c>
      <c r="E1385" s="1">
        <v>0.43</v>
      </c>
      <c r="F1385">
        <v>3.6</v>
      </c>
      <c r="G1385" s="2">
        <v>2272</v>
      </c>
      <c r="H1385" s="8">
        <f>F1385/5</f>
        <v>0.72</v>
      </c>
      <c r="I1385" s="13">
        <f>G1385/MAX(G$2:G$1466)</f>
        <v>5.3211795593632386E-3</v>
      </c>
      <c r="J1385" s="14">
        <f>(I1385+H1385)/2</f>
        <v>0.36266058977968163</v>
      </c>
    </row>
    <row r="1386" spans="1:10" x14ac:dyDescent="0.2">
      <c r="A1386" t="s">
        <v>11636</v>
      </c>
      <c r="B1386" t="s">
        <v>8688</v>
      </c>
      <c r="C1386" s="10">
        <v>375</v>
      </c>
      <c r="D1386" s="10">
        <v>999</v>
      </c>
      <c r="E1386" s="1">
        <v>0.62</v>
      </c>
      <c r="F1386">
        <v>3.6</v>
      </c>
      <c r="G1386" s="2">
        <v>1988</v>
      </c>
      <c r="H1386" s="8">
        <f>F1386/5</f>
        <v>0.72</v>
      </c>
      <c r="I1386" s="13">
        <f>G1386/MAX(G$2:G$1466)</f>
        <v>4.6560321144428337E-3</v>
      </c>
      <c r="J1386" s="14">
        <f>(I1386+H1386)/2</f>
        <v>0.36232801605722142</v>
      </c>
    </row>
    <row r="1387" spans="1:10" x14ac:dyDescent="0.2">
      <c r="A1387" t="s">
        <v>2246</v>
      </c>
      <c r="B1387" t="s">
        <v>643</v>
      </c>
      <c r="C1387" s="10">
        <v>96</v>
      </c>
      <c r="D1387" s="10">
        <v>399</v>
      </c>
      <c r="E1387" s="1">
        <v>0.76</v>
      </c>
      <c r="F1387">
        <v>3.6</v>
      </c>
      <c r="G1387" s="2">
        <v>1796</v>
      </c>
      <c r="H1387" s="8">
        <f>F1387/5</f>
        <v>0.72</v>
      </c>
      <c r="I1387" s="13">
        <f>G1387/MAX(G$2:G$1466)</f>
        <v>4.2063549685811517E-3</v>
      </c>
      <c r="J1387" s="14">
        <f>(I1387+H1387)/2</f>
        <v>0.36210317748429055</v>
      </c>
    </row>
    <row r="1388" spans="1:10" x14ac:dyDescent="0.2">
      <c r="A1388" t="s">
        <v>5472</v>
      </c>
      <c r="B1388" t="s">
        <v>4856</v>
      </c>
      <c r="C1388" s="10">
        <v>100</v>
      </c>
      <c r="D1388" s="10">
        <v>499</v>
      </c>
      <c r="E1388" s="1">
        <v>0.8</v>
      </c>
      <c r="F1388">
        <v>3.5</v>
      </c>
      <c r="G1388" s="2">
        <v>9638</v>
      </c>
      <c r="H1388" s="8">
        <f>F1388/5</f>
        <v>0.7</v>
      </c>
      <c r="I1388" s="13">
        <f>G1388/MAX(G$2:G$1466)</f>
        <v>2.257285589486923E-2</v>
      </c>
      <c r="J1388" s="14">
        <f>(I1388+H1388)/2</f>
        <v>0.3612864279474346</v>
      </c>
    </row>
    <row r="1389" spans="1:10" x14ac:dyDescent="0.2">
      <c r="A1389" t="s">
        <v>8812</v>
      </c>
      <c r="B1389" t="s">
        <v>8762</v>
      </c>
      <c r="C1389" s="10">
        <v>549</v>
      </c>
      <c r="D1389" s="10">
        <v>1000</v>
      </c>
      <c r="E1389" s="1">
        <v>0.45</v>
      </c>
      <c r="F1389">
        <v>3.6</v>
      </c>
      <c r="G1389" s="2">
        <v>1074</v>
      </c>
      <c r="H1389" s="8">
        <f>F1389/5</f>
        <v>0.72</v>
      </c>
      <c r="I1389" s="13">
        <f>G1389/MAX(G$2:G$1466)</f>
        <v>2.5153815346637843E-3</v>
      </c>
      <c r="J1389" s="14">
        <f>(I1389+H1389)/2</f>
        <v>0.36125769076733188</v>
      </c>
    </row>
    <row r="1390" spans="1:10" x14ac:dyDescent="0.2">
      <c r="A1390" t="s">
        <v>12663</v>
      </c>
      <c r="B1390" t="s">
        <v>8897</v>
      </c>
      <c r="C1390" s="10">
        <v>1799</v>
      </c>
      <c r="D1390" s="10">
        <v>2599</v>
      </c>
      <c r="E1390" s="1">
        <v>0.31</v>
      </c>
      <c r="F1390">
        <v>3.6</v>
      </c>
      <c r="G1390">
        <v>771</v>
      </c>
      <c r="H1390" s="8">
        <f>F1390/5</f>
        <v>0.72</v>
      </c>
      <c r="I1390" s="13">
        <f>G1390/MAX(G$2:G$1466)</f>
        <v>1.8057347888508172E-3</v>
      </c>
      <c r="J1390" s="14">
        <f>(I1390+H1390)/2</f>
        <v>0.3609028673944254</v>
      </c>
    </row>
    <row r="1391" spans="1:10" x14ac:dyDescent="0.2">
      <c r="A1391" t="s">
        <v>1051</v>
      </c>
      <c r="B1391" t="s">
        <v>462</v>
      </c>
      <c r="C1391" s="10">
        <v>1299</v>
      </c>
      <c r="D1391" s="10">
        <v>1999</v>
      </c>
      <c r="E1391" s="1">
        <v>0.35</v>
      </c>
      <c r="F1391">
        <v>3.6</v>
      </c>
      <c r="G1391">
        <v>590</v>
      </c>
      <c r="H1391" s="8">
        <f>F1391/5</f>
        <v>0.72</v>
      </c>
      <c r="I1391" s="13">
        <f>G1391/MAX(G$2:G$1466)</f>
        <v>1.3818203961374607E-3</v>
      </c>
      <c r="J1391" s="14">
        <f>(I1391+H1391)/2</f>
        <v>0.3606909101980687</v>
      </c>
    </row>
    <row r="1392" spans="1:10" x14ac:dyDescent="0.2">
      <c r="A1392" t="s">
        <v>12954</v>
      </c>
      <c r="B1392" t="s">
        <v>8552</v>
      </c>
      <c r="C1392" s="10">
        <v>949</v>
      </c>
      <c r="D1392" s="10">
        <v>2299</v>
      </c>
      <c r="E1392" s="1">
        <v>0.59</v>
      </c>
      <c r="F1392">
        <v>3.6</v>
      </c>
      <c r="G1392">
        <v>550</v>
      </c>
      <c r="H1392" s="8">
        <f>F1392/5</f>
        <v>0.72</v>
      </c>
      <c r="I1392" s="13">
        <f>G1392/MAX(G$2:G$1466)</f>
        <v>1.288137657416277E-3</v>
      </c>
      <c r="J1392" s="14">
        <f>(I1392+H1392)/2</f>
        <v>0.36064406882870814</v>
      </c>
    </row>
    <row r="1393" spans="1:10" x14ac:dyDescent="0.2">
      <c r="A1393" t="s">
        <v>460</v>
      </c>
      <c r="B1393" t="s">
        <v>462</v>
      </c>
      <c r="C1393" s="10">
        <v>399</v>
      </c>
      <c r="D1393" s="10">
        <v>999</v>
      </c>
      <c r="E1393" s="1">
        <v>0.6</v>
      </c>
      <c r="F1393">
        <v>3.6</v>
      </c>
      <c r="G1393">
        <v>493</v>
      </c>
      <c r="H1393" s="8">
        <f>F1393/5</f>
        <v>0.72</v>
      </c>
      <c r="I1393" s="13">
        <f>G1393/MAX(G$2:G$1466)</f>
        <v>1.15463975473859E-3</v>
      </c>
      <c r="J1393" s="14">
        <f>(I1393+H1393)/2</f>
        <v>0.3605773198773693</v>
      </c>
    </row>
    <row r="1394" spans="1:10" x14ac:dyDescent="0.2">
      <c r="A1394" t="s">
        <v>12994</v>
      </c>
      <c r="B1394" t="s">
        <v>9479</v>
      </c>
      <c r="C1394" s="10">
        <v>2219</v>
      </c>
      <c r="D1394" s="10">
        <v>3080</v>
      </c>
      <c r="E1394" s="1">
        <v>0.28000000000000003</v>
      </c>
      <c r="F1394">
        <v>3.6</v>
      </c>
      <c r="G1394">
        <v>468</v>
      </c>
      <c r="H1394" s="8">
        <f>F1394/5</f>
        <v>0.72</v>
      </c>
      <c r="I1394" s="13">
        <f>G1394/MAX(G$2:G$1466)</f>
        <v>1.0960880430378502E-3</v>
      </c>
      <c r="J1394" s="14">
        <f>(I1394+H1394)/2</f>
        <v>0.36054804402151891</v>
      </c>
    </row>
    <row r="1395" spans="1:10" x14ac:dyDescent="0.2">
      <c r="A1395" t="s">
        <v>12854</v>
      </c>
      <c r="B1395" t="s">
        <v>11064</v>
      </c>
      <c r="C1395" s="10">
        <v>229</v>
      </c>
      <c r="D1395" s="10">
        <v>399</v>
      </c>
      <c r="E1395" s="1">
        <v>0.43</v>
      </c>
      <c r="F1395">
        <v>3.6</v>
      </c>
      <c r="G1395">
        <v>451</v>
      </c>
      <c r="H1395" s="8">
        <f>F1395/5</f>
        <v>0.72</v>
      </c>
      <c r="I1395" s="13">
        <f>G1395/MAX(G$2:G$1466)</f>
        <v>1.056272879081347E-3</v>
      </c>
      <c r="J1395" s="14">
        <f>(I1395+H1395)/2</f>
        <v>0.36052813643954068</v>
      </c>
    </row>
    <row r="1396" spans="1:10" x14ac:dyDescent="0.2">
      <c r="A1396" t="s">
        <v>1843</v>
      </c>
      <c r="B1396" t="s">
        <v>462</v>
      </c>
      <c r="C1396" s="10">
        <v>204</v>
      </c>
      <c r="D1396" s="10">
        <v>599</v>
      </c>
      <c r="E1396" s="1">
        <v>0.66</v>
      </c>
      <c r="F1396">
        <v>3.6</v>
      </c>
      <c r="G1396">
        <v>339</v>
      </c>
      <c r="H1396" s="8">
        <f>F1396/5</f>
        <v>0.72</v>
      </c>
      <c r="I1396" s="13">
        <f>G1396/MAX(G$2:G$1466)</f>
        <v>7.9396121066203245E-4</v>
      </c>
      <c r="J1396" s="14">
        <f>(I1396+H1396)/2</f>
        <v>0.36039698060533099</v>
      </c>
    </row>
    <row r="1397" spans="1:10" x14ac:dyDescent="0.2">
      <c r="A1397" t="s">
        <v>10940</v>
      </c>
      <c r="B1397" t="s">
        <v>8721</v>
      </c>
      <c r="C1397" s="10">
        <v>1049</v>
      </c>
      <c r="D1397" s="10">
        <v>2499</v>
      </c>
      <c r="E1397" s="1">
        <v>0.57999999999999996</v>
      </c>
      <c r="F1397">
        <v>3.6</v>
      </c>
      <c r="G1397">
        <v>328</v>
      </c>
      <c r="H1397" s="8">
        <f>F1397/5</f>
        <v>0.72</v>
      </c>
      <c r="I1397" s="13">
        <f>G1397/MAX(G$2:G$1466)</f>
        <v>7.6819845751370693E-4</v>
      </c>
      <c r="J1397" s="14">
        <f>(I1397+H1397)/2</f>
        <v>0.36038409922875686</v>
      </c>
    </row>
    <row r="1398" spans="1:10" x14ac:dyDescent="0.2">
      <c r="A1398" t="s">
        <v>2211</v>
      </c>
      <c r="B1398" t="s">
        <v>462</v>
      </c>
      <c r="C1398" s="10">
        <v>349</v>
      </c>
      <c r="D1398" s="10">
        <v>799</v>
      </c>
      <c r="E1398" s="1">
        <v>0.56000000000000005</v>
      </c>
      <c r="F1398">
        <v>3.6</v>
      </c>
      <c r="G1398">
        <v>323</v>
      </c>
      <c r="H1398" s="8">
        <f>F1398/5</f>
        <v>0.72</v>
      </c>
      <c r="I1398" s="13">
        <f>G1398/MAX(G$2:G$1466)</f>
        <v>7.5648811517355899E-4</v>
      </c>
      <c r="J1398" s="14">
        <f>(I1398+H1398)/2</f>
        <v>0.36037824405758678</v>
      </c>
    </row>
    <row r="1399" spans="1:10" x14ac:dyDescent="0.2">
      <c r="A1399" t="s">
        <v>9080</v>
      </c>
      <c r="B1399" t="s">
        <v>8563</v>
      </c>
      <c r="C1399" s="10">
        <v>899</v>
      </c>
      <c r="D1399" s="10">
        <v>2000</v>
      </c>
      <c r="E1399" s="1">
        <v>0.55000000000000004</v>
      </c>
      <c r="F1399">
        <v>3.6</v>
      </c>
      <c r="G1399">
        <v>291</v>
      </c>
      <c r="H1399" s="8">
        <f>F1399/5</f>
        <v>0.72</v>
      </c>
      <c r="I1399" s="13">
        <f>G1399/MAX(G$2:G$1466)</f>
        <v>6.8154192419661195E-4</v>
      </c>
      <c r="J1399" s="14">
        <f>(I1399+H1399)/2</f>
        <v>0.36034077096209827</v>
      </c>
    </row>
    <row r="1400" spans="1:10" x14ac:dyDescent="0.2">
      <c r="A1400" t="s">
        <v>12824</v>
      </c>
      <c r="B1400" t="s">
        <v>11105</v>
      </c>
      <c r="C1400" s="10">
        <v>499</v>
      </c>
      <c r="D1400" s="10">
        <v>799</v>
      </c>
      <c r="E1400" s="1">
        <v>0.38</v>
      </c>
      <c r="F1400">
        <v>3.6</v>
      </c>
      <c r="G1400">
        <v>212</v>
      </c>
      <c r="H1400" s="8">
        <f>F1400/5</f>
        <v>0.72</v>
      </c>
      <c r="I1400" s="13">
        <f>G1400/MAX(G$2:G$1466)</f>
        <v>4.9651851522227396E-4</v>
      </c>
      <c r="J1400" s="14">
        <f>(I1400+H1400)/2</f>
        <v>0.36024825925761111</v>
      </c>
    </row>
    <row r="1401" spans="1:10" x14ac:dyDescent="0.2">
      <c r="A1401" t="s">
        <v>4358</v>
      </c>
      <c r="B1401" t="s">
        <v>3495</v>
      </c>
      <c r="C1401" s="10">
        <v>209</v>
      </c>
      <c r="D1401" s="10">
        <v>499</v>
      </c>
      <c r="E1401" s="1">
        <v>0.57999999999999996</v>
      </c>
      <c r="F1401">
        <v>3.6</v>
      </c>
      <c r="G1401">
        <v>104</v>
      </c>
      <c r="H1401" s="8">
        <f>F1401/5</f>
        <v>0.72</v>
      </c>
      <c r="I1401" s="13">
        <f>G1401/MAX(G$2:G$1466)</f>
        <v>2.4357512067507781E-4</v>
      </c>
      <c r="J1401" s="14">
        <f>(I1401+H1401)/2</f>
        <v>0.36012178756033753</v>
      </c>
    </row>
    <row r="1402" spans="1:10" x14ac:dyDescent="0.2">
      <c r="A1402" t="s">
        <v>12452</v>
      </c>
      <c r="B1402" t="s">
        <v>8574</v>
      </c>
      <c r="C1402" s="10">
        <v>179</v>
      </c>
      <c r="D1402" s="10">
        <v>799</v>
      </c>
      <c r="E1402" s="1">
        <v>0.78</v>
      </c>
      <c r="F1402">
        <v>3.6</v>
      </c>
      <c r="G1402">
        <v>101</v>
      </c>
      <c r="H1402" s="8">
        <f>F1402/5</f>
        <v>0.72</v>
      </c>
      <c r="I1402" s="13">
        <f>G1402/MAX(G$2:G$1466)</f>
        <v>2.3654891527098904E-4</v>
      </c>
      <c r="J1402" s="14">
        <f>(I1402+H1402)/2</f>
        <v>0.3601182744576355</v>
      </c>
    </row>
    <row r="1403" spans="1:10" x14ac:dyDescent="0.2">
      <c r="A1403" t="s">
        <v>11556</v>
      </c>
      <c r="B1403" t="s">
        <v>8699</v>
      </c>
      <c r="C1403" s="10">
        <v>660</v>
      </c>
      <c r="D1403" s="10">
        <v>1100</v>
      </c>
      <c r="E1403" s="1">
        <v>0.4</v>
      </c>
      <c r="F1403">
        <v>3.6</v>
      </c>
      <c r="G1403">
        <v>91</v>
      </c>
      <c r="H1403" s="8">
        <f>F1403/5</f>
        <v>0.72</v>
      </c>
      <c r="I1403" s="13">
        <f>G1403/MAX(G$2:G$1466)</f>
        <v>2.1312823059069309E-4</v>
      </c>
      <c r="J1403" s="14">
        <f>(I1403+H1403)/2</f>
        <v>0.36010656411529535</v>
      </c>
    </row>
    <row r="1404" spans="1:10" x14ac:dyDescent="0.2">
      <c r="A1404" t="s">
        <v>12151</v>
      </c>
      <c r="B1404" t="s">
        <v>8721</v>
      </c>
      <c r="C1404" s="10">
        <v>1449</v>
      </c>
      <c r="D1404" s="10">
        <v>4999</v>
      </c>
      <c r="E1404" s="1">
        <v>0.71</v>
      </c>
      <c r="F1404">
        <v>3.6</v>
      </c>
      <c r="G1404">
        <v>63</v>
      </c>
      <c r="H1404" s="8">
        <f>F1404/5</f>
        <v>0.72</v>
      </c>
      <c r="I1404" s="13">
        <f>G1404/MAX(G$2:G$1466)</f>
        <v>1.4755031348586445E-4</v>
      </c>
      <c r="J1404" s="14">
        <f>(I1404+H1404)/2</f>
        <v>0.36007377515674294</v>
      </c>
    </row>
    <row r="1405" spans="1:10" x14ac:dyDescent="0.2">
      <c r="A1405" t="s">
        <v>11447</v>
      </c>
      <c r="B1405" t="s">
        <v>9633</v>
      </c>
      <c r="C1405" s="10">
        <v>193</v>
      </c>
      <c r="D1405" s="10">
        <v>399</v>
      </c>
      <c r="E1405" s="1">
        <v>0.52</v>
      </c>
      <c r="F1405">
        <v>3.6</v>
      </c>
      <c r="G1405">
        <v>37</v>
      </c>
      <c r="H1405" s="8">
        <f>F1405/5</f>
        <v>0.72</v>
      </c>
      <c r="I1405" s="13">
        <f>G1405/MAX(G$2:G$1466)</f>
        <v>8.6656533317094986E-5</v>
      </c>
      <c r="J1405" s="14">
        <f>(I1405+H1405)/2</f>
        <v>0.36004332826665852</v>
      </c>
    </row>
    <row r="1406" spans="1:10" x14ac:dyDescent="0.2">
      <c r="A1406" t="s">
        <v>12221</v>
      </c>
      <c r="B1406" t="s">
        <v>8938</v>
      </c>
      <c r="C1406" s="10">
        <v>649</v>
      </c>
      <c r="D1406" s="10">
        <v>999</v>
      </c>
      <c r="E1406" s="1">
        <v>0.35</v>
      </c>
      <c r="F1406">
        <v>3.6</v>
      </c>
      <c r="G1406">
        <v>4</v>
      </c>
      <c r="H1406" s="8">
        <f>F1406/5</f>
        <v>0.72</v>
      </c>
      <c r="I1406" s="13">
        <f>G1406/MAX(G$2:G$1466)</f>
        <v>9.3682738721183778E-6</v>
      </c>
      <c r="J1406" s="14">
        <f>(I1406+H1406)/2</f>
        <v>0.36000468413693604</v>
      </c>
    </row>
    <row r="1407" spans="1:10" x14ac:dyDescent="0.2">
      <c r="A1407" t="s">
        <v>7569</v>
      </c>
      <c r="B1407" t="s">
        <v>7571</v>
      </c>
      <c r="C1407" s="10">
        <v>649</v>
      </c>
      <c r="D1407" s="10">
        <v>999</v>
      </c>
      <c r="E1407" s="1">
        <v>0.35</v>
      </c>
      <c r="F1407">
        <v>3.5</v>
      </c>
      <c r="G1407" s="2">
        <v>7222</v>
      </c>
      <c r="H1407" s="8">
        <f>F1407/5</f>
        <v>0.7</v>
      </c>
      <c r="I1407" s="13">
        <f>G1407/MAX(G$2:G$1466)</f>
        <v>1.6914418476109732E-2</v>
      </c>
      <c r="J1407" s="14">
        <f>(I1407+H1407)/2</f>
        <v>0.35845720923805485</v>
      </c>
    </row>
    <row r="1408" spans="1:10" x14ac:dyDescent="0.2">
      <c r="A1408" t="s">
        <v>7701</v>
      </c>
      <c r="B1408" t="s">
        <v>7703</v>
      </c>
      <c r="C1408" s="10">
        <v>3498</v>
      </c>
      <c r="D1408" s="10">
        <v>3875</v>
      </c>
      <c r="E1408" s="1">
        <v>0.1</v>
      </c>
      <c r="F1408">
        <v>3.4</v>
      </c>
      <c r="G1408" s="2">
        <v>12185</v>
      </c>
      <c r="H1408" s="8">
        <f>F1408/5</f>
        <v>0.67999999999999994</v>
      </c>
      <c r="I1408" s="13">
        <f>G1408/MAX(G$2:G$1466)</f>
        <v>2.8538104282940607E-2</v>
      </c>
      <c r="J1408" s="14">
        <f>(I1408+H1408)/2</f>
        <v>0.35426905214147025</v>
      </c>
    </row>
    <row r="1409" spans="1:10" x14ac:dyDescent="0.2">
      <c r="A1409" t="s">
        <v>6994</v>
      </c>
      <c r="B1409" t="s">
        <v>6908</v>
      </c>
      <c r="C1409" s="10">
        <v>149</v>
      </c>
      <c r="D1409" s="10">
        <v>999</v>
      </c>
      <c r="E1409" s="1">
        <v>0.85</v>
      </c>
      <c r="F1409">
        <v>3.5</v>
      </c>
      <c r="G1409" s="2">
        <v>2523</v>
      </c>
      <c r="H1409" s="8">
        <f>F1409/5</f>
        <v>0.7</v>
      </c>
      <c r="I1409" s="13">
        <f>G1409/MAX(G$2:G$1466)</f>
        <v>5.9090387448386666E-3</v>
      </c>
      <c r="J1409" s="14">
        <f>(I1409+H1409)/2</f>
        <v>0.35295451937241928</v>
      </c>
    </row>
    <row r="1410" spans="1:10" x14ac:dyDescent="0.2">
      <c r="A1410" t="s">
        <v>12914</v>
      </c>
      <c r="B1410" t="s">
        <v>10266</v>
      </c>
      <c r="C1410" s="10">
        <v>1563</v>
      </c>
      <c r="D1410" s="10">
        <v>3098</v>
      </c>
      <c r="E1410" s="1">
        <v>0.5</v>
      </c>
      <c r="F1410">
        <v>3.5</v>
      </c>
      <c r="G1410" s="2">
        <v>2283</v>
      </c>
      <c r="H1410" s="8">
        <f>F1410/5</f>
        <v>0.7</v>
      </c>
      <c r="I1410" s="13">
        <f>G1410/MAX(G$2:G$1466)</f>
        <v>5.3469423125115639E-3</v>
      </c>
      <c r="J1410" s="14">
        <f>(I1410+H1410)/2</f>
        <v>0.35267347115625575</v>
      </c>
    </row>
    <row r="1411" spans="1:10" x14ac:dyDescent="0.2">
      <c r="A1411" t="s">
        <v>7439</v>
      </c>
      <c r="B1411" t="s">
        <v>3066</v>
      </c>
      <c r="C1411" s="10">
        <v>999</v>
      </c>
      <c r="D1411" s="10">
        <v>4199</v>
      </c>
      <c r="E1411" s="1">
        <v>0.76</v>
      </c>
      <c r="F1411">
        <v>3.5</v>
      </c>
      <c r="G1411" s="2">
        <v>1913</v>
      </c>
      <c r="H1411" s="8">
        <f>F1411/5</f>
        <v>0.7</v>
      </c>
      <c r="I1411" s="13">
        <f>G1411/MAX(G$2:G$1466)</f>
        <v>4.4803769793406141E-3</v>
      </c>
      <c r="J1411" s="14">
        <f>(I1411+H1411)/2</f>
        <v>0.35224018848967026</v>
      </c>
    </row>
    <row r="1412" spans="1:10" x14ac:dyDescent="0.2">
      <c r="A1412" t="s">
        <v>4461</v>
      </c>
      <c r="B1412" t="s">
        <v>3045</v>
      </c>
      <c r="C1412" s="10">
        <v>3799</v>
      </c>
      <c r="D1412" s="10">
        <v>5299</v>
      </c>
      <c r="E1412" s="1">
        <v>0.28000000000000003</v>
      </c>
      <c r="F1412">
        <v>3.5</v>
      </c>
      <c r="G1412" s="2">
        <v>1641</v>
      </c>
      <c r="H1412" s="8">
        <f>F1412/5</f>
        <v>0.7</v>
      </c>
      <c r="I1412" s="13">
        <f>G1412/MAX(G$2:G$1466)</f>
        <v>3.8433343560365643E-3</v>
      </c>
      <c r="J1412" s="14">
        <f>(I1412+H1412)/2</f>
        <v>0.35192166717801826</v>
      </c>
    </row>
    <row r="1413" spans="1:10" x14ac:dyDescent="0.2">
      <c r="A1413" t="s">
        <v>12301</v>
      </c>
      <c r="B1413" t="s">
        <v>8574</v>
      </c>
      <c r="C1413" s="10">
        <v>279</v>
      </c>
      <c r="D1413" s="10">
        <v>599</v>
      </c>
      <c r="E1413" s="1">
        <v>0.53</v>
      </c>
      <c r="F1413">
        <v>3.5</v>
      </c>
      <c r="G1413" s="2">
        <v>1367</v>
      </c>
      <c r="H1413" s="8">
        <f>F1413/5</f>
        <v>0.7</v>
      </c>
      <c r="I1413" s="13">
        <f>G1413/MAX(G$2:G$1466)</f>
        <v>3.2016075957964556E-3</v>
      </c>
      <c r="J1413" s="14">
        <f>(I1413+H1413)/2</f>
        <v>0.35160080379789821</v>
      </c>
    </row>
    <row r="1414" spans="1:10" x14ac:dyDescent="0.2">
      <c r="A1414" t="s">
        <v>1061</v>
      </c>
      <c r="B1414" t="s">
        <v>18</v>
      </c>
      <c r="C1414" s="10">
        <v>347</v>
      </c>
      <c r="D1414" s="10">
        <v>999</v>
      </c>
      <c r="E1414" s="1">
        <v>0.65</v>
      </c>
      <c r="F1414">
        <v>3.5</v>
      </c>
      <c r="G1414" s="2">
        <v>1121</v>
      </c>
      <c r="H1414" s="8">
        <f>F1414/5</f>
        <v>0.7</v>
      </c>
      <c r="I1414" s="13">
        <f>G1414/MAX(G$2:G$1466)</f>
        <v>2.6254587526611754E-3</v>
      </c>
      <c r="J1414" s="14">
        <f>(I1414+H1414)/2</f>
        <v>0.35131272937633057</v>
      </c>
    </row>
    <row r="1415" spans="1:10" x14ac:dyDescent="0.2">
      <c r="A1415" t="s">
        <v>6101</v>
      </c>
      <c r="B1415" t="s">
        <v>6103</v>
      </c>
      <c r="C1415" s="10">
        <v>179</v>
      </c>
      <c r="D1415" s="10">
        <v>499</v>
      </c>
      <c r="E1415" s="1">
        <v>0.64</v>
      </c>
      <c r="F1415">
        <v>3.4</v>
      </c>
      <c r="G1415" s="2">
        <v>9385</v>
      </c>
      <c r="H1415" s="8">
        <f>F1415/5</f>
        <v>0.67999999999999994</v>
      </c>
      <c r="I1415" s="13">
        <f>G1415/MAX(G$2:G$1466)</f>
        <v>2.1980312572457743E-2</v>
      </c>
      <c r="J1415" s="14">
        <f>(I1415+H1415)/2</f>
        <v>0.35099015628622882</v>
      </c>
    </row>
    <row r="1416" spans="1:10" x14ac:dyDescent="0.2">
      <c r="A1416" t="s">
        <v>4874</v>
      </c>
      <c r="B1416" t="s">
        <v>4876</v>
      </c>
      <c r="C1416" s="10">
        <v>263</v>
      </c>
      <c r="D1416" s="10">
        <v>699</v>
      </c>
      <c r="E1416" s="1">
        <v>0.62</v>
      </c>
      <c r="F1416">
        <v>3.5</v>
      </c>
      <c r="G1416">
        <v>690</v>
      </c>
      <c r="H1416" s="8">
        <f>F1416/5</f>
        <v>0.7</v>
      </c>
      <c r="I1416" s="13">
        <f>G1416/MAX(G$2:G$1466)</f>
        <v>1.6160272429404201E-3</v>
      </c>
      <c r="J1416" s="14">
        <f>(I1416+H1416)/2</f>
        <v>0.35080801362147018</v>
      </c>
    </row>
    <row r="1417" spans="1:10" x14ac:dyDescent="0.2">
      <c r="A1417" t="s">
        <v>2741</v>
      </c>
      <c r="B1417" t="s">
        <v>2743</v>
      </c>
      <c r="C1417" s="10">
        <v>2699</v>
      </c>
      <c r="D1417" s="10">
        <v>3500</v>
      </c>
      <c r="E1417" s="1">
        <v>0.23</v>
      </c>
      <c r="F1417">
        <v>3.5</v>
      </c>
      <c r="G1417">
        <v>621</v>
      </c>
      <c r="H1417" s="8">
        <f>F1417/5</f>
        <v>0.7</v>
      </c>
      <c r="I1417" s="13">
        <f>G1417/MAX(G$2:G$1466)</f>
        <v>1.4544245186463782E-3</v>
      </c>
      <c r="J1417" s="14">
        <f>(I1417+H1417)/2</f>
        <v>0.35072721225932318</v>
      </c>
    </row>
    <row r="1418" spans="1:10" x14ac:dyDescent="0.2">
      <c r="A1418" t="s">
        <v>2075</v>
      </c>
      <c r="B1418" t="s">
        <v>462</v>
      </c>
      <c r="C1418" s="10">
        <v>299</v>
      </c>
      <c r="D1418" s="10">
        <v>1199</v>
      </c>
      <c r="E1418" s="1">
        <v>0.75</v>
      </c>
      <c r="F1418">
        <v>3.5</v>
      </c>
      <c r="G1418">
        <v>466</v>
      </c>
      <c r="H1418" s="8">
        <f>F1418/5</f>
        <v>0.7</v>
      </c>
      <c r="I1418" s="13">
        <f>G1418/MAX(G$2:G$1466)</f>
        <v>1.0914039061017909E-3</v>
      </c>
      <c r="J1418" s="14">
        <f>(I1418+H1418)/2</f>
        <v>0.35054570195305085</v>
      </c>
    </row>
    <row r="1419" spans="1:10" x14ac:dyDescent="0.2">
      <c r="A1419" t="s">
        <v>11958</v>
      </c>
      <c r="B1419" t="s">
        <v>9397</v>
      </c>
      <c r="C1419" s="10">
        <v>2199</v>
      </c>
      <c r="D1419" s="10">
        <v>3999</v>
      </c>
      <c r="E1419" s="1">
        <v>0.45</v>
      </c>
      <c r="F1419">
        <v>3.5</v>
      </c>
      <c r="G1419">
        <v>340</v>
      </c>
      <c r="H1419" s="8">
        <f>F1419/5</f>
        <v>0.7</v>
      </c>
      <c r="I1419" s="13">
        <f>G1419/MAX(G$2:G$1466)</f>
        <v>7.963032791300621E-4</v>
      </c>
      <c r="J1419" s="14">
        <f>(I1419+H1419)/2</f>
        <v>0.350398151639565</v>
      </c>
    </row>
    <row r="1420" spans="1:10" x14ac:dyDescent="0.2">
      <c r="A1420" t="s">
        <v>1863</v>
      </c>
      <c r="B1420" t="s">
        <v>462</v>
      </c>
      <c r="C1420" s="10">
        <v>235</v>
      </c>
      <c r="D1420" s="10">
        <v>599</v>
      </c>
      <c r="E1420" s="1">
        <v>0.61</v>
      </c>
      <c r="F1420">
        <v>3.5</v>
      </c>
      <c r="G1420">
        <v>197</v>
      </c>
      <c r="H1420" s="8">
        <f>F1420/5</f>
        <v>0.7</v>
      </c>
      <c r="I1420" s="13">
        <f>G1420/MAX(G$2:G$1466)</f>
        <v>4.613874882018301E-4</v>
      </c>
      <c r="J1420" s="14">
        <f>(I1420+H1420)/2</f>
        <v>0.35023069374410087</v>
      </c>
    </row>
    <row r="1421" spans="1:10" x14ac:dyDescent="0.2">
      <c r="A1421" t="s">
        <v>11062</v>
      </c>
      <c r="B1421" t="s">
        <v>11064</v>
      </c>
      <c r="C1421" s="10">
        <v>229</v>
      </c>
      <c r="D1421" s="10">
        <v>499</v>
      </c>
      <c r="E1421" s="1">
        <v>0.54</v>
      </c>
      <c r="F1421">
        <v>3.5</v>
      </c>
      <c r="G1421">
        <v>185</v>
      </c>
      <c r="H1421" s="8">
        <f>F1421/5</f>
        <v>0.7</v>
      </c>
      <c r="I1421" s="13">
        <f>G1421/MAX(G$2:G$1466)</f>
        <v>4.3328266658547497E-4</v>
      </c>
      <c r="J1421" s="14">
        <f>(I1421+H1421)/2</f>
        <v>0.35021664133329272</v>
      </c>
    </row>
    <row r="1422" spans="1:10" x14ac:dyDescent="0.2">
      <c r="A1422" t="s">
        <v>9883</v>
      </c>
      <c r="B1422" t="s">
        <v>8574</v>
      </c>
      <c r="C1422" s="10">
        <v>179</v>
      </c>
      <c r="D1422" s="10">
        <v>799</v>
      </c>
      <c r="E1422" s="1">
        <v>0.78</v>
      </c>
      <c r="F1422">
        <v>3.5</v>
      </c>
      <c r="G1422">
        <v>132</v>
      </c>
      <c r="H1422" s="8">
        <f>F1422/5</f>
        <v>0.7</v>
      </c>
      <c r="I1422" s="13">
        <f>G1422/MAX(G$2:G$1466)</f>
        <v>3.0915303777990648E-4</v>
      </c>
      <c r="J1422" s="14">
        <f>(I1422+H1422)/2</f>
        <v>0.35015457651888993</v>
      </c>
    </row>
    <row r="1423" spans="1:10" x14ac:dyDescent="0.2">
      <c r="A1423" t="s">
        <v>2491</v>
      </c>
      <c r="B1423" t="s">
        <v>462</v>
      </c>
      <c r="C1423" s="10">
        <v>215</v>
      </c>
      <c r="D1423" s="10">
        <v>499</v>
      </c>
      <c r="E1423" s="1">
        <v>0.56999999999999995</v>
      </c>
      <c r="F1423">
        <v>3.5</v>
      </c>
      <c r="G1423">
        <v>121</v>
      </c>
      <c r="H1423" s="8">
        <f>F1423/5</f>
        <v>0.7</v>
      </c>
      <c r="I1423" s="13">
        <f>G1423/MAX(G$2:G$1466)</f>
        <v>2.833902846315809E-4</v>
      </c>
      <c r="J1423" s="14">
        <f>(I1423+H1423)/2</f>
        <v>0.35014169514231575</v>
      </c>
    </row>
    <row r="1424" spans="1:10" x14ac:dyDescent="0.2">
      <c r="A1424" t="s">
        <v>11999</v>
      </c>
      <c r="B1424" t="s">
        <v>8563</v>
      </c>
      <c r="C1424" s="10">
        <v>1090</v>
      </c>
      <c r="D1424" s="10">
        <v>2999</v>
      </c>
      <c r="E1424" s="1">
        <v>0.64</v>
      </c>
      <c r="F1424">
        <v>3.5</v>
      </c>
      <c r="G1424">
        <v>57</v>
      </c>
      <c r="H1424" s="8">
        <f>F1424/5</f>
        <v>0.7</v>
      </c>
      <c r="I1424" s="13">
        <f>G1424/MAX(G$2:G$1466)</f>
        <v>1.3349790267768688E-4</v>
      </c>
      <c r="J1424" s="14">
        <f>(I1424+H1424)/2</f>
        <v>0.35006674895133882</v>
      </c>
    </row>
    <row r="1425" spans="1:10" x14ac:dyDescent="0.2">
      <c r="A1425" t="s">
        <v>4054</v>
      </c>
      <c r="B1425" t="s">
        <v>2948</v>
      </c>
      <c r="C1425" s="10">
        <v>4499</v>
      </c>
      <c r="D1425" s="10">
        <v>7999</v>
      </c>
      <c r="E1425" s="1">
        <v>0.44</v>
      </c>
      <c r="F1425">
        <v>3.5</v>
      </c>
      <c r="G1425">
        <v>37</v>
      </c>
      <c r="H1425" s="8">
        <f>F1425/5</f>
        <v>0.7</v>
      </c>
      <c r="I1425" s="13">
        <f>G1425/MAX(G$2:G$1466)</f>
        <v>8.6656533317094986E-5</v>
      </c>
      <c r="J1425" s="14">
        <f>(I1425+H1425)/2</f>
        <v>0.35004332826665852</v>
      </c>
    </row>
    <row r="1426" spans="1:10" x14ac:dyDescent="0.2">
      <c r="A1426" t="s">
        <v>12834</v>
      </c>
      <c r="B1426" t="s">
        <v>8552</v>
      </c>
      <c r="C1426" s="10">
        <v>1149</v>
      </c>
      <c r="D1426" s="10">
        <v>1899</v>
      </c>
      <c r="E1426" s="1">
        <v>0.39</v>
      </c>
      <c r="F1426">
        <v>3.5</v>
      </c>
      <c r="G1426">
        <v>24</v>
      </c>
      <c r="H1426" s="8">
        <f>F1426/5</f>
        <v>0.7</v>
      </c>
      <c r="I1426" s="13">
        <f>G1426/MAX(G$2:G$1466)</f>
        <v>5.6209643232710263E-5</v>
      </c>
      <c r="J1426" s="14">
        <f>(I1426+H1426)/2</f>
        <v>0.35002810482161634</v>
      </c>
    </row>
    <row r="1427" spans="1:10" x14ac:dyDescent="0.2">
      <c r="A1427" t="s">
        <v>1377</v>
      </c>
      <c r="B1427" t="s">
        <v>98</v>
      </c>
      <c r="C1427" s="10">
        <v>249</v>
      </c>
      <c r="D1427" s="10">
        <v>399</v>
      </c>
      <c r="E1427" s="1">
        <v>0.38</v>
      </c>
      <c r="F1427">
        <v>3.4</v>
      </c>
      <c r="G1427" s="2">
        <v>4642</v>
      </c>
      <c r="H1427" s="8">
        <f>F1427/5</f>
        <v>0.67999999999999994</v>
      </c>
      <c r="I1427" s="13">
        <f>G1427/MAX(G$2:G$1466)</f>
        <v>1.0871881828593378E-2</v>
      </c>
      <c r="J1427" s="14">
        <f>(I1427+H1427)/2</f>
        <v>0.34543594091429664</v>
      </c>
    </row>
    <row r="1428" spans="1:10" x14ac:dyDescent="0.2">
      <c r="A1428" t="s">
        <v>6117</v>
      </c>
      <c r="B1428" t="s">
        <v>3066</v>
      </c>
      <c r="C1428" s="10">
        <v>399</v>
      </c>
      <c r="D1428" s="10">
        <v>699</v>
      </c>
      <c r="E1428" s="1">
        <v>0.43</v>
      </c>
      <c r="F1428">
        <v>3.4</v>
      </c>
      <c r="G1428" s="2">
        <v>3454</v>
      </c>
      <c r="H1428" s="8">
        <f>F1428/5</f>
        <v>0.67999999999999994</v>
      </c>
      <c r="I1428" s="13">
        <f>G1428/MAX(G$2:G$1466)</f>
        <v>8.0895044885742184E-3</v>
      </c>
      <c r="J1428" s="14">
        <f>(I1428+H1428)/2</f>
        <v>0.3440447522442871</v>
      </c>
    </row>
    <row r="1429" spans="1:10" x14ac:dyDescent="0.2">
      <c r="A1429" t="s">
        <v>435</v>
      </c>
      <c r="B1429" t="s">
        <v>18</v>
      </c>
      <c r="C1429" s="10">
        <v>333</v>
      </c>
      <c r="D1429" s="10">
        <v>999</v>
      </c>
      <c r="E1429" s="1">
        <v>0.67</v>
      </c>
      <c r="F1429">
        <v>3.3</v>
      </c>
      <c r="G1429" s="2">
        <v>9792</v>
      </c>
      <c r="H1429" s="8">
        <f>F1429/5</f>
        <v>0.65999999999999992</v>
      </c>
      <c r="I1429" s="13">
        <f>G1429/MAX(G$2:G$1466)</f>
        <v>2.2933534438945788E-2</v>
      </c>
      <c r="J1429" s="14">
        <f>(I1429+H1429)/2</f>
        <v>0.34146676721947283</v>
      </c>
    </row>
    <row r="1430" spans="1:10" x14ac:dyDescent="0.2">
      <c r="A1430" t="s">
        <v>435</v>
      </c>
      <c r="B1430" t="s">
        <v>18</v>
      </c>
      <c r="C1430" s="10">
        <v>333</v>
      </c>
      <c r="D1430" s="10">
        <v>999</v>
      </c>
      <c r="E1430" s="1">
        <v>0.67</v>
      </c>
      <c r="F1430">
        <v>3.3</v>
      </c>
      <c r="G1430" s="2">
        <v>9792</v>
      </c>
      <c r="H1430" s="8">
        <f>F1430/5</f>
        <v>0.65999999999999992</v>
      </c>
      <c r="I1430" s="13">
        <f>G1430/MAX(G$2:G$1466)</f>
        <v>2.2933534438945788E-2</v>
      </c>
      <c r="J1430" s="14">
        <f>(I1430+H1430)/2</f>
        <v>0.34146676721947283</v>
      </c>
    </row>
    <row r="1431" spans="1:10" x14ac:dyDescent="0.2">
      <c r="A1431" t="s">
        <v>12019</v>
      </c>
      <c r="B1431" t="s">
        <v>8762</v>
      </c>
      <c r="C1431" s="10">
        <v>479</v>
      </c>
      <c r="D1431" s="10">
        <v>1999</v>
      </c>
      <c r="E1431" s="1">
        <v>0.76</v>
      </c>
      <c r="F1431">
        <v>3.4</v>
      </c>
      <c r="G1431" s="2">
        <v>1066</v>
      </c>
      <c r="H1431" s="8">
        <f>F1431/5</f>
        <v>0.67999999999999994</v>
      </c>
      <c r="I1431" s="13">
        <f>G1431/MAX(G$2:G$1466)</f>
        <v>2.4966449869195475E-3</v>
      </c>
      <c r="J1431" s="14">
        <f>(I1431+H1431)/2</f>
        <v>0.34124832249345977</v>
      </c>
    </row>
    <row r="1432" spans="1:10" x14ac:dyDescent="0.2">
      <c r="A1432" t="s">
        <v>768</v>
      </c>
      <c r="B1432" t="s">
        <v>169</v>
      </c>
      <c r="C1432" s="10">
        <v>7299</v>
      </c>
      <c r="D1432" s="10">
        <v>19125</v>
      </c>
      <c r="E1432" s="1">
        <v>0.62</v>
      </c>
      <c r="F1432">
        <v>3.4</v>
      </c>
      <c r="G1432">
        <v>902</v>
      </c>
      <c r="H1432" s="8">
        <f>F1432/5</f>
        <v>0.67999999999999994</v>
      </c>
      <c r="I1432" s="13">
        <f>G1432/MAX(G$2:G$1466)</f>
        <v>2.112545758162694E-3</v>
      </c>
      <c r="J1432" s="14">
        <f>(I1432+H1432)/2</f>
        <v>0.3410562728790813</v>
      </c>
    </row>
    <row r="1433" spans="1:10" x14ac:dyDescent="0.2">
      <c r="A1433" t="s">
        <v>2098</v>
      </c>
      <c r="B1433" t="s">
        <v>462</v>
      </c>
      <c r="C1433" s="10">
        <v>399</v>
      </c>
      <c r="D1433" s="10">
        <v>899</v>
      </c>
      <c r="E1433" s="1">
        <v>0.56000000000000005</v>
      </c>
      <c r="F1433">
        <v>3.4</v>
      </c>
      <c r="G1433">
        <v>431</v>
      </c>
      <c r="H1433" s="8">
        <f>F1433/5</f>
        <v>0.67999999999999994</v>
      </c>
      <c r="I1433" s="13">
        <f>G1433/MAX(G$2:G$1466)</f>
        <v>1.0094315097207553E-3</v>
      </c>
      <c r="J1433" s="14">
        <f>(I1433+H1433)/2</f>
        <v>0.34050471575486035</v>
      </c>
    </row>
    <row r="1434" spans="1:10" x14ac:dyDescent="0.2">
      <c r="A1434" t="s">
        <v>11826</v>
      </c>
      <c r="B1434" t="s">
        <v>8710</v>
      </c>
      <c r="C1434" s="10">
        <v>2033</v>
      </c>
      <c r="D1434" s="10">
        <v>4295</v>
      </c>
      <c r="E1434" s="1">
        <v>0.53</v>
      </c>
      <c r="F1434">
        <v>3.4</v>
      </c>
      <c r="G1434">
        <v>422</v>
      </c>
      <c r="H1434" s="8">
        <f>F1434/5</f>
        <v>0.67999999999999994</v>
      </c>
      <c r="I1434" s="13">
        <f>G1434/MAX(G$2:G$1466)</f>
        <v>9.8835289350848884E-4</v>
      </c>
      <c r="J1434" s="14">
        <f>(I1434+H1434)/2</f>
        <v>0.34049417644675423</v>
      </c>
    </row>
    <row r="1435" spans="1:10" x14ac:dyDescent="0.2">
      <c r="A1435" t="s">
        <v>10670</v>
      </c>
      <c r="B1435" t="s">
        <v>8721</v>
      </c>
      <c r="C1435" s="10">
        <v>999</v>
      </c>
      <c r="D1435" s="10">
        <v>2600</v>
      </c>
      <c r="E1435" s="1">
        <v>0.62</v>
      </c>
      <c r="F1435">
        <v>3.4</v>
      </c>
      <c r="G1435">
        <v>252</v>
      </c>
      <c r="H1435" s="8">
        <f>F1435/5</f>
        <v>0.67999999999999994</v>
      </c>
      <c r="I1435" s="13">
        <f>G1435/MAX(G$2:G$1466)</f>
        <v>5.9020125394345778E-4</v>
      </c>
      <c r="J1435" s="14">
        <f>(I1435+H1435)/2</f>
        <v>0.34029510062697171</v>
      </c>
    </row>
    <row r="1436" spans="1:10" x14ac:dyDescent="0.2">
      <c r="A1436" t="s">
        <v>11285</v>
      </c>
      <c r="B1436" t="s">
        <v>8563</v>
      </c>
      <c r="C1436" s="10">
        <v>899</v>
      </c>
      <c r="D1436" s="10">
        <v>1599</v>
      </c>
      <c r="E1436" s="1">
        <v>0.44</v>
      </c>
      <c r="F1436">
        <v>3.4</v>
      </c>
      <c r="G1436">
        <v>15</v>
      </c>
      <c r="H1436" s="8">
        <f>F1436/5</f>
        <v>0.67999999999999994</v>
      </c>
      <c r="I1436" s="13">
        <f>G1436/MAX(G$2:G$1466)</f>
        <v>3.5131027020443913E-5</v>
      </c>
      <c r="J1436" s="14">
        <f>(I1436+H1436)/2</f>
        <v>0.3400175655135102</v>
      </c>
    </row>
    <row r="1437" spans="1:10" x14ac:dyDescent="0.2">
      <c r="A1437" t="s">
        <v>8686</v>
      </c>
      <c r="B1437" t="s">
        <v>8688</v>
      </c>
      <c r="C1437" s="10">
        <v>249</v>
      </c>
      <c r="D1437" s="10">
        <v>499</v>
      </c>
      <c r="E1437" s="1">
        <v>0.5</v>
      </c>
      <c r="F1437">
        <v>3.3</v>
      </c>
      <c r="G1437" s="2">
        <v>8427</v>
      </c>
      <c r="H1437" s="8">
        <f>F1437/5</f>
        <v>0.65999999999999992</v>
      </c>
      <c r="I1437" s="13">
        <f>G1437/MAX(G$2:G$1466)</f>
        <v>1.9736610980085393E-2</v>
      </c>
      <c r="J1437" s="14">
        <f>(I1437+H1437)/2</f>
        <v>0.33986830549004265</v>
      </c>
    </row>
    <row r="1438" spans="1:10" x14ac:dyDescent="0.2">
      <c r="A1438" t="s">
        <v>7254</v>
      </c>
      <c r="B1438" t="s">
        <v>5275</v>
      </c>
      <c r="C1438" s="10">
        <v>115</v>
      </c>
      <c r="D1438" s="10">
        <v>999</v>
      </c>
      <c r="E1438" s="1">
        <v>0.88</v>
      </c>
      <c r="F1438">
        <v>3.3</v>
      </c>
      <c r="G1438" s="2">
        <v>5692</v>
      </c>
      <c r="H1438" s="8">
        <f>F1438/5</f>
        <v>0.65999999999999992</v>
      </c>
      <c r="I1438" s="13">
        <f>G1438/MAX(G$2:G$1466)</f>
        <v>1.333105372002445E-2</v>
      </c>
      <c r="J1438" s="14">
        <f>(I1438+H1438)/2</f>
        <v>0.33666552686001217</v>
      </c>
    </row>
    <row r="1439" spans="1:10" x14ac:dyDescent="0.2">
      <c r="A1439" t="s">
        <v>3895</v>
      </c>
      <c r="B1439" t="s">
        <v>2948</v>
      </c>
      <c r="C1439" s="10">
        <v>1299</v>
      </c>
      <c r="D1439" s="10">
        <v>5999</v>
      </c>
      <c r="E1439" s="1">
        <v>0.78</v>
      </c>
      <c r="F1439">
        <v>3.3</v>
      </c>
      <c r="G1439" s="2">
        <v>4415</v>
      </c>
      <c r="H1439" s="8">
        <f>F1439/5</f>
        <v>0.65999999999999992</v>
      </c>
      <c r="I1439" s="13">
        <f>G1439/MAX(G$2:G$1466)</f>
        <v>1.034023228635066E-2</v>
      </c>
      <c r="J1439" s="14">
        <f>(I1439+H1439)/2</f>
        <v>0.33517011614317527</v>
      </c>
    </row>
    <row r="1440" spans="1:10" x14ac:dyDescent="0.2">
      <c r="A1440" t="s">
        <v>4097</v>
      </c>
      <c r="B1440" t="s">
        <v>2948</v>
      </c>
      <c r="C1440" s="10">
        <v>1399</v>
      </c>
      <c r="D1440" s="10">
        <v>5999</v>
      </c>
      <c r="E1440" s="1">
        <v>0.77</v>
      </c>
      <c r="F1440">
        <v>3.3</v>
      </c>
      <c r="G1440" s="2">
        <v>4415</v>
      </c>
      <c r="H1440" s="8">
        <f>F1440/5</f>
        <v>0.65999999999999992</v>
      </c>
      <c r="I1440" s="13">
        <f>G1440/MAX(G$2:G$1466)</f>
        <v>1.034023228635066E-2</v>
      </c>
      <c r="J1440" s="14">
        <f>(I1440+H1440)/2</f>
        <v>0.33517011614317527</v>
      </c>
    </row>
    <row r="1441" spans="1:10" x14ac:dyDescent="0.2">
      <c r="A1441" t="s">
        <v>4198</v>
      </c>
      <c r="B1441" t="s">
        <v>2948</v>
      </c>
      <c r="C1441" s="10">
        <v>1299</v>
      </c>
      <c r="D1441" s="10">
        <v>5999</v>
      </c>
      <c r="E1441" s="1">
        <v>0.78</v>
      </c>
      <c r="F1441">
        <v>3.3</v>
      </c>
      <c r="G1441" s="2">
        <v>4415</v>
      </c>
      <c r="H1441" s="8">
        <f>F1441/5</f>
        <v>0.65999999999999992</v>
      </c>
      <c r="I1441" s="13">
        <f>G1441/MAX(G$2:G$1466)</f>
        <v>1.034023228635066E-2</v>
      </c>
      <c r="J1441" s="14">
        <f>(I1441+H1441)/2</f>
        <v>0.33517011614317527</v>
      </c>
    </row>
    <row r="1442" spans="1:10" x14ac:dyDescent="0.2">
      <c r="A1442" t="s">
        <v>6360</v>
      </c>
      <c r="B1442" t="s">
        <v>6139</v>
      </c>
      <c r="C1442" s="10">
        <v>199</v>
      </c>
      <c r="D1442" s="10">
        <v>499</v>
      </c>
      <c r="E1442" s="1">
        <v>0.6</v>
      </c>
      <c r="F1442">
        <v>3.3</v>
      </c>
      <c r="G1442" s="2">
        <v>2804</v>
      </c>
      <c r="H1442" s="8">
        <f>F1442/5</f>
        <v>0.65999999999999992</v>
      </c>
      <c r="I1442" s="13">
        <f>G1442/MAX(G$2:G$1466)</f>
        <v>6.5671599843549824E-3</v>
      </c>
      <c r="J1442" s="14">
        <f>(I1442+H1442)/2</f>
        <v>0.33328357999217745</v>
      </c>
    </row>
    <row r="1443" spans="1:10" x14ac:dyDescent="0.2">
      <c r="A1443" t="s">
        <v>1586</v>
      </c>
      <c r="B1443" t="s">
        <v>462</v>
      </c>
      <c r="C1443" s="10">
        <v>799</v>
      </c>
      <c r="D1443" s="10">
        <v>1999</v>
      </c>
      <c r="E1443" s="1">
        <v>0.6</v>
      </c>
      <c r="F1443">
        <v>3.3</v>
      </c>
      <c r="G1443">
        <v>576</v>
      </c>
      <c r="H1443" s="8">
        <f>F1443/5</f>
        <v>0.65999999999999992</v>
      </c>
      <c r="I1443" s="13">
        <f>G1443/MAX(G$2:G$1466)</f>
        <v>1.3490314375850464E-3</v>
      </c>
      <c r="J1443" s="14">
        <f>(I1443+H1443)/2</f>
        <v>0.33067451571879247</v>
      </c>
    </row>
    <row r="1444" spans="1:10" x14ac:dyDescent="0.2">
      <c r="A1444" t="s">
        <v>9518</v>
      </c>
      <c r="B1444" t="s">
        <v>9520</v>
      </c>
      <c r="C1444" s="10">
        <v>244</v>
      </c>
      <c r="D1444" s="10">
        <v>499</v>
      </c>
      <c r="E1444" s="1">
        <v>0.51</v>
      </c>
      <c r="F1444">
        <v>3.3</v>
      </c>
      <c r="G1444">
        <v>478</v>
      </c>
      <c r="H1444" s="8">
        <f>F1444/5</f>
        <v>0.65999999999999992</v>
      </c>
      <c r="I1444" s="13">
        <f>G1444/MAX(G$2:G$1466)</f>
        <v>1.1195087277181461E-3</v>
      </c>
      <c r="J1444" s="14">
        <f>(I1444+H1444)/2</f>
        <v>0.33055975436385904</v>
      </c>
    </row>
    <row r="1445" spans="1:10" x14ac:dyDescent="0.2">
      <c r="A1445" t="s">
        <v>2801</v>
      </c>
      <c r="B1445" t="s">
        <v>462</v>
      </c>
      <c r="C1445" s="10">
        <v>1369</v>
      </c>
      <c r="D1445" s="10">
        <v>2999</v>
      </c>
      <c r="E1445" s="1">
        <v>0.54</v>
      </c>
      <c r="F1445">
        <v>3.3</v>
      </c>
      <c r="G1445">
        <v>227</v>
      </c>
      <c r="H1445" s="8">
        <f>F1445/5</f>
        <v>0.65999999999999992</v>
      </c>
      <c r="I1445" s="13">
        <f>G1445/MAX(G$2:G$1466)</f>
        <v>5.3164954224271788E-4</v>
      </c>
      <c r="J1445" s="14">
        <f>(I1445+H1445)/2</f>
        <v>0.33026582477112132</v>
      </c>
    </row>
    <row r="1446" spans="1:10" x14ac:dyDescent="0.2">
      <c r="A1446" t="s">
        <v>2541</v>
      </c>
      <c r="B1446" t="s">
        <v>462</v>
      </c>
      <c r="C1446" s="10">
        <v>1289</v>
      </c>
      <c r="D1446" s="10">
        <v>2499</v>
      </c>
      <c r="E1446" s="1">
        <v>0.48</v>
      </c>
      <c r="F1446">
        <v>3.3</v>
      </c>
      <c r="G1446">
        <v>73</v>
      </c>
      <c r="H1446" s="8">
        <f>F1446/5</f>
        <v>0.65999999999999992</v>
      </c>
      <c r="I1446" s="13">
        <f>G1446/MAX(G$2:G$1466)</f>
        <v>1.709709981661604E-4</v>
      </c>
      <c r="J1446" s="14">
        <f>(I1446+H1446)/2</f>
        <v>0.33008548549908306</v>
      </c>
    </row>
    <row r="1447" spans="1:10" x14ac:dyDescent="0.2">
      <c r="A1447" t="s">
        <v>10539</v>
      </c>
      <c r="B1447" t="s">
        <v>8552</v>
      </c>
      <c r="C1447" s="10">
        <v>1529</v>
      </c>
      <c r="D1447" s="10">
        <v>2999</v>
      </c>
      <c r="E1447" s="1">
        <v>0.49</v>
      </c>
      <c r="F1447">
        <v>3.3</v>
      </c>
      <c r="G1447">
        <v>29</v>
      </c>
      <c r="H1447" s="8">
        <f>F1447/5</f>
        <v>0.65999999999999992</v>
      </c>
      <c r="I1447" s="13">
        <f>G1447/MAX(G$2:G$1466)</f>
        <v>6.7919985572858241E-5</v>
      </c>
      <c r="J1447" s="14">
        <f>(I1447+H1447)/2</f>
        <v>0.3300339599927864</v>
      </c>
    </row>
    <row r="1448" spans="1:10" x14ac:dyDescent="0.2">
      <c r="A1448" t="s">
        <v>2417</v>
      </c>
      <c r="B1448" t="s">
        <v>462</v>
      </c>
      <c r="C1448" s="10">
        <v>399</v>
      </c>
      <c r="D1448" s="10">
        <v>999</v>
      </c>
      <c r="E1448" s="1">
        <v>0.6</v>
      </c>
      <c r="F1448">
        <v>3.3</v>
      </c>
      <c r="G1448">
        <v>23</v>
      </c>
      <c r="H1448" s="8">
        <f>F1448/5</f>
        <v>0.65999999999999992</v>
      </c>
      <c r="I1448" s="13">
        <f>G1448/MAX(G$2:G$1466)</f>
        <v>5.3867574764680672E-5</v>
      </c>
      <c r="J1448" s="14">
        <f>(I1448+H1448)/2</f>
        <v>0.33002693378738229</v>
      </c>
    </row>
    <row r="1449" spans="1:10" x14ac:dyDescent="0.2">
      <c r="A1449" t="s">
        <v>9734</v>
      </c>
      <c r="B1449" t="s">
        <v>9284</v>
      </c>
      <c r="C1449" s="10">
        <v>199</v>
      </c>
      <c r="D1449" s="10">
        <v>499</v>
      </c>
      <c r="E1449" s="1">
        <v>0.6</v>
      </c>
      <c r="F1449">
        <v>3.3</v>
      </c>
      <c r="G1449">
        <v>12</v>
      </c>
      <c r="H1449" s="8">
        <f>F1449/5</f>
        <v>0.65999999999999992</v>
      </c>
      <c r="I1449" s="13">
        <f>G1449/MAX(G$2:G$1466)</f>
        <v>2.8104821616355132E-5</v>
      </c>
      <c r="J1449" s="14">
        <f>(I1449+H1449)/2</f>
        <v>0.33001405241080811</v>
      </c>
    </row>
    <row r="1450" spans="1:10" x14ac:dyDescent="0.2">
      <c r="A1450" t="s">
        <v>12110</v>
      </c>
      <c r="B1450" t="s">
        <v>8563</v>
      </c>
      <c r="C1450" s="10">
        <v>778</v>
      </c>
      <c r="D1450" s="10">
        <v>999</v>
      </c>
      <c r="E1450" s="1">
        <v>0.22</v>
      </c>
      <c r="F1450">
        <v>3.3</v>
      </c>
      <c r="G1450">
        <v>8</v>
      </c>
      <c r="H1450" s="8">
        <f>F1450/5</f>
        <v>0.65999999999999992</v>
      </c>
      <c r="I1450" s="13">
        <f>G1450/MAX(G$2:G$1466)</f>
        <v>1.8736547744236756E-5</v>
      </c>
      <c r="J1450" s="14">
        <f>(I1450+H1450)/2</f>
        <v>0.33000936827387206</v>
      </c>
    </row>
    <row r="1451" spans="1:10" x14ac:dyDescent="0.2">
      <c r="A1451" t="s">
        <v>1277</v>
      </c>
      <c r="B1451" t="s">
        <v>462</v>
      </c>
      <c r="C1451" s="10">
        <v>655</v>
      </c>
      <c r="D1451" s="10">
        <v>1099</v>
      </c>
      <c r="E1451" s="1">
        <v>0.4</v>
      </c>
      <c r="F1451">
        <v>3.2</v>
      </c>
      <c r="G1451">
        <v>285</v>
      </c>
      <c r="H1451" s="8">
        <f>F1451/5</f>
        <v>0.64</v>
      </c>
      <c r="I1451" s="13">
        <f>G1451/MAX(G$2:G$1466)</f>
        <v>6.6748951338843436E-4</v>
      </c>
      <c r="J1451" s="14">
        <f>(I1451+H1451)/2</f>
        <v>0.32033374475669424</v>
      </c>
    </row>
    <row r="1452" spans="1:10" x14ac:dyDescent="0.2">
      <c r="A1452" t="s">
        <v>12934</v>
      </c>
      <c r="B1452" t="s">
        <v>9192</v>
      </c>
      <c r="C1452" s="10">
        <v>498</v>
      </c>
      <c r="D1452" s="10">
        <v>1200</v>
      </c>
      <c r="E1452" s="1">
        <v>0.59</v>
      </c>
      <c r="F1452">
        <v>3.2</v>
      </c>
      <c r="G1452">
        <v>113</v>
      </c>
      <c r="H1452" s="8">
        <f>F1452/5</f>
        <v>0.64</v>
      </c>
      <c r="I1452" s="13">
        <f>G1452/MAX(G$2:G$1466)</f>
        <v>2.6465373688734417E-4</v>
      </c>
      <c r="J1452" s="14">
        <f>(I1452+H1452)/2</f>
        <v>0.32013232686844367</v>
      </c>
    </row>
    <row r="1453" spans="1:10" x14ac:dyDescent="0.2">
      <c r="A1453" t="s">
        <v>11506</v>
      </c>
      <c r="B1453" t="s">
        <v>10571</v>
      </c>
      <c r="C1453" s="10">
        <v>499</v>
      </c>
      <c r="D1453" s="10">
        <v>2199</v>
      </c>
      <c r="E1453" s="1">
        <v>0.77</v>
      </c>
      <c r="F1453">
        <v>3.1</v>
      </c>
      <c r="G1453" s="2">
        <v>3527</v>
      </c>
      <c r="H1453" s="8">
        <f>F1453/5</f>
        <v>0.62</v>
      </c>
      <c r="I1453" s="13">
        <f>G1453/MAX(G$2:G$1466)</f>
        <v>8.2604754867403787E-3</v>
      </c>
      <c r="J1453" s="14">
        <f>(I1453+H1453)/2</f>
        <v>0.31413023774337018</v>
      </c>
    </row>
    <row r="1454" spans="1:10" x14ac:dyDescent="0.2">
      <c r="A1454" t="s">
        <v>10870</v>
      </c>
      <c r="B1454" t="s">
        <v>10266</v>
      </c>
      <c r="C1454" s="10">
        <v>721</v>
      </c>
      <c r="D1454" s="10">
        <v>1499</v>
      </c>
      <c r="E1454" s="1">
        <v>0.52</v>
      </c>
      <c r="F1454">
        <v>3.1</v>
      </c>
      <c r="G1454" s="2">
        <v>2449</v>
      </c>
      <c r="H1454" s="8">
        <f>F1454/5</f>
        <v>0.62</v>
      </c>
      <c r="I1454" s="13">
        <f>G1454/MAX(G$2:G$1466)</f>
        <v>5.7357256782044766E-3</v>
      </c>
      <c r="J1454" s="14">
        <f>(I1454+H1454)/2</f>
        <v>0.31286786283910223</v>
      </c>
    </row>
    <row r="1455" spans="1:10" x14ac:dyDescent="0.2">
      <c r="A1455" t="s">
        <v>9231</v>
      </c>
      <c r="B1455" t="s">
        <v>8563</v>
      </c>
      <c r="C1455" s="10">
        <v>1049</v>
      </c>
      <c r="D1455" s="10">
        <v>1699</v>
      </c>
      <c r="E1455" s="1">
        <v>0.38</v>
      </c>
      <c r="F1455">
        <v>3.1</v>
      </c>
      <c r="G1455">
        <v>111</v>
      </c>
      <c r="H1455" s="8">
        <f>F1455/5</f>
        <v>0.62</v>
      </c>
      <c r="I1455" s="13">
        <f>G1455/MAX(G$2:G$1466)</f>
        <v>2.5996959995128497E-4</v>
      </c>
      <c r="J1455" s="14">
        <f>(I1455+H1455)/2</f>
        <v>0.31012998479997567</v>
      </c>
    </row>
    <row r="1456" spans="1:10" x14ac:dyDescent="0.2">
      <c r="A1456" t="s">
        <v>12964</v>
      </c>
      <c r="B1456" t="s">
        <v>8574</v>
      </c>
      <c r="C1456" s="10">
        <v>199</v>
      </c>
      <c r="D1456" s="10">
        <v>999</v>
      </c>
      <c r="E1456" s="1">
        <v>0.8</v>
      </c>
      <c r="F1456">
        <v>3.1</v>
      </c>
      <c r="G1456">
        <v>2</v>
      </c>
      <c r="H1456" s="8">
        <f>F1456/5</f>
        <v>0.62</v>
      </c>
      <c r="I1456" s="13">
        <f>G1456/MAX(G$2:G$1466)</f>
        <v>4.6841369360591889E-6</v>
      </c>
      <c r="J1456" s="14">
        <f>(I1456+H1456)/2</f>
        <v>0.31000234206846805</v>
      </c>
    </row>
    <row r="1457" spans="1:10" x14ac:dyDescent="0.2">
      <c r="A1457" t="s">
        <v>4551</v>
      </c>
      <c r="B1457" t="s">
        <v>2948</v>
      </c>
      <c r="C1457" s="10">
        <v>899</v>
      </c>
      <c r="D1457" s="10">
        <v>3499</v>
      </c>
      <c r="E1457" s="1">
        <v>0.74</v>
      </c>
      <c r="F1457">
        <v>3</v>
      </c>
      <c r="G1457">
        <v>681</v>
      </c>
      <c r="H1457" s="8">
        <f>F1457/5</f>
        <v>0.6</v>
      </c>
      <c r="I1457" s="13">
        <f>G1457/MAX(G$2:G$1466)</f>
        <v>1.5949486267281539E-3</v>
      </c>
      <c r="J1457" s="14">
        <f>(I1457+H1457)/2</f>
        <v>0.30079747431336407</v>
      </c>
    </row>
    <row r="1458" spans="1:10" x14ac:dyDescent="0.2">
      <c r="A1458" t="s">
        <v>11516</v>
      </c>
      <c r="B1458" t="s">
        <v>9284</v>
      </c>
      <c r="C1458" s="10">
        <v>429</v>
      </c>
      <c r="D1458" s="10">
        <v>999</v>
      </c>
      <c r="E1458" s="1">
        <v>0.56999999999999995</v>
      </c>
      <c r="F1458">
        <v>3</v>
      </c>
      <c r="G1458">
        <v>617</v>
      </c>
      <c r="H1458" s="8">
        <f>F1458/5</f>
        <v>0.6</v>
      </c>
      <c r="I1458" s="13">
        <f>G1458/MAX(G$2:G$1466)</f>
        <v>1.4450562447742598E-3</v>
      </c>
      <c r="J1458" s="14">
        <f>(I1458+H1458)/2</f>
        <v>0.30072252812238714</v>
      </c>
    </row>
    <row r="1459" spans="1:10" x14ac:dyDescent="0.2">
      <c r="A1459" t="s">
        <v>2309</v>
      </c>
      <c r="B1459" t="s">
        <v>462</v>
      </c>
      <c r="C1459" s="10">
        <v>790</v>
      </c>
      <c r="D1459" s="10">
        <v>1999</v>
      </c>
      <c r="E1459" s="1">
        <v>0.6</v>
      </c>
      <c r="F1459">
        <v>3</v>
      </c>
      <c r="G1459">
        <v>103</v>
      </c>
      <c r="H1459" s="8">
        <f>F1459/5</f>
        <v>0.6</v>
      </c>
      <c r="I1459" s="13">
        <f>G1459/MAX(G$2:G$1466)</f>
        <v>2.4123305220704821E-4</v>
      </c>
      <c r="J1459" s="14">
        <f>(I1459+H1459)/2</f>
        <v>0.3001206165261035</v>
      </c>
    </row>
    <row r="1460" spans="1:10" x14ac:dyDescent="0.2">
      <c r="A1460" t="s">
        <v>2477</v>
      </c>
      <c r="B1460" t="s">
        <v>18</v>
      </c>
      <c r="C1460" s="10">
        <v>199</v>
      </c>
      <c r="D1460" s="10">
        <v>999</v>
      </c>
      <c r="E1460" s="1">
        <v>0.8</v>
      </c>
      <c r="F1460">
        <v>3</v>
      </c>
      <c r="G1460">
        <v>0</v>
      </c>
      <c r="H1460" s="8">
        <f>F1460/5</f>
        <v>0.6</v>
      </c>
      <c r="I1460" s="13">
        <f>G1460/MAX(G$2:G$1466)</f>
        <v>0</v>
      </c>
      <c r="J1460" s="14">
        <f>(I1460+H1460)/2</f>
        <v>0.3</v>
      </c>
    </row>
    <row r="1461" spans="1:10" x14ac:dyDescent="0.2">
      <c r="A1461" t="s">
        <v>12864</v>
      </c>
      <c r="B1461" t="s">
        <v>9633</v>
      </c>
      <c r="C1461" s="10">
        <v>199</v>
      </c>
      <c r="D1461" s="10">
        <v>699</v>
      </c>
      <c r="E1461" s="1">
        <v>0.72</v>
      </c>
      <c r="F1461">
        <v>2.9</v>
      </c>
      <c r="G1461">
        <v>159</v>
      </c>
      <c r="H1461" s="8">
        <f>F1461/5</f>
        <v>0.57999999999999996</v>
      </c>
      <c r="I1461" s="13">
        <f>G1461/MAX(G$2:G$1466)</f>
        <v>3.7238888641670553E-4</v>
      </c>
      <c r="J1461" s="14">
        <f>(I1461+H1461)/2</f>
        <v>0.29018619444320831</v>
      </c>
    </row>
    <row r="1462" spans="1:10" x14ac:dyDescent="0.2">
      <c r="A1462" t="s">
        <v>11225</v>
      </c>
      <c r="B1462" t="s">
        <v>8938</v>
      </c>
      <c r="C1462" s="10">
        <v>499</v>
      </c>
      <c r="D1462" s="10">
        <v>2199</v>
      </c>
      <c r="E1462" s="1">
        <v>0.77</v>
      </c>
      <c r="F1462">
        <v>2.8</v>
      </c>
      <c r="G1462">
        <v>109</v>
      </c>
      <c r="H1462" s="8">
        <f>F1462/5</f>
        <v>0.55999999999999994</v>
      </c>
      <c r="I1462" s="13">
        <f>G1462/MAX(G$2:G$1466)</f>
        <v>2.5528546301522578E-4</v>
      </c>
      <c r="J1462" s="14">
        <f>(I1462+H1462)/2</f>
        <v>0.28012764273150759</v>
      </c>
    </row>
    <row r="1463" spans="1:10" x14ac:dyDescent="0.2">
      <c r="A1463" t="s">
        <v>4501</v>
      </c>
      <c r="B1463" t="s">
        <v>2948</v>
      </c>
      <c r="C1463" s="10">
        <v>281</v>
      </c>
      <c r="D1463" s="10">
        <v>1999</v>
      </c>
      <c r="E1463" s="1">
        <v>0.86</v>
      </c>
      <c r="F1463">
        <v>2.8</v>
      </c>
      <c r="G1463">
        <v>87</v>
      </c>
      <c r="H1463" s="8">
        <f>F1463/5</f>
        <v>0.55999999999999994</v>
      </c>
      <c r="I1463" s="13">
        <f>G1463/MAX(G$2:G$1466)</f>
        <v>2.0375995671857472E-4</v>
      </c>
      <c r="J1463" s="14">
        <f>(I1463+H1463)/2</f>
        <v>0.28010187997835928</v>
      </c>
    </row>
    <row r="1464" spans="1:10" x14ac:dyDescent="0.2">
      <c r="A1464" t="s">
        <v>11927</v>
      </c>
      <c r="B1464" t="s">
        <v>9284</v>
      </c>
      <c r="C1464" s="10">
        <v>161</v>
      </c>
      <c r="D1464" s="10">
        <v>300</v>
      </c>
      <c r="E1464" s="1">
        <v>0.46</v>
      </c>
      <c r="F1464">
        <v>2.6</v>
      </c>
      <c r="G1464">
        <v>24</v>
      </c>
      <c r="H1464" s="8">
        <f>F1464/5</f>
        <v>0.52</v>
      </c>
      <c r="I1464" s="13">
        <f>G1464/MAX(G$2:G$1466)</f>
        <v>5.6209643232710263E-5</v>
      </c>
      <c r="J1464" s="14">
        <f>(I1464+H1464)/2</f>
        <v>0.26002810482161637</v>
      </c>
    </row>
    <row r="1465" spans="1:10" x14ac:dyDescent="0.2">
      <c r="A1465" t="s">
        <v>10789</v>
      </c>
      <c r="B1465" t="s">
        <v>8688</v>
      </c>
      <c r="C1465" s="10">
        <v>669</v>
      </c>
      <c r="D1465" s="10">
        <v>1499</v>
      </c>
      <c r="E1465" s="1">
        <v>0.55000000000000004</v>
      </c>
      <c r="F1465">
        <v>2.2999999999999998</v>
      </c>
      <c r="G1465">
        <v>13</v>
      </c>
      <c r="H1465" s="8">
        <f>F1465/5</f>
        <v>0.45999999999999996</v>
      </c>
      <c r="I1465" s="13">
        <f>G1465/MAX(G$2:G$1466)</f>
        <v>3.0446890084384726E-5</v>
      </c>
      <c r="J1465" s="14">
        <f>(I1465+H1465)/2</f>
        <v>0.23001522344504219</v>
      </c>
    </row>
    <row r="1466" spans="1:10" x14ac:dyDescent="0.2">
      <c r="A1466" t="s">
        <v>11457</v>
      </c>
      <c r="B1466" t="s">
        <v>8563</v>
      </c>
      <c r="C1466" s="10">
        <v>1299</v>
      </c>
      <c r="D1466" s="10">
        <v>2495</v>
      </c>
      <c r="E1466" s="1">
        <v>0.48</v>
      </c>
      <c r="F1466">
        <v>2</v>
      </c>
      <c r="G1466">
        <v>2</v>
      </c>
      <c r="H1466" s="8">
        <f>F1466/5</f>
        <v>0.4</v>
      </c>
      <c r="I1466" s="13">
        <f>G1466/MAX(G$2:G$1466)</f>
        <v>4.6841369360591889E-6</v>
      </c>
      <c r="J1466" s="14">
        <f>(I1466+H1466)/2</f>
        <v>0.20000234206846804</v>
      </c>
    </row>
  </sheetData>
  <sortState xmlns:xlrd2="http://schemas.microsoft.com/office/spreadsheetml/2017/richdata2" ref="A2:J1466">
    <sortCondition descending="1" ref="J2:J1466"/>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D3A7C-823B-4644-8B54-D83FC2E93042}">
  <dimension ref="A1:T15"/>
  <sheetViews>
    <sheetView topLeftCell="P1" workbookViewId="0">
      <selection activeCell="T6" sqref="T6"/>
    </sheetView>
  </sheetViews>
  <sheetFormatPr defaultRowHeight="15" x14ac:dyDescent="0.2"/>
  <cols>
    <col min="1" max="1" width="14.77734375" customWidth="1"/>
    <col min="2" max="2" width="9.109375" customWidth="1"/>
    <col min="3" max="3" width="3.44140625" style="8" customWidth="1"/>
    <col min="4" max="4" width="17.44140625" customWidth="1"/>
    <col min="5" max="5" width="11.6640625" customWidth="1"/>
    <col min="6" max="6" width="3.44140625" style="8" customWidth="1"/>
    <col min="7" max="7" width="16.6640625" customWidth="1"/>
    <col min="8" max="8" width="14" customWidth="1"/>
    <col min="9" max="9" width="3.88671875" style="8" customWidth="1"/>
    <col min="10" max="10" width="18.88671875" customWidth="1"/>
    <col min="11" max="11" width="14.33203125" customWidth="1"/>
    <col min="12" max="12" width="4.6640625" style="8" customWidth="1"/>
    <col min="13" max="13" width="13.109375" bestFit="1" customWidth="1"/>
    <col min="14" max="14" width="17.88671875" bestFit="1" customWidth="1"/>
    <col min="15" max="15" width="3.6640625" style="8" customWidth="1"/>
    <col min="16" max="16" width="25" customWidth="1"/>
    <col min="17" max="17" width="21.77734375" bestFit="1" customWidth="1"/>
    <col min="18" max="18" width="3.44140625" style="8" customWidth="1"/>
    <col min="19" max="19" width="32.21875" customWidth="1"/>
    <col min="20" max="20" width="27.44140625" bestFit="1" customWidth="1"/>
    <col min="21" max="22" width="3.88671875" bestFit="1" customWidth="1"/>
    <col min="23" max="23" width="22.5546875" bestFit="1" customWidth="1"/>
  </cols>
  <sheetData>
    <row r="1" spans="1:20" x14ac:dyDescent="0.2">
      <c r="A1" s="9" t="s">
        <v>13088</v>
      </c>
      <c r="B1" s="9"/>
      <c r="D1" s="9" t="s">
        <v>13089</v>
      </c>
      <c r="E1" s="9"/>
      <c r="G1" s="9" t="s">
        <v>13091</v>
      </c>
      <c r="H1" s="9"/>
      <c r="J1" s="9" t="s">
        <v>13092</v>
      </c>
      <c r="K1" s="9"/>
      <c r="M1" s="9" t="s">
        <v>13093</v>
      </c>
      <c r="N1" s="9"/>
      <c r="P1" t="s">
        <v>13096</v>
      </c>
      <c r="S1" s="5" t="s">
        <v>13079</v>
      </c>
      <c r="T1" t="s">
        <v>13097</v>
      </c>
    </row>
    <row r="2" spans="1:20" x14ac:dyDescent="0.2">
      <c r="S2" t="s">
        <v>13098</v>
      </c>
    </row>
    <row r="3" spans="1:20" x14ac:dyDescent="0.2">
      <c r="A3" s="5" t="s">
        <v>13084</v>
      </c>
      <c r="B3" t="s">
        <v>13086</v>
      </c>
      <c r="D3" s="5" t="s">
        <v>13084</v>
      </c>
      <c r="E3" t="s">
        <v>13087</v>
      </c>
      <c r="G3" s="5" t="s">
        <v>13084</v>
      </c>
      <c r="H3" t="s">
        <v>13090</v>
      </c>
      <c r="J3" s="5" t="s">
        <v>13084</v>
      </c>
      <c r="K3" t="s">
        <v>13086</v>
      </c>
      <c r="M3" s="5" t="s">
        <v>13084</v>
      </c>
      <c r="N3" t="s">
        <v>13090</v>
      </c>
      <c r="P3" s="5" t="s">
        <v>13084</v>
      </c>
      <c r="Q3" t="s">
        <v>13095</v>
      </c>
      <c r="S3" s="5" t="s">
        <v>13084</v>
      </c>
      <c r="T3" t="s">
        <v>13086</v>
      </c>
    </row>
    <row r="4" spans="1:20" x14ac:dyDescent="0.2">
      <c r="A4" s="6" t="s">
        <v>13083</v>
      </c>
      <c r="B4" s="1">
        <v>0.9</v>
      </c>
      <c r="D4" s="6" t="s">
        <v>18</v>
      </c>
      <c r="E4" s="7">
        <v>233</v>
      </c>
      <c r="G4" s="6" t="s">
        <v>3066</v>
      </c>
      <c r="H4" s="7">
        <v>4204939</v>
      </c>
      <c r="J4" s="6" t="s">
        <v>13083</v>
      </c>
      <c r="K4" s="1">
        <v>0.9</v>
      </c>
      <c r="M4" s="6" t="s">
        <v>127</v>
      </c>
      <c r="N4" s="7">
        <v>853945</v>
      </c>
      <c r="P4" s="6" t="s">
        <v>2990</v>
      </c>
      <c r="Q4" s="10">
        <v>38500723825</v>
      </c>
      <c r="S4" s="6" t="s">
        <v>5698</v>
      </c>
      <c r="T4" s="1">
        <v>0.94</v>
      </c>
    </row>
    <row r="5" spans="1:20" x14ac:dyDescent="0.2">
      <c r="A5" s="6" t="s">
        <v>7692</v>
      </c>
      <c r="B5" s="1">
        <v>0.9</v>
      </c>
      <c r="D5" s="6" t="s">
        <v>2948</v>
      </c>
      <c r="E5" s="7">
        <v>76</v>
      </c>
      <c r="G5" s="6" t="s">
        <v>18</v>
      </c>
      <c r="H5" s="7">
        <v>3547816</v>
      </c>
      <c r="J5" s="6" t="s">
        <v>7692</v>
      </c>
      <c r="K5" s="1">
        <v>0.9</v>
      </c>
      <c r="M5" s="6" t="s">
        <v>455</v>
      </c>
      <c r="N5" s="7">
        <v>426973</v>
      </c>
      <c r="P5" s="6" t="s">
        <v>169</v>
      </c>
      <c r="Q5" s="10">
        <v>26237061348</v>
      </c>
      <c r="S5" s="6" t="s">
        <v>2948</v>
      </c>
      <c r="T5" s="1">
        <v>0.90999999999999992</v>
      </c>
    </row>
    <row r="6" spans="1:20" x14ac:dyDescent="0.2">
      <c r="A6" s="6" t="s">
        <v>3519</v>
      </c>
      <c r="B6" s="1">
        <v>0.9</v>
      </c>
      <c r="D6" s="6" t="s">
        <v>2990</v>
      </c>
      <c r="E6" s="7">
        <v>68</v>
      </c>
      <c r="G6" s="6" t="s">
        <v>2990</v>
      </c>
      <c r="H6" s="7">
        <v>2493269</v>
      </c>
      <c r="J6" s="6" t="s">
        <v>3519</v>
      </c>
      <c r="K6" s="1">
        <v>0.9</v>
      </c>
      <c r="M6" s="6" t="s">
        <v>616</v>
      </c>
      <c r="N6" s="7">
        <v>426973</v>
      </c>
      <c r="P6" s="6" t="s">
        <v>2948</v>
      </c>
      <c r="Q6" s="10">
        <v>13274477088</v>
      </c>
      <c r="S6" s="6" t="s">
        <v>3973</v>
      </c>
      <c r="T6" s="1">
        <v>0.9</v>
      </c>
    </row>
    <row r="7" spans="1:20" x14ac:dyDescent="0.2">
      <c r="A7" s="6" t="s">
        <v>4573</v>
      </c>
      <c r="B7" s="1">
        <v>0.88</v>
      </c>
      <c r="D7" s="6" t="s">
        <v>169</v>
      </c>
      <c r="E7" s="7">
        <v>63</v>
      </c>
      <c r="G7" s="6" t="s">
        <v>129</v>
      </c>
      <c r="H7" s="7">
        <v>1906054</v>
      </c>
      <c r="J7" s="6" t="s">
        <v>4573</v>
      </c>
      <c r="K7" s="1">
        <v>0.88</v>
      </c>
      <c r="M7" s="6" t="s">
        <v>3064</v>
      </c>
      <c r="N7" s="7">
        <v>385177</v>
      </c>
      <c r="P7" s="6" t="s">
        <v>3066</v>
      </c>
      <c r="Q7" s="10">
        <v>7891731253</v>
      </c>
      <c r="S7" s="6" t="s">
        <v>13083</v>
      </c>
      <c r="T7" s="1">
        <v>0.9</v>
      </c>
    </row>
    <row r="8" spans="1:20" x14ac:dyDescent="0.2">
      <c r="A8" s="6" t="s">
        <v>5275</v>
      </c>
      <c r="B8" s="1">
        <v>0.875</v>
      </c>
      <c r="D8" s="6" t="s">
        <v>3066</v>
      </c>
      <c r="E8" s="7">
        <v>52</v>
      </c>
      <c r="G8" s="6" t="s">
        <v>2948</v>
      </c>
      <c r="H8" s="7">
        <v>1644476</v>
      </c>
      <c r="J8" s="6" t="s">
        <v>5275</v>
      </c>
      <c r="K8" s="1">
        <v>0.875</v>
      </c>
      <c r="M8" s="6" t="s">
        <v>3116</v>
      </c>
      <c r="N8" s="7">
        <v>363713</v>
      </c>
      <c r="P8" s="6" t="s">
        <v>18</v>
      </c>
      <c r="Q8" s="10">
        <v>2988615418.0599999</v>
      </c>
      <c r="S8" s="6" t="s">
        <v>18</v>
      </c>
      <c r="T8" s="1">
        <v>0.9</v>
      </c>
    </row>
    <row r="9" spans="1:20" x14ac:dyDescent="0.2">
      <c r="A9" s="6" t="s">
        <v>4767</v>
      </c>
      <c r="B9" s="1">
        <v>0.82</v>
      </c>
      <c r="D9" s="6" t="s">
        <v>462</v>
      </c>
      <c r="E9" s="7">
        <v>49</v>
      </c>
      <c r="G9" s="6" t="s">
        <v>3024</v>
      </c>
      <c r="H9" s="7">
        <v>1113592</v>
      </c>
      <c r="J9" s="6" t="s">
        <v>4767</v>
      </c>
      <c r="K9" s="1">
        <v>0.82</v>
      </c>
      <c r="M9" s="6" t="s">
        <v>3466</v>
      </c>
      <c r="N9" s="7">
        <v>363713</v>
      </c>
      <c r="P9" s="6" t="s">
        <v>3024</v>
      </c>
      <c r="Q9" s="10">
        <v>2615837993</v>
      </c>
      <c r="S9" s="6" t="s">
        <v>3519</v>
      </c>
      <c r="T9" s="1">
        <v>0.9</v>
      </c>
    </row>
    <row r="10" spans="1:20" x14ac:dyDescent="0.2">
      <c r="A10" s="6" t="s">
        <v>7194</v>
      </c>
      <c r="B10" s="1">
        <v>0.8</v>
      </c>
      <c r="D10" s="6" t="s">
        <v>8710</v>
      </c>
      <c r="E10" s="7">
        <v>27</v>
      </c>
      <c r="G10" s="6" t="s">
        <v>4834</v>
      </c>
      <c r="H10" s="7">
        <v>774744</v>
      </c>
      <c r="J10" s="6" t="s">
        <v>7194</v>
      </c>
      <c r="K10" s="1">
        <v>0.8</v>
      </c>
      <c r="M10" s="6" t="s">
        <v>4814</v>
      </c>
      <c r="N10" s="7">
        <v>363711</v>
      </c>
      <c r="P10" s="6" t="s">
        <v>8710</v>
      </c>
      <c r="Q10" s="10">
        <v>1641979238</v>
      </c>
      <c r="S10" s="6" t="s">
        <v>8585</v>
      </c>
      <c r="T10" s="1">
        <v>0.9</v>
      </c>
    </row>
    <row r="11" spans="1:20" x14ac:dyDescent="0.2">
      <c r="A11" s="6" t="s">
        <v>5698</v>
      </c>
      <c r="B11" s="1">
        <v>0.78499999999999992</v>
      </c>
      <c r="D11" s="6" t="s">
        <v>8699</v>
      </c>
      <c r="E11" s="7">
        <v>24</v>
      </c>
      <c r="G11" s="6" t="s">
        <v>169</v>
      </c>
      <c r="H11" s="7">
        <v>760279</v>
      </c>
      <c r="J11" s="6" t="s">
        <v>5698</v>
      </c>
      <c r="K11" s="1">
        <v>0.78499999999999992</v>
      </c>
      <c r="M11" s="6" t="s">
        <v>3250</v>
      </c>
      <c r="N11" s="7">
        <v>313836</v>
      </c>
      <c r="P11" s="6" t="s">
        <v>2979</v>
      </c>
      <c r="Q11" s="10">
        <v>1597847790</v>
      </c>
      <c r="S11" s="6" t="s">
        <v>7692</v>
      </c>
      <c r="T11" s="1">
        <v>0.9</v>
      </c>
    </row>
    <row r="12" spans="1:20" x14ac:dyDescent="0.2">
      <c r="A12" s="6" t="s">
        <v>3495</v>
      </c>
      <c r="B12" s="1">
        <v>0.76400000000000001</v>
      </c>
      <c r="D12" s="6" t="s">
        <v>4845</v>
      </c>
      <c r="E12" s="7">
        <v>24</v>
      </c>
      <c r="G12" s="6" t="s">
        <v>98</v>
      </c>
      <c r="H12" s="7">
        <v>727113</v>
      </c>
      <c r="J12" s="6" t="s">
        <v>3495</v>
      </c>
      <c r="K12" s="1">
        <v>0.76400000000000001</v>
      </c>
      <c r="M12" s="6" t="s">
        <v>3260</v>
      </c>
      <c r="N12" s="7">
        <v>313836</v>
      </c>
      <c r="P12" s="6" t="s">
        <v>4425</v>
      </c>
      <c r="Q12" s="10">
        <v>1585622750</v>
      </c>
      <c r="S12" s="6" t="s">
        <v>13085</v>
      </c>
      <c r="T12" s="1">
        <v>0.90642857142857147</v>
      </c>
    </row>
    <row r="13" spans="1:20" x14ac:dyDescent="0.2">
      <c r="A13" s="6" t="s">
        <v>6504</v>
      </c>
      <c r="B13" s="1">
        <v>0.76</v>
      </c>
      <c r="D13" s="6" t="s">
        <v>129</v>
      </c>
      <c r="E13" s="7">
        <v>24</v>
      </c>
      <c r="G13" s="6" t="s">
        <v>2979</v>
      </c>
      <c r="H13" s="7">
        <v>688810</v>
      </c>
      <c r="J13" s="6" t="s">
        <v>6504</v>
      </c>
      <c r="K13" s="1">
        <v>0.76</v>
      </c>
      <c r="M13" s="6" t="s">
        <v>4673</v>
      </c>
      <c r="N13" s="7">
        <v>313832</v>
      </c>
      <c r="P13" s="6" t="s">
        <v>129</v>
      </c>
      <c r="Q13" s="10">
        <v>1569588545</v>
      </c>
    </row>
    <row r="14" spans="1:20" x14ac:dyDescent="0.2">
      <c r="A14" s="6" t="s">
        <v>13085</v>
      </c>
      <c r="B14" s="1">
        <v>0.81666666666666654</v>
      </c>
      <c r="D14" s="6" t="s">
        <v>13085</v>
      </c>
      <c r="E14" s="7">
        <v>640</v>
      </c>
      <c r="G14" s="6" t="s">
        <v>13085</v>
      </c>
      <c r="H14" s="7">
        <v>17861092</v>
      </c>
      <c r="J14" s="6" t="s">
        <v>13085</v>
      </c>
      <c r="K14" s="1">
        <v>0.81666666666666654</v>
      </c>
      <c r="M14" s="6" t="s">
        <v>3956</v>
      </c>
      <c r="N14" s="7">
        <v>313832</v>
      </c>
      <c r="P14" s="6" t="s">
        <v>13085</v>
      </c>
      <c r="Q14" s="10">
        <v>97903485248.059998</v>
      </c>
    </row>
    <row r="15" spans="1:20" x14ac:dyDescent="0.2">
      <c r="M15" s="6" t="s">
        <v>13085</v>
      </c>
      <c r="N15" s="7">
        <v>4439541</v>
      </c>
    </row>
  </sheetData>
  <mergeCells count="5">
    <mergeCell ref="A1:B1"/>
    <mergeCell ref="D1:E1"/>
    <mergeCell ref="G1:H1"/>
    <mergeCell ref="J1:K1"/>
    <mergeCell ref="M1:N1"/>
  </mergeCells>
  <pageMargins left="0.7" right="0.7" top="0.75" bottom="0.75" header="0.3" footer="0.3"/>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33B36-17D2-400B-B987-AC682603E1C8}">
  <sheetPr filterMode="1"/>
  <dimension ref="A1:J1466"/>
  <sheetViews>
    <sheetView topLeftCell="D1" workbookViewId="0">
      <selection activeCell="H3" sqref="H3"/>
    </sheetView>
  </sheetViews>
  <sheetFormatPr defaultRowHeight="15" x14ac:dyDescent="0.2"/>
  <cols>
    <col min="3" max="3" width="19.109375" bestFit="1" customWidth="1"/>
    <col min="4" max="4" width="14.44140625" bestFit="1" customWidth="1"/>
  </cols>
  <sheetData>
    <row r="1" spans="1:10" x14ac:dyDescent="0.2">
      <c r="A1" t="s">
        <v>13075</v>
      </c>
      <c r="B1" t="s">
        <v>13076</v>
      </c>
      <c r="C1" t="s">
        <v>13077</v>
      </c>
      <c r="D1" t="s">
        <v>13078</v>
      </c>
      <c r="E1" t="s">
        <v>13079</v>
      </c>
      <c r="F1" t="s">
        <v>13080</v>
      </c>
      <c r="G1" t="s">
        <v>13081</v>
      </c>
    </row>
    <row r="2" spans="1:10" hidden="1" x14ac:dyDescent="0.2">
      <c r="A2" t="s">
        <v>11154</v>
      </c>
      <c r="B2" t="s">
        <v>8969</v>
      </c>
      <c r="C2" s="10">
        <v>2099</v>
      </c>
      <c r="D2" s="10">
        <v>2499</v>
      </c>
      <c r="E2" s="1">
        <v>0.16</v>
      </c>
      <c r="F2">
        <v>5</v>
      </c>
      <c r="G2">
        <v>992</v>
      </c>
    </row>
    <row r="3" spans="1:10" x14ac:dyDescent="0.2">
      <c r="A3" t="s">
        <v>1550</v>
      </c>
      <c r="B3" t="s">
        <v>18</v>
      </c>
      <c r="C3" s="10">
        <v>399</v>
      </c>
      <c r="D3" s="10">
        <v>1999</v>
      </c>
      <c r="E3" s="1">
        <v>0.8</v>
      </c>
      <c r="F3">
        <v>5</v>
      </c>
      <c r="G3">
        <v>5</v>
      </c>
      <c r="J3">
        <f>COUNTIF(G3:G1466, "&lt;1000")</f>
        <v>327</v>
      </c>
    </row>
    <row r="4" spans="1:10" x14ac:dyDescent="0.2">
      <c r="A4" t="s">
        <v>2861</v>
      </c>
      <c r="B4" t="s">
        <v>18</v>
      </c>
      <c r="C4" s="10">
        <v>249</v>
      </c>
      <c r="D4" s="10">
        <v>999</v>
      </c>
      <c r="E4" s="1">
        <v>0.75</v>
      </c>
      <c r="F4">
        <v>5</v>
      </c>
      <c r="G4">
        <v>0</v>
      </c>
    </row>
    <row r="5" spans="1:10" x14ac:dyDescent="0.2">
      <c r="A5" t="s">
        <v>6388</v>
      </c>
      <c r="B5" t="s">
        <v>4845</v>
      </c>
      <c r="C5" s="10">
        <v>499</v>
      </c>
      <c r="D5" s="10">
        <v>1000</v>
      </c>
      <c r="E5" s="1">
        <v>0.5</v>
      </c>
      <c r="F5">
        <v>5</v>
      </c>
      <c r="G5">
        <v>23</v>
      </c>
    </row>
    <row r="6" spans="1:10" hidden="1" x14ac:dyDescent="0.2">
      <c r="A6" t="s">
        <v>9804</v>
      </c>
      <c r="B6" t="s">
        <v>8721</v>
      </c>
      <c r="C6" s="10">
        <v>1439</v>
      </c>
      <c r="D6" s="10">
        <v>1999</v>
      </c>
      <c r="E6" s="1">
        <v>0.28000000000000003</v>
      </c>
      <c r="F6">
        <v>4.8</v>
      </c>
      <c r="G6" s="2">
        <v>53803</v>
      </c>
    </row>
    <row r="7" spans="1:10" hidden="1" x14ac:dyDescent="0.2">
      <c r="A7" t="s">
        <v>10367</v>
      </c>
      <c r="B7" t="s">
        <v>8688</v>
      </c>
      <c r="C7" s="10">
        <v>279</v>
      </c>
      <c r="D7" s="10">
        <v>499</v>
      </c>
      <c r="E7" s="1">
        <v>0.44</v>
      </c>
      <c r="F7">
        <v>4.8</v>
      </c>
      <c r="G7">
        <v>28</v>
      </c>
    </row>
    <row r="8" spans="1:10" x14ac:dyDescent="0.2">
      <c r="A8" t="s">
        <v>11355</v>
      </c>
      <c r="B8" t="s">
        <v>8875</v>
      </c>
      <c r="C8" s="10">
        <v>4995</v>
      </c>
      <c r="D8" s="10">
        <v>20049</v>
      </c>
      <c r="E8" s="1">
        <v>0.75</v>
      </c>
      <c r="F8">
        <v>4.8</v>
      </c>
      <c r="G8" s="2">
        <v>3964</v>
      </c>
    </row>
    <row r="9" spans="1:10" hidden="1" x14ac:dyDescent="0.2">
      <c r="A9" t="s">
        <v>2201</v>
      </c>
      <c r="B9" t="s">
        <v>169</v>
      </c>
      <c r="C9" s="10">
        <v>77990</v>
      </c>
      <c r="D9" s="10">
        <v>139900</v>
      </c>
      <c r="E9" s="1">
        <v>0.44</v>
      </c>
      <c r="F9">
        <v>4.7</v>
      </c>
      <c r="G9" s="2">
        <v>5935</v>
      </c>
    </row>
    <row r="10" spans="1:10" x14ac:dyDescent="0.2">
      <c r="A10" t="s">
        <v>3855</v>
      </c>
      <c r="B10" t="s">
        <v>3777</v>
      </c>
      <c r="C10" s="10">
        <v>999</v>
      </c>
      <c r="D10" s="10">
        <v>2899</v>
      </c>
      <c r="E10" s="1">
        <v>0.66</v>
      </c>
      <c r="F10">
        <v>4.7</v>
      </c>
      <c r="G10" s="2">
        <v>7779</v>
      </c>
    </row>
    <row r="11" spans="1:10" x14ac:dyDescent="0.2">
      <c r="A11" t="s">
        <v>10590</v>
      </c>
      <c r="B11" t="s">
        <v>8688</v>
      </c>
      <c r="C11" s="10">
        <v>699</v>
      </c>
      <c r="D11" s="10">
        <v>1599</v>
      </c>
      <c r="E11" s="1">
        <v>0.56000000000000005</v>
      </c>
      <c r="F11">
        <v>4.7</v>
      </c>
      <c r="G11" s="2">
        <v>1729</v>
      </c>
    </row>
    <row r="12" spans="1:10" x14ac:dyDescent="0.2">
      <c r="A12" t="s">
        <v>10621</v>
      </c>
      <c r="B12" t="s">
        <v>8688</v>
      </c>
      <c r="C12" s="10">
        <v>499</v>
      </c>
      <c r="D12" s="10">
        <v>1299</v>
      </c>
      <c r="E12" s="1">
        <v>0.62</v>
      </c>
      <c r="F12">
        <v>4.7</v>
      </c>
      <c r="G12">
        <v>54</v>
      </c>
    </row>
    <row r="13" spans="1:10" x14ac:dyDescent="0.2">
      <c r="A13" t="s">
        <v>11114</v>
      </c>
      <c r="B13" t="s">
        <v>9030</v>
      </c>
      <c r="C13" s="10">
        <v>699</v>
      </c>
      <c r="D13" s="10">
        <v>1599</v>
      </c>
      <c r="E13" s="1">
        <v>0.56000000000000005</v>
      </c>
      <c r="F13">
        <v>4.7</v>
      </c>
      <c r="G13" s="2">
        <v>2300</v>
      </c>
    </row>
    <row r="14" spans="1:10" x14ac:dyDescent="0.2">
      <c r="A14" t="s">
        <v>12251</v>
      </c>
      <c r="B14" t="s">
        <v>8721</v>
      </c>
      <c r="C14" s="10">
        <v>1499</v>
      </c>
      <c r="D14" s="10">
        <v>3500</v>
      </c>
      <c r="E14" s="1">
        <v>0.56999999999999995</v>
      </c>
      <c r="F14">
        <v>4.7</v>
      </c>
      <c r="G14" s="2">
        <v>2591</v>
      </c>
    </row>
    <row r="15" spans="1:10" x14ac:dyDescent="0.2">
      <c r="A15" t="s">
        <v>1237</v>
      </c>
      <c r="B15" t="s">
        <v>129</v>
      </c>
      <c r="C15" s="10">
        <v>999</v>
      </c>
      <c r="D15" s="10">
        <v>2399</v>
      </c>
      <c r="E15" s="1">
        <v>0.57999999999999996</v>
      </c>
      <c r="F15">
        <v>4.5999999999999996</v>
      </c>
      <c r="G15" s="2">
        <v>3664</v>
      </c>
    </row>
    <row r="16" spans="1:10" x14ac:dyDescent="0.2">
      <c r="A16" t="s">
        <v>3775</v>
      </c>
      <c r="B16" t="s">
        <v>3777</v>
      </c>
      <c r="C16" s="10">
        <v>999</v>
      </c>
      <c r="D16" s="10">
        <v>2899</v>
      </c>
      <c r="E16" s="1">
        <v>0.66</v>
      </c>
      <c r="F16">
        <v>4.5999999999999996</v>
      </c>
      <c r="G16" s="2">
        <v>26603</v>
      </c>
    </row>
    <row r="17" spans="1:7" x14ac:dyDescent="0.2">
      <c r="A17" t="s">
        <v>3924</v>
      </c>
      <c r="B17" t="s">
        <v>3777</v>
      </c>
      <c r="C17" s="10">
        <v>999</v>
      </c>
      <c r="D17" s="10">
        <v>2899</v>
      </c>
      <c r="E17" s="1">
        <v>0.66</v>
      </c>
      <c r="F17">
        <v>4.5999999999999996</v>
      </c>
      <c r="G17" s="2">
        <v>6129</v>
      </c>
    </row>
    <row r="18" spans="1:7" x14ac:dyDescent="0.2">
      <c r="A18" t="s">
        <v>4701</v>
      </c>
      <c r="B18" t="s">
        <v>3433</v>
      </c>
      <c r="C18" s="10">
        <v>1799</v>
      </c>
      <c r="D18" s="10">
        <v>3999</v>
      </c>
      <c r="E18" s="1">
        <v>0.55000000000000004</v>
      </c>
      <c r="F18">
        <v>4.5999999999999996</v>
      </c>
      <c r="G18">
        <v>245</v>
      </c>
    </row>
    <row r="19" spans="1:7" hidden="1" x14ac:dyDescent="0.2">
      <c r="A19" t="s">
        <v>6823</v>
      </c>
      <c r="B19" t="s">
        <v>6007</v>
      </c>
      <c r="C19" s="10">
        <v>299</v>
      </c>
      <c r="D19" s="10">
        <v>550</v>
      </c>
      <c r="E19" s="1">
        <v>0.46</v>
      </c>
      <c r="F19">
        <v>4.5999999999999996</v>
      </c>
      <c r="G19" s="2">
        <v>33434</v>
      </c>
    </row>
    <row r="20" spans="1:7" hidden="1" x14ac:dyDescent="0.2">
      <c r="A20" t="s">
        <v>7101</v>
      </c>
      <c r="B20" t="s">
        <v>4845</v>
      </c>
      <c r="C20" s="10">
        <v>1490</v>
      </c>
      <c r="D20" s="10">
        <v>2295</v>
      </c>
      <c r="E20" s="1">
        <v>0.35</v>
      </c>
      <c r="F20">
        <v>4.5999999999999996</v>
      </c>
      <c r="G20" s="2">
        <v>10652</v>
      </c>
    </row>
    <row r="21" spans="1:7" hidden="1" x14ac:dyDescent="0.2">
      <c r="A21" t="s">
        <v>7397</v>
      </c>
      <c r="B21" t="s">
        <v>4845</v>
      </c>
      <c r="C21" s="10">
        <v>1295</v>
      </c>
      <c r="D21" s="10">
        <v>1645</v>
      </c>
      <c r="E21" s="1">
        <v>0.21</v>
      </c>
      <c r="F21">
        <v>4.5999999999999996</v>
      </c>
      <c r="G21" s="2">
        <v>12375</v>
      </c>
    </row>
    <row r="22" spans="1:7" hidden="1" x14ac:dyDescent="0.2">
      <c r="A22" t="s">
        <v>8061</v>
      </c>
      <c r="B22" t="s">
        <v>5336</v>
      </c>
      <c r="C22" s="10">
        <v>1995</v>
      </c>
      <c r="D22" s="10">
        <v>2895</v>
      </c>
      <c r="E22" s="1">
        <v>0.31</v>
      </c>
      <c r="F22">
        <v>4.5999999999999996</v>
      </c>
      <c r="G22" s="2">
        <v>10760</v>
      </c>
    </row>
    <row r="23" spans="1:7" hidden="1" x14ac:dyDescent="0.2">
      <c r="A23" t="s">
        <v>8163</v>
      </c>
      <c r="B23" t="s">
        <v>8165</v>
      </c>
      <c r="C23" s="10">
        <v>26999</v>
      </c>
      <c r="D23" s="10">
        <v>37999</v>
      </c>
      <c r="E23" s="1">
        <v>0.28999999999999998</v>
      </c>
      <c r="F23">
        <v>4.5999999999999996</v>
      </c>
      <c r="G23" s="2">
        <v>2886</v>
      </c>
    </row>
    <row r="24" spans="1:7" x14ac:dyDescent="0.2">
      <c r="A24" t="s">
        <v>4701</v>
      </c>
      <c r="B24" t="s">
        <v>3433</v>
      </c>
      <c r="C24" s="10">
        <v>1799</v>
      </c>
      <c r="D24" s="10">
        <v>3999</v>
      </c>
      <c r="E24" s="1">
        <v>0.55000000000000004</v>
      </c>
      <c r="F24">
        <v>4.5999999999999996</v>
      </c>
      <c r="G24">
        <v>245</v>
      </c>
    </row>
    <row r="25" spans="1:7" x14ac:dyDescent="0.2">
      <c r="A25" t="s">
        <v>9539</v>
      </c>
      <c r="B25" t="s">
        <v>8574</v>
      </c>
      <c r="C25" s="10">
        <v>319</v>
      </c>
      <c r="D25" s="10">
        <v>749</v>
      </c>
      <c r="E25" s="1">
        <v>0.56999999999999995</v>
      </c>
      <c r="F25">
        <v>4.5999999999999996</v>
      </c>
      <c r="G25">
        <v>124</v>
      </c>
    </row>
    <row r="26" spans="1:7" hidden="1" x14ac:dyDescent="0.2">
      <c r="A26" t="s">
        <v>9621</v>
      </c>
      <c r="B26" t="s">
        <v>9284</v>
      </c>
      <c r="C26" s="10">
        <v>160</v>
      </c>
      <c r="D26" s="10">
        <v>299</v>
      </c>
      <c r="E26" s="1">
        <v>0.46</v>
      </c>
      <c r="F26">
        <v>4.5999999999999996</v>
      </c>
      <c r="G26" s="2">
        <v>2781</v>
      </c>
    </row>
    <row r="27" spans="1:7" x14ac:dyDescent="0.2">
      <c r="A27" t="s">
        <v>10519</v>
      </c>
      <c r="B27" t="s">
        <v>8574</v>
      </c>
      <c r="C27" s="10">
        <v>499</v>
      </c>
      <c r="D27" s="10">
        <v>999</v>
      </c>
      <c r="E27" s="1">
        <v>0.5</v>
      </c>
      <c r="F27">
        <v>4.5999999999999996</v>
      </c>
      <c r="G27">
        <v>79</v>
      </c>
    </row>
    <row r="28" spans="1:7" x14ac:dyDescent="0.2">
      <c r="A28" t="s">
        <v>11255</v>
      </c>
      <c r="B28" t="s">
        <v>10094</v>
      </c>
      <c r="C28" s="10">
        <v>4999</v>
      </c>
      <c r="D28" s="10">
        <v>24999</v>
      </c>
      <c r="E28" s="1">
        <v>0.8</v>
      </c>
      <c r="F28">
        <v>4.5999999999999996</v>
      </c>
      <c r="G28">
        <v>124</v>
      </c>
    </row>
    <row r="29" spans="1:7" x14ac:dyDescent="0.2">
      <c r="A29" t="s">
        <v>11295</v>
      </c>
      <c r="B29" t="s">
        <v>8563</v>
      </c>
      <c r="C29" s="10">
        <v>998</v>
      </c>
      <c r="D29" s="10">
        <v>2999</v>
      </c>
      <c r="E29" s="1">
        <v>0.67</v>
      </c>
      <c r="F29">
        <v>4.5999999999999996</v>
      </c>
      <c r="G29">
        <v>9</v>
      </c>
    </row>
    <row r="30" spans="1:7" hidden="1" x14ac:dyDescent="0.2">
      <c r="A30" t="s">
        <v>12181</v>
      </c>
      <c r="B30" t="s">
        <v>8710</v>
      </c>
      <c r="C30" s="10">
        <v>6120</v>
      </c>
      <c r="D30" s="10">
        <v>8478</v>
      </c>
      <c r="E30" s="1">
        <v>0.28000000000000003</v>
      </c>
      <c r="F30">
        <v>4.5999999999999996</v>
      </c>
      <c r="G30" s="2">
        <v>6550</v>
      </c>
    </row>
    <row r="31" spans="1:7" hidden="1" x14ac:dyDescent="0.2">
      <c r="A31" t="s">
        <v>12653</v>
      </c>
      <c r="B31" t="s">
        <v>8710</v>
      </c>
      <c r="C31" s="10">
        <v>6120</v>
      </c>
      <c r="D31" s="10">
        <v>8073</v>
      </c>
      <c r="E31" s="1">
        <v>0.24</v>
      </c>
      <c r="F31">
        <v>4.5999999999999996</v>
      </c>
      <c r="G31" s="2">
        <v>2751</v>
      </c>
    </row>
    <row r="32" spans="1:7" hidden="1" x14ac:dyDescent="0.2">
      <c r="A32" t="s">
        <v>203</v>
      </c>
      <c r="B32" t="s">
        <v>18</v>
      </c>
      <c r="C32" s="10">
        <v>970</v>
      </c>
      <c r="D32" s="10">
        <v>1799</v>
      </c>
      <c r="E32" s="1">
        <v>0.46</v>
      </c>
      <c r="F32">
        <v>4.5</v>
      </c>
      <c r="G32">
        <v>815</v>
      </c>
    </row>
    <row r="33" spans="1:7" x14ac:dyDescent="0.2">
      <c r="A33" t="s">
        <v>302</v>
      </c>
      <c r="B33" t="s">
        <v>18</v>
      </c>
      <c r="C33" s="10">
        <v>199</v>
      </c>
      <c r="D33" s="10">
        <v>750</v>
      </c>
      <c r="E33" s="1">
        <v>0.73</v>
      </c>
      <c r="F33">
        <v>4.5</v>
      </c>
      <c r="G33" s="2">
        <v>74976</v>
      </c>
    </row>
    <row r="34" spans="1:7" x14ac:dyDescent="0.2">
      <c r="A34" t="s">
        <v>396</v>
      </c>
      <c r="B34" t="s">
        <v>18</v>
      </c>
      <c r="C34" s="10">
        <v>209</v>
      </c>
      <c r="D34" s="10">
        <v>695</v>
      </c>
      <c r="E34" s="1">
        <v>0.7</v>
      </c>
      <c r="F34">
        <v>4.5</v>
      </c>
      <c r="G34" s="2">
        <v>107687</v>
      </c>
    </row>
    <row r="35" spans="1:7" x14ac:dyDescent="0.2">
      <c r="A35" t="s">
        <v>662</v>
      </c>
      <c r="B35" t="s">
        <v>18</v>
      </c>
      <c r="C35" s="10">
        <v>349</v>
      </c>
      <c r="D35" s="10">
        <v>899</v>
      </c>
      <c r="E35" s="1">
        <v>0.61</v>
      </c>
      <c r="F35">
        <v>4.5</v>
      </c>
      <c r="G35">
        <v>149</v>
      </c>
    </row>
    <row r="36" spans="1:7" x14ac:dyDescent="0.2">
      <c r="A36" t="s">
        <v>813</v>
      </c>
      <c r="B36" t="s">
        <v>18</v>
      </c>
      <c r="C36" s="10">
        <v>199</v>
      </c>
      <c r="D36" s="10">
        <v>999</v>
      </c>
      <c r="E36" s="1">
        <v>0.8</v>
      </c>
      <c r="F36">
        <v>4.5</v>
      </c>
      <c r="G36">
        <v>127</v>
      </c>
    </row>
    <row r="37" spans="1:7" hidden="1" x14ac:dyDescent="0.2">
      <c r="A37" t="s">
        <v>897</v>
      </c>
      <c r="B37" t="s">
        <v>98</v>
      </c>
      <c r="C37" s="10">
        <v>1099</v>
      </c>
      <c r="D37" s="10">
        <v>1899</v>
      </c>
      <c r="E37" s="1">
        <v>0.42</v>
      </c>
      <c r="F37">
        <v>4.5</v>
      </c>
      <c r="G37" s="2">
        <v>22420</v>
      </c>
    </row>
    <row r="38" spans="1:7" x14ac:dyDescent="0.2">
      <c r="A38" t="s">
        <v>1031</v>
      </c>
      <c r="B38" t="s">
        <v>462</v>
      </c>
      <c r="C38" s="10">
        <v>399</v>
      </c>
      <c r="D38" s="10">
        <v>1999</v>
      </c>
      <c r="E38" s="1">
        <v>0.8</v>
      </c>
      <c r="F38">
        <v>4.5</v>
      </c>
      <c r="G38">
        <v>505</v>
      </c>
    </row>
    <row r="39" spans="1:7" x14ac:dyDescent="0.2">
      <c r="A39" t="s">
        <v>1312</v>
      </c>
      <c r="B39" t="s">
        <v>18</v>
      </c>
      <c r="C39" s="10">
        <v>999</v>
      </c>
      <c r="D39" s="10">
        <v>2100</v>
      </c>
      <c r="E39" s="1">
        <v>0.52</v>
      </c>
      <c r="F39">
        <v>4.5</v>
      </c>
      <c r="G39" s="2">
        <v>5492</v>
      </c>
    </row>
    <row r="40" spans="1:7" hidden="1" x14ac:dyDescent="0.2">
      <c r="A40" t="s">
        <v>1466</v>
      </c>
      <c r="B40" t="s">
        <v>18</v>
      </c>
      <c r="C40" s="10">
        <v>599</v>
      </c>
      <c r="D40" s="10">
        <v>849</v>
      </c>
      <c r="E40" s="1">
        <v>0.28999999999999998</v>
      </c>
      <c r="F40">
        <v>4.5</v>
      </c>
      <c r="G40">
        <v>577</v>
      </c>
    </row>
    <row r="41" spans="1:7" x14ac:dyDescent="0.2">
      <c r="A41" t="s">
        <v>1873</v>
      </c>
      <c r="B41" t="s">
        <v>18</v>
      </c>
      <c r="C41" s="10">
        <v>299</v>
      </c>
      <c r="D41" s="10">
        <v>800</v>
      </c>
      <c r="E41" s="1">
        <v>0.63</v>
      </c>
      <c r="F41">
        <v>4.5</v>
      </c>
      <c r="G41" s="2">
        <v>74977</v>
      </c>
    </row>
    <row r="42" spans="1:7" hidden="1" x14ac:dyDescent="0.2">
      <c r="A42" t="s">
        <v>2089</v>
      </c>
      <c r="B42" t="s">
        <v>18</v>
      </c>
      <c r="C42" s="10">
        <v>599</v>
      </c>
      <c r="D42" s="10">
        <v>849</v>
      </c>
      <c r="E42" s="1">
        <v>0.28999999999999998</v>
      </c>
      <c r="F42">
        <v>4.5</v>
      </c>
      <c r="G42">
        <v>474</v>
      </c>
    </row>
    <row r="43" spans="1:7" hidden="1" x14ac:dyDescent="0.2">
      <c r="A43" t="s">
        <v>2319</v>
      </c>
      <c r="B43" t="s">
        <v>2321</v>
      </c>
      <c r="C43" s="10">
        <v>4699</v>
      </c>
      <c r="D43" s="10">
        <v>4699</v>
      </c>
      <c r="E43" s="1">
        <v>0</v>
      </c>
      <c r="F43">
        <v>4.5</v>
      </c>
      <c r="G43">
        <v>224</v>
      </c>
    </row>
    <row r="44" spans="1:7" x14ac:dyDescent="0.2">
      <c r="A44" t="s">
        <v>2550</v>
      </c>
      <c r="B44" t="s">
        <v>129</v>
      </c>
      <c r="C44" s="10">
        <v>609</v>
      </c>
      <c r="D44" s="10">
        <v>1500</v>
      </c>
      <c r="E44" s="1">
        <v>0.59</v>
      </c>
      <c r="F44">
        <v>4.5</v>
      </c>
      <c r="G44" s="2">
        <v>1029</v>
      </c>
    </row>
    <row r="45" spans="1:7" x14ac:dyDescent="0.2">
      <c r="A45" t="s">
        <v>2622</v>
      </c>
      <c r="B45" t="s">
        <v>1404</v>
      </c>
      <c r="C45" s="10">
        <v>13990</v>
      </c>
      <c r="D45" s="10">
        <v>28900</v>
      </c>
      <c r="E45" s="1">
        <v>0.52</v>
      </c>
      <c r="F45">
        <v>4.5</v>
      </c>
      <c r="G45">
        <v>7</v>
      </c>
    </row>
    <row r="46" spans="1:7" hidden="1" x14ac:dyDescent="0.2">
      <c r="A46" t="s">
        <v>3673</v>
      </c>
      <c r="B46" t="s">
        <v>3162</v>
      </c>
      <c r="C46" s="10">
        <v>99</v>
      </c>
      <c r="D46" s="10">
        <v>171</v>
      </c>
      <c r="E46" s="1">
        <v>0.42</v>
      </c>
      <c r="F46">
        <v>4.5</v>
      </c>
      <c r="G46" s="2">
        <v>11339</v>
      </c>
    </row>
    <row r="47" spans="1:7" hidden="1" x14ac:dyDescent="0.2">
      <c r="A47" t="s">
        <v>203</v>
      </c>
      <c r="B47" t="s">
        <v>18</v>
      </c>
      <c r="C47" s="10">
        <v>970</v>
      </c>
      <c r="D47" s="10">
        <v>1799</v>
      </c>
      <c r="E47" s="1">
        <v>0.46</v>
      </c>
      <c r="F47">
        <v>4.5</v>
      </c>
      <c r="G47">
        <v>815</v>
      </c>
    </row>
    <row r="48" spans="1:7" x14ac:dyDescent="0.2">
      <c r="A48" t="s">
        <v>3982</v>
      </c>
      <c r="B48" t="s">
        <v>3495</v>
      </c>
      <c r="C48" s="10">
        <v>269</v>
      </c>
      <c r="D48" s="10">
        <v>1499</v>
      </c>
      <c r="E48" s="1">
        <v>0.82</v>
      </c>
      <c r="F48">
        <v>4.5</v>
      </c>
      <c r="G48" s="2">
        <v>28978</v>
      </c>
    </row>
    <row r="49" spans="1:7" x14ac:dyDescent="0.2">
      <c r="A49" t="s">
        <v>4283</v>
      </c>
      <c r="B49" t="s">
        <v>3777</v>
      </c>
      <c r="C49" s="10">
        <v>299</v>
      </c>
      <c r="D49" s="10">
        <v>1199</v>
      </c>
      <c r="E49" s="1">
        <v>0.75</v>
      </c>
      <c r="F49">
        <v>4.5</v>
      </c>
      <c r="G49">
        <v>596</v>
      </c>
    </row>
    <row r="50" spans="1:7" x14ac:dyDescent="0.2">
      <c r="A50" t="s">
        <v>4521</v>
      </c>
      <c r="B50" t="s">
        <v>2948</v>
      </c>
      <c r="C50" s="10">
        <v>249</v>
      </c>
      <c r="D50" s="10">
        <v>999</v>
      </c>
      <c r="E50" s="1">
        <v>0.75</v>
      </c>
      <c r="F50">
        <v>4.5</v>
      </c>
      <c r="G50">
        <v>38</v>
      </c>
    </row>
    <row r="51" spans="1:7" x14ac:dyDescent="0.2">
      <c r="A51" t="s">
        <v>4785</v>
      </c>
      <c r="B51" t="s">
        <v>3495</v>
      </c>
      <c r="C51" s="10">
        <v>314</v>
      </c>
      <c r="D51" s="10">
        <v>1499</v>
      </c>
      <c r="E51" s="1">
        <v>0.79</v>
      </c>
      <c r="F51">
        <v>4.5</v>
      </c>
      <c r="G51" s="2">
        <v>28978</v>
      </c>
    </row>
    <row r="52" spans="1:7" x14ac:dyDescent="0.2">
      <c r="A52" t="s">
        <v>4804</v>
      </c>
      <c r="B52" t="s">
        <v>3867</v>
      </c>
      <c r="C52" s="10">
        <v>2599</v>
      </c>
      <c r="D52" s="10">
        <v>6999</v>
      </c>
      <c r="E52" s="1">
        <v>0.63</v>
      </c>
      <c r="F52">
        <v>4.5</v>
      </c>
      <c r="G52" s="2">
        <v>1526</v>
      </c>
    </row>
    <row r="53" spans="1:7" x14ac:dyDescent="0.2">
      <c r="A53" t="s">
        <v>5022</v>
      </c>
      <c r="B53" t="s">
        <v>4845</v>
      </c>
      <c r="C53" s="10">
        <v>299</v>
      </c>
      <c r="D53" s="10">
        <v>650</v>
      </c>
      <c r="E53" s="1">
        <v>0.54</v>
      </c>
      <c r="F53">
        <v>4.5</v>
      </c>
      <c r="G53" s="2">
        <v>33176</v>
      </c>
    </row>
    <row r="54" spans="1:7" hidden="1" x14ac:dyDescent="0.2">
      <c r="A54" t="s">
        <v>5045</v>
      </c>
      <c r="B54" t="s">
        <v>5047</v>
      </c>
      <c r="C54" s="10">
        <v>266</v>
      </c>
      <c r="D54" s="10">
        <v>315</v>
      </c>
      <c r="E54" s="1">
        <v>0.16</v>
      </c>
      <c r="F54">
        <v>4.5</v>
      </c>
      <c r="G54" s="2">
        <v>28030</v>
      </c>
    </row>
    <row r="55" spans="1:7" hidden="1" x14ac:dyDescent="0.2">
      <c r="A55" t="s">
        <v>5120</v>
      </c>
      <c r="B55" t="s">
        <v>5122</v>
      </c>
      <c r="C55" s="10">
        <v>4098</v>
      </c>
      <c r="D55" s="10">
        <v>4999</v>
      </c>
      <c r="E55" s="1">
        <v>0.18</v>
      </c>
      <c r="F55">
        <v>4.5</v>
      </c>
      <c r="G55" s="2">
        <v>50810</v>
      </c>
    </row>
    <row r="56" spans="1:7" hidden="1" x14ac:dyDescent="0.2">
      <c r="A56" t="s">
        <v>5211</v>
      </c>
      <c r="B56" t="s">
        <v>5213</v>
      </c>
      <c r="C56" s="10">
        <v>1295</v>
      </c>
      <c r="D56" s="10">
        <v>1295</v>
      </c>
      <c r="E56" s="1">
        <v>0</v>
      </c>
      <c r="F56">
        <v>4.5</v>
      </c>
      <c r="G56" s="2">
        <v>5760</v>
      </c>
    </row>
    <row r="57" spans="1:7" x14ac:dyDescent="0.2">
      <c r="A57" t="s">
        <v>5367</v>
      </c>
      <c r="B57" t="s">
        <v>5369</v>
      </c>
      <c r="C57" s="10">
        <v>199</v>
      </c>
      <c r="D57" s="10">
        <v>599</v>
      </c>
      <c r="E57" s="1">
        <v>0.67</v>
      </c>
      <c r="F57">
        <v>4.5</v>
      </c>
      <c r="G57" s="2">
        <v>13568</v>
      </c>
    </row>
    <row r="58" spans="1:7" hidden="1" x14ac:dyDescent="0.2">
      <c r="A58" t="s">
        <v>5621</v>
      </c>
      <c r="B58" t="s">
        <v>5623</v>
      </c>
      <c r="C58" s="10">
        <v>157</v>
      </c>
      <c r="D58" s="10">
        <v>160</v>
      </c>
      <c r="E58" s="1">
        <v>0.02</v>
      </c>
      <c r="F58">
        <v>4.5</v>
      </c>
      <c r="G58" s="2">
        <v>8618</v>
      </c>
    </row>
    <row r="59" spans="1:7" hidden="1" x14ac:dyDescent="0.2">
      <c r="A59" t="s">
        <v>203</v>
      </c>
      <c r="B59" t="s">
        <v>18</v>
      </c>
      <c r="C59" s="10">
        <v>970</v>
      </c>
      <c r="D59" s="10">
        <v>1799</v>
      </c>
      <c r="E59" s="1">
        <v>0.46</v>
      </c>
      <c r="F59">
        <v>4.5</v>
      </c>
      <c r="G59">
        <v>815</v>
      </c>
    </row>
    <row r="60" spans="1:7" hidden="1" x14ac:dyDescent="0.2">
      <c r="A60" t="s">
        <v>5764</v>
      </c>
      <c r="B60" t="s">
        <v>5766</v>
      </c>
      <c r="C60" s="10">
        <v>549</v>
      </c>
      <c r="D60" s="10">
        <v>549</v>
      </c>
      <c r="E60" s="1">
        <v>0</v>
      </c>
      <c r="F60">
        <v>4.5</v>
      </c>
      <c r="G60" s="2">
        <v>4875</v>
      </c>
    </row>
    <row r="61" spans="1:7" hidden="1" x14ac:dyDescent="0.2">
      <c r="A61" t="s">
        <v>5796</v>
      </c>
      <c r="B61" t="s">
        <v>5047</v>
      </c>
      <c r="C61" s="10">
        <v>269</v>
      </c>
      <c r="D61" s="10">
        <v>315</v>
      </c>
      <c r="E61" s="1">
        <v>0.15</v>
      </c>
      <c r="F61">
        <v>4.5</v>
      </c>
      <c r="G61" s="2">
        <v>17810</v>
      </c>
    </row>
    <row r="62" spans="1:7" hidden="1" x14ac:dyDescent="0.2">
      <c r="A62" t="s">
        <v>5963</v>
      </c>
      <c r="B62" t="s">
        <v>5369</v>
      </c>
      <c r="C62" s="10">
        <v>299</v>
      </c>
      <c r="D62" s="10">
        <v>499</v>
      </c>
      <c r="E62" s="1">
        <v>0.4</v>
      </c>
      <c r="F62">
        <v>4.5</v>
      </c>
      <c r="G62" s="2">
        <v>21010</v>
      </c>
    </row>
    <row r="63" spans="1:7" hidden="1" x14ac:dyDescent="0.2">
      <c r="A63" t="s">
        <v>6016</v>
      </c>
      <c r="B63" t="s">
        <v>4845</v>
      </c>
      <c r="C63" s="10">
        <v>699</v>
      </c>
      <c r="D63" s="10">
        <v>995</v>
      </c>
      <c r="E63" s="1">
        <v>0.3</v>
      </c>
      <c r="F63">
        <v>4.5</v>
      </c>
      <c r="G63" s="2">
        <v>54405</v>
      </c>
    </row>
    <row r="64" spans="1:7" hidden="1" x14ac:dyDescent="0.2">
      <c r="A64" t="s">
        <v>6058</v>
      </c>
      <c r="B64" t="s">
        <v>6060</v>
      </c>
      <c r="C64" s="10">
        <v>440</v>
      </c>
      <c r="D64" s="10">
        <v>440</v>
      </c>
      <c r="E64" s="1">
        <v>0</v>
      </c>
      <c r="F64">
        <v>4.5</v>
      </c>
      <c r="G64" s="2">
        <v>8610</v>
      </c>
    </row>
    <row r="65" spans="1:7" x14ac:dyDescent="0.2">
      <c r="A65" t="s">
        <v>6168</v>
      </c>
      <c r="B65" t="s">
        <v>3024</v>
      </c>
      <c r="C65" s="10">
        <v>1329</v>
      </c>
      <c r="D65" s="10">
        <v>2900</v>
      </c>
      <c r="E65" s="1">
        <v>0.54</v>
      </c>
      <c r="F65">
        <v>4.5</v>
      </c>
      <c r="G65" s="2">
        <v>19624</v>
      </c>
    </row>
    <row r="66" spans="1:7" hidden="1" x14ac:dyDescent="0.2">
      <c r="A66" t="s">
        <v>6271</v>
      </c>
      <c r="B66" t="s">
        <v>6273</v>
      </c>
      <c r="C66" s="10">
        <v>252</v>
      </c>
      <c r="D66" s="10">
        <v>315</v>
      </c>
      <c r="E66" s="1">
        <v>0.2</v>
      </c>
      <c r="F66">
        <v>4.5</v>
      </c>
      <c r="G66" s="2">
        <v>3785</v>
      </c>
    </row>
    <row r="67" spans="1:7" hidden="1" x14ac:dyDescent="0.2">
      <c r="A67" t="s">
        <v>6398</v>
      </c>
      <c r="B67" t="s">
        <v>6400</v>
      </c>
      <c r="C67" s="10">
        <v>1792</v>
      </c>
      <c r="D67" s="10">
        <v>3500</v>
      </c>
      <c r="E67" s="1">
        <v>0.49</v>
      </c>
      <c r="F67">
        <v>4.5</v>
      </c>
      <c r="G67" s="2">
        <v>26194</v>
      </c>
    </row>
    <row r="68" spans="1:7" x14ac:dyDescent="0.2">
      <c r="A68" t="s">
        <v>302</v>
      </c>
      <c r="B68" t="s">
        <v>18</v>
      </c>
      <c r="C68" s="10">
        <v>199</v>
      </c>
      <c r="D68" s="10">
        <v>750</v>
      </c>
      <c r="E68" s="1">
        <v>0.73</v>
      </c>
      <c r="F68">
        <v>4.5</v>
      </c>
      <c r="G68" s="2">
        <v>74976</v>
      </c>
    </row>
    <row r="69" spans="1:7" x14ac:dyDescent="0.2">
      <c r="A69" t="s">
        <v>6721</v>
      </c>
      <c r="B69" t="s">
        <v>5443</v>
      </c>
      <c r="C69" s="10">
        <v>1499</v>
      </c>
      <c r="D69" s="10">
        <v>2999</v>
      </c>
      <c r="E69" s="1">
        <v>0.5</v>
      </c>
      <c r="F69">
        <v>4.5</v>
      </c>
      <c r="G69" s="2">
        <v>8656</v>
      </c>
    </row>
    <row r="70" spans="1:7" hidden="1" x14ac:dyDescent="0.2">
      <c r="A70" t="s">
        <v>6731</v>
      </c>
      <c r="B70" t="s">
        <v>6733</v>
      </c>
      <c r="C70" s="10">
        <v>1815</v>
      </c>
      <c r="D70" s="10">
        <v>3100</v>
      </c>
      <c r="E70" s="1">
        <v>0.41</v>
      </c>
      <c r="F70">
        <v>4.5</v>
      </c>
      <c r="G70" s="2">
        <v>92925</v>
      </c>
    </row>
    <row r="71" spans="1:7" hidden="1" x14ac:dyDescent="0.2">
      <c r="A71" t="s">
        <v>6782</v>
      </c>
      <c r="B71" t="s">
        <v>5122</v>
      </c>
      <c r="C71" s="10">
        <v>5799</v>
      </c>
      <c r="D71" s="10">
        <v>7999</v>
      </c>
      <c r="E71" s="1">
        <v>0.28000000000000003</v>
      </c>
      <c r="F71">
        <v>4.5</v>
      </c>
      <c r="G71" s="2">
        <v>50273</v>
      </c>
    </row>
    <row r="72" spans="1:7" x14ac:dyDescent="0.2">
      <c r="A72" t="s">
        <v>396</v>
      </c>
      <c r="B72" t="s">
        <v>18</v>
      </c>
      <c r="C72" s="10">
        <v>209</v>
      </c>
      <c r="D72" s="10">
        <v>695</v>
      </c>
      <c r="E72" s="1">
        <v>0.7</v>
      </c>
      <c r="F72">
        <v>4.5</v>
      </c>
      <c r="G72" s="2">
        <v>107686</v>
      </c>
    </row>
    <row r="73" spans="1:7" hidden="1" x14ac:dyDescent="0.2">
      <c r="A73" t="s">
        <v>7203</v>
      </c>
      <c r="B73" t="s">
        <v>3024</v>
      </c>
      <c r="C73" s="10">
        <v>939</v>
      </c>
      <c r="D73" s="10">
        <v>1800</v>
      </c>
      <c r="E73" s="1">
        <v>0.48</v>
      </c>
      <c r="F73">
        <v>4.5</v>
      </c>
      <c r="G73" s="2">
        <v>205052</v>
      </c>
    </row>
    <row r="74" spans="1:7" x14ac:dyDescent="0.2">
      <c r="A74" t="s">
        <v>7223</v>
      </c>
      <c r="B74" t="s">
        <v>4845</v>
      </c>
      <c r="C74" s="10">
        <v>1439</v>
      </c>
      <c r="D74" s="10">
        <v>2890</v>
      </c>
      <c r="E74" s="1">
        <v>0.5</v>
      </c>
      <c r="F74">
        <v>4.5</v>
      </c>
      <c r="G74" s="2">
        <v>4099</v>
      </c>
    </row>
    <row r="75" spans="1:7" hidden="1" x14ac:dyDescent="0.2">
      <c r="A75" t="s">
        <v>7242</v>
      </c>
      <c r="B75" t="s">
        <v>5623</v>
      </c>
      <c r="C75" s="10">
        <v>157</v>
      </c>
      <c r="D75" s="10">
        <v>160</v>
      </c>
      <c r="E75" s="1">
        <v>0.02</v>
      </c>
      <c r="F75">
        <v>4.5</v>
      </c>
      <c r="G75" s="2">
        <v>4428</v>
      </c>
    </row>
    <row r="76" spans="1:7" x14ac:dyDescent="0.2">
      <c r="A76" t="s">
        <v>7305</v>
      </c>
      <c r="B76" t="s">
        <v>5358</v>
      </c>
      <c r="C76" s="10">
        <v>299</v>
      </c>
      <c r="D76" s="10">
        <v>990</v>
      </c>
      <c r="E76" s="1">
        <v>0.7</v>
      </c>
      <c r="F76">
        <v>4.5</v>
      </c>
      <c r="G76" s="2">
        <v>2453</v>
      </c>
    </row>
    <row r="77" spans="1:7" x14ac:dyDescent="0.2">
      <c r="A77" t="s">
        <v>7367</v>
      </c>
      <c r="B77" t="s">
        <v>5358</v>
      </c>
      <c r="C77" s="10">
        <v>425</v>
      </c>
      <c r="D77" s="10">
        <v>899</v>
      </c>
      <c r="E77" s="1">
        <v>0.53</v>
      </c>
      <c r="F77">
        <v>4.5</v>
      </c>
      <c r="G77" s="2">
        <v>4219</v>
      </c>
    </row>
    <row r="78" spans="1:7" hidden="1" x14ac:dyDescent="0.2">
      <c r="A78" t="s">
        <v>7407</v>
      </c>
      <c r="B78" t="s">
        <v>5347</v>
      </c>
      <c r="C78" s="10">
        <v>310</v>
      </c>
      <c r="D78" s="10">
        <v>310</v>
      </c>
      <c r="E78" s="1">
        <v>0</v>
      </c>
      <c r="F78">
        <v>4.5</v>
      </c>
      <c r="G78" s="2">
        <v>5882</v>
      </c>
    </row>
    <row r="79" spans="1:7" x14ac:dyDescent="0.2">
      <c r="A79" t="s">
        <v>7429</v>
      </c>
      <c r="B79" t="s">
        <v>4876</v>
      </c>
      <c r="C79" s="10">
        <v>499</v>
      </c>
      <c r="D79" s="10">
        <v>1299</v>
      </c>
      <c r="E79" s="1">
        <v>0.62</v>
      </c>
      <c r="F79">
        <v>4.5</v>
      </c>
      <c r="G79">
        <v>434</v>
      </c>
    </row>
    <row r="80" spans="1:7" hidden="1" x14ac:dyDescent="0.2">
      <c r="A80" t="s">
        <v>7491</v>
      </c>
      <c r="B80" t="s">
        <v>5336</v>
      </c>
      <c r="C80" s="10">
        <v>1495</v>
      </c>
      <c r="D80" s="10">
        <v>1995</v>
      </c>
      <c r="E80" s="1">
        <v>0.25</v>
      </c>
      <c r="F80">
        <v>4.5</v>
      </c>
      <c r="G80" s="2">
        <v>10541</v>
      </c>
    </row>
    <row r="81" spans="1:7" hidden="1" x14ac:dyDescent="0.2">
      <c r="A81" t="s">
        <v>7580</v>
      </c>
      <c r="B81" t="s">
        <v>7582</v>
      </c>
      <c r="C81" s="10">
        <v>2649</v>
      </c>
      <c r="D81" s="10">
        <v>3499</v>
      </c>
      <c r="E81" s="1">
        <v>0.24</v>
      </c>
      <c r="F81">
        <v>4.5</v>
      </c>
      <c r="G81" s="2">
        <v>1271</v>
      </c>
    </row>
    <row r="82" spans="1:7" hidden="1" x14ac:dyDescent="0.2">
      <c r="A82" t="s">
        <v>7668</v>
      </c>
      <c r="B82" t="s">
        <v>5996</v>
      </c>
      <c r="C82" s="10">
        <v>1234</v>
      </c>
      <c r="D82" s="10">
        <v>1599</v>
      </c>
      <c r="E82" s="1">
        <v>0.23</v>
      </c>
      <c r="F82">
        <v>4.5</v>
      </c>
      <c r="G82" s="2">
        <v>16680</v>
      </c>
    </row>
    <row r="83" spans="1:7" hidden="1" x14ac:dyDescent="0.2">
      <c r="A83" t="s">
        <v>7846</v>
      </c>
      <c r="B83" t="s">
        <v>7848</v>
      </c>
      <c r="C83" s="10">
        <v>1199</v>
      </c>
      <c r="D83" s="10">
        <v>1999</v>
      </c>
      <c r="E83" s="1">
        <v>0.4</v>
      </c>
      <c r="F83">
        <v>4.5</v>
      </c>
      <c r="G83" s="2">
        <v>22420</v>
      </c>
    </row>
    <row r="84" spans="1:7" x14ac:dyDescent="0.2">
      <c r="A84" t="s">
        <v>7962</v>
      </c>
      <c r="B84" t="s">
        <v>5358</v>
      </c>
      <c r="C84" s="10">
        <v>999</v>
      </c>
      <c r="D84" s="10">
        <v>1995</v>
      </c>
      <c r="E84" s="1">
        <v>0.5</v>
      </c>
      <c r="F84">
        <v>4.5</v>
      </c>
      <c r="G84" s="2">
        <v>7317</v>
      </c>
    </row>
    <row r="85" spans="1:7" hidden="1" x14ac:dyDescent="0.2">
      <c r="A85" t="s">
        <v>8081</v>
      </c>
      <c r="B85" t="s">
        <v>5006</v>
      </c>
      <c r="C85" s="10">
        <v>2640</v>
      </c>
      <c r="D85" s="10">
        <v>3195</v>
      </c>
      <c r="E85" s="1">
        <v>0.17</v>
      </c>
      <c r="F85">
        <v>4.5</v>
      </c>
      <c r="G85" s="2">
        <v>16146</v>
      </c>
    </row>
    <row r="86" spans="1:7" hidden="1" x14ac:dyDescent="0.2">
      <c r="A86" t="s">
        <v>8111</v>
      </c>
      <c r="B86" t="s">
        <v>8113</v>
      </c>
      <c r="C86" s="10">
        <v>1289</v>
      </c>
      <c r="D86" s="10">
        <v>1499</v>
      </c>
      <c r="E86" s="1">
        <v>0.14000000000000001</v>
      </c>
      <c r="F86">
        <v>4.5</v>
      </c>
      <c r="G86" s="2">
        <v>20668</v>
      </c>
    </row>
    <row r="87" spans="1:7" hidden="1" x14ac:dyDescent="0.2">
      <c r="A87" t="s">
        <v>8122</v>
      </c>
      <c r="B87" t="s">
        <v>6273</v>
      </c>
      <c r="C87" s="10">
        <v>165</v>
      </c>
      <c r="D87" s="10">
        <v>165</v>
      </c>
      <c r="E87" s="1">
        <v>0</v>
      </c>
      <c r="F87">
        <v>4.5</v>
      </c>
      <c r="G87" s="2">
        <v>1674</v>
      </c>
    </row>
    <row r="88" spans="1:7" x14ac:dyDescent="0.2">
      <c r="A88" t="s">
        <v>662</v>
      </c>
      <c r="B88" t="s">
        <v>18</v>
      </c>
      <c r="C88" s="10">
        <v>349</v>
      </c>
      <c r="D88" s="10">
        <v>899</v>
      </c>
      <c r="E88" s="1">
        <v>0.61</v>
      </c>
      <c r="F88">
        <v>4.5</v>
      </c>
      <c r="G88">
        <v>149</v>
      </c>
    </row>
    <row r="89" spans="1:7" x14ac:dyDescent="0.2">
      <c r="A89" t="s">
        <v>8217</v>
      </c>
      <c r="B89" t="s">
        <v>8219</v>
      </c>
      <c r="C89" s="10">
        <v>249</v>
      </c>
      <c r="D89" s="10">
        <v>599</v>
      </c>
      <c r="E89" s="1">
        <v>0.57999999999999996</v>
      </c>
      <c r="F89">
        <v>4.5</v>
      </c>
      <c r="G89" s="2">
        <v>5985</v>
      </c>
    </row>
    <row r="90" spans="1:7" hidden="1" x14ac:dyDescent="0.2">
      <c r="A90" t="s">
        <v>8229</v>
      </c>
      <c r="B90" t="s">
        <v>8231</v>
      </c>
      <c r="C90" s="10">
        <v>230</v>
      </c>
      <c r="D90" s="10">
        <v>230</v>
      </c>
      <c r="E90" s="1">
        <v>0</v>
      </c>
      <c r="F90">
        <v>4.5</v>
      </c>
      <c r="G90" s="2">
        <v>9427</v>
      </c>
    </row>
    <row r="91" spans="1:7" hidden="1" x14ac:dyDescent="0.2">
      <c r="A91" t="s">
        <v>8377</v>
      </c>
      <c r="B91" t="s">
        <v>6273</v>
      </c>
      <c r="C91" s="10">
        <v>120</v>
      </c>
      <c r="D91" s="10">
        <v>120</v>
      </c>
      <c r="E91" s="1">
        <v>0</v>
      </c>
      <c r="F91">
        <v>4.5</v>
      </c>
      <c r="G91" s="2">
        <v>4951</v>
      </c>
    </row>
    <row r="92" spans="1:7" x14ac:dyDescent="0.2">
      <c r="A92" t="s">
        <v>4804</v>
      </c>
      <c r="B92" t="s">
        <v>3867</v>
      </c>
      <c r="C92" s="10">
        <v>2599</v>
      </c>
      <c r="D92" s="10">
        <v>6999</v>
      </c>
      <c r="E92" s="1">
        <v>0.63</v>
      </c>
      <c r="F92">
        <v>4.5</v>
      </c>
      <c r="G92" s="2">
        <v>1526</v>
      </c>
    </row>
    <row r="93" spans="1:7" x14ac:dyDescent="0.2">
      <c r="A93" t="s">
        <v>813</v>
      </c>
      <c r="B93" t="s">
        <v>18</v>
      </c>
      <c r="C93" s="10">
        <v>199</v>
      </c>
      <c r="D93" s="10">
        <v>999</v>
      </c>
      <c r="E93" s="1">
        <v>0.8</v>
      </c>
      <c r="F93">
        <v>4.5</v>
      </c>
      <c r="G93">
        <v>127</v>
      </c>
    </row>
    <row r="94" spans="1:7" hidden="1" x14ac:dyDescent="0.2">
      <c r="A94" t="s">
        <v>8741</v>
      </c>
      <c r="B94" t="s">
        <v>8541</v>
      </c>
      <c r="C94" s="10">
        <v>1625</v>
      </c>
      <c r="D94" s="10">
        <v>2995</v>
      </c>
      <c r="E94" s="1">
        <v>0.46</v>
      </c>
      <c r="F94">
        <v>4.5</v>
      </c>
      <c r="G94" s="2">
        <v>23484</v>
      </c>
    </row>
    <row r="95" spans="1:7" hidden="1" x14ac:dyDescent="0.2">
      <c r="A95" t="s">
        <v>9456</v>
      </c>
      <c r="B95" t="s">
        <v>9458</v>
      </c>
      <c r="C95" s="10">
        <v>2095</v>
      </c>
      <c r="D95" s="10">
        <v>2095</v>
      </c>
      <c r="E95" s="1">
        <v>0</v>
      </c>
      <c r="F95">
        <v>4.5</v>
      </c>
      <c r="G95" s="2">
        <v>7949</v>
      </c>
    </row>
    <row r="96" spans="1:7" hidden="1" x14ac:dyDescent="0.2">
      <c r="A96" t="s">
        <v>9814</v>
      </c>
      <c r="B96" t="s">
        <v>8688</v>
      </c>
      <c r="C96" s="10">
        <v>2799</v>
      </c>
      <c r="D96" s="10">
        <v>3499</v>
      </c>
      <c r="E96" s="1">
        <v>0.2</v>
      </c>
      <c r="F96">
        <v>4.5</v>
      </c>
      <c r="G96">
        <v>546</v>
      </c>
    </row>
    <row r="97" spans="1:7" x14ac:dyDescent="0.2">
      <c r="A97" t="s">
        <v>9932</v>
      </c>
      <c r="B97" t="s">
        <v>8563</v>
      </c>
      <c r="C97" s="10">
        <v>784</v>
      </c>
      <c r="D97" s="10">
        <v>1599</v>
      </c>
      <c r="E97" s="1">
        <v>0.51</v>
      </c>
      <c r="F97">
        <v>4.5</v>
      </c>
      <c r="G97">
        <v>11</v>
      </c>
    </row>
    <row r="98" spans="1:7" x14ac:dyDescent="0.2">
      <c r="A98" t="s">
        <v>9992</v>
      </c>
      <c r="B98" t="s">
        <v>8721</v>
      </c>
      <c r="C98" s="10">
        <v>1448</v>
      </c>
      <c r="D98" s="10">
        <v>2999</v>
      </c>
      <c r="E98" s="1">
        <v>0.52</v>
      </c>
      <c r="F98">
        <v>4.5</v>
      </c>
      <c r="G98">
        <v>19</v>
      </c>
    </row>
    <row r="99" spans="1:7" hidden="1" x14ac:dyDescent="0.2">
      <c r="A99" t="s">
        <v>10799</v>
      </c>
      <c r="B99" t="s">
        <v>8938</v>
      </c>
      <c r="C99" s="10">
        <v>5890</v>
      </c>
      <c r="D99" s="10">
        <v>7506</v>
      </c>
      <c r="E99" s="1">
        <v>0.22</v>
      </c>
      <c r="F99">
        <v>4.5</v>
      </c>
      <c r="G99" s="2">
        <v>7241</v>
      </c>
    </row>
    <row r="100" spans="1:7" x14ac:dyDescent="0.2">
      <c r="A100" t="s">
        <v>11032</v>
      </c>
      <c r="B100" t="s">
        <v>8585</v>
      </c>
      <c r="C100" s="10">
        <v>799</v>
      </c>
      <c r="D100" s="10">
        <v>2999</v>
      </c>
      <c r="E100" s="1">
        <v>0.73</v>
      </c>
      <c r="F100">
        <v>4.5</v>
      </c>
      <c r="G100">
        <v>63</v>
      </c>
    </row>
    <row r="101" spans="1:7" hidden="1" x14ac:dyDescent="0.2">
      <c r="A101" t="s">
        <v>11245</v>
      </c>
      <c r="B101" t="s">
        <v>8938</v>
      </c>
      <c r="C101" s="10">
        <v>6525</v>
      </c>
      <c r="D101" s="10">
        <v>8820</v>
      </c>
      <c r="E101" s="1">
        <v>0.26</v>
      </c>
      <c r="F101">
        <v>4.5</v>
      </c>
      <c r="G101" s="2">
        <v>5137</v>
      </c>
    </row>
    <row r="102" spans="1:7" hidden="1" x14ac:dyDescent="0.2">
      <c r="A102" t="s">
        <v>11947</v>
      </c>
      <c r="B102" t="s">
        <v>11949</v>
      </c>
      <c r="C102" s="10">
        <v>688</v>
      </c>
      <c r="D102" s="10">
        <v>747</v>
      </c>
      <c r="E102" s="1">
        <v>0.08</v>
      </c>
      <c r="F102">
        <v>4.5</v>
      </c>
      <c r="G102" s="2">
        <v>2280</v>
      </c>
    </row>
    <row r="103" spans="1:7" hidden="1" x14ac:dyDescent="0.2">
      <c r="A103" t="s">
        <v>12361</v>
      </c>
      <c r="B103" t="s">
        <v>12363</v>
      </c>
      <c r="C103" s="10">
        <v>1099</v>
      </c>
      <c r="D103" s="10">
        <v>1500</v>
      </c>
      <c r="E103" s="1">
        <v>0.27</v>
      </c>
      <c r="F103">
        <v>4.5</v>
      </c>
      <c r="G103" s="2">
        <v>1065</v>
      </c>
    </row>
    <row r="104" spans="1:7" hidden="1" x14ac:dyDescent="0.2">
      <c r="A104" t="s">
        <v>12472</v>
      </c>
      <c r="B104" t="s">
        <v>8710</v>
      </c>
      <c r="C104" s="10">
        <v>5490</v>
      </c>
      <c r="D104" s="10">
        <v>7200</v>
      </c>
      <c r="E104" s="1">
        <v>0.24</v>
      </c>
      <c r="F104">
        <v>4.5</v>
      </c>
      <c r="G104" s="2">
        <v>1408</v>
      </c>
    </row>
    <row r="105" spans="1:7" x14ac:dyDescent="0.2">
      <c r="A105" t="s">
        <v>12532</v>
      </c>
      <c r="B105" t="s">
        <v>10094</v>
      </c>
      <c r="C105" s="10">
        <v>4999</v>
      </c>
      <c r="D105" s="10">
        <v>24999</v>
      </c>
      <c r="E105" s="1">
        <v>0.8</v>
      </c>
      <c r="F105">
        <v>4.5</v>
      </c>
      <c r="G105">
        <v>287</v>
      </c>
    </row>
    <row r="106" spans="1:7" hidden="1" x14ac:dyDescent="0.2">
      <c r="A106" t="s">
        <v>12752</v>
      </c>
      <c r="B106" t="s">
        <v>8875</v>
      </c>
      <c r="C106" s="10">
        <v>6790</v>
      </c>
      <c r="D106" s="10">
        <v>10995</v>
      </c>
      <c r="E106" s="1">
        <v>0.38</v>
      </c>
      <c r="F106">
        <v>4.5</v>
      </c>
      <c r="G106" s="2">
        <v>3192</v>
      </c>
    </row>
    <row r="107" spans="1:7" x14ac:dyDescent="0.2">
      <c r="A107" t="s">
        <v>127</v>
      </c>
      <c r="B107" t="s">
        <v>129</v>
      </c>
      <c r="C107" s="10">
        <v>219</v>
      </c>
      <c r="D107" s="10">
        <v>700</v>
      </c>
      <c r="E107" s="1">
        <v>0.69</v>
      </c>
      <c r="F107">
        <v>4.4000000000000004</v>
      </c>
      <c r="G107" s="2">
        <v>426973</v>
      </c>
    </row>
    <row r="108" spans="1:7" hidden="1" x14ac:dyDescent="0.2">
      <c r="A108" t="s">
        <v>157</v>
      </c>
      <c r="B108" t="s">
        <v>18</v>
      </c>
      <c r="C108" s="10">
        <v>349</v>
      </c>
      <c r="D108" s="10">
        <v>399</v>
      </c>
      <c r="E108" s="1">
        <v>0.13</v>
      </c>
      <c r="F108">
        <v>4.4000000000000004</v>
      </c>
      <c r="G108" s="2">
        <v>18757</v>
      </c>
    </row>
    <row r="109" spans="1:7" x14ac:dyDescent="0.2">
      <c r="A109" t="s">
        <v>282</v>
      </c>
      <c r="B109" t="s">
        <v>18</v>
      </c>
      <c r="C109" s="10">
        <v>970</v>
      </c>
      <c r="D109" s="10">
        <v>1999</v>
      </c>
      <c r="E109" s="1">
        <v>0.51</v>
      </c>
      <c r="F109">
        <v>4.4000000000000004</v>
      </c>
      <c r="G109">
        <v>184</v>
      </c>
    </row>
    <row r="110" spans="1:7" x14ac:dyDescent="0.2">
      <c r="A110" t="s">
        <v>356</v>
      </c>
      <c r="B110" t="s">
        <v>18</v>
      </c>
      <c r="C110" s="10">
        <v>899</v>
      </c>
      <c r="D110" s="10">
        <v>1900</v>
      </c>
      <c r="E110" s="1">
        <v>0.53</v>
      </c>
      <c r="F110">
        <v>4.4000000000000004</v>
      </c>
      <c r="G110" s="2">
        <v>13552</v>
      </c>
    </row>
    <row r="111" spans="1:7" hidden="1" x14ac:dyDescent="0.2">
      <c r="A111" t="s">
        <v>455</v>
      </c>
      <c r="B111" t="s">
        <v>129</v>
      </c>
      <c r="C111" s="10">
        <v>309</v>
      </c>
      <c r="D111" s="10">
        <v>475</v>
      </c>
      <c r="E111" s="1">
        <v>0.35</v>
      </c>
      <c r="F111">
        <v>4.4000000000000004</v>
      </c>
      <c r="G111" s="2">
        <v>426973</v>
      </c>
    </row>
    <row r="112" spans="1:7" hidden="1" x14ac:dyDescent="0.2">
      <c r="A112" t="s">
        <v>481</v>
      </c>
      <c r="B112" t="s">
        <v>98</v>
      </c>
      <c r="C112" s="10">
        <v>1199</v>
      </c>
      <c r="D112" s="10">
        <v>2199</v>
      </c>
      <c r="E112" s="1">
        <v>0.45</v>
      </c>
      <c r="F112">
        <v>4.4000000000000004</v>
      </c>
      <c r="G112" s="2">
        <v>24780</v>
      </c>
    </row>
    <row r="113" spans="1:7" x14ac:dyDescent="0.2">
      <c r="A113" t="s">
        <v>616</v>
      </c>
      <c r="B113" t="s">
        <v>129</v>
      </c>
      <c r="C113" s="10">
        <v>309</v>
      </c>
      <c r="D113" s="10">
        <v>1400</v>
      </c>
      <c r="E113" s="1">
        <v>0.78</v>
      </c>
      <c r="F113">
        <v>4.4000000000000004</v>
      </c>
      <c r="G113" s="2">
        <v>426973</v>
      </c>
    </row>
    <row r="114" spans="1:7" x14ac:dyDescent="0.2">
      <c r="A114" t="s">
        <v>778</v>
      </c>
      <c r="B114" t="s">
        <v>18</v>
      </c>
      <c r="C114" s="10">
        <v>299</v>
      </c>
      <c r="D114" s="10">
        <v>799</v>
      </c>
      <c r="E114" s="1">
        <v>0.63</v>
      </c>
      <c r="F114">
        <v>4.4000000000000004</v>
      </c>
      <c r="G114" s="2">
        <v>28791</v>
      </c>
    </row>
    <row r="115" spans="1:7" hidden="1" x14ac:dyDescent="0.2">
      <c r="A115" t="s">
        <v>1086</v>
      </c>
      <c r="B115" t="s">
        <v>18</v>
      </c>
      <c r="C115" s="10">
        <v>1599</v>
      </c>
      <c r="D115" s="10">
        <v>1999</v>
      </c>
      <c r="E115" s="1">
        <v>0.2</v>
      </c>
      <c r="F115">
        <v>4.4000000000000004</v>
      </c>
      <c r="G115" s="2">
        <v>1951</v>
      </c>
    </row>
    <row r="116" spans="1:7" x14ac:dyDescent="0.2">
      <c r="A116" t="s">
        <v>1171</v>
      </c>
      <c r="B116" t="s">
        <v>1173</v>
      </c>
      <c r="C116" s="10">
        <v>489</v>
      </c>
      <c r="D116" s="10">
        <v>1200</v>
      </c>
      <c r="E116" s="1">
        <v>0.59</v>
      </c>
      <c r="F116">
        <v>4.4000000000000004</v>
      </c>
      <c r="G116" s="2">
        <v>69538</v>
      </c>
    </row>
    <row r="117" spans="1:7" hidden="1" x14ac:dyDescent="0.2">
      <c r="A117" t="s">
        <v>1272</v>
      </c>
      <c r="B117" t="s">
        <v>98</v>
      </c>
      <c r="C117" s="10">
        <v>1699</v>
      </c>
      <c r="D117" s="10">
        <v>2999</v>
      </c>
      <c r="E117" s="1">
        <v>0.43</v>
      </c>
      <c r="F117">
        <v>4.4000000000000004</v>
      </c>
      <c r="G117" s="2">
        <v>24780</v>
      </c>
    </row>
    <row r="118" spans="1:7" hidden="1" x14ac:dyDescent="0.2">
      <c r="A118" t="s">
        <v>1397</v>
      </c>
      <c r="B118" t="s">
        <v>18</v>
      </c>
      <c r="C118" s="10">
        <v>1499</v>
      </c>
      <c r="D118" s="10">
        <v>1999</v>
      </c>
      <c r="E118" s="1">
        <v>0.25</v>
      </c>
      <c r="F118">
        <v>4.4000000000000004</v>
      </c>
      <c r="G118" s="2">
        <v>1951</v>
      </c>
    </row>
    <row r="119" spans="1:7" hidden="1" x14ac:dyDescent="0.2">
      <c r="A119" t="s">
        <v>1521</v>
      </c>
      <c r="B119" t="s">
        <v>98</v>
      </c>
      <c r="C119" s="10">
        <v>1399</v>
      </c>
      <c r="D119" s="10">
        <v>2499</v>
      </c>
      <c r="E119" s="1">
        <v>0.44</v>
      </c>
      <c r="F119">
        <v>4.4000000000000004</v>
      </c>
      <c r="G119" s="2">
        <v>23169</v>
      </c>
    </row>
    <row r="120" spans="1:7" x14ac:dyDescent="0.2">
      <c r="A120" t="s">
        <v>1626</v>
      </c>
      <c r="B120" t="s">
        <v>18</v>
      </c>
      <c r="C120" s="10">
        <v>949</v>
      </c>
      <c r="D120" s="10">
        <v>1999</v>
      </c>
      <c r="E120" s="1">
        <v>0.53</v>
      </c>
      <c r="F120">
        <v>4.4000000000000004</v>
      </c>
      <c r="G120" s="2">
        <v>13552</v>
      </c>
    </row>
    <row r="121" spans="1:7" x14ac:dyDescent="0.2">
      <c r="A121" t="s">
        <v>1651</v>
      </c>
      <c r="B121" t="s">
        <v>18</v>
      </c>
      <c r="C121" s="10">
        <v>949</v>
      </c>
      <c r="D121" s="10">
        <v>1999</v>
      </c>
      <c r="E121" s="1">
        <v>0.53</v>
      </c>
      <c r="F121">
        <v>4.4000000000000004</v>
      </c>
      <c r="G121" s="2">
        <v>13552</v>
      </c>
    </row>
    <row r="122" spans="1:7" hidden="1" x14ac:dyDescent="0.2">
      <c r="A122" t="s">
        <v>1734</v>
      </c>
      <c r="B122" t="s">
        <v>18</v>
      </c>
      <c r="C122" s="10">
        <v>999</v>
      </c>
      <c r="D122" s="10">
        <v>1699</v>
      </c>
      <c r="E122" s="1">
        <v>0.41</v>
      </c>
      <c r="F122">
        <v>4.4000000000000004</v>
      </c>
      <c r="G122" s="2">
        <v>7318</v>
      </c>
    </row>
    <row r="123" spans="1:7" x14ac:dyDescent="0.2">
      <c r="A123" t="s">
        <v>1774</v>
      </c>
      <c r="B123" t="s">
        <v>462</v>
      </c>
      <c r="C123" s="10">
        <v>239</v>
      </c>
      <c r="D123" s="10">
        <v>699</v>
      </c>
      <c r="E123" s="1">
        <v>0.66</v>
      </c>
      <c r="F123">
        <v>4.4000000000000004</v>
      </c>
      <c r="G123" s="2">
        <v>2640</v>
      </c>
    </row>
    <row r="124" spans="1:7" hidden="1" x14ac:dyDescent="0.2">
      <c r="A124" t="s">
        <v>1794</v>
      </c>
      <c r="B124" t="s">
        <v>129</v>
      </c>
      <c r="C124" s="10">
        <v>467</v>
      </c>
      <c r="D124" s="10">
        <v>599</v>
      </c>
      <c r="E124" s="1">
        <v>0.22</v>
      </c>
      <c r="F124">
        <v>4.4000000000000004</v>
      </c>
      <c r="G124" s="2">
        <v>44054</v>
      </c>
    </row>
    <row r="125" spans="1:7" x14ac:dyDescent="0.2">
      <c r="A125" t="s">
        <v>1928</v>
      </c>
      <c r="B125" t="s">
        <v>1930</v>
      </c>
      <c r="C125" s="10">
        <v>209</v>
      </c>
      <c r="D125" s="10">
        <v>600</v>
      </c>
      <c r="E125" s="1">
        <v>0.65</v>
      </c>
      <c r="F125">
        <v>4.4000000000000004</v>
      </c>
      <c r="G125" s="2">
        <v>18872</v>
      </c>
    </row>
    <row r="126" spans="1:7" x14ac:dyDescent="0.2">
      <c r="A126" t="s">
        <v>2044</v>
      </c>
      <c r="B126" t="s">
        <v>2046</v>
      </c>
      <c r="C126" s="10">
        <v>499</v>
      </c>
      <c r="D126" s="10">
        <v>1100</v>
      </c>
      <c r="E126" s="1">
        <v>0.55000000000000004</v>
      </c>
      <c r="F126">
        <v>4.4000000000000004</v>
      </c>
      <c r="G126" s="2">
        <v>25177</v>
      </c>
    </row>
    <row r="127" spans="1:7" x14ac:dyDescent="0.2">
      <c r="A127" t="s">
        <v>2128</v>
      </c>
      <c r="B127" t="s">
        <v>2130</v>
      </c>
      <c r="C127" s="10">
        <v>399</v>
      </c>
      <c r="D127" s="10">
        <v>795</v>
      </c>
      <c r="E127" s="1">
        <v>0.5</v>
      </c>
      <c r="F127">
        <v>4.4000000000000004</v>
      </c>
      <c r="G127" s="2">
        <v>12091</v>
      </c>
    </row>
    <row r="128" spans="1:7" x14ac:dyDescent="0.2">
      <c r="A128" t="s">
        <v>2177</v>
      </c>
      <c r="B128" t="s">
        <v>18</v>
      </c>
      <c r="C128" s="10">
        <v>299</v>
      </c>
      <c r="D128" s="10">
        <v>798</v>
      </c>
      <c r="E128" s="1">
        <v>0.63</v>
      </c>
      <c r="F128">
        <v>4.4000000000000004</v>
      </c>
      <c r="G128" s="2">
        <v>28791</v>
      </c>
    </row>
    <row r="129" spans="1:7" x14ac:dyDescent="0.2">
      <c r="A129" t="s">
        <v>2289</v>
      </c>
      <c r="B129" t="s">
        <v>129</v>
      </c>
      <c r="C129" s="10">
        <v>299</v>
      </c>
      <c r="D129" s="10">
        <v>700</v>
      </c>
      <c r="E129" s="1">
        <v>0.56999999999999995</v>
      </c>
      <c r="F129">
        <v>4.4000000000000004</v>
      </c>
      <c r="G129" s="2">
        <v>8714</v>
      </c>
    </row>
    <row r="130" spans="1:7" hidden="1" x14ac:dyDescent="0.2">
      <c r="A130" t="s">
        <v>2304</v>
      </c>
      <c r="B130" t="s">
        <v>18</v>
      </c>
      <c r="C130" s="10">
        <v>1299</v>
      </c>
      <c r="D130" s="10">
        <v>1999</v>
      </c>
      <c r="E130" s="1">
        <v>0.35</v>
      </c>
      <c r="F130">
        <v>4.4000000000000004</v>
      </c>
      <c r="G130" s="2">
        <v>7318</v>
      </c>
    </row>
    <row r="131" spans="1:7" x14ac:dyDescent="0.2">
      <c r="A131" t="s">
        <v>2345</v>
      </c>
      <c r="B131" t="s">
        <v>129</v>
      </c>
      <c r="C131" s="10">
        <v>269</v>
      </c>
      <c r="D131" s="10">
        <v>650</v>
      </c>
      <c r="E131" s="1">
        <v>0.59</v>
      </c>
      <c r="F131">
        <v>4.4000000000000004</v>
      </c>
      <c r="G131" s="2">
        <v>35877</v>
      </c>
    </row>
    <row r="132" spans="1:7" hidden="1" x14ac:dyDescent="0.2">
      <c r="A132" t="s">
        <v>2590</v>
      </c>
      <c r="B132" t="s">
        <v>169</v>
      </c>
      <c r="C132" s="10">
        <v>29999</v>
      </c>
      <c r="D132" s="10">
        <v>50999</v>
      </c>
      <c r="E132" s="1">
        <v>0.41</v>
      </c>
      <c r="F132">
        <v>4.4000000000000004</v>
      </c>
      <c r="G132" s="2">
        <v>1712</v>
      </c>
    </row>
    <row r="133" spans="1:7" hidden="1" x14ac:dyDescent="0.2">
      <c r="A133" t="s">
        <v>2677</v>
      </c>
      <c r="B133" t="s">
        <v>129</v>
      </c>
      <c r="C133" s="10">
        <v>499</v>
      </c>
      <c r="D133" s="10">
        <v>900</v>
      </c>
      <c r="E133" s="1">
        <v>0.45</v>
      </c>
      <c r="F133">
        <v>4.4000000000000004</v>
      </c>
      <c r="G133" s="2">
        <v>2165</v>
      </c>
    </row>
    <row r="134" spans="1:7" x14ac:dyDescent="0.2">
      <c r="A134" t="s">
        <v>2731</v>
      </c>
      <c r="B134" t="s">
        <v>129</v>
      </c>
      <c r="C134" s="10">
        <v>699</v>
      </c>
      <c r="D134" s="10">
        <v>1899</v>
      </c>
      <c r="E134" s="1">
        <v>0.63</v>
      </c>
      <c r="F134">
        <v>4.4000000000000004</v>
      </c>
      <c r="G134">
        <v>390</v>
      </c>
    </row>
    <row r="135" spans="1:7" hidden="1" x14ac:dyDescent="0.2">
      <c r="A135" t="s">
        <v>2916</v>
      </c>
      <c r="B135" t="s">
        <v>18</v>
      </c>
      <c r="C135" s="10">
        <v>1519</v>
      </c>
      <c r="D135" s="10">
        <v>1899</v>
      </c>
      <c r="E135" s="1">
        <v>0.2</v>
      </c>
      <c r="F135">
        <v>4.4000000000000004</v>
      </c>
      <c r="G135" s="2">
        <v>19763</v>
      </c>
    </row>
    <row r="136" spans="1:7" hidden="1" x14ac:dyDescent="0.2">
      <c r="A136" t="s">
        <v>3022</v>
      </c>
      <c r="B136" t="s">
        <v>3024</v>
      </c>
      <c r="C136" s="10">
        <v>569</v>
      </c>
      <c r="D136" s="10">
        <v>1000</v>
      </c>
      <c r="E136" s="1">
        <v>0.43</v>
      </c>
      <c r="F136">
        <v>4.4000000000000004</v>
      </c>
      <c r="G136" s="2">
        <v>67259</v>
      </c>
    </row>
    <row r="137" spans="1:7" hidden="1" x14ac:dyDescent="0.2">
      <c r="A137" t="s">
        <v>3126</v>
      </c>
      <c r="B137" t="s">
        <v>3024</v>
      </c>
      <c r="C137" s="10">
        <v>959</v>
      </c>
      <c r="D137" s="10">
        <v>1800</v>
      </c>
      <c r="E137" s="1">
        <v>0.47</v>
      </c>
      <c r="F137">
        <v>4.4000000000000004</v>
      </c>
      <c r="G137" s="2">
        <v>67259</v>
      </c>
    </row>
    <row r="138" spans="1:7" hidden="1" x14ac:dyDescent="0.2">
      <c r="A138" t="s">
        <v>3160</v>
      </c>
      <c r="B138" t="s">
        <v>3162</v>
      </c>
      <c r="C138" s="10">
        <v>1219</v>
      </c>
      <c r="D138" s="10">
        <v>1699</v>
      </c>
      <c r="E138" s="1">
        <v>0.28000000000000003</v>
      </c>
      <c r="F138">
        <v>4.4000000000000004</v>
      </c>
      <c r="G138" s="2">
        <v>8891</v>
      </c>
    </row>
    <row r="139" spans="1:7" hidden="1" x14ac:dyDescent="0.2">
      <c r="A139" t="s">
        <v>3201</v>
      </c>
      <c r="B139" t="s">
        <v>3024</v>
      </c>
      <c r="C139" s="10">
        <v>369</v>
      </c>
      <c r="D139" s="10">
        <v>700</v>
      </c>
      <c r="E139" s="1">
        <v>0.47</v>
      </c>
      <c r="F139">
        <v>4.4000000000000004</v>
      </c>
      <c r="G139" s="2">
        <v>67259</v>
      </c>
    </row>
    <row r="140" spans="1:7" hidden="1" x14ac:dyDescent="0.2">
      <c r="A140" t="s">
        <v>3323</v>
      </c>
      <c r="B140" t="s">
        <v>3107</v>
      </c>
      <c r="C140" s="10">
        <v>873</v>
      </c>
      <c r="D140" s="10">
        <v>1699</v>
      </c>
      <c r="E140" s="1">
        <v>0.49</v>
      </c>
      <c r="F140">
        <v>4.4000000000000004</v>
      </c>
      <c r="G140" s="2">
        <v>1680</v>
      </c>
    </row>
    <row r="141" spans="1:7" hidden="1" x14ac:dyDescent="0.2">
      <c r="A141" t="s">
        <v>3378</v>
      </c>
      <c r="B141" t="s">
        <v>3162</v>
      </c>
      <c r="C141" s="10">
        <v>1075</v>
      </c>
      <c r="D141" s="10">
        <v>1699</v>
      </c>
      <c r="E141" s="1">
        <v>0.37</v>
      </c>
      <c r="F141">
        <v>4.4000000000000004</v>
      </c>
      <c r="G141" s="2">
        <v>7462</v>
      </c>
    </row>
    <row r="142" spans="1:7" hidden="1" x14ac:dyDescent="0.2">
      <c r="A142" t="s">
        <v>3411</v>
      </c>
      <c r="B142" t="s">
        <v>2990</v>
      </c>
      <c r="C142" s="10">
        <v>28999</v>
      </c>
      <c r="D142" s="10">
        <v>34999</v>
      </c>
      <c r="E142" s="1">
        <v>0.17</v>
      </c>
      <c r="F142">
        <v>4.4000000000000004</v>
      </c>
      <c r="G142" s="2">
        <v>20311</v>
      </c>
    </row>
    <row r="143" spans="1:7" x14ac:dyDescent="0.2">
      <c r="A143" t="s">
        <v>3476</v>
      </c>
      <c r="B143" t="s">
        <v>2948</v>
      </c>
      <c r="C143" s="10">
        <v>3999</v>
      </c>
      <c r="D143" s="10">
        <v>9999</v>
      </c>
      <c r="E143" s="1">
        <v>0.6</v>
      </c>
      <c r="F143">
        <v>4.4000000000000004</v>
      </c>
      <c r="G143">
        <v>73</v>
      </c>
    </row>
    <row r="144" spans="1:7" hidden="1" x14ac:dyDescent="0.2">
      <c r="A144" t="s">
        <v>157</v>
      </c>
      <c r="B144" t="s">
        <v>18</v>
      </c>
      <c r="C144" s="10">
        <v>349</v>
      </c>
      <c r="D144" s="10">
        <v>399</v>
      </c>
      <c r="E144" s="1">
        <v>0.13</v>
      </c>
      <c r="F144">
        <v>4.4000000000000004</v>
      </c>
      <c r="G144" s="2">
        <v>18757</v>
      </c>
    </row>
    <row r="145" spans="1:7" x14ac:dyDescent="0.2">
      <c r="A145" t="s">
        <v>282</v>
      </c>
      <c r="B145" t="s">
        <v>18</v>
      </c>
      <c r="C145" s="10">
        <v>970</v>
      </c>
      <c r="D145" s="10">
        <v>1999</v>
      </c>
      <c r="E145" s="1">
        <v>0.51</v>
      </c>
      <c r="F145">
        <v>4.4000000000000004</v>
      </c>
      <c r="G145">
        <v>184</v>
      </c>
    </row>
    <row r="146" spans="1:7" hidden="1" x14ac:dyDescent="0.2">
      <c r="A146" t="s">
        <v>4203</v>
      </c>
      <c r="B146" t="s">
        <v>3024</v>
      </c>
      <c r="C146" s="10">
        <v>1989</v>
      </c>
      <c r="D146" s="10">
        <v>3500</v>
      </c>
      <c r="E146" s="1">
        <v>0.43</v>
      </c>
      <c r="F146">
        <v>4.4000000000000004</v>
      </c>
      <c r="G146" s="2">
        <v>67260</v>
      </c>
    </row>
    <row r="147" spans="1:7" x14ac:dyDescent="0.2">
      <c r="A147" t="s">
        <v>356</v>
      </c>
      <c r="B147" t="s">
        <v>18</v>
      </c>
      <c r="C147" s="10">
        <v>899</v>
      </c>
      <c r="D147" s="10">
        <v>1900</v>
      </c>
      <c r="E147" s="1">
        <v>0.53</v>
      </c>
      <c r="F147">
        <v>4.4000000000000004</v>
      </c>
      <c r="G147" s="2">
        <v>13552</v>
      </c>
    </row>
    <row r="148" spans="1:7" x14ac:dyDescent="0.2">
      <c r="A148" t="s">
        <v>4434</v>
      </c>
      <c r="B148" t="s">
        <v>3024</v>
      </c>
      <c r="C148" s="10">
        <v>649</v>
      </c>
      <c r="D148" s="10">
        <v>2400</v>
      </c>
      <c r="E148" s="1">
        <v>0.73</v>
      </c>
      <c r="F148">
        <v>4.4000000000000004</v>
      </c>
      <c r="G148" s="2">
        <v>67260</v>
      </c>
    </row>
    <row r="149" spans="1:7" x14ac:dyDescent="0.2">
      <c r="A149" t="s">
        <v>4609</v>
      </c>
      <c r="B149" t="s">
        <v>13083</v>
      </c>
      <c r="C149" s="10">
        <v>99</v>
      </c>
      <c r="D149" s="10">
        <v>999</v>
      </c>
      <c r="E149" s="1">
        <v>0.9</v>
      </c>
      <c r="F149">
        <v>4.4000000000000004</v>
      </c>
      <c r="G149">
        <v>305</v>
      </c>
    </row>
    <row r="150" spans="1:7" x14ac:dyDescent="0.2">
      <c r="A150" t="s">
        <v>4735</v>
      </c>
      <c r="B150" t="s">
        <v>3162</v>
      </c>
      <c r="C150" s="10">
        <v>219</v>
      </c>
      <c r="D150" s="10">
        <v>499</v>
      </c>
      <c r="E150" s="1">
        <v>0.56000000000000005</v>
      </c>
      <c r="F150">
        <v>4.4000000000000004</v>
      </c>
      <c r="G150">
        <v>14</v>
      </c>
    </row>
    <row r="151" spans="1:7" x14ac:dyDescent="0.2">
      <c r="A151" t="s">
        <v>4776</v>
      </c>
      <c r="B151" t="s">
        <v>2948</v>
      </c>
      <c r="C151" s="10">
        <v>2999</v>
      </c>
      <c r="D151" s="10">
        <v>11999</v>
      </c>
      <c r="E151" s="1">
        <v>0.75</v>
      </c>
      <c r="F151">
        <v>4.4000000000000004</v>
      </c>
      <c r="G151">
        <v>768</v>
      </c>
    </row>
    <row r="152" spans="1:7" hidden="1" x14ac:dyDescent="0.2">
      <c r="A152" t="s">
        <v>4843</v>
      </c>
      <c r="B152" t="s">
        <v>4845</v>
      </c>
      <c r="C152" s="10">
        <v>599</v>
      </c>
      <c r="D152" s="10">
        <v>895</v>
      </c>
      <c r="E152" s="1">
        <v>0.33</v>
      </c>
      <c r="F152">
        <v>4.4000000000000004</v>
      </c>
      <c r="G152" s="2">
        <v>61314</v>
      </c>
    </row>
    <row r="153" spans="1:7" hidden="1" x14ac:dyDescent="0.2">
      <c r="A153" t="s">
        <v>3022</v>
      </c>
      <c r="B153" t="s">
        <v>3024</v>
      </c>
      <c r="C153" s="10">
        <v>569</v>
      </c>
      <c r="D153" s="10">
        <v>1000</v>
      </c>
      <c r="E153" s="1">
        <v>0.43</v>
      </c>
      <c r="F153">
        <v>4.4000000000000004</v>
      </c>
      <c r="G153" s="2">
        <v>67262</v>
      </c>
    </row>
    <row r="154" spans="1:7" x14ac:dyDescent="0.2">
      <c r="A154" t="s">
        <v>5304</v>
      </c>
      <c r="B154" t="s">
        <v>4845</v>
      </c>
      <c r="C154" s="10">
        <v>569</v>
      </c>
      <c r="D154" s="10">
        <v>1299</v>
      </c>
      <c r="E154" s="1">
        <v>0.56000000000000005</v>
      </c>
      <c r="F154">
        <v>4.4000000000000004</v>
      </c>
      <c r="G154" s="2">
        <v>9275</v>
      </c>
    </row>
    <row r="155" spans="1:7" hidden="1" x14ac:dyDescent="0.2">
      <c r="A155" t="s">
        <v>5324</v>
      </c>
      <c r="B155" t="s">
        <v>5047</v>
      </c>
      <c r="C155" s="10">
        <v>149</v>
      </c>
      <c r="D155" s="10">
        <v>180</v>
      </c>
      <c r="E155" s="1">
        <v>0.17</v>
      </c>
      <c r="F155">
        <v>4.4000000000000004</v>
      </c>
      <c r="G155">
        <v>644</v>
      </c>
    </row>
    <row r="156" spans="1:7" hidden="1" x14ac:dyDescent="0.2">
      <c r="A156" t="s">
        <v>5334</v>
      </c>
      <c r="B156" t="s">
        <v>5336</v>
      </c>
      <c r="C156" s="10">
        <v>399</v>
      </c>
      <c r="D156" s="10">
        <v>549</v>
      </c>
      <c r="E156" s="1">
        <v>0.27</v>
      </c>
      <c r="F156">
        <v>4.4000000000000004</v>
      </c>
      <c r="G156" s="2">
        <v>18139</v>
      </c>
    </row>
    <row r="157" spans="1:7" hidden="1" x14ac:dyDescent="0.2">
      <c r="A157" t="s">
        <v>5345</v>
      </c>
      <c r="B157" t="s">
        <v>5347</v>
      </c>
      <c r="C157" s="10">
        <v>191</v>
      </c>
      <c r="D157" s="10">
        <v>225</v>
      </c>
      <c r="E157" s="1">
        <v>0.15</v>
      </c>
      <c r="F157">
        <v>4.4000000000000004</v>
      </c>
      <c r="G157" s="2">
        <v>7203</v>
      </c>
    </row>
    <row r="158" spans="1:7" hidden="1" x14ac:dyDescent="0.2">
      <c r="A158" t="s">
        <v>5400</v>
      </c>
      <c r="B158" t="s">
        <v>5213</v>
      </c>
      <c r="C158" s="10">
        <v>522</v>
      </c>
      <c r="D158" s="10">
        <v>550</v>
      </c>
      <c r="E158" s="1">
        <v>0.05</v>
      </c>
      <c r="F158">
        <v>4.4000000000000004</v>
      </c>
      <c r="G158" s="2">
        <v>12179</v>
      </c>
    </row>
    <row r="159" spans="1:7" x14ac:dyDescent="0.2">
      <c r="A159" t="s">
        <v>5441</v>
      </c>
      <c r="B159" t="s">
        <v>5443</v>
      </c>
      <c r="C159" s="10">
        <v>2499</v>
      </c>
      <c r="D159" s="10">
        <v>4999</v>
      </c>
      <c r="E159" s="1">
        <v>0.5</v>
      </c>
      <c r="F159">
        <v>4.4000000000000004</v>
      </c>
      <c r="G159" s="2">
        <v>35024</v>
      </c>
    </row>
    <row r="160" spans="1:7" hidden="1" x14ac:dyDescent="0.2">
      <c r="A160" t="s">
        <v>5529</v>
      </c>
      <c r="B160" t="s">
        <v>5531</v>
      </c>
      <c r="C160" s="10">
        <v>225</v>
      </c>
      <c r="D160" s="10">
        <v>250</v>
      </c>
      <c r="E160" s="1">
        <v>0.1</v>
      </c>
      <c r="F160">
        <v>4.4000000000000004</v>
      </c>
      <c r="G160" s="2">
        <v>26556</v>
      </c>
    </row>
    <row r="161" spans="1:7" hidden="1" x14ac:dyDescent="0.2">
      <c r="A161" t="s">
        <v>5561</v>
      </c>
      <c r="B161" t="s">
        <v>5358</v>
      </c>
      <c r="C161" s="10">
        <v>169</v>
      </c>
      <c r="D161" s="10">
        <v>299</v>
      </c>
      <c r="E161" s="1">
        <v>0.43</v>
      </c>
      <c r="F161">
        <v>4.4000000000000004</v>
      </c>
      <c r="G161" s="2">
        <v>5176</v>
      </c>
    </row>
    <row r="162" spans="1:7" hidden="1" x14ac:dyDescent="0.2">
      <c r="A162" t="s">
        <v>5571</v>
      </c>
      <c r="B162" t="s">
        <v>5262</v>
      </c>
      <c r="C162" s="10">
        <v>309</v>
      </c>
      <c r="D162" s="10">
        <v>404</v>
      </c>
      <c r="E162" s="1">
        <v>0.24</v>
      </c>
      <c r="F162">
        <v>4.4000000000000004</v>
      </c>
      <c r="G162" s="2">
        <v>8614</v>
      </c>
    </row>
    <row r="163" spans="1:7" hidden="1" x14ac:dyDescent="0.2">
      <c r="A163" t="s">
        <v>5610</v>
      </c>
      <c r="B163" t="s">
        <v>4845</v>
      </c>
      <c r="C163" s="10">
        <v>799</v>
      </c>
      <c r="D163" s="10">
        <v>1295</v>
      </c>
      <c r="E163" s="1">
        <v>0.38</v>
      </c>
      <c r="F163">
        <v>4.4000000000000004</v>
      </c>
      <c r="G163" s="2">
        <v>34852</v>
      </c>
    </row>
    <row r="164" spans="1:7" x14ac:dyDescent="0.2">
      <c r="A164" t="s">
        <v>127</v>
      </c>
      <c r="B164" t="s">
        <v>129</v>
      </c>
      <c r="C164" s="10">
        <v>219</v>
      </c>
      <c r="D164" s="10">
        <v>700</v>
      </c>
      <c r="E164" s="1">
        <v>0.69</v>
      </c>
      <c r="F164">
        <v>4.4000000000000004</v>
      </c>
      <c r="G164" s="2">
        <v>426972</v>
      </c>
    </row>
    <row r="165" spans="1:7" hidden="1" x14ac:dyDescent="0.2">
      <c r="A165" t="s">
        <v>5727</v>
      </c>
      <c r="B165" t="s">
        <v>5729</v>
      </c>
      <c r="C165" s="10">
        <v>1549</v>
      </c>
      <c r="D165" s="10">
        <v>2495</v>
      </c>
      <c r="E165" s="1">
        <v>0.38</v>
      </c>
      <c r="F165">
        <v>4.4000000000000004</v>
      </c>
      <c r="G165" s="2">
        <v>15137</v>
      </c>
    </row>
    <row r="166" spans="1:7" hidden="1" x14ac:dyDescent="0.2">
      <c r="A166" t="s">
        <v>157</v>
      </c>
      <c r="B166" t="s">
        <v>18</v>
      </c>
      <c r="C166" s="10">
        <v>349</v>
      </c>
      <c r="D166" s="10">
        <v>399</v>
      </c>
      <c r="E166" s="1">
        <v>0.13</v>
      </c>
      <c r="F166">
        <v>4.4000000000000004</v>
      </c>
      <c r="G166" s="2">
        <v>18757</v>
      </c>
    </row>
    <row r="167" spans="1:7" hidden="1" x14ac:dyDescent="0.2">
      <c r="A167" t="s">
        <v>5952</v>
      </c>
      <c r="B167" t="s">
        <v>5623</v>
      </c>
      <c r="C167" s="10">
        <v>137</v>
      </c>
      <c r="D167" s="10">
        <v>160</v>
      </c>
      <c r="E167" s="1">
        <v>0.14000000000000001</v>
      </c>
      <c r="F167">
        <v>4.4000000000000004</v>
      </c>
      <c r="G167" s="2">
        <v>6537</v>
      </c>
    </row>
    <row r="168" spans="1:7" x14ac:dyDescent="0.2">
      <c r="A168" t="s">
        <v>6198</v>
      </c>
      <c r="B168" t="s">
        <v>6200</v>
      </c>
      <c r="C168" s="10">
        <v>449</v>
      </c>
      <c r="D168" s="10">
        <v>999</v>
      </c>
      <c r="E168" s="1">
        <v>0.55000000000000004</v>
      </c>
      <c r="F168">
        <v>4.4000000000000004</v>
      </c>
      <c r="G168" s="2">
        <v>9940</v>
      </c>
    </row>
    <row r="169" spans="1:7" hidden="1" x14ac:dyDescent="0.2">
      <c r="A169" t="s">
        <v>6282</v>
      </c>
      <c r="B169" t="s">
        <v>5047</v>
      </c>
      <c r="C169" s="10">
        <v>190</v>
      </c>
      <c r="D169" s="10">
        <v>220</v>
      </c>
      <c r="E169" s="1">
        <v>0.14000000000000001</v>
      </c>
      <c r="F169">
        <v>4.4000000000000004</v>
      </c>
      <c r="G169" s="2">
        <v>2866</v>
      </c>
    </row>
    <row r="170" spans="1:7" x14ac:dyDescent="0.2">
      <c r="A170" t="s">
        <v>6338</v>
      </c>
      <c r="B170" t="s">
        <v>6340</v>
      </c>
      <c r="C170" s="10">
        <v>238</v>
      </c>
      <c r="D170" s="10">
        <v>699</v>
      </c>
      <c r="E170" s="1">
        <v>0.66</v>
      </c>
      <c r="F170">
        <v>4.4000000000000004</v>
      </c>
      <c r="G170" s="2">
        <v>8372</v>
      </c>
    </row>
    <row r="171" spans="1:7" hidden="1" x14ac:dyDescent="0.2">
      <c r="A171" t="s">
        <v>6420</v>
      </c>
      <c r="B171" t="s">
        <v>6273</v>
      </c>
      <c r="C171" s="10">
        <v>125</v>
      </c>
      <c r="D171" s="10">
        <v>180</v>
      </c>
      <c r="E171" s="1">
        <v>0.31</v>
      </c>
      <c r="F171">
        <v>4.4000000000000004</v>
      </c>
      <c r="G171" s="2">
        <v>8053</v>
      </c>
    </row>
    <row r="172" spans="1:7" x14ac:dyDescent="0.2">
      <c r="A172" t="s">
        <v>282</v>
      </c>
      <c r="B172" t="s">
        <v>18</v>
      </c>
      <c r="C172" s="10">
        <v>970</v>
      </c>
      <c r="D172" s="10">
        <v>1999</v>
      </c>
      <c r="E172" s="1">
        <v>0.51</v>
      </c>
      <c r="F172">
        <v>4.4000000000000004</v>
      </c>
      <c r="G172">
        <v>184</v>
      </c>
    </row>
    <row r="173" spans="1:7" hidden="1" x14ac:dyDescent="0.2">
      <c r="A173" t="s">
        <v>6513</v>
      </c>
      <c r="B173" t="s">
        <v>6515</v>
      </c>
      <c r="C173" s="10">
        <v>449</v>
      </c>
      <c r="D173" s="10">
        <v>800</v>
      </c>
      <c r="E173" s="1">
        <v>0.44</v>
      </c>
      <c r="F173">
        <v>4.4000000000000004</v>
      </c>
      <c r="G173" s="2">
        <v>69585</v>
      </c>
    </row>
    <row r="174" spans="1:7" hidden="1" x14ac:dyDescent="0.2">
      <c r="A174" t="s">
        <v>6535</v>
      </c>
      <c r="B174" t="s">
        <v>6273</v>
      </c>
      <c r="C174" s="10">
        <v>561</v>
      </c>
      <c r="D174" s="10">
        <v>720</v>
      </c>
      <c r="E174" s="1">
        <v>0.22</v>
      </c>
      <c r="F174">
        <v>4.4000000000000004</v>
      </c>
      <c r="G174" s="2">
        <v>3182</v>
      </c>
    </row>
    <row r="175" spans="1:7" x14ac:dyDescent="0.2">
      <c r="A175" t="s">
        <v>6545</v>
      </c>
      <c r="B175" t="s">
        <v>4845</v>
      </c>
      <c r="C175" s="10">
        <v>289</v>
      </c>
      <c r="D175" s="10">
        <v>590</v>
      </c>
      <c r="E175" s="1">
        <v>0.51</v>
      </c>
      <c r="F175">
        <v>4.4000000000000004</v>
      </c>
      <c r="G175" s="2">
        <v>25886</v>
      </c>
    </row>
    <row r="176" spans="1:7" x14ac:dyDescent="0.2">
      <c r="A176" t="s">
        <v>6555</v>
      </c>
      <c r="B176" t="s">
        <v>4901</v>
      </c>
      <c r="C176" s="10">
        <v>599</v>
      </c>
      <c r="D176" s="10">
        <v>1999</v>
      </c>
      <c r="E176" s="1">
        <v>0.7</v>
      </c>
      <c r="F176">
        <v>4.4000000000000004</v>
      </c>
      <c r="G176" s="2">
        <v>4736</v>
      </c>
    </row>
    <row r="177" spans="1:7" hidden="1" x14ac:dyDescent="0.2">
      <c r="A177" t="s">
        <v>6565</v>
      </c>
      <c r="B177" t="s">
        <v>5122</v>
      </c>
      <c r="C177" s="10">
        <v>5599</v>
      </c>
      <c r="D177" s="10">
        <v>7350</v>
      </c>
      <c r="E177" s="1">
        <v>0.24</v>
      </c>
      <c r="F177">
        <v>4.4000000000000004</v>
      </c>
      <c r="G177" s="2">
        <v>73005</v>
      </c>
    </row>
    <row r="178" spans="1:7" x14ac:dyDescent="0.2">
      <c r="A178" t="s">
        <v>6772</v>
      </c>
      <c r="B178" t="s">
        <v>5358</v>
      </c>
      <c r="C178" s="10">
        <v>499</v>
      </c>
      <c r="D178" s="10">
        <v>999</v>
      </c>
      <c r="E178" s="1">
        <v>0.5</v>
      </c>
      <c r="F178">
        <v>4.4000000000000004</v>
      </c>
      <c r="G178" s="2">
        <v>1030</v>
      </c>
    </row>
    <row r="179" spans="1:7" hidden="1" x14ac:dyDescent="0.2">
      <c r="A179" t="s">
        <v>6814</v>
      </c>
      <c r="B179" t="s">
        <v>5122</v>
      </c>
      <c r="C179" s="10">
        <v>4449</v>
      </c>
      <c r="D179" s="10">
        <v>5734</v>
      </c>
      <c r="E179" s="1">
        <v>0.22</v>
      </c>
      <c r="F179">
        <v>4.4000000000000004</v>
      </c>
      <c r="G179" s="2">
        <v>25006</v>
      </c>
    </row>
    <row r="180" spans="1:7" x14ac:dyDescent="0.2">
      <c r="A180" t="s">
        <v>6833</v>
      </c>
      <c r="B180" t="s">
        <v>4845</v>
      </c>
      <c r="C180" s="10">
        <v>629</v>
      </c>
      <c r="D180" s="10">
        <v>1390</v>
      </c>
      <c r="E180" s="1">
        <v>0.55000000000000004</v>
      </c>
      <c r="F180">
        <v>4.4000000000000004</v>
      </c>
      <c r="G180" s="2">
        <v>6301</v>
      </c>
    </row>
    <row r="181" spans="1:7" hidden="1" x14ac:dyDescent="0.2">
      <c r="A181" t="s">
        <v>6843</v>
      </c>
      <c r="B181" t="s">
        <v>5006</v>
      </c>
      <c r="C181" s="10">
        <v>2595</v>
      </c>
      <c r="D181" s="10">
        <v>3295</v>
      </c>
      <c r="E181" s="1">
        <v>0.21</v>
      </c>
      <c r="F181">
        <v>4.4000000000000004</v>
      </c>
      <c r="G181" s="2">
        <v>22618</v>
      </c>
    </row>
    <row r="182" spans="1:7" hidden="1" x14ac:dyDescent="0.2">
      <c r="A182" t="s">
        <v>6865</v>
      </c>
      <c r="B182" t="s">
        <v>5755</v>
      </c>
      <c r="C182" s="10">
        <v>90</v>
      </c>
      <c r="D182" s="10">
        <v>175</v>
      </c>
      <c r="E182" s="1">
        <v>0.49</v>
      </c>
      <c r="F182">
        <v>4.4000000000000004</v>
      </c>
      <c r="G182" s="2">
        <v>7429</v>
      </c>
    </row>
    <row r="183" spans="1:7" hidden="1" x14ac:dyDescent="0.2">
      <c r="A183" t="s">
        <v>6937</v>
      </c>
      <c r="B183" t="s">
        <v>6340</v>
      </c>
      <c r="C183" s="10">
        <v>287</v>
      </c>
      <c r="D183" s="10">
        <v>499</v>
      </c>
      <c r="E183" s="1">
        <v>0.42</v>
      </c>
      <c r="F183">
        <v>4.4000000000000004</v>
      </c>
      <c r="G183" s="2">
        <v>8076</v>
      </c>
    </row>
    <row r="184" spans="1:7" hidden="1" x14ac:dyDescent="0.2">
      <c r="A184" t="s">
        <v>6960</v>
      </c>
      <c r="B184" t="s">
        <v>5047</v>
      </c>
      <c r="C184" s="10">
        <v>879</v>
      </c>
      <c r="D184" s="10">
        <v>1109</v>
      </c>
      <c r="E184" s="1">
        <v>0.21</v>
      </c>
      <c r="F184">
        <v>4.4000000000000004</v>
      </c>
      <c r="G184" s="2">
        <v>31599</v>
      </c>
    </row>
    <row r="185" spans="1:7" x14ac:dyDescent="0.2">
      <c r="A185" t="s">
        <v>356</v>
      </c>
      <c r="B185" t="s">
        <v>18</v>
      </c>
      <c r="C185" s="10">
        <v>899</v>
      </c>
      <c r="D185" s="10">
        <v>1900</v>
      </c>
      <c r="E185" s="1">
        <v>0.53</v>
      </c>
      <c r="F185">
        <v>4.4000000000000004</v>
      </c>
      <c r="G185" s="2">
        <v>13552</v>
      </c>
    </row>
    <row r="186" spans="1:7" hidden="1" x14ac:dyDescent="0.2">
      <c r="A186" t="s">
        <v>7315</v>
      </c>
      <c r="B186" t="s">
        <v>4856</v>
      </c>
      <c r="C186" s="10">
        <v>3303</v>
      </c>
      <c r="D186" s="10">
        <v>4699</v>
      </c>
      <c r="E186" s="1">
        <v>0.3</v>
      </c>
      <c r="F186">
        <v>4.4000000000000004</v>
      </c>
      <c r="G186" s="2">
        <v>13544</v>
      </c>
    </row>
    <row r="187" spans="1:7" x14ac:dyDescent="0.2">
      <c r="A187" t="s">
        <v>7449</v>
      </c>
      <c r="B187" t="s">
        <v>6733</v>
      </c>
      <c r="C187" s="10">
        <v>1709</v>
      </c>
      <c r="D187" s="10">
        <v>4000</v>
      </c>
      <c r="E187" s="1">
        <v>0.56999999999999995</v>
      </c>
      <c r="F187">
        <v>4.4000000000000004</v>
      </c>
      <c r="G187" s="2">
        <v>3029</v>
      </c>
    </row>
    <row r="188" spans="1:7" hidden="1" x14ac:dyDescent="0.2">
      <c r="A188" t="s">
        <v>481</v>
      </c>
      <c r="B188" t="s">
        <v>98</v>
      </c>
      <c r="C188" s="10">
        <v>1199</v>
      </c>
      <c r="D188" s="10">
        <v>2199</v>
      </c>
      <c r="E188" s="1">
        <v>0.45</v>
      </c>
      <c r="F188">
        <v>4.4000000000000004</v>
      </c>
      <c r="G188" s="2">
        <v>24780</v>
      </c>
    </row>
    <row r="189" spans="1:7" hidden="1" x14ac:dyDescent="0.2">
      <c r="A189" t="s">
        <v>7470</v>
      </c>
      <c r="B189" t="s">
        <v>7472</v>
      </c>
      <c r="C189" s="10">
        <v>90</v>
      </c>
      <c r="D189" s="10">
        <v>100</v>
      </c>
      <c r="E189" s="1">
        <v>0.1</v>
      </c>
      <c r="F189">
        <v>4.4000000000000004</v>
      </c>
      <c r="G189" s="2">
        <v>10718</v>
      </c>
    </row>
    <row r="190" spans="1:7" hidden="1" x14ac:dyDescent="0.2">
      <c r="A190" t="s">
        <v>7539</v>
      </c>
      <c r="B190" t="s">
        <v>5531</v>
      </c>
      <c r="C190" s="10">
        <v>116</v>
      </c>
      <c r="D190" s="10">
        <v>200</v>
      </c>
      <c r="E190" s="1">
        <v>0.42</v>
      </c>
      <c r="F190">
        <v>4.4000000000000004</v>
      </c>
      <c r="G190">
        <v>357</v>
      </c>
    </row>
    <row r="191" spans="1:7" hidden="1" x14ac:dyDescent="0.2">
      <c r="A191" t="s">
        <v>7549</v>
      </c>
      <c r="B191" t="s">
        <v>5347</v>
      </c>
      <c r="C191" s="10">
        <v>200</v>
      </c>
      <c r="D191" s="10">
        <v>230</v>
      </c>
      <c r="E191" s="1">
        <v>0.13</v>
      </c>
      <c r="F191">
        <v>4.4000000000000004</v>
      </c>
      <c r="G191" s="2">
        <v>10170</v>
      </c>
    </row>
    <row r="192" spans="1:7" x14ac:dyDescent="0.2">
      <c r="A192" t="s">
        <v>7559</v>
      </c>
      <c r="B192" t="s">
        <v>6908</v>
      </c>
      <c r="C192" s="10">
        <v>1249</v>
      </c>
      <c r="D192" s="10">
        <v>2796</v>
      </c>
      <c r="E192" s="1">
        <v>0.55000000000000004</v>
      </c>
      <c r="F192">
        <v>4.4000000000000004</v>
      </c>
      <c r="G192" s="2">
        <v>4598</v>
      </c>
    </row>
    <row r="193" spans="1:7" hidden="1" x14ac:dyDescent="0.2">
      <c r="A193" t="s">
        <v>7593</v>
      </c>
      <c r="B193" t="s">
        <v>5262</v>
      </c>
      <c r="C193" s="10">
        <v>596</v>
      </c>
      <c r="D193" s="10">
        <v>723</v>
      </c>
      <c r="E193" s="1">
        <v>0.18</v>
      </c>
      <c r="F193">
        <v>4.4000000000000004</v>
      </c>
      <c r="G193" s="2">
        <v>3219</v>
      </c>
    </row>
    <row r="194" spans="1:7" x14ac:dyDescent="0.2">
      <c r="A194" t="s">
        <v>7825</v>
      </c>
      <c r="B194" t="s">
        <v>7827</v>
      </c>
      <c r="C194" s="10">
        <v>10389</v>
      </c>
      <c r="D194" s="10">
        <v>32000</v>
      </c>
      <c r="E194" s="1">
        <v>0.68</v>
      </c>
      <c r="F194">
        <v>4.4000000000000004</v>
      </c>
      <c r="G194" s="2">
        <v>41398</v>
      </c>
    </row>
    <row r="195" spans="1:7" hidden="1" x14ac:dyDescent="0.2">
      <c r="A195" t="s">
        <v>7972</v>
      </c>
      <c r="B195" t="s">
        <v>7974</v>
      </c>
      <c r="C195" s="10">
        <v>535</v>
      </c>
      <c r="D195" s="10">
        <v>535</v>
      </c>
      <c r="E195" s="1">
        <v>0</v>
      </c>
      <c r="F195">
        <v>4.4000000000000004</v>
      </c>
      <c r="G195" s="2">
        <v>4426</v>
      </c>
    </row>
    <row r="196" spans="1:7" hidden="1" x14ac:dyDescent="0.2">
      <c r="A196" t="s">
        <v>8005</v>
      </c>
      <c r="B196" t="s">
        <v>5443</v>
      </c>
      <c r="C196" s="10">
        <v>2499</v>
      </c>
      <c r="D196" s="10">
        <v>3999</v>
      </c>
      <c r="E196" s="1">
        <v>0.38</v>
      </c>
      <c r="F196">
        <v>4.4000000000000004</v>
      </c>
      <c r="G196" s="2">
        <v>12679</v>
      </c>
    </row>
    <row r="197" spans="1:7" x14ac:dyDescent="0.2">
      <c r="A197" t="s">
        <v>8038</v>
      </c>
      <c r="B197" t="s">
        <v>5166</v>
      </c>
      <c r="C197" s="10">
        <v>326</v>
      </c>
      <c r="D197" s="10">
        <v>799</v>
      </c>
      <c r="E197" s="1">
        <v>0.59</v>
      </c>
      <c r="F197">
        <v>4.4000000000000004</v>
      </c>
      <c r="G197" s="2">
        <v>10773</v>
      </c>
    </row>
    <row r="198" spans="1:7" hidden="1" x14ac:dyDescent="0.2">
      <c r="A198" t="s">
        <v>8071</v>
      </c>
      <c r="B198" t="s">
        <v>5531</v>
      </c>
      <c r="C198" s="10">
        <v>1500</v>
      </c>
      <c r="D198" s="10">
        <v>1500</v>
      </c>
      <c r="E198" s="1">
        <v>0</v>
      </c>
      <c r="F198">
        <v>4.4000000000000004</v>
      </c>
      <c r="G198" s="2">
        <v>25996</v>
      </c>
    </row>
    <row r="199" spans="1:7" hidden="1" x14ac:dyDescent="0.2">
      <c r="A199" t="s">
        <v>8284</v>
      </c>
      <c r="B199" t="s">
        <v>4845</v>
      </c>
      <c r="C199" s="10">
        <v>579</v>
      </c>
      <c r="D199" s="10">
        <v>1090</v>
      </c>
      <c r="E199" s="1">
        <v>0.47</v>
      </c>
      <c r="F199">
        <v>4.4000000000000004</v>
      </c>
      <c r="G199" s="2">
        <v>3482</v>
      </c>
    </row>
    <row r="200" spans="1:7" x14ac:dyDescent="0.2">
      <c r="A200" t="s">
        <v>8307</v>
      </c>
      <c r="B200" t="s">
        <v>4876</v>
      </c>
      <c r="C200" s="10">
        <v>899</v>
      </c>
      <c r="D200" s="10">
        <v>1999</v>
      </c>
      <c r="E200" s="1">
        <v>0.55000000000000004</v>
      </c>
      <c r="F200">
        <v>4.4000000000000004</v>
      </c>
      <c r="G200" s="2">
        <v>1667</v>
      </c>
    </row>
    <row r="201" spans="1:7" hidden="1" x14ac:dyDescent="0.2">
      <c r="A201" t="s">
        <v>8463</v>
      </c>
      <c r="B201" t="s">
        <v>5047</v>
      </c>
      <c r="C201" s="10">
        <v>380</v>
      </c>
      <c r="D201" s="10">
        <v>400</v>
      </c>
      <c r="E201" s="1">
        <v>0.05</v>
      </c>
      <c r="F201">
        <v>4.4000000000000004</v>
      </c>
      <c r="G201" s="2">
        <v>2111</v>
      </c>
    </row>
    <row r="202" spans="1:7" hidden="1" x14ac:dyDescent="0.2">
      <c r="A202" t="s">
        <v>8947</v>
      </c>
      <c r="B202" t="s">
        <v>8574</v>
      </c>
      <c r="C202" s="10">
        <v>1490</v>
      </c>
      <c r="D202" s="10">
        <v>1695</v>
      </c>
      <c r="E202" s="1">
        <v>0.12</v>
      </c>
      <c r="F202">
        <v>4.4000000000000004</v>
      </c>
      <c r="G202" s="2">
        <v>3543</v>
      </c>
    </row>
    <row r="203" spans="1:7" hidden="1" x14ac:dyDescent="0.2">
      <c r="A203" t="s">
        <v>9190</v>
      </c>
      <c r="B203" t="s">
        <v>9192</v>
      </c>
      <c r="C203" s="10">
        <v>1819</v>
      </c>
      <c r="D203" s="10">
        <v>2490</v>
      </c>
      <c r="E203" s="1">
        <v>0.27</v>
      </c>
      <c r="F203">
        <v>4.4000000000000004</v>
      </c>
      <c r="G203" s="2">
        <v>7946</v>
      </c>
    </row>
    <row r="204" spans="1:7" hidden="1" x14ac:dyDescent="0.2">
      <c r="A204" t="s">
        <v>9262</v>
      </c>
      <c r="B204" t="s">
        <v>8710</v>
      </c>
      <c r="C204" s="10">
        <v>6999</v>
      </c>
      <c r="D204" s="10">
        <v>10590</v>
      </c>
      <c r="E204" s="1">
        <v>0.34</v>
      </c>
      <c r="F204">
        <v>4.4000000000000004</v>
      </c>
      <c r="G204" s="2">
        <v>11499</v>
      </c>
    </row>
    <row r="205" spans="1:7" hidden="1" x14ac:dyDescent="0.2">
      <c r="A205" t="s">
        <v>9436</v>
      </c>
      <c r="B205" t="s">
        <v>8875</v>
      </c>
      <c r="C205" s="10">
        <v>8799</v>
      </c>
      <c r="D205" s="10">
        <v>11595</v>
      </c>
      <c r="E205" s="1">
        <v>0.24</v>
      </c>
      <c r="F205">
        <v>4.4000000000000004</v>
      </c>
      <c r="G205" s="2">
        <v>2981</v>
      </c>
    </row>
    <row r="206" spans="1:7" hidden="1" x14ac:dyDescent="0.2">
      <c r="A206" t="s">
        <v>9764</v>
      </c>
      <c r="B206" t="s">
        <v>9326</v>
      </c>
      <c r="C206" s="10">
        <v>8999</v>
      </c>
      <c r="D206" s="10">
        <v>9995</v>
      </c>
      <c r="E206" s="1">
        <v>0.1</v>
      </c>
      <c r="F206">
        <v>4.4000000000000004</v>
      </c>
      <c r="G206" s="2">
        <v>17994</v>
      </c>
    </row>
    <row r="207" spans="1:7" x14ac:dyDescent="0.2">
      <c r="A207" t="s">
        <v>10011</v>
      </c>
      <c r="B207" t="s">
        <v>8773</v>
      </c>
      <c r="C207" s="10">
        <v>6990</v>
      </c>
      <c r="D207" s="10">
        <v>14290</v>
      </c>
      <c r="E207" s="1">
        <v>0.51</v>
      </c>
      <c r="F207">
        <v>4.4000000000000004</v>
      </c>
      <c r="G207" s="2">
        <v>1771</v>
      </c>
    </row>
    <row r="208" spans="1:7" hidden="1" x14ac:dyDescent="0.2">
      <c r="A208" t="s">
        <v>10124</v>
      </c>
      <c r="B208" t="s">
        <v>8574</v>
      </c>
      <c r="C208" s="10">
        <v>298</v>
      </c>
      <c r="D208" s="10">
        <v>499</v>
      </c>
      <c r="E208" s="1">
        <v>0.4</v>
      </c>
      <c r="F208">
        <v>4.4000000000000004</v>
      </c>
      <c r="G208">
        <v>290</v>
      </c>
    </row>
    <row r="209" spans="1:7" x14ac:dyDescent="0.2">
      <c r="A209" t="s">
        <v>10174</v>
      </c>
      <c r="B209" t="s">
        <v>10083</v>
      </c>
      <c r="C209" s="10">
        <v>14400</v>
      </c>
      <c r="D209" s="10">
        <v>59900</v>
      </c>
      <c r="E209" s="1">
        <v>0.76</v>
      </c>
      <c r="F209">
        <v>4.4000000000000004</v>
      </c>
      <c r="G209" s="2">
        <v>3837</v>
      </c>
    </row>
    <row r="210" spans="1:7" hidden="1" x14ac:dyDescent="0.2">
      <c r="A210" t="s">
        <v>10254</v>
      </c>
      <c r="B210" t="s">
        <v>8773</v>
      </c>
      <c r="C210" s="10">
        <v>6499</v>
      </c>
      <c r="D210" s="10">
        <v>8500</v>
      </c>
      <c r="E210" s="1">
        <v>0.24</v>
      </c>
      <c r="F210">
        <v>4.4000000000000004</v>
      </c>
      <c r="G210" s="2">
        <v>5865</v>
      </c>
    </row>
    <row r="211" spans="1:7" hidden="1" x14ac:dyDescent="0.2">
      <c r="A211" t="s">
        <v>10600</v>
      </c>
      <c r="B211" t="s">
        <v>10602</v>
      </c>
      <c r="C211" s="10">
        <v>2599</v>
      </c>
      <c r="D211" s="10">
        <v>4290</v>
      </c>
      <c r="E211" s="1">
        <v>0.39</v>
      </c>
      <c r="F211">
        <v>4.4000000000000004</v>
      </c>
      <c r="G211" s="2">
        <v>2116</v>
      </c>
    </row>
    <row r="212" spans="1:7" hidden="1" x14ac:dyDescent="0.2">
      <c r="A212" t="s">
        <v>10651</v>
      </c>
      <c r="B212" t="s">
        <v>8721</v>
      </c>
      <c r="C212" s="10">
        <v>2599</v>
      </c>
      <c r="D212" s="10">
        <v>4560</v>
      </c>
      <c r="E212" s="1">
        <v>0.43</v>
      </c>
      <c r="F212">
        <v>4.4000000000000004</v>
      </c>
      <c r="G212">
        <v>646</v>
      </c>
    </row>
    <row r="213" spans="1:7" hidden="1" x14ac:dyDescent="0.2">
      <c r="A213" t="s">
        <v>10720</v>
      </c>
      <c r="B213" t="s">
        <v>8875</v>
      </c>
      <c r="C213" s="10">
        <v>7199</v>
      </c>
      <c r="D213" s="10">
        <v>9995</v>
      </c>
      <c r="E213" s="1">
        <v>0.28000000000000003</v>
      </c>
      <c r="F213">
        <v>4.4000000000000004</v>
      </c>
      <c r="G213" s="2">
        <v>1964</v>
      </c>
    </row>
    <row r="214" spans="1:7" hidden="1" x14ac:dyDescent="0.2">
      <c r="A214" t="s">
        <v>10750</v>
      </c>
      <c r="B214" t="s">
        <v>9192</v>
      </c>
      <c r="C214" s="10">
        <v>1599</v>
      </c>
      <c r="D214" s="10">
        <v>1999</v>
      </c>
      <c r="E214" s="1">
        <v>0.2</v>
      </c>
      <c r="F214">
        <v>4.4000000000000004</v>
      </c>
      <c r="G214" s="2">
        <v>1558</v>
      </c>
    </row>
    <row r="215" spans="1:7" hidden="1" x14ac:dyDescent="0.2">
      <c r="A215" t="s">
        <v>10840</v>
      </c>
      <c r="B215" t="s">
        <v>8762</v>
      </c>
      <c r="C215" s="10">
        <v>1349</v>
      </c>
      <c r="D215" s="10">
        <v>1850</v>
      </c>
      <c r="E215" s="1">
        <v>0.27</v>
      </c>
      <c r="F215">
        <v>4.4000000000000004</v>
      </c>
      <c r="G215">
        <v>638</v>
      </c>
    </row>
    <row r="216" spans="1:7" hidden="1" x14ac:dyDescent="0.2">
      <c r="A216" t="s">
        <v>10860</v>
      </c>
      <c r="B216" t="s">
        <v>8688</v>
      </c>
      <c r="C216" s="10">
        <v>2742</v>
      </c>
      <c r="D216" s="10">
        <v>3995</v>
      </c>
      <c r="E216" s="1">
        <v>0.31</v>
      </c>
      <c r="F216">
        <v>4.4000000000000004</v>
      </c>
      <c r="G216" s="2">
        <v>11148</v>
      </c>
    </row>
    <row r="217" spans="1:7" hidden="1" x14ac:dyDescent="0.2">
      <c r="A217" t="s">
        <v>10890</v>
      </c>
      <c r="B217" t="s">
        <v>9192</v>
      </c>
      <c r="C217" s="10">
        <v>1656</v>
      </c>
      <c r="D217" s="10">
        <v>2695</v>
      </c>
      <c r="E217" s="1">
        <v>0.39</v>
      </c>
      <c r="F217">
        <v>4.4000000000000004</v>
      </c>
      <c r="G217" s="2">
        <v>6027</v>
      </c>
    </row>
    <row r="218" spans="1:7" hidden="1" x14ac:dyDescent="0.2">
      <c r="A218" t="s">
        <v>10900</v>
      </c>
      <c r="B218" t="s">
        <v>9030</v>
      </c>
      <c r="C218" s="10">
        <v>1399</v>
      </c>
      <c r="D218" s="10">
        <v>2290</v>
      </c>
      <c r="E218" s="1">
        <v>0.39</v>
      </c>
      <c r="F218">
        <v>4.4000000000000004</v>
      </c>
      <c r="G218">
        <v>461</v>
      </c>
    </row>
    <row r="219" spans="1:7" hidden="1" x14ac:dyDescent="0.2">
      <c r="A219" t="s">
        <v>11365</v>
      </c>
      <c r="B219" t="s">
        <v>10094</v>
      </c>
      <c r="C219" s="10">
        <v>13999</v>
      </c>
      <c r="D219" s="10">
        <v>24850</v>
      </c>
      <c r="E219" s="1">
        <v>0.44</v>
      </c>
      <c r="F219">
        <v>4.4000000000000004</v>
      </c>
      <c r="G219" s="2">
        <v>8948</v>
      </c>
    </row>
    <row r="220" spans="1:7" x14ac:dyDescent="0.2">
      <c r="A220" t="s">
        <v>11426</v>
      </c>
      <c r="B220" t="s">
        <v>11428</v>
      </c>
      <c r="C220" s="10">
        <v>27900</v>
      </c>
      <c r="D220" s="10">
        <v>59900</v>
      </c>
      <c r="E220" s="1">
        <v>0.53</v>
      </c>
      <c r="F220">
        <v>4.4000000000000004</v>
      </c>
      <c r="G220" s="2">
        <v>5298</v>
      </c>
    </row>
    <row r="221" spans="1:7" x14ac:dyDescent="0.2">
      <c r="A221" t="s">
        <v>11536</v>
      </c>
      <c r="B221" t="s">
        <v>10094</v>
      </c>
      <c r="C221" s="10">
        <v>5395</v>
      </c>
      <c r="D221" s="10">
        <v>19990</v>
      </c>
      <c r="E221" s="1">
        <v>0.73</v>
      </c>
      <c r="F221">
        <v>4.4000000000000004</v>
      </c>
      <c r="G221">
        <v>535</v>
      </c>
    </row>
    <row r="222" spans="1:7" x14ac:dyDescent="0.2">
      <c r="A222" t="s">
        <v>11566</v>
      </c>
      <c r="B222" t="s">
        <v>9030</v>
      </c>
      <c r="C222" s="10">
        <v>419</v>
      </c>
      <c r="D222" s="10">
        <v>999</v>
      </c>
      <c r="E222" s="1">
        <v>0.57999999999999996</v>
      </c>
      <c r="F222">
        <v>4.4000000000000004</v>
      </c>
      <c r="G222">
        <v>227</v>
      </c>
    </row>
    <row r="223" spans="1:7" hidden="1" x14ac:dyDescent="0.2">
      <c r="A223" t="s">
        <v>11727</v>
      </c>
      <c r="B223" t="s">
        <v>11729</v>
      </c>
      <c r="C223" s="10">
        <v>12609</v>
      </c>
      <c r="D223" s="10">
        <v>23999</v>
      </c>
      <c r="E223" s="1">
        <v>0.47</v>
      </c>
      <c r="F223">
        <v>4.4000000000000004</v>
      </c>
      <c r="G223" s="2">
        <v>2288</v>
      </c>
    </row>
    <row r="224" spans="1:7" hidden="1" x14ac:dyDescent="0.2">
      <c r="A224" t="s">
        <v>12231</v>
      </c>
      <c r="B224" t="s">
        <v>10420</v>
      </c>
      <c r="C224" s="10">
        <v>8599</v>
      </c>
      <c r="D224" s="10">
        <v>8995</v>
      </c>
      <c r="E224" s="1">
        <v>0.04</v>
      </c>
      <c r="F224">
        <v>4.4000000000000004</v>
      </c>
      <c r="G224" s="2">
        <v>9734</v>
      </c>
    </row>
    <row r="225" spans="1:7" hidden="1" x14ac:dyDescent="0.2">
      <c r="A225" t="s">
        <v>12341</v>
      </c>
      <c r="B225" t="s">
        <v>8938</v>
      </c>
      <c r="C225" s="10">
        <v>5865</v>
      </c>
      <c r="D225" s="10">
        <v>7776</v>
      </c>
      <c r="E225" s="1">
        <v>0.25</v>
      </c>
      <c r="F225">
        <v>4.4000000000000004</v>
      </c>
      <c r="G225" s="2">
        <v>2737</v>
      </c>
    </row>
    <row r="226" spans="1:7" hidden="1" x14ac:dyDescent="0.2">
      <c r="A226" t="s">
        <v>12552</v>
      </c>
      <c r="B226" t="s">
        <v>12554</v>
      </c>
      <c r="C226" s="10">
        <v>1999</v>
      </c>
      <c r="D226" s="10">
        <v>2999</v>
      </c>
      <c r="E226" s="1">
        <v>0.33</v>
      </c>
      <c r="F226">
        <v>4.4000000000000004</v>
      </c>
      <c r="G226">
        <v>388</v>
      </c>
    </row>
    <row r="227" spans="1:7" hidden="1" x14ac:dyDescent="0.2">
      <c r="A227" t="s">
        <v>12734</v>
      </c>
      <c r="B227" t="s">
        <v>8563</v>
      </c>
      <c r="C227" s="10">
        <v>799</v>
      </c>
      <c r="D227" s="10">
        <v>1199</v>
      </c>
      <c r="E227" s="1">
        <v>0.33</v>
      </c>
      <c r="F227">
        <v>4.4000000000000004</v>
      </c>
      <c r="G227">
        <v>17</v>
      </c>
    </row>
    <row r="228" spans="1:7" hidden="1" x14ac:dyDescent="0.2">
      <c r="A228" t="s">
        <v>12884</v>
      </c>
      <c r="B228" t="s">
        <v>10358</v>
      </c>
      <c r="C228" s="10">
        <v>1499</v>
      </c>
      <c r="D228" s="10">
        <v>2199</v>
      </c>
      <c r="E228" s="1">
        <v>0.32</v>
      </c>
      <c r="F228">
        <v>4.4000000000000004</v>
      </c>
      <c r="G228" s="2">
        <v>6531</v>
      </c>
    </row>
    <row r="229" spans="1:7" hidden="1" x14ac:dyDescent="0.2">
      <c r="A229" t="s">
        <v>12944</v>
      </c>
      <c r="B229" t="s">
        <v>8541</v>
      </c>
      <c r="C229" s="10">
        <v>2695</v>
      </c>
      <c r="D229" s="10">
        <v>2695</v>
      </c>
      <c r="E229" s="1">
        <v>0</v>
      </c>
      <c r="F229">
        <v>4.4000000000000004</v>
      </c>
      <c r="G229" s="2">
        <v>2518</v>
      </c>
    </row>
    <row r="230" spans="1:7" hidden="1" x14ac:dyDescent="0.2">
      <c r="A230" t="s">
        <v>86</v>
      </c>
      <c r="B230" t="s">
        <v>18</v>
      </c>
      <c r="C230" s="10">
        <v>229</v>
      </c>
      <c r="D230" s="10">
        <v>299</v>
      </c>
      <c r="E230" s="1">
        <v>0.23</v>
      </c>
      <c r="F230">
        <v>4.3</v>
      </c>
      <c r="G230" s="2">
        <v>30411</v>
      </c>
    </row>
    <row r="231" spans="1:7" x14ac:dyDescent="0.2">
      <c r="A231" t="s">
        <v>112</v>
      </c>
      <c r="B231" t="s">
        <v>18</v>
      </c>
      <c r="C231" s="10">
        <v>154</v>
      </c>
      <c r="D231" s="10">
        <v>339</v>
      </c>
      <c r="E231" s="1">
        <v>0.55000000000000004</v>
      </c>
      <c r="F231">
        <v>4.3</v>
      </c>
      <c r="G231" s="2">
        <v>13391</v>
      </c>
    </row>
    <row r="232" spans="1:7" hidden="1" x14ac:dyDescent="0.2">
      <c r="A232" t="s">
        <v>193</v>
      </c>
      <c r="B232" t="s">
        <v>169</v>
      </c>
      <c r="C232" s="10">
        <v>13490</v>
      </c>
      <c r="D232" s="10">
        <v>21990</v>
      </c>
      <c r="E232" s="1">
        <v>0.39</v>
      </c>
      <c r="F232">
        <v>4.3</v>
      </c>
      <c r="G232" s="2">
        <v>11976</v>
      </c>
    </row>
    <row r="233" spans="1:7" hidden="1" x14ac:dyDescent="0.2">
      <c r="A233" t="s">
        <v>223</v>
      </c>
      <c r="B233" t="s">
        <v>169</v>
      </c>
      <c r="C233" s="10">
        <v>13490</v>
      </c>
      <c r="D233" s="10">
        <v>22900</v>
      </c>
      <c r="E233" s="1">
        <v>0.41</v>
      </c>
      <c r="F233">
        <v>4.3</v>
      </c>
      <c r="G233" s="2">
        <v>16299</v>
      </c>
    </row>
    <row r="234" spans="1:7" hidden="1" x14ac:dyDescent="0.2">
      <c r="A234" t="s">
        <v>243</v>
      </c>
      <c r="B234" t="s">
        <v>169</v>
      </c>
      <c r="C234" s="10">
        <v>11499</v>
      </c>
      <c r="D234" s="10">
        <v>19990</v>
      </c>
      <c r="E234" s="1">
        <v>0.42</v>
      </c>
      <c r="F234">
        <v>4.3</v>
      </c>
      <c r="G234" s="2">
        <v>4703</v>
      </c>
    </row>
    <row r="235" spans="1:7" x14ac:dyDescent="0.2">
      <c r="A235" t="s">
        <v>292</v>
      </c>
      <c r="B235" t="s">
        <v>18</v>
      </c>
      <c r="C235" s="10">
        <v>299</v>
      </c>
      <c r="D235" s="10">
        <v>999</v>
      </c>
      <c r="E235" s="1">
        <v>0.7</v>
      </c>
      <c r="F235">
        <v>4.3</v>
      </c>
      <c r="G235" s="2">
        <v>20850</v>
      </c>
    </row>
    <row r="236" spans="1:7" x14ac:dyDescent="0.2">
      <c r="A236" t="s">
        <v>320</v>
      </c>
      <c r="B236" t="s">
        <v>18</v>
      </c>
      <c r="C236" s="10">
        <v>389</v>
      </c>
      <c r="D236" s="10">
        <v>1099</v>
      </c>
      <c r="E236" s="1">
        <v>0.65</v>
      </c>
      <c r="F236">
        <v>4.3</v>
      </c>
      <c r="G236">
        <v>974</v>
      </c>
    </row>
    <row r="237" spans="1:7" hidden="1" x14ac:dyDescent="0.2">
      <c r="A237" t="s">
        <v>330</v>
      </c>
      <c r="B237" t="s">
        <v>18</v>
      </c>
      <c r="C237" s="10">
        <v>599</v>
      </c>
      <c r="D237" s="10">
        <v>599</v>
      </c>
      <c r="E237" s="1">
        <v>0</v>
      </c>
      <c r="F237">
        <v>4.3</v>
      </c>
      <c r="G237">
        <v>355</v>
      </c>
    </row>
    <row r="238" spans="1:7" hidden="1" x14ac:dyDescent="0.2">
      <c r="A238" t="s">
        <v>406</v>
      </c>
      <c r="B238" t="s">
        <v>169</v>
      </c>
      <c r="C238" s="10">
        <v>19999</v>
      </c>
      <c r="D238" s="10">
        <v>34999</v>
      </c>
      <c r="E238" s="1">
        <v>0.43</v>
      </c>
      <c r="F238">
        <v>4.3</v>
      </c>
      <c r="G238" s="2">
        <v>27151</v>
      </c>
    </row>
    <row r="239" spans="1:7" hidden="1" x14ac:dyDescent="0.2">
      <c r="A239" t="s">
        <v>420</v>
      </c>
      <c r="B239" t="s">
        <v>98</v>
      </c>
      <c r="C239" s="10">
        <v>999</v>
      </c>
      <c r="D239" s="10">
        <v>1599</v>
      </c>
      <c r="E239" s="1">
        <v>0.38</v>
      </c>
      <c r="F239">
        <v>4.3</v>
      </c>
      <c r="G239" s="2">
        <v>12093</v>
      </c>
    </row>
    <row r="240" spans="1:7" x14ac:dyDescent="0.2">
      <c r="A240" t="s">
        <v>496</v>
      </c>
      <c r="B240" t="s">
        <v>18</v>
      </c>
      <c r="C240" s="10">
        <v>799</v>
      </c>
      <c r="D240" s="10">
        <v>2100</v>
      </c>
      <c r="E240" s="1">
        <v>0.62</v>
      </c>
      <c r="F240">
        <v>4.3</v>
      </c>
      <c r="G240" s="2">
        <v>8188</v>
      </c>
    </row>
    <row r="241" spans="1:7" x14ac:dyDescent="0.2">
      <c r="A241" t="s">
        <v>556</v>
      </c>
      <c r="B241" t="s">
        <v>18</v>
      </c>
      <c r="C241" s="10">
        <v>154</v>
      </c>
      <c r="D241" s="10">
        <v>349</v>
      </c>
      <c r="E241" s="1">
        <v>0.56000000000000005</v>
      </c>
      <c r="F241">
        <v>4.3</v>
      </c>
      <c r="G241" s="2">
        <v>7064</v>
      </c>
    </row>
    <row r="242" spans="1:7" hidden="1" x14ac:dyDescent="0.2">
      <c r="A242" t="s">
        <v>576</v>
      </c>
      <c r="B242" t="s">
        <v>169</v>
      </c>
      <c r="C242" s="10">
        <v>32990</v>
      </c>
      <c r="D242" s="10">
        <v>47900</v>
      </c>
      <c r="E242" s="1">
        <v>0.31</v>
      </c>
      <c r="F242">
        <v>4.3</v>
      </c>
      <c r="G242" s="2">
        <v>7109</v>
      </c>
    </row>
    <row r="243" spans="1:7" hidden="1" x14ac:dyDescent="0.2">
      <c r="A243" t="s">
        <v>631</v>
      </c>
      <c r="B243" t="s">
        <v>508</v>
      </c>
      <c r="C243" s="10">
        <v>7999</v>
      </c>
      <c r="D243" s="10">
        <v>14990</v>
      </c>
      <c r="E243" s="1">
        <v>0.47</v>
      </c>
      <c r="F243">
        <v>4.3</v>
      </c>
      <c r="G243">
        <v>457</v>
      </c>
    </row>
    <row r="244" spans="1:7" x14ac:dyDescent="0.2">
      <c r="A244" t="s">
        <v>652</v>
      </c>
      <c r="B244" t="s">
        <v>18</v>
      </c>
      <c r="C244" s="10">
        <v>219</v>
      </c>
      <c r="D244" s="10">
        <v>700</v>
      </c>
      <c r="E244" s="1">
        <v>0.69</v>
      </c>
      <c r="F244">
        <v>4.3</v>
      </c>
      <c r="G244" s="2">
        <v>20053</v>
      </c>
    </row>
    <row r="245" spans="1:7" hidden="1" x14ac:dyDescent="0.2">
      <c r="A245" t="s">
        <v>803</v>
      </c>
      <c r="B245" t="s">
        <v>169</v>
      </c>
      <c r="C245" s="10">
        <v>27999</v>
      </c>
      <c r="D245" s="10">
        <v>40990</v>
      </c>
      <c r="E245" s="1">
        <v>0.32</v>
      </c>
      <c r="F245">
        <v>4.3</v>
      </c>
      <c r="G245" s="2">
        <v>4703</v>
      </c>
    </row>
    <row r="246" spans="1:7" hidden="1" x14ac:dyDescent="0.2">
      <c r="A246" t="s">
        <v>808</v>
      </c>
      <c r="B246" t="s">
        <v>169</v>
      </c>
      <c r="C246" s="10">
        <v>30990</v>
      </c>
      <c r="D246" s="10">
        <v>52900</v>
      </c>
      <c r="E246" s="1">
        <v>0.41</v>
      </c>
      <c r="F246">
        <v>4.3</v>
      </c>
      <c r="G246" s="2">
        <v>7109</v>
      </c>
    </row>
    <row r="247" spans="1:7" x14ac:dyDescent="0.2">
      <c r="A247" t="s">
        <v>917</v>
      </c>
      <c r="B247" t="s">
        <v>462</v>
      </c>
      <c r="C247" s="10">
        <v>349</v>
      </c>
      <c r="D247" s="10">
        <v>1499</v>
      </c>
      <c r="E247" s="1">
        <v>0.77</v>
      </c>
      <c r="F247">
        <v>4.3</v>
      </c>
      <c r="G247" s="2">
        <v>4145</v>
      </c>
    </row>
    <row r="248" spans="1:7" x14ac:dyDescent="0.2">
      <c r="A248" t="s">
        <v>927</v>
      </c>
      <c r="B248" t="s">
        <v>18</v>
      </c>
      <c r="C248" s="10">
        <v>849</v>
      </c>
      <c r="D248" s="10">
        <v>1809</v>
      </c>
      <c r="E248" s="1">
        <v>0.53</v>
      </c>
      <c r="F248">
        <v>4.3</v>
      </c>
      <c r="G248" s="2">
        <v>6547</v>
      </c>
    </row>
    <row r="249" spans="1:7" x14ac:dyDescent="0.2">
      <c r="A249" t="s">
        <v>961</v>
      </c>
      <c r="B249" t="s">
        <v>18</v>
      </c>
      <c r="C249" s="10">
        <v>399</v>
      </c>
      <c r="D249" s="10">
        <v>999</v>
      </c>
      <c r="E249" s="1">
        <v>0.6</v>
      </c>
      <c r="F249">
        <v>4.3</v>
      </c>
      <c r="G249" s="2">
        <v>2806</v>
      </c>
    </row>
    <row r="250" spans="1:7" x14ac:dyDescent="0.2">
      <c r="A250" t="s">
        <v>975</v>
      </c>
      <c r="B250" t="s">
        <v>18</v>
      </c>
      <c r="C250" s="10">
        <v>299</v>
      </c>
      <c r="D250" s="10">
        <v>999</v>
      </c>
      <c r="E250" s="1">
        <v>0.7</v>
      </c>
      <c r="F250">
        <v>4.3</v>
      </c>
      <c r="G250">
        <v>766</v>
      </c>
    </row>
    <row r="251" spans="1:7" hidden="1" x14ac:dyDescent="0.2">
      <c r="A251" t="s">
        <v>985</v>
      </c>
      <c r="B251" t="s">
        <v>169</v>
      </c>
      <c r="C251" s="10">
        <v>37999</v>
      </c>
      <c r="D251" s="10">
        <v>65000</v>
      </c>
      <c r="E251" s="1">
        <v>0.42</v>
      </c>
      <c r="F251">
        <v>4.3</v>
      </c>
      <c r="G251" s="2">
        <v>3587</v>
      </c>
    </row>
    <row r="252" spans="1:7" x14ac:dyDescent="0.2">
      <c r="A252" t="s">
        <v>1011</v>
      </c>
      <c r="B252" t="s">
        <v>18</v>
      </c>
      <c r="C252" s="10">
        <v>273.10000000000002</v>
      </c>
      <c r="D252" s="10">
        <v>999</v>
      </c>
      <c r="E252" s="1">
        <v>0.73</v>
      </c>
      <c r="F252">
        <v>4.3</v>
      </c>
      <c r="G252" s="2">
        <v>20850</v>
      </c>
    </row>
    <row r="253" spans="1:7" hidden="1" x14ac:dyDescent="0.2">
      <c r="A253" t="s">
        <v>1016</v>
      </c>
      <c r="B253" t="s">
        <v>169</v>
      </c>
      <c r="C253" s="10">
        <v>15990</v>
      </c>
      <c r="D253" s="10">
        <v>23990</v>
      </c>
      <c r="E253" s="1">
        <v>0.33</v>
      </c>
      <c r="F253">
        <v>4.3</v>
      </c>
      <c r="G253" s="2">
        <v>1035</v>
      </c>
    </row>
    <row r="254" spans="1:7" hidden="1" x14ac:dyDescent="0.2">
      <c r="A254" t="s">
        <v>1106</v>
      </c>
      <c r="B254" t="s">
        <v>169</v>
      </c>
      <c r="C254" s="10">
        <v>8499</v>
      </c>
      <c r="D254" s="10">
        <v>15999</v>
      </c>
      <c r="E254" s="1">
        <v>0.47</v>
      </c>
      <c r="F254">
        <v>4.3</v>
      </c>
      <c r="G254">
        <v>592</v>
      </c>
    </row>
    <row r="255" spans="1:7" x14ac:dyDescent="0.2">
      <c r="A255" t="s">
        <v>1141</v>
      </c>
      <c r="B255" t="s">
        <v>129</v>
      </c>
      <c r="C255" s="10">
        <v>229</v>
      </c>
      <c r="D255" s="10">
        <v>595</v>
      </c>
      <c r="E255" s="1">
        <v>0.62</v>
      </c>
      <c r="F255">
        <v>4.3</v>
      </c>
      <c r="G255" s="2">
        <v>12835</v>
      </c>
    </row>
    <row r="256" spans="1:7" hidden="1" x14ac:dyDescent="0.2">
      <c r="A256" t="s">
        <v>1182</v>
      </c>
      <c r="B256" t="s">
        <v>169</v>
      </c>
      <c r="C256" s="10">
        <v>23999</v>
      </c>
      <c r="D256" s="10">
        <v>34990</v>
      </c>
      <c r="E256" s="1">
        <v>0.31</v>
      </c>
      <c r="F256">
        <v>4.3</v>
      </c>
      <c r="G256" s="2">
        <v>4703</v>
      </c>
    </row>
    <row r="257" spans="1:7" x14ac:dyDescent="0.2">
      <c r="A257" t="s">
        <v>1186</v>
      </c>
      <c r="B257" t="s">
        <v>18</v>
      </c>
      <c r="C257" s="10">
        <v>399</v>
      </c>
      <c r="D257" s="10">
        <v>999</v>
      </c>
      <c r="E257" s="1">
        <v>0.6</v>
      </c>
      <c r="F257">
        <v>4.3</v>
      </c>
      <c r="G257" s="2">
        <v>2806</v>
      </c>
    </row>
    <row r="258" spans="1:7" hidden="1" x14ac:dyDescent="0.2">
      <c r="A258" t="s">
        <v>1222</v>
      </c>
      <c r="B258" t="s">
        <v>169</v>
      </c>
      <c r="C258" s="10">
        <v>30990</v>
      </c>
      <c r="D258" s="10">
        <v>49990</v>
      </c>
      <c r="E258" s="1">
        <v>0.38</v>
      </c>
      <c r="F258">
        <v>4.3</v>
      </c>
      <c r="G258" s="2">
        <v>1376</v>
      </c>
    </row>
    <row r="259" spans="1:7" x14ac:dyDescent="0.2">
      <c r="A259" t="s">
        <v>1257</v>
      </c>
      <c r="B259" t="s">
        <v>18</v>
      </c>
      <c r="C259" s="10">
        <v>349</v>
      </c>
      <c r="D259" s="10">
        <v>699</v>
      </c>
      <c r="E259" s="1">
        <v>0.5</v>
      </c>
      <c r="F259">
        <v>4.3</v>
      </c>
      <c r="G259" s="2">
        <v>20850</v>
      </c>
    </row>
    <row r="260" spans="1:7" x14ac:dyDescent="0.2">
      <c r="A260" t="s">
        <v>1362</v>
      </c>
      <c r="B260" t="s">
        <v>18</v>
      </c>
      <c r="C260" s="10">
        <v>339</v>
      </c>
      <c r="D260" s="10">
        <v>1099</v>
      </c>
      <c r="E260" s="1">
        <v>0.69</v>
      </c>
      <c r="F260">
        <v>4.3</v>
      </c>
      <c r="G260">
        <v>974</v>
      </c>
    </row>
    <row r="261" spans="1:7" hidden="1" x14ac:dyDescent="0.2">
      <c r="A261" t="s">
        <v>1367</v>
      </c>
      <c r="B261" t="s">
        <v>169</v>
      </c>
      <c r="C261" s="10">
        <v>15490</v>
      </c>
      <c r="D261" s="10">
        <v>20900</v>
      </c>
      <c r="E261" s="1">
        <v>0.26</v>
      </c>
      <c r="F261">
        <v>4.3</v>
      </c>
      <c r="G261" s="2">
        <v>16299</v>
      </c>
    </row>
    <row r="262" spans="1:7" x14ac:dyDescent="0.2">
      <c r="A262" t="s">
        <v>1372</v>
      </c>
      <c r="B262" t="s">
        <v>18</v>
      </c>
      <c r="C262" s="10">
        <v>499</v>
      </c>
      <c r="D262" s="10">
        <v>1299</v>
      </c>
      <c r="E262" s="1">
        <v>0.62</v>
      </c>
      <c r="F262">
        <v>4.3</v>
      </c>
      <c r="G262" s="2">
        <v>30411</v>
      </c>
    </row>
    <row r="263" spans="1:7" x14ac:dyDescent="0.2">
      <c r="A263" t="s">
        <v>1387</v>
      </c>
      <c r="B263" t="s">
        <v>462</v>
      </c>
      <c r="C263" s="10">
        <v>399</v>
      </c>
      <c r="D263" s="10">
        <v>799</v>
      </c>
      <c r="E263" s="1">
        <v>0.5</v>
      </c>
      <c r="F263">
        <v>4.3</v>
      </c>
      <c r="G263">
        <v>12</v>
      </c>
    </row>
    <row r="264" spans="1:7" x14ac:dyDescent="0.2">
      <c r="A264" t="s">
        <v>1443</v>
      </c>
      <c r="B264" t="s">
        <v>18</v>
      </c>
      <c r="C264" s="10">
        <v>339</v>
      </c>
      <c r="D264" s="10">
        <v>999</v>
      </c>
      <c r="E264" s="1">
        <v>0.66</v>
      </c>
      <c r="F264">
        <v>4.3</v>
      </c>
      <c r="G264" s="2">
        <v>6255</v>
      </c>
    </row>
    <row r="265" spans="1:7" hidden="1" x14ac:dyDescent="0.2">
      <c r="A265" t="s">
        <v>1501</v>
      </c>
      <c r="B265" t="s">
        <v>169</v>
      </c>
      <c r="C265" s="10">
        <v>12499</v>
      </c>
      <c r="D265" s="10">
        <v>22990</v>
      </c>
      <c r="E265" s="1">
        <v>0.46</v>
      </c>
      <c r="F265">
        <v>4.3</v>
      </c>
      <c r="G265" s="2">
        <v>1611</v>
      </c>
    </row>
    <row r="266" spans="1:7" hidden="1" x14ac:dyDescent="0.2">
      <c r="A266" t="s">
        <v>1531</v>
      </c>
      <c r="B266" t="s">
        <v>169</v>
      </c>
      <c r="C266" s="10">
        <v>32999</v>
      </c>
      <c r="D266" s="10">
        <v>47990</v>
      </c>
      <c r="E266" s="1">
        <v>0.31</v>
      </c>
      <c r="F266">
        <v>4.3</v>
      </c>
      <c r="G266" s="2">
        <v>4703</v>
      </c>
    </row>
    <row r="267" spans="1:7" x14ac:dyDescent="0.2">
      <c r="A267" t="s">
        <v>1540</v>
      </c>
      <c r="B267" t="s">
        <v>18</v>
      </c>
      <c r="C267" s="10">
        <v>325</v>
      </c>
      <c r="D267" s="10">
        <v>999</v>
      </c>
      <c r="E267" s="1">
        <v>0.67</v>
      </c>
      <c r="F267">
        <v>4.3</v>
      </c>
      <c r="G267" s="2">
        <v>2651</v>
      </c>
    </row>
    <row r="268" spans="1:7" x14ac:dyDescent="0.2">
      <c r="A268" t="s">
        <v>1631</v>
      </c>
      <c r="B268" t="s">
        <v>18</v>
      </c>
      <c r="C268" s="10">
        <v>499</v>
      </c>
      <c r="D268" s="10">
        <v>1200</v>
      </c>
      <c r="E268" s="1">
        <v>0.57999999999999996</v>
      </c>
      <c r="F268">
        <v>4.3</v>
      </c>
      <c r="G268" s="2">
        <v>5451</v>
      </c>
    </row>
    <row r="269" spans="1:7" hidden="1" x14ac:dyDescent="0.2">
      <c r="A269" t="s">
        <v>1641</v>
      </c>
      <c r="B269" t="s">
        <v>18</v>
      </c>
      <c r="C269" s="10">
        <v>299</v>
      </c>
      <c r="D269" s="10">
        <v>485</v>
      </c>
      <c r="E269" s="1">
        <v>0.38</v>
      </c>
      <c r="F269">
        <v>4.3</v>
      </c>
      <c r="G269" s="2">
        <v>10911</v>
      </c>
    </row>
    <row r="270" spans="1:7" x14ac:dyDescent="0.2">
      <c r="A270" t="s">
        <v>1656</v>
      </c>
      <c r="B270" t="s">
        <v>18</v>
      </c>
      <c r="C270" s="10">
        <v>379</v>
      </c>
      <c r="D270" s="10">
        <v>1099</v>
      </c>
      <c r="E270" s="1">
        <v>0.66</v>
      </c>
      <c r="F270">
        <v>4.3</v>
      </c>
      <c r="G270" s="2">
        <v>2806</v>
      </c>
    </row>
    <row r="271" spans="1:7" hidden="1" x14ac:dyDescent="0.2">
      <c r="A271" t="s">
        <v>1690</v>
      </c>
      <c r="B271" t="s">
        <v>169</v>
      </c>
      <c r="C271" s="10">
        <v>47990</v>
      </c>
      <c r="D271" s="10">
        <v>70900</v>
      </c>
      <c r="E271" s="1">
        <v>0.32</v>
      </c>
      <c r="F271">
        <v>4.3</v>
      </c>
      <c r="G271" s="2">
        <v>7109</v>
      </c>
    </row>
    <row r="272" spans="1:7" x14ac:dyDescent="0.2">
      <c r="A272" t="s">
        <v>1754</v>
      </c>
      <c r="B272" t="s">
        <v>462</v>
      </c>
      <c r="C272" s="10">
        <v>547</v>
      </c>
      <c r="D272" s="10">
        <v>2999</v>
      </c>
      <c r="E272" s="1">
        <v>0.82</v>
      </c>
      <c r="F272">
        <v>4.3</v>
      </c>
      <c r="G272">
        <v>407</v>
      </c>
    </row>
    <row r="273" spans="1:7" x14ac:dyDescent="0.2">
      <c r="A273" t="s">
        <v>1918</v>
      </c>
      <c r="B273" t="s">
        <v>129</v>
      </c>
      <c r="C273" s="10">
        <v>173</v>
      </c>
      <c r="D273" s="10">
        <v>999</v>
      </c>
      <c r="E273" s="1">
        <v>0.83</v>
      </c>
      <c r="F273">
        <v>4.3</v>
      </c>
      <c r="G273" s="2">
        <v>1237</v>
      </c>
    </row>
    <row r="274" spans="1:7" hidden="1" x14ac:dyDescent="0.2">
      <c r="A274" t="s">
        <v>1983</v>
      </c>
      <c r="B274" t="s">
        <v>1985</v>
      </c>
      <c r="C274" s="10">
        <v>1249</v>
      </c>
      <c r="D274" s="10">
        <v>2299</v>
      </c>
      <c r="E274" s="1">
        <v>0.46</v>
      </c>
      <c r="F274">
        <v>4.3</v>
      </c>
      <c r="G274" s="2">
        <v>7636</v>
      </c>
    </row>
    <row r="275" spans="1:7" x14ac:dyDescent="0.2">
      <c r="A275" t="s">
        <v>2034</v>
      </c>
      <c r="B275" t="s">
        <v>18</v>
      </c>
      <c r="C275" s="10">
        <v>159</v>
      </c>
      <c r="D275" s="10">
        <v>595</v>
      </c>
      <c r="E275" s="1">
        <v>0.73</v>
      </c>
      <c r="F275">
        <v>4.3</v>
      </c>
      <c r="G275" s="2">
        <v>14184</v>
      </c>
    </row>
    <row r="276" spans="1:7" hidden="1" x14ac:dyDescent="0.2">
      <c r="A276" t="s">
        <v>2055</v>
      </c>
      <c r="B276" t="s">
        <v>169</v>
      </c>
      <c r="C276" s="10">
        <v>31999</v>
      </c>
      <c r="D276" s="10">
        <v>49999</v>
      </c>
      <c r="E276" s="1">
        <v>0.36</v>
      </c>
      <c r="F276">
        <v>4.3</v>
      </c>
      <c r="G276" s="2">
        <v>21252</v>
      </c>
    </row>
    <row r="277" spans="1:7" hidden="1" x14ac:dyDescent="0.2">
      <c r="A277" t="s">
        <v>2065</v>
      </c>
      <c r="B277" t="s">
        <v>169</v>
      </c>
      <c r="C277" s="10">
        <v>32990</v>
      </c>
      <c r="D277" s="10">
        <v>56790</v>
      </c>
      <c r="E277" s="1">
        <v>0.42</v>
      </c>
      <c r="F277">
        <v>4.3</v>
      </c>
      <c r="G277">
        <v>567</v>
      </c>
    </row>
    <row r="278" spans="1:7" x14ac:dyDescent="0.2">
      <c r="A278" t="s">
        <v>2143</v>
      </c>
      <c r="B278" t="s">
        <v>18</v>
      </c>
      <c r="C278" s="10">
        <v>339</v>
      </c>
      <c r="D278" s="10">
        <v>999</v>
      </c>
      <c r="E278" s="1">
        <v>0.66</v>
      </c>
      <c r="F278">
        <v>4.3</v>
      </c>
      <c r="G278" s="2">
        <v>6255</v>
      </c>
    </row>
    <row r="279" spans="1:7" hidden="1" x14ac:dyDescent="0.2">
      <c r="A279" t="s">
        <v>2256</v>
      </c>
      <c r="B279" t="s">
        <v>169</v>
      </c>
      <c r="C279" s="10">
        <v>54990</v>
      </c>
      <c r="D279" s="10">
        <v>85000</v>
      </c>
      <c r="E279" s="1">
        <v>0.35</v>
      </c>
      <c r="F279">
        <v>4.3</v>
      </c>
      <c r="G279" s="2">
        <v>3587</v>
      </c>
    </row>
    <row r="280" spans="1:7" x14ac:dyDescent="0.2">
      <c r="A280" t="s">
        <v>2270</v>
      </c>
      <c r="B280" t="s">
        <v>18</v>
      </c>
      <c r="C280" s="10">
        <v>299</v>
      </c>
      <c r="D280" s="10">
        <v>999</v>
      </c>
      <c r="E280" s="1">
        <v>0.7</v>
      </c>
      <c r="F280">
        <v>4.3</v>
      </c>
      <c r="G280" s="2">
        <v>2651</v>
      </c>
    </row>
    <row r="281" spans="1:7" hidden="1" x14ac:dyDescent="0.2">
      <c r="A281" t="s">
        <v>2330</v>
      </c>
      <c r="B281" t="s">
        <v>169</v>
      </c>
      <c r="C281" s="10">
        <v>18999</v>
      </c>
      <c r="D281" s="10">
        <v>24990</v>
      </c>
      <c r="E281" s="1">
        <v>0.24</v>
      </c>
      <c r="F281">
        <v>4.3</v>
      </c>
      <c r="G281" s="2">
        <v>4702</v>
      </c>
    </row>
    <row r="282" spans="1:7" hidden="1" x14ac:dyDescent="0.2">
      <c r="A282" t="s">
        <v>2377</v>
      </c>
      <c r="B282" t="s">
        <v>169</v>
      </c>
      <c r="C282" s="10">
        <v>35999</v>
      </c>
      <c r="D282" s="10">
        <v>49990</v>
      </c>
      <c r="E282" s="1">
        <v>0.28000000000000003</v>
      </c>
      <c r="F282">
        <v>4.3</v>
      </c>
      <c r="G282" s="2">
        <v>1611</v>
      </c>
    </row>
    <row r="283" spans="1:7" hidden="1" x14ac:dyDescent="0.2">
      <c r="A283" t="s">
        <v>2427</v>
      </c>
      <c r="B283" t="s">
        <v>169</v>
      </c>
      <c r="C283" s="10">
        <v>45999</v>
      </c>
      <c r="D283" s="10">
        <v>69900</v>
      </c>
      <c r="E283" s="1">
        <v>0.34</v>
      </c>
      <c r="F283">
        <v>4.3</v>
      </c>
      <c r="G283" s="2">
        <v>7109</v>
      </c>
    </row>
    <row r="284" spans="1:7" hidden="1" x14ac:dyDescent="0.2">
      <c r="A284" t="s">
        <v>2457</v>
      </c>
      <c r="B284" t="s">
        <v>169</v>
      </c>
      <c r="C284" s="10">
        <v>21990</v>
      </c>
      <c r="D284" s="10">
        <v>34990</v>
      </c>
      <c r="E284" s="1">
        <v>0.37</v>
      </c>
      <c r="F284">
        <v>4.3</v>
      </c>
      <c r="G284" s="2">
        <v>1657</v>
      </c>
    </row>
    <row r="285" spans="1:7" hidden="1" x14ac:dyDescent="0.2">
      <c r="A285" t="s">
        <v>2487</v>
      </c>
      <c r="B285" t="s">
        <v>169</v>
      </c>
      <c r="C285" s="10">
        <v>47990</v>
      </c>
      <c r="D285" s="10">
        <v>79990</v>
      </c>
      <c r="E285" s="1">
        <v>0.4</v>
      </c>
      <c r="F285">
        <v>4.3</v>
      </c>
      <c r="G285" s="2">
        <v>1376</v>
      </c>
    </row>
    <row r="286" spans="1:7" x14ac:dyDescent="0.2">
      <c r="A286" t="s">
        <v>2516</v>
      </c>
      <c r="B286" t="s">
        <v>18</v>
      </c>
      <c r="C286" s="10">
        <v>249</v>
      </c>
      <c r="D286" s="10">
        <v>999</v>
      </c>
      <c r="E286" s="1">
        <v>0.75</v>
      </c>
      <c r="F286">
        <v>4.3</v>
      </c>
      <c r="G286">
        <v>112</v>
      </c>
    </row>
    <row r="287" spans="1:7" x14ac:dyDescent="0.2">
      <c r="A287" t="s">
        <v>2536</v>
      </c>
      <c r="B287" t="s">
        <v>18</v>
      </c>
      <c r="C287" s="10">
        <v>649</v>
      </c>
      <c r="D287" s="10">
        <v>1600</v>
      </c>
      <c r="E287" s="1">
        <v>0.59</v>
      </c>
      <c r="F287">
        <v>4.3</v>
      </c>
      <c r="G287" s="2">
        <v>5451</v>
      </c>
    </row>
    <row r="288" spans="1:7" x14ac:dyDescent="0.2">
      <c r="A288" t="s">
        <v>2667</v>
      </c>
      <c r="B288" t="s">
        <v>18</v>
      </c>
      <c r="C288" s="10">
        <v>199</v>
      </c>
      <c r="D288" s="10">
        <v>999</v>
      </c>
      <c r="E288" s="1">
        <v>0.8</v>
      </c>
      <c r="F288">
        <v>4.3</v>
      </c>
      <c r="G288">
        <v>87</v>
      </c>
    </row>
    <row r="289" spans="1:7" hidden="1" x14ac:dyDescent="0.2">
      <c r="A289" t="s">
        <v>2696</v>
      </c>
      <c r="B289" t="s">
        <v>643</v>
      </c>
      <c r="C289" s="10">
        <v>893</v>
      </c>
      <c r="D289" s="10">
        <v>1052</v>
      </c>
      <c r="E289" s="1">
        <v>0.15</v>
      </c>
      <c r="F289">
        <v>4.3</v>
      </c>
      <c r="G289">
        <v>106</v>
      </c>
    </row>
    <row r="290" spans="1:7" x14ac:dyDescent="0.2">
      <c r="A290" t="s">
        <v>2716</v>
      </c>
      <c r="B290" t="s">
        <v>18</v>
      </c>
      <c r="C290" s="10">
        <v>379</v>
      </c>
      <c r="D290" s="10">
        <v>1099</v>
      </c>
      <c r="E290" s="1">
        <v>0.66</v>
      </c>
      <c r="F290">
        <v>4.3</v>
      </c>
      <c r="G290" s="2">
        <v>3049</v>
      </c>
    </row>
    <row r="291" spans="1:7" x14ac:dyDescent="0.2">
      <c r="A291" t="s">
        <v>2762</v>
      </c>
      <c r="B291" t="s">
        <v>18</v>
      </c>
      <c r="C291" s="10">
        <v>389</v>
      </c>
      <c r="D291" s="10">
        <v>999</v>
      </c>
      <c r="E291" s="1">
        <v>0.61</v>
      </c>
      <c r="F291">
        <v>4.3</v>
      </c>
      <c r="G291">
        <v>838</v>
      </c>
    </row>
    <row r="292" spans="1:7" hidden="1" x14ac:dyDescent="0.2">
      <c r="A292" t="s">
        <v>2831</v>
      </c>
      <c r="B292" t="s">
        <v>169</v>
      </c>
      <c r="C292" s="10">
        <v>14999</v>
      </c>
      <c r="D292" s="10">
        <v>14999</v>
      </c>
      <c r="E292" s="1">
        <v>0</v>
      </c>
      <c r="F292">
        <v>4.3</v>
      </c>
      <c r="G292" s="2">
        <v>27508</v>
      </c>
    </row>
    <row r="293" spans="1:7" x14ac:dyDescent="0.2">
      <c r="A293" t="s">
        <v>2891</v>
      </c>
      <c r="B293" t="s">
        <v>18</v>
      </c>
      <c r="C293" s="10">
        <v>349</v>
      </c>
      <c r="D293" s="10">
        <v>999</v>
      </c>
      <c r="E293" s="1">
        <v>0.65</v>
      </c>
      <c r="F293">
        <v>4.3</v>
      </c>
      <c r="G293">
        <v>838</v>
      </c>
    </row>
    <row r="294" spans="1:7" hidden="1" x14ac:dyDescent="0.2">
      <c r="A294" t="s">
        <v>2906</v>
      </c>
      <c r="B294" t="s">
        <v>1985</v>
      </c>
      <c r="C294" s="10">
        <v>1299</v>
      </c>
      <c r="D294" s="10">
        <v>2499</v>
      </c>
      <c r="E294" s="1">
        <v>0.48</v>
      </c>
      <c r="F294">
        <v>4.3</v>
      </c>
      <c r="G294">
        <v>301</v>
      </c>
    </row>
    <row r="295" spans="1:7" hidden="1" x14ac:dyDescent="0.2">
      <c r="A295" t="s">
        <v>2926</v>
      </c>
      <c r="B295" t="s">
        <v>169</v>
      </c>
      <c r="C295" s="10">
        <v>46999</v>
      </c>
      <c r="D295" s="10">
        <v>69999</v>
      </c>
      <c r="E295" s="1">
        <v>0.33</v>
      </c>
      <c r="F295">
        <v>4.3</v>
      </c>
      <c r="G295" s="2">
        <v>21252</v>
      </c>
    </row>
    <row r="296" spans="1:7" x14ac:dyDescent="0.2">
      <c r="A296" t="s">
        <v>2936</v>
      </c>
      <c r="B296" t="s">
        <v>18</v>
      </c>
      <c r="C296" s="10">
        <v>299</v>
      </c>
      <c r="D296" s="10">
        <v>799</v>
      </c>
      <c r="E296" s="1">
        <v>0.63</v>
      </c>
      <c r="F296">
        <v>4.3</v>
      </c>
      <c r="G296" s="2">
        <v>1902</v>
      </c>
    </row>
    <row r="297" spans="1:7" x14ac:dyDescent="0.2">
      <c r="A297" t="s">
        <v>2957</v>
      </c>
      <c r="B297" t="s">
        <v>2948</v>
      </c>
      <c r="C297" s="10">
        <v>1998</v>
      </c>
      <c r="D297" s="10">
        <v>9999</v>
      </c>
      <c r="E297" s="1">
        <v>0.8</v>
      </c>
      <c r="F297">
        <v>4.3</v>
      </c>
      <c r="G297" s="2">
        <v>27696</v>
      </c>
    </row>
    <row r="298" spans="1:7" hidden="1" x14ac:dyDescent="0.2">
      <c r="A298" t="s">
        <v>2977</v>
      </c>
      <c r="B298" t="s">
        <v>2979</v>
      </c>
      <c r="C298" s="10">
        <v>2049</v>
      </c>
      <c r="D298" s="10">
        <v>2199</v>
      </c>
      <c r="E298" s="1">
        <v>7.0000000000000007E-2</v>
      </c>
      <c r="F298">
        <v>4.3</v>
      </c>
      <c r="G298" s="2">
        <v>178912</v>
      </c>
    </row>
    <row r="299" spans="1:7" hidden="1" x14ac:dyDescent="0.2">
      <c r="A299" t="s">
        <v>2999</v>
      </c>
      <c r="B299" t="s">
        <v>2990</v>
      </c>
      <c r="C299" s="10">
        <v>28999</v>
      </c>
      <c r="D299" s="10">
        <v>28999</v>
      </c>
      <c r="E299" s="1">
        <v>0</v>
      </c>
      <c r="F299">
        <v>4.3</v>
      </c>
      <c r="G299" s="2">
        <v>17415</v>
      </c>
    </row>
    <row r="300" spans="1:7" hidden="1" x14ac:dyDescent="0.2">
      <c r="A300" t="s">
        <v>3009</v>
      </c>
      <c r="B300" t="s">
        <v>2990</v>
      </c>
      <c r="C300" s="10">
        <v>28999</v>
      </c>
      <c r="D300" s="10">
        <v>28999</v>
      </c>
      <c r="E300" s="1">
        <v>0</v>
      </c>
      <c r="F300">
        <v>4.3</v>
      </c>
      <c r="G300" s="2">
        <v>17415</v>
      </c>
    </row>
    <row r="301" spans="1:7" hidden="1" x14ac:dyDescent="0.2">
      <c r="A301" t="s">
        <v>3134</v>
      </c>
      <c r="B301" t="s">
        <v>2979</v>
      </c>
      <c r="C301" s="10">
        <v>1499</v>
      </c>
      <c r="D301" s="10">
        <v>2499</v>
      </c>
      <c r="E301" s="1">
        <v>0.4</v>
      </c>
      <c r="F301">
        <v>4.3</v>
      </c>
      <c r="G301" s="2">
        <v>15970</v>
      </c>
    </row>
    <row r="302" spans="1:7" hidden="1" x14ac:dyDescent="0.2">
      <c r="A302" t="s">
        <v>3144</v>
      </c>
      <c r="B302" t="s">
        <v>2979</v>
      </c>
      <c r="C302" s="10">
        <v>1149</v>
      </c>
      <c r="D302" s="10">
        <v>2199</v>
      </c>
      <c r="E302" s="1">
        <v>0.48</v>
      </c>
      <c r="F302">
        <v>4.3</v>
      </c>
      <c r="G302" s="2">
        <v>178912</v>
      </c>
    </row>
    <row r="303" spans="1:7" x14ac:dyDescent="0.2">
      <c r="A303" t="s">
        <v>3273</v>
      </c>
      <c r="B303" t="s">
        <v>3275</v>
      </c>
      <c r="C303" s="10">
        <v>139</v>
      </c>
      <c r="D303" s="10">
        <v>495</v>
      </c>
      <c r="E303" s="1">
        <v>0.72</v>
      </c>
      <c r="F303">
        <v>4.3</v>
      </c>
      <c r="G303" s="2">
        <v>14185</v>
      </c>
    </row>
    <row r="304" spans="1:7" x14ac:dyDescent="0.2">
      <c r="A304" t="s">
        <v>3280</v>
      </c>
      <c r="B304" t="s">
        <v>2948</v>
      </c>
      <c r="C304" s="10">
        <v>3999</v>
      </c>
      <c r="D304" s="10">
        <v>16999</v>
      </c>
      <c r="E304" s="1">
        <v>0.76</v>
      </c>
      <c r="F304">
        <v>4.3</v>
      </c>
      <c r="G304" s="2">
        <v>17159</v>
      </c>
    </row>
    <row r="305" spans="1:7" x14ac:dyDescent="0.2">
      <c r="A305" t="s">
        <v>3354</v>
      </c>
      <c r="B305" t="s">
        <v>2948</v>
      </c>
      <c r="C305" s="10">
        <v>1999</v>
      </c>
      <c r="D305" s="10">
        <v>9999</v>
      </c>
      <c r="E305" s="1">
        <v>0.8</v>
      </c>
      <c r="F305">
        <v>4.3</v>
      </c>
      <c r="G305" s="2">
        <v>27696</v>
      </c>
    </row>
    <row r="306" spans="1:7" x14ac:dyDescent="0.2">
      <c r="A306" t="s">
        <v>3441</v>
      </c>
      <c r="B306" t="s">
        <v>3024</v>
      </c>
      <c r="C306" s="10">
        <v>1149</v>
      </c>
      <c r="D306" s="10">
        <v>3999</v>
      </c>
      <c r="E306" s="1">
        <v>0.71</v>
      </c>
      <c r="F306">
        <v>4.3</v>
      </c>
      <c r="G306" s="2">
        <v>140036</v>
      </c>
    </row>
    <row r="307" spans="1:7" x14ac:dyDescent="0.2">
      <c r="A307" t="s">
        <v>3493</v>
      </c>
      <c r="B307" t="s">
        <v>3495</v>
      </c>
      <c r="C307" s="10">
        <v>99</v>
      </c>
      <c r="D307" s="10">
        <v>499</v>
      </c>
      <c r="E307" s="1">
        <v>0.8</v>
      </c>
      <c r="F307">
        <v>4.3</v>
      </c>
      <c r="G307" s="2">
        <v>42641</v>
      </c>
    </row>
    <row r="308" spans="1:7" hidden="1" x14ac:dyDescent="0.2">
      <c r="A308" t="s">
        <v>3513</v>
      </c>
      <c r="B308" t="s">
        <v>2990</v>
      </c>
      <c r="C308" s="10">
        <v>33999</v>
      </c>
      <c r="D308" s="10">
        <v>33999</v>
      </c>
      <c r="E308" s="1">
        <v>0</v>
      </c>
      <c r="F308">
        <v>4.3</v>
      </c>
      <c r="G308" s="2">
        <v>17415</v>
      </c>
    </row>
    <row r="309" spans="1:7" x14ac:dyDescent="0.2">
      <c r="A309" t="s">
        <v>3588</v>
      </c>
      <c r="B309" t="s">
        <v>3024</v>
      </c>
      <c r="C309" s="10">
        <v>599</v>
      </c>
      <c r="D309" s="10">
        <v>1899</v>
      </c>
      <c r="E309" s="1">
        <v>0.68</v>
      </c>
      <c r="F309">
        <v>4.3</v>
      </c>
      <c r="G309" s="2">
        <v>140036</v>
      </c>
    </row>
    <row r="310" spans="1:7" hidden="1" x14ac:dyDescent="0.2">
      <c r="A310" t="s">
        <v>86</v>
      </c>
      <c r="B310" t="s">
        <v>18</v>
      </c>
      <c r="C310" s="10">
        <v>229</v>
      </c>
      <c r="D310" s="10">
        <v>299</v>
      </c>
      <c r="E310" s="1">
        <v>0.23</v>
      </c>
      <c r="F310">
        <v>4.3</v>
      </c>
      <c r="G310" s="2">
        <v>30411</v>
      </c>
    </row>
    <row r="311" spans="1:7" x14ac:dyDescent="0.2">
      <c r="A311" t="s">
        <v>112</v>
      </c>
      <c r="B311" t="s">
        <v>18</v>
      </c>
      <c r="C311" s="10">
        <v>154</v>
      </c>
      <c r="D311" s="10">
        <v>339</v>
      </c>
      <c r="E311" s="1">
        <v>0.55000000000000004</v>
      </c>
      <c r="F311">
        <v>4.3</v>
      </c>
      <c r="G311" s="2">
        <v>13391</v>
      </c>
    </row>
    <row r="312" spans="1:7" hidden="1" x14ac:dyDescent="0.2">
      <c r="A312" t="s">
        <v>3745</v>
      </c>
      <c r="B312" t="s">
        <v>2979</v>
      </c>
      <c r="C312" s="10">
        <v>1149</v>
      </c>
      <c r="D312" s="10">
        <v>2199</v>
      </c>
      <c r="E312" s="1">
        <v>0.48</v>
      </c>
      <c r="F312">
        <v>4.3</v>
      </c>
      <c r="G312" s="2">
        <v>178912</v>
      </c>
    </row>
    <row r="313" spans="1:7" hidden="1" x14ac:dyDescent="0.2">
      <c r="A313" t="s">
        <v>3799</v>
      </c>
      <c r="B313" t="s">
        <v>2990</v>
      </c>
      <c r="C313" s="10">
        <v>20999</v>
      </c>
      <c r="D313" s="10">
        <v>29990</v>
      </c>
      <c r="E313" s="1">
        <v>0.3</v>
      </c>
      <c r="F313">
        <v>4.3</v>
      </c>
      <c r="G313" s="2">
        <v>9499</v>
      </c>
    </row>
    <row r="314" spans="1:7" x14ac:dyDescent="0.2">
      <c r="A314" t="s">
        <v>3809</v>
      </c>
      <c r="B314" t="s">
        <v>3162</v>
      </c>
      <c r="C314" s="10">
        <v>999</v>
      </c>
      <c r="D314" s="10">
        <v>1999</v>
      </c>
      <c r="E314" s="1">
        <v>0.5</v>
      </c>
      <c r="F314">
        <v>4.3</v>
      </c>
      <c r="G314" s="2">
        <v>1777</v>
      </c>
    </row>
    <row r="315" spans="1:7" x14ac:dyDescent="0.2">
      <c r="A315" t="s">
        <v>3865</v>
      </c>
      <c r="B315" t="s">
        <v>3867</v>
      </c>
      <c r="C315" s="10">
        <v>2099</v>
      </c>
      <c r="D315" s="10">
        <v>5999</v>
      </c>
      <c r="E315" s="1">
        <v>0.65</v>
      </c>
      <c r="F315">
        <v>4.3</v>
      </c>
      <c r="G315" s="2">
        <v>17129</v>
      </c>
    </row>
    <row r="316" spans="1:7" x14ac:dyDescent="0.2">
      <c r="A316" t="s">
        <v>4064</v>
      </c>
      <c r="B316" t="s">
        <v>3495</v>
      </c>
      <c r="C316" s="10">
        <v>89</v>
      </c>
      <c r="D316" s="10">
        <v>599</v>
      </c>
      <c r="E316" s="1">
        <v>0.85</v>
      </c>
      <c r="F316">
        <v>4.3</v>
      </c>
      <c r="G316" s="2">
        <v>2351</v>
      </c>
    </row>
    <row r="317" spans="1:7" hidden="1" x14ac:dyDescent="0.2">
      <c r="A317" t="s">
        <v>4136</v>
      </c>
      <c r="B317" t="s">
        <v>2990</v>
      </c>
      <c r="C317" s="10">
        <v>20999</v>
      </c>
      <c r="D317" s="10">
        <v>29990</v>
      </c>
      <c r="E317" s="1">
        <v>0.3</v>
      </c>
      <c r="F317">
        <v>4.3</v>
      </c>
      <c r="G317" s="2">
        <v>9499</v>
      </c>
    </row>
    <row r="318" spans="1:7" hidden="1" x14ac:dyDescent="0.2">
      <c r="A318" t="s">
        <v>4160</v>
      </c>
      <c r="B318" t="s">
        <v>2990</v>
      </c>
      <c r="C318" s="10">
        <v>19999</v>
      </c>
      <c r="D318" s="10">
        <v>27990</v>
      </c>
      <c r="E318" s="1">
        <v>0.28999999999999998</v>
      </c>
      <c r="F318">
        <v>4.3</v>
      </c>
      <c r="G318" s="2">
        <v>9499</v>
      </c>
    </row>
    <row r="319" spans="1:7" x14ac:dyDescent="0.2">
      <c r="A319" t="s">
        <v>292</v>
      </c>
      <c r="B319" t="s">
        <v>18</v>
      </c>
      <c r="C319" s="10">
        <v>299</v>
      </c>
      <c r="D319" s="10">
        <v>999</v>
      </c>
      <c r="E319" s="1">
        <v>0.7</v>
      </c>
      <c r="F319">
        <v>4.3</v>
      </c>
      <c r="G319" s="2">
        <v>20850</v>
      </c>
    </row>
    <row r="320" spans="1:7" x14ac:dyDescent="0.2">
      <c r="A320" t="s">
        <v>4208</v>
      </c>
      <c r="B320" t="s">
        <v>2948</v>
      </c>
      <c r="C320" s="10">
        <v>1999</v>
      </c>
      <c r="D320" s="10">
        <v>9999</v>
      </c>
      <c r="E320" s="1">
        <v>0.8</v>
      </c>
      <c r="F320">
        <v>4.3</v>
      </c>
      <c r="G320" s="2">
        <v>27704</v>
      </c>
    </row>
    <row r="321" spans="1:7" x14ac:dyDescent="0.2">
      <c r="A321" t="s">
        <v>4229</v>
      </c>
      <c r="B321" t="s">
        <v>2948</v>
      </c>
      <c r="C321" s="10">
        <v>1999</v>
      </c>
      <c r="D321" s="10">
        <v>8499</v>
      </c>
      <c r="E321" s="1">
        <v>0.76</v>
      </c>
      <c r="F321">
        <v>4.3</v>
      </c>
      <c r="G321">
        <v>240</v>
      </c>
    </row>
    <row r="322" spans="1:7" x14ac:dyDescent="0.2">
      <c r="A322" t="s">
        <v>4327</v>
      </c>
      <c r="B322" t="s">
        <v>4329</v>
      </c>
      <c r="C322" s="10">
        <v>689</v>
      </c>
      <c r="D322" s="10">
        <v>1999</v>
      </c>
      <c r="E322" s="1">
        <v>0.66</v>
      </c>
      <c r="F322">
        <v>4.3</v>
      </c>
      <c r="G322" s="2">
        <v>1193</v>
      </c>
    </row>
    <row r="323" spans="1:7" x14ac:dyDescent="0.2">
      <c r="A323" t="s">
        <v>4348</v>
      </c>
      <c r="B323" t="s">
        <v>3777</v>
      </c>
      <c r="C323" s="10">
        <v>299</v>
      </c>
      <c r="D323" s="10">
        <v>999</v>
      </c>
      <c r="E323" s="1">
        <v>0.7</v>
      </c>
      <c r="F323">
        <v>4.3</v>
      </c>
      <c r="G323" s="2">
        <v>8891</v>
      </c>
    </row>
    <row r="324" spans="1:7" hidden="1" x14ac:dyDescent="0.2">
      <c r="A324" t="s">
        <v>4393</v>
      </c>
      <c r="B324" t="s">
        <v>2990</v>
      </c>
      <c r="C324" s="10">
        <v>44999</v>
      </c>
      <c r="D324" s="10">
        <v>49999</v>
      </c>
      <c r="E324" s="1">
        <v>0.1</v>
      </c>
      <c r="F324">
        <v>4.3</v>
      </c>
      <c r="G324" s="2">
        <v>3075</v>
      </c>
    </row>
    <row r="325" spans="1:7" hidden="1" x14ac:dyDescent="0.2">
      <c r="A325" t="s">
        <v>4448</v>
      </c>
      <c r="B325" t="s">
        <v>4450</v>
      </c>
      <c r="C325" s="10">
        <v>149</v>
      </c>
      <c r="D325" s="10">
        <v>149</v>
      </c>
      <c r="E325" s="1">
        <v>0</v>
      </c>
      <c r="F325">
        <v>4.3</v>
      </c>
      <c r="G325" s="2">
        <v>10833</v>
      </c>
    </row>
    <row r="326" spans="1:7" x14ac:dyDescent="0.2">
      <c r="A326" t="s">
        <v>496</v>
      </c>
      <c r="B326" t="s">
        <v>18</v>
      </c>
      <c r="C326" s="10">
        <v>799</v>
      </c>
      <c r="D326" s="10">
        <v>2100</v>
      </c>
      <c r="E326" s="1">
        <v>0.62</v>
      </c>
      <c r="F326">
        <v>4.3</v>
      </c>
      <c r="G326" s="2">
        <v>8188</v>
      </c>
    </row>
    <row r="327" spans="1:7" hidden="1" x14ac:dyDescent="0.2">
      <c r="A327" t="s">
        <v>4491</v>
      </c>
      <c r="B327" t="s">
        <v>2990</v>
      </c>
      <c r="C327" s="10">
        <v>29990</v>
      </c>
      <c r="D327" s="10">
        <v>39990</v>
      </c>
      <c r="E327" s="1">
        <v>0.25</v>
      </c>
      <c r="F327">
        <v>4.3</v>
      </c>
      <c r="G327" s="2">
        <v>8399</v>
      </c>
    </row>
    <row r="328" spans="1:7" x14ac:dyDescent="0.2">
      <c r="A328" t="s">
        <v>4531</v>
      </c>
      <c r="B328" t="s">
        <v>3777</v>
      </c>
      <c r="C328" s="10">
        <v>299</v>
      </c>
      <c r="D328" s="10">
        <v>599</v>
      </c>
      <c r="E328" s="1">
        <v>0.5</v>
      </c>
      <c r="F328">
        <v>4.3</v>
      </c>
      <c r="G328" s="2">
        <v>4674</v>
      </c>
    </row>
    <row r="329" spans="1:7" hidden="1" x14ac:dyDescent="0.2">
      <c r="A329" t="s">
        <v>4594</v>
      </c>
      <c r="B329" t="s">
        <v>3973</v>
      </c>
      <c r="C329" s="10">
        <v>1599</v>
      </c>
      <c r="D329" s="10">
        <v>2599</v>
      </c>
      <c r="E329" s="1">
        <v>0.38</v>
      </c>
      <c r="F329">
        <v>4.3</v>
      </c>
      <c r="G329" s="2">
        <v>1801</v>
      </c>
    </row>
    <row r="330" spans="1:7" hidden="1" x14ac:dyDescent="0.2">
      <c r="A330" t="s">
        <v>4620</v>
      </c>
      <c r="B330" t="s">
        <v>2990</v>
      </c>
      <c r="C330" s="10">
        <v>7915</v>
      </c>
      <c r="D330" s="10">
        <v>9999</v>
      </c>
      <c r="E330" s="1">
        <v>0.21</v>
      </c>
      <c r="F330">
        <v>4.3</v>
      </c>
      <c r="G330" s="2">
        <v>1376</v>
      </c>
    </row>
    <row r="331" spans="1:7" x14ac:dyDescent="0.2">
      <c r="A331" t="s">
        <v>4645</v>
      </c>
      <c r="B331" t="s">
        <v>3777</v>
      </c>
      <c r="C331" s="10">
        <v>150</v>
      </c>
      <c r="D331" s="10">
        <v>599</v>
      </c>
      <c r="E331" s="1">
        <v>0.75</v>
      </c>
      <c r="F331">
        <v>4.3</v>
      </c>
      <c r="G331">
        <v>714</v>
      </c>
    </row>
    <row r="332" spans="1:7" x14ac:dyDescent="0.2">
      <c r="A332" t="s">
        <v>652</v>
      </c>
      <c r="B332" t="s">
        <v>18</v>
      </c>
      <c r="C332" s="10">
        <v>219</v>
      </c>
      <c r="D332" s="10">
        <v>700</v>
      </c>
      <c r="E332" s="1">
        <v>0.69</v>
      </c>
      <c r="F332">
        <v>4.3</v>
      </c>
      <c r="G332" s="2">
        <v>20052</v>
      </c>
    </row>
    <row r="333" spans="1:7" x14ac:dyDescent="0.2">
      <c r="A333" t="s">
        <v>4657</v>
      </c>
      <c r="B333" t="s">
        <v>3973</v>
      </c>
      <c r="C333" s="10">
        <v>474</v>
      </c>
      <c r="D333" s="10">
        <v>1799</v>
      </c>
      <c r="E333" s="1">
        <v>0.74</v>
      </c>
      <c r="F333">
        <v>4.3</v>
      </c>
      <c r="G333" s="2">
        <v>1454</v>
      </c>
    </row>
    <row r="334" spans="1:7" x14ac:dyDescent="0.2">
      <c r="A334" t="s">
        <v>4731</v>
      </c>
      <c r="B334" t="s">
        <v>2948</v>
      </c>
      <c r="C334" s="10">
        <v>3999</v>
      </c>
      <c r="D334" s="10">
        <v>17999</v>
      </c>
      <c r="E334" s="1">
        <v>0.78</v>
      </c>
      <c r="F334">
        <v>4.3</v>
      </c>
      <c r="G334" s="2">
        <v>17161</v>
      </c>
    </row>
    <row r="335" spans="1:7" x14ac:dyDescent="0.2">
      <c r="A335" t="s">
        <v>2957</v>
      </c>
      <c r="B335" t="s">
        <v>2948</v>
      </c>
      <c r="C335" s="10">
        <v>1998</v>
      </c>
      <c r="D335" s="10">
        <v>9999</v>
      </c>
      <c r="E335" s="1">
        <v>0.8</v>
      </c>
      <c r="F335">
        <v>4.3</v>
      </c>
      <c r="G335" s="2">
        <v>27709</v>
      </c>
    </row>
    <row r="336" spans="1:7" x14ac:dyDescent="0.2">
      <c r="A336" t="s">
        <v>4832</v>
      </c>
      <c r="B336" t="s">
        <v>4834</v>
      </c>
      <c r="C336" s="10">
        <v>289</v>
      </c>
      <c r="D336" s="10">
        <v>650</v>
      </c>
      <c r="E336" s="1">
        <v>0.56000000000000005</v>
      </c>
      <c r="F336">
        <v>4.3</v>
      </c>
      <c r="G336" s="2">
        <v>253105</v>
      </c>
    </row>
    <row r="337" spans="1:7" x14ac:dyDescent="0.2">
      <c r="A337" t="s">
        <v>4899</v>
      </c>
      <c r="B337" t="s">
        <v>4901</v>
      </c>
      <c r="C337" s="10">
        <v>349</v>
      </c>
      <c r="D337" s="10">
        <v>1499</v>
      </c>
      <c r="E337" s="1">
        <v>0.77</v>
      </c>
      <c r="F337">
        <v>4.3</v>
      </c>
      <c r="G337" s="2">
        <v>24791</v>
      </c>
    </row>
    <row r="338" spans="1:7" x14ac:dyDescent="0.2">
      <c r="A338" t="s">
        <v>4970</v>
      </c>
      <c r="B338" t="s">
        <v>4845</v>
      </c>
      <c r="C338" s="10">
        <v>269</v>
      </c>
      <c r="D338" s="10">
        <v>649</v>
      </c>
      <c r="E338" s="1">
        <v>0.59</v>
      </c>
      <c r="F338">
        <v>4.3</v>
      </c>
      <c r="G338" s="2">
        <v>54315</v>
      </c>
    </row>
    <row r="339" spans="1:7" x14ac:dyDescent="0.2">
      <c r="A339" t="s">
        <v>5004</v>
      </c>
      <c r="B339" t="s">
        <v>5006</v>
      </c>
      <c r="C339" s="10">
        <v>549</v>
      </c>
      <c r="D339" s="10">
        <v>1799</v>
      </c>
      <c r="E339" s="1">
        <v>0.69</v>
      </c>
      <c r="F339">
        <v>4.3</v>
      </c>
      <c r="G339" s="2">
        <v>28829</v>
      </c>
    </row>
    <row r="340" spans="1:7" hidden="1" x14ac:dyDescent="0.2">
      <c r="A340" t="s">
        <v>5056</v>
      </c>
      <c r="B340" t="s">
        <v>5058</v>
      </c>
      <c r="C340" s="10">
        <v>50</v>
      </c>
      <c r="D340" s="10">
        <v>50</v>
      </c>
      <c r="E340" s="1">
        <v>0</v>
      </c>
      <c r="F340">
        <v>4.3</v>
      </c>
      <c r="G340" s="2">
        <v>5792</v>
      </c>
    </row>
    <row r="341" spans="1:7" x14ac:dyDescent="0.2">
      <c r="A341" t="s">
        <v>3280</v>
      </c>
      <c r="B341" t="s">
        <v>2948</v>
      </c>
      <c r="C341" s="10">
        <v>3999</v>
      </c>
      <c r="D341" s="10">
        <v>16999</v>
      </c>
      <c r="E341" s="1">
        <v>0.76</v>
      </c>
      <c r="F341">
        <v>4.3</v>
      </c>
      <c r="G341" s="2">
        <v>17162</v>
      </c>
    </row>
    <row r="342" spans="1:7" x14ac:dyDescent="0.2">
      <c r="A342" t="s">
        <v>5164</v>
      </c>
      <c r="B342" t="s">
        <v>5166</v>
      </c>
      <c r="C342" s="10">
        <v>799</v>
      </c>
      <c r="D342" s="10">
        <v>3990</v>
      </c>
      <c r="E342" s="1">
        <v>0.8</v>
      </c>
      <c r="F342">
        <v>4.3</v>
      </c>
      <c r="G342" s="2">
        <v>27139</v>
      </c>
    </row>
    <row r="343" spans="1:7" x14ac:dyDescent="0.2">
      <c r="A343" t="s">
        <v>5187</v>
      </c>
      <c r="B343" t="s">
        <v>4834</v>
      </c>
      <c r="C343" s="10">
        <v>519</v>
      </c>
      <c r="D343" s="10">
        <v>1350</v>
      </c>
      <c r="E343" s="1">
        <v>0.62</v>
      </c>
      <c r="F343">
        <v>4.3</v>
      </c>
      <c r="G343" s="2">
        <v>30058</v>
      </c>
    </row>
    <row r="344" spans="1:7" x14ac:dyDescent="0.2">
      <c r="A344" t="s">
        <v>3441</v>
      </c>
      <c r="B344" t="s">
        <v>3024</v>
      </c>
      <c r="C344" s="10">
        <v>1059</v>
      </c>
      <c r="D344" s="10">
        <v>3999</v>
      </c>
      <c r="E344" s="1">
        <v>0.74</v>
      </c>
      <c r="F344">
        <v>4.3</v>
      </c>
      <c r="G344" s="2">
        <v>140035</v>
      </c>
    </row>
    <row r="345" spans="1:7" x14ac:dyDescent="0.2">
      <c r="A345" t="s">
        <v>5284</v>
      </c>
      <c r="B345" t="s">
        <v>4834</v>
      </c>
      <c r="C345" s="10">
        <v>889</v>
      </c>
      <c r="D345" s="10">
        <v>2500</v>
      </c>
      <c r="E345" s="1">
        <v>0.64</v>
      </c>
      <c r="F345">
        <v>4.3</v>
      </c>
      <c r="G345" s="2">
        <v>55747</v>
      </c>
    </row>
    <row r="346" spans="1:7" hidden="1" x14ac:dyDescent="0.2">
      <c r="A346" t="s">
        <v>86</v>
      </c>
      <c r="B346" t="s">
        <v>18</v>
      </c>
      <c r="C346" s="10">
        <v>229</v>
      </c>
      <c r="D346" s="10">
        <v>299</v>
      </c>
      <c r="E346" s="1">
        <v>0.23</v>
      </c>
      <c r="F346">
        <v>4.3</v>
      </c>
      <c r="G346" s="2">
        <v>30411</v>
      </c>
    </row>
    <row r="347" spans="1:7" x14ac:dyDescent="0.2">
      <c r="A347" t="s">
        <v>112</v>
      </c>
      <c r="B347" t="s">
        <v>18</v>
      </c>
      <c r="C347" s="10">
        <v>154</v>
      </c>
      <c r="D347" s="10">
        <v>339</v>
      </c>
      <c r="E347" s="1">
        <v>0.55000000000000004</v>
      </c>
      <c r="F347">
        <v>4.3</v>
      </c>
      <c r="G347" s="2">
        <v>13391</v>
      </c>
    </row>
    <row r="348" spans="1:7" x14ac:dyDescent="0.2">
      <c r="A348" t="s">
        <v>5540</v>
      </c>
      <c r="B348" t="s">
        <v>4876</v>
      </c>
      <c r="C348" s="10">
        <v>656</v>
      </c>
      <c r="D348" s="10">
        <v>1499</v>
      </c>
      <c r="E348" s="1">
        <v>0.56000000000000005</v>
      </c>
      <c r="F348">
        <v>4.3</v>
      </c>
      <c r="G348" s="2">
        <v>25903</v>
      </c>
    </row>
    <row r="349" spans="1:7" x14ac:dyDescent="0.2">
      <c r="A349" t="s">
        <v>5550</v>
      </c>
      <c r="B349" t="s">
        <v>4834</v>
      </c>
      <c r="C349" s="10">
        <v>1109</v>
      </c>
      <c r="D349" s="10">
        <v>2800</v>
      </c>
      <c r="E349" s="1">
        <v>0.6</v>
      </c>
      <c r="F349">
        <v>4.3</v>
      </c>
      <c r="G349" s="2">
        <v>53464</v>
      </c>
    </row>
    <row r="350" spans="1:7" hidden="1" x14ac:dyDescent="0.2">
      <c r="A350" t="s">
        <v>5645</v>
      </c>
      <c r="B350" t="s">
        <v>5647</v>
      </c>
      <c r="C350" s="10">
        <v>479</v>
      </c>
      <c r="D350" s="10">
        <v>599</v>
      </c>
      <c r="E350" s="1">
        <v>0.2</v>
      </c>
      <c r="F350">
        <v>4.3</v>
      </c>
      <c r="G350" s="2">
        <v>11687</v>
      </c>
    </row>
    <row r="351" spans="1:7" hidden="1" x14ac:dyDescent="0.2">
      <c r="A351" t="s">
        <v>5667</v>
      </c>
      <c r="B351" t="s">
        <v>5669</v>
      </c>
      <c r="C351" s="10">
        <v>599</v>
      </c>
      <c r="D351" s="10">
        <v>899</v>
      </c>
      <c r="E351" s="1">
        <v>0.33</v>
      </c>
      <c r="F351">
        <v>4.3</v>
      </c>
      <c r="G351" s="2">
        <v>95116</v>
      </c>
    </row>
    <row r="352" spans="1:7" x14ac:dyDescent="0.2">
      <c r="A352" t="s">
        <v>5679</v>
      </c>
      <c r="B352" t="s">
        <v>4834</v>
      </c>
      <c r="C352" s="10">
        <v>1299</v>
      </c>
      <c r="D352" s="10">
        <v>3000</v>
      </c>
      <c r="E352" s="1">
        <v>0.56999999999999995</v>
      </c>
      <c r="F352">
        <v>4.3</v>
      </c>
      <c r="G352" s="2">
        <v>23022</v>
      </c>
    </row>
    <row r="353" spans="1:7" x14ac:dyDescent="0.2">
      <c r="A353" t="s">
        <v>5696</v>
      </c>
      <c r="B353" t="s">
        <v>5698</v>
      </c>
      <c r="C353" s="10">
        <v>294</v>
      </c>
      <c r="D353" s="10">
        <v>4999</v>
      </c>
      <c r="E353" s="1">
        <v>0.94</v>
      </c>
      <c r="F353">
        <v>4.3</v>
      </c>
      <c r="G353" s="2">
        <v>4426</v>
      </c>
    </row>
    <row r="354" spans="1:7" x14ac:dyDescent="0.2">
      <c r="A354" t="s">
        <v>5777</v>
      </c>
      <c r="B354" t="s">
        <v>2948</v>
      </c>
      <c r="C354" s="10">
        <v>12000</v>
      </c>
      <c r="D354" s="10">
        <v>29999</v>
      </c>
      <c r="E354" s="1">
        <v>0.6</v>
      </c>
      <c r="F354">
        <v>4.3</v>
      </c>
      <c r="G354" s="2">
        <v>4744</v>
      </c>
    </row>
    <row r="355" spans="1:7" hidden="1" x14ac:dyDescent="0.2">
      <c r="A355" t="s">
        <v>5838</v>
      </c>
      <c r="B355" t="s">
        <v>3107</v>
      </c>
      <c r="C355" s="10">
        <v>571</v>
      </c>
      <c r="D355" s="10">
        <v>999</v>
      </c>
      <c r="E355" s="1">
        <v>0.43</v>
      </c>
      <c r="F355">
        <v>4.3</v>
      </c>
      <c r="G355" s="2">
        <v>38221</v>
      </c>
    </row>
    <row r="356" spans="1:7" x14ac:dyDescent="0.2">
      <c r="A356" t="s">
        <v>3865</v>
      </c>
      <c r="B356" t="s">
        <v>3867</v>
      </c>
      <c r="C356" s="10">
        <v>2099</v>
      </c>
      <c r="D356" s="10">
        <v>5999</v>
      </c>
      <c r="E356" s="1">
        <v>0.65</v>
      </c>
      <c r="F356">
        <v>4.3</v>
      </c>
      <c r="G356" s="2">
        <v>17129</v>
      </c>
    </row>
    <row r="357" spans="1:7" hidden="1" x14ac:dyDescent="0.2">
      <c r="A357" t="s">
        <v>193</v>
      </c>
      <c r="B357" t="s">
        <v>169</v>
      </c>
      <c r="C357" s="10">
        <v>13490</v>
      </c>
      <c r="D357" s="10">
        <v>21990</v>
      </c>
      <c r="E357" s="1">
        <v>0.39</v>
      </c>
      <c r="F357">
        <v>4.3</v>
      </c>
      <c r="G357" s="2">
        <v>11976</v>
      </c>
    </row>
    <row r="358" spans="1:7" x14ac:dyDescent="0.2">
      <c r="A358" t="s">
        <v>5892</v>
      </c>
      <c r="B358" t="s">
        <v>4834</v>
      </c>
      <c r="C358" s="10">
        <v>579</v>
      </c>
      <c r="D358" s="10">
        <v>1400</v>
      </c>
      <c r="E358" s="1">
        <v>0.59</v>
      </c>
      <c r="F358">
        <v>4.3</v>
      </c>
      <c r="G358" s="2">
        <v>189104</v>
      </c>
    </row>
    <row r="359" spans="1:7" hidden="1" x14ac:dyDescent="0.2">
      <c r="A359" t="s">
        <v>5923</v>
      </c>
      <c r="B359" t="s">
        <v>5647</v>
      </c>
      <c r="C359" s="10">
        <v>399</v>
      </c>
      <c r="D359" s="10">
        <v>499</v>
      </c>
      <c r="E359" s="1">
        <v>0.2</v>
      </c>
      <c r="F359">
        <v>4.3</v>
      </c>
      <c r="G359" s="2">
        <v>27201</v>
      </c>
    </row>
    <row r="360" spans="1:7" hidden="1" x14ac:dyDescent="0.2">
      <c r="A360" t="s">
        <v>223</v>
      </c>
      <c r="B360" t="s">
        <v>169</v>
      </c>
      <c r="C360" s="10">
        <v>13490</v>
      </c>
      <c r="D360" s="10">
        <v>22900</v>
      </c>
      <c r="E360" s="1">
        <v>0.41</v>
      </c>
      <c r="F360">
        <v>4.3</v>
      </c>
      <c r="G360" s="2">
        <v>16299</v>
      </c>
    </row>
    <row r="361" spans="1:7" hidden="1" x14ac:dyDescent="0.2">
      <c r="A361" t="s">
        <v>5937</v>
      </c>
      <c r="B361" t="s">
        <v>4845</v>
      </c>
      <c r="C361" s="10">
        <v>279</v>
      </c>
      <c r="D361" s="10">
        <v>375</v>
      </c>
      <c r="E361" s="1">
        <v>0.26</v>
      </c>
      <c r="F361">
        <v>4.3</v>
      </c>
      <c r="G361" s="2">
        <v>31534</v>
      </c>
    </row>
    <row r="362" spans="1:7" hidden="1" x14ac:dyDescent="0.2">
      <c r="A362" t="s">
        <v>5983</v>
      </c>
      <c r="B362" t="s">
        <v>5515</v>
      </c>
      <c r="C362" s="10">
        <v>1999</v>
      </c>
      <c r="D362" s="10">
        <v>2999</v>
      </c>
      <c r="E362" s="1">
        <v>0.33</v>
      </c>
      <c r="F362">
        <v>4.3</v>
      </c>
      <c r="G362" s="2">
        <v>63899</v>
      </c>
    </row>
    <row r="363" spans="1:7" hidden="1" x14ac:dyDescent="0.2">
      <c r="A363" t="s">
        <v>6038</v>
      </c>
      <c r="B363" t="s">
        <v>5102</v>
      </c>
      <c r="C363" s="10">
        <v>1495</v>
      </c>
      <c r="D363" s="10">
        <v>1995</v>
      </c>
      <c r="E363" s="1">
        <v>0.25</v>
      </c>
      <c r="F363">
        <v>4.3</v>
      </c>
      <c r="G363" s="2">
        <v>7241</v>
      </c>
    </row>
    <row r="364" spans="1:7" hidden="1" x14ac:dyDescent="0.2">
      <c r="A364" t="s">
        <v>6127</v>
      </c>
      <c r="B364" t="s">
        <v>5336</v>
      </c>
      <c r="C364" s="10">
        <v>599</v>
      </c>
      <c r="D364" s="10">
        <v>799</v>
      </c>
      <c r="E364" s="1">
        <v>0.25</v>
      </c>
      <c r="F364">
        <v>4.3</v>
      </c>
      <c r="G364" s="2">
        <v>15790</v>
      </c>
    </row>
    <row r="365" spans="1:7" hidden="1" x14ac:dyDescent="0.2">
      <c r="A365" t="s">
        <v>6158</v>
      </c>
      <c r="B365" t="s">
        <v>5047</v>
      </c>
      <c r="C365" s="10">
        <v>159</v>
      </c>
      <c r="D365" s="10">
        <v>180</v>
      </c>
      <c r="E365" s="1">
        <v>0.12</v>
      </c>
      <c r="F365">
        <v>4.3</v>
      </c>
      <c r="G365">
        <v>989</v>
      </c>
    </row>
    <row r="366" spans="1:7" hidden="1" x14ac:dyDescent="0.2">
      <c r="A366" t="s">
        <v>6209</v>
      </c>
      <c r="B366" t="s">
        <v>6211</v>
      </c>
      <c r="C366" s="10">
        <v>549</v>
      </c>
      <c r="D366" s="10">
        <v>999</v>
      </c>
      <c r="E366" s="1">
        <v>0.45</v>
      </c>
      <c r="F366">
        <v>4.3</v>
      </c>
      <c r="G366" s="2">
        <v>7758</v>
      </c>
    </row>
    <row r="367" spans="1:7" hidden="1" x14ac:dyDescent="0.2">
      <c r="A367" t="s">
        <v>6220</v>
      </c>
      <c r="B367" t="s">
        <v>5443</v>
      </c>
      <c r="C367" s="10">
        <v>1529</v>
      </c>
      <c r="D367" s="10">
        <v>2399</v>
      </c>
      <c r="E367" s="1">
        <v>0.36</v>
      </c>
      <c r="F367">
        <v>4.3</v>
      </c>
      <c r="G367" s="2">
        <v>68409</v>
      </c>
    </row>
    <row r="368" spans="1:7" hidden="1" x14ac:dyDescent="0.2">
      <c r="A368" t="s">
        <v>6230</v>
      </c>
      <c r="B368" t="s">
        <v>6232</v>
      </c>
      <c r="C368" s="10">
        <v>100</v>
      </c>
      <c r="D368" s="10">
        <v>100</v>
      </c>
      <c r="E368" s="1">
        <v>0</v>
      </c>
      <c r="F368">
        <v>4.3</v>
      </c>
      <c r="G368" s="2">
        <v>3095</v>
      </c>
    </row>
    <row r="369" spans="1:7" hidden="1" x14ac:dyDescent="0.2">
      <c r="A369" t="s">
        <v>6292</v>
      </c>
      <c r="B369" t="s">
        <v>5102</v>
      </c>
      <c r="C369" s="10">
        <v>1299</v>
      </c>
      <c r="D369" s="10">
        <v>1599</v>
      </c>
      <c r="E369" s="1">
        <v>0.19</v>
      </c>
      <c r="F369">
        <v>4.3</v>
      </c>
      <c r="G369" s="2">
        <v>27223</v>
      </c>
    </row>
    <row r="370" spans="1:7" x14ac:dyDescent="0.2">
      <c r="A370" t="s">
        <v>6302</v>
      </c>
      <c r="B370" t="s">
        <v>4834</v>
      </c>
      <c r="C370" s="10">
        <v>729</v>
      </c>
      <c r="D370" s="10">
        <v>1650</v>
      </c>
      <c r="E370" s="1">
        <v>0.56000000000000005</v>
      </c>
      <c r="F370">
        <v>4.3</v>
      </c>
      <c r="G370" s="2">
        <v>82356</v>
      </c>
    </row>
    <row r="371" spans="1:7" hidden="1" x14ac:dyDescent="0.2">
      <c r="A371" t="s">
        <v>6312</v>
      </c>
      <c r="B371" t="s">
        <v>6314</v>
      </c>
      <c r="C371" s="10">
        <v>480</v>
      </c>
      <c r="D371" s="10">
        <v>600</v>
      </c>
      <c r="E371" s="1">
        <v>0.2</v>
      </c>
      <c r="F371">
        <v>4.3</v>
      </c>
      <c r="G371" s="2">
        <v>5719</v>
      </c>
    </row>
    <row r="372" spans="1:7" x14ac:dyDescent="0.2">
      <c r="A372" t="s">
        <v>6326</v>
      </c>
      <c r="B372" t="s">
        <v>4876</v>
      </c>
      <c r="C372" s="10">
        <v>999</v>
      </c>
      <c r="D372" s="10">
        <v>2499</v>
      </c>
      <c r="E372" s="1">
        <v>0.6</v>
      </c>
      <c r="F372">
        <v>4.3</v>
      </c>
      <c r="G372" s="2">
        <v>1690</v>
      </c>
    </row>
    <row r="373" spans="1:7" x14ac:dyDescent="0.2">
      <c r="A373" t="s">
        <v>292</v>
      </c>
      <c r="B373" t="s">
        <v>18</v>
      </c>
      <c r="C373" s="10">
        <v>299</v>
      </c>
      <c r="D373" s="10">
        <v>999</v>
      </c>
      <c r="E373" s="1">
        <v>0.7</v>
      </c>
      <c r="F373">
        <v>4.3</v>
      </c>
      <c r="G373" s="2">
        <v>20850</v>
      </c>
    </row>
    <row r="374" spans="1:7" x14ac:dyDescent="0.2">
      <c r="A374" t="s">
        <v>6502</v>
      </c>
      <c r="B374" t="s">
        <v>6504</v>
      </c>
      <c r="C374" s="10">
        <v>119</v>
      </c>
      <c r="D374" s="10">
        <v>499</v>
      </c>
      <c r="E374" s="1">
        <v>0.76</v>
      </c>
      <c r="F374">
        <v>4.3</v>
      </c>
      <c r="G374" s="2">
        <v>15032</v>
      </c>
    </row>
    <row r="375" spans="1:7" hidden="1" x14ac:dyDescent="0.2">
      <c r="A375" t="s">
        <v>6575</v>
      </c>
      <c r="B375" t="s">
        <v>6577</v>
      </c>
      <c r="C375" s="10">
        <v>1990</v>
      </c>
      <c r="D375" s="10">
        <v>2595</v>
      </c>
      <c r="E375" s="1">
        <v>0.23</v>
      </c>
      <c r="F375">
        <v>4.3</v>
      </c>
      <c r="G375" s="2">
        <v>20398</v>
      </c>
    </row>
    <row r="376" spans="1:7" hidden="1" x14ac:dyDescent="0.2">
      <c r="A376" t="s">
        <v>6585</v>
      </c>
      <c r="B376" t="s">
        <v>6103</v>
      </c>
      <c r="C376" s="10">
        <v>499</v>
      </c>
      <c r="D376" s="10">
        <v>799</v>
      </c>
      <c r="E376" s="1">
        <v>0.38</v>
      </c>
      <c r="F376">
        <v>4.3</v>
      </c>
      <c r="G376" s="2">
        <v>2125</v>
      </c>
    </row>
    <row r="377" spans="1:7" x14ac:dyDescent="0.2">
      <c r="A377" t="s">
        <v>6595</v>
      </c>
      <c r="B377" t="s">
        <v>6200</v>
      </c>
      <c r="C377" s="10">
        <v>449</v>
      </c>
      <c r="D377" s="10">
        <v>999</v>
      </c>
      <c r="E377" s="1">
        <v>0.55000000000000004</v>
      </c>
      <c r="F377">
        <v>4.3</v>
      </c>
      <c r="G377" s="2">
        <v>11330</v>
      </c>
    </row>
    <row r="378" spans="1:7" x14ac:dyDescent="0.2">
      <c r="A378" t="s">
        <v>6615</v>
      </c>
      <c r="B378" t="s">
        <v>4450</v>
      </c>
      <c r="C378" s="10">
        <v>69</v>
      </c>
      <c r="D378" s="10">
        <v>299</v>
      </c>
      <c r="E378" s="1">
        <v>0.77</v>
      </c>
      <c r="F378">
        <v>4.3</v>
      </c>
      <c r="G378">
        <v>255</v>
      </c>
    </row>
    <row r="379" spans="1:7" hidden="1" x14ac:dyDescent="0.2">
      <c r="A379" t="s">
        <v>6645</v>
      </c>
      <c r="B379" t="s">
        <v>6647</v>
      </c>
      <c r="C379" s="10">
        <v>1399</v>
      </c>
      <c r="D379" s="10">
        <v>2490</v>
      </c>
      <c r="E379" s="1">
        <v>0.44</v>
      </c>
      <c r="F379">
        <v>4.3</v>
      </c>
      <c r="G379" s="2">
        <v>11074</v>
      </c>
    </row>
    <row r="380" spans="1:7" hidden="1" x14ac:dyDescent="0.2">
      <c r="A380" t="s">
        <v>6710</v>
      </c>
      <c r="B380" t="s">
        <v>6712</v>
      </c>
      <c r="C380" s="10">
        <v>99</v>
      </c>
      <c r="D380" s="10">
        <v>99</v>
      </c>
      <c r="E380" s="1">
        <v>0</v>
      </c>
      <c r="F380">
        <v>4.3</v>
      </c>
      <c r="G380">
        <v>388</v>
      </c>
    </row>
    <row r="381" spans="1:7" hidden="1" x14ac:dyDescent="0.2">
      <c r="A381" t="s">
        <v>6752</v>
      </c>
      <c r="B381" t="s">
        <v>4876</v>
      </c>
      <c r="C381" s="10">
        <v>1889</v>
      </c>
      <c r="D381" s="10">
        <v>2699</v>
      </c>
      <c r="E381" s="1">
        <v>0.3</v>
      </c>
      <c r="F381">
        <v>4.3</v>
      </c>
      <c r="G381" s="2">
        <v>17394</v>
      </c>
    </row>
    <row r="382" spans="1:7" x14ac:dyDescent="0.2">
      <c r="A382" t="s">
        <v>320</v>
      </c>
      <c r="B382" t="s">
        <v>18</v>
      </c>
      <c r="C382" s="10">
        <v>389</v>
      </c>
      <c r="D382" s="10">
        <v>1099</v>
      </c>
      <c r="E382" s="1">
        <v>0.65</v>
      </c>
      <c r="F382">
        <v>4.3</v>
      </c>
      <c r="G382">
        <v>974</v>
      </c>
    </row>
    <row r="383" spans="1:7" hidden="1" x14ac:dyDescent="0.2">
      <c r="A383" t="s">
        <v>6855</v>
      </c>
      <c r="B383" t="s">
        <v>5443</v>
      </c>
      <c r="C383" s="10">
        <v>1799</v>
      </c>
      <c r="D383" s="10">
        <v>2911</v>
      </c>
      <c r="E383" s="1">
        <v>0.38</v>
      </c>
      <c r="F383">
        <v>4.3</v>
      </c>
      <c r="G383" s="2">
        <v>20342</v>
      </c>
    </row>
    <row r="384" spans="1:7" hidden="1" x14ac:dyDescent="0.2">
      <c r="A384" t="s">
        <v>330</v>
      </c>
      <c r="B384" t="s">
        <v>18</v>
      </c>
      <c r="C384" s="10">
        <v>599</v>
      </c>
      <c r="D384" s="10">
        <v>599</v>
      </c>
      <c r="E384" s="1">
        <v>0</v>
      </c>
      <c r="F384">
        <v>4.3</v>
      </c>
      <c r="G384">
        <v>355</v>
      </c>
    </row>
    <row r="385" spans="1:7" x14ac:dyDescent="0.2">
      <c r="A385" t="s">
        <v>7066</v>
      </c>
      <c r="B385" t="s">
        <v>7068</v>
      </c>
      <c r="C385" s="10">
        <v>549</v>
      </c>
      <c r="D385" s="10">
        <v>1499</v>
      </c>
      <c r="E385" s="1">
        <v>0.63</v>
      </c>
      <c r="F385">
        <v>4.3</v>
      </c>
      <c r="G385" s="2">
        <v>11006</v>
      </c>
    </row>
    <row r="386" spans="1:7" hidden="1" x14ac:dyDescent="0.2">
      <c r="A386" t="s">
        <v>7111</v>
      </c>
      <c r="B386" t="s">
        <v>7113</v>
      </c>
      <c r="C386" s="10">
        <v>99</v>
      </c>
      <c r="D386" s="10">
        <v>99</v>
      </c>
      <c r="E386" s="1">
        <v>0</v>
      </c>
      <c r="F386">
        <v>4.3</v>
      </c>
      <c r="G386" s="2">
        <v>5036</v>
      </c>
    </row>
    <row r="387" spans="1:7" hidden="1" x14ac:dyDescent="0.2">
      <c r="A387" t="s">
        <v>7142</v>
      </c>
      <c r="B387" t="s">
        <v>6314</v>
      </c>
      <c r="C387" s="10">
        <v>178</v>
      </c>
      <c r="D387" s="10">
        <v>210</v>
      </c>
      <c r="E387" s="1">
        <v>0.15</v>
      </c>
      <c r="F387">
        <v>4.3</v>
      </c>
      <c r="G387" s="2">
        <v>2450</v>
      </c>
    </row>
    <row r="388" spans="1:7" x14ac:dyDescent="0.2">
      <c r="A388" t="s">
        <v>7172</v>
      </c>
      <c r="B388" t="s">
        <v>5358</v>
      </c>
      <c r="C388" s="10">
        <v>199</v>
      </c>
      <c r="D388" s="10">
        <v>499</v>
      </c>
      <c r="E388" s="1">
        <v>0.6</v>
      </c>
      <c r="F388">
        <v>4.3</v>
      </c>
      <c r="G388" s="2">
        <v>9998</v>
      </c>
    </row>
    <row r="389" spans="1:7" hidden="1" x14ac:dyDescent="0.2">
      <c r="A389" t="s">
        <v>420</v>
      </c>
      <c r="B389" t="s">
        <v>98</v>
      </c>
      <c r="C389" s="10">
        <v>999</v>
      </c>
      <c r="D389" s="10">
        <v>1599</v>
      </c>
      <c r="E389" s="1">
        <v>0.38</v>
      </c>
      <c r="F389">
        <v>4.3</v>
      </c>
      <c r="G389" s="2">
        <v>12093</v>
      </c>
    </row>
    <row r="390" spans="1:7" hidden="1" x14ac:dyDescent="0.2">
      <c r="A390" t="s">
        <v>7335</v>
      </c>
      <c r="B390" t="s">
        <v>6232</v>
      </c>
      <c r="C390" s="10">
        <v>90</v>
      </c>
      <c r="D390" s="10">
        <v>100</v>
      </c>
      <c r="E390" s="1">
        <v>0.1</v>
      </c>
      <c r="F390">
        <v>4.3</v>
      </c>
      <c r="G390" s="2">
        <v>3061</v>
      </c>
    </row>
    <row r="391" spans="1:7" x14ac:dyDescent="0.2">
      <c r="A391" t="s">
        <v>7386</v>
      </c>
      <c r="B391" t="s">
        <v>7068</v>
      </c>
      <c r="C391" s="10">
        <v>549</v>
      </c>
      <c r="D391" s="10">
        <v>2499</v>
      </c>
      <c r="E391" s="1">
        <v>0.78</v>
      </c>
      <c r="F391">
        <v>4.3</v>
      </c>
      <c r="G391" s="2">
        <v>5556</v>
      </c>
    </row>
    <row r="392" spans="1:7" hidden="1" x14ac:dyDescent="0.2">
      <c r="A392" t="s">
        <v>4448</v>
      </c>
      <c r="B392" t="s">
        <v>4450</v>
      </c>
      <c r="C392" s="10">
        <v>149</v>
      </c>
      <c r="D392" s="10">
        <v>149</v>
      </c>
      <c r="E392" s="1">
        <v>0</v>
      </c>
      <c r="F392">
        <v>4.3</v>
      </c>
      <c r="G392" s="2">
        <v>10833</v>
      </c>
    </row>
    <row r="393" spans="1:7" x14ac:dyDescent="0.2">
      <c r="A393" t="s">
        <v>496</v>
      </c>
      <c r="B393" t="s">
        <v>18</v>
      </c>
      <c r="C393" s="10">
        <v>799</v>
      </c>
      <c r="D393" s="10">
        <v>2100</v>
      </c>
      <c r="E393" s="1">
        <v>0.62</v>
      </c>
      <c r="F393">
        <v>4.3</v>
      </c>
      <c r="G393" s="2">
        <v>8188</v>
      </c>
    </row>
    <row r="394" spans="1:7" hidden="1" x14ac:dyDescent="0.2">
      <c r="A394" t="s">
        <v>7629</v>
      </c>
      <c r="B394" t="s">
        <v>5531</v>
      </c>
      <c r="C394" s="10">
        <v>116</v>
      </c>
      <c r="D394" s="10">
        <v>200</v>
      </c>
      <c r="E394" s="1">
        <v>0.42</v>
      </c>
      <c r="F394">
        <v>4.3</v>
      </c>
      <c r="G394">
        <v>485</v>
      </c>
    </row>
    <row r="395" spans="1:7" hidden="1" x14ac:dyDescent="0.2">
      <c r="A395" t="s">
        <v>7639</v>
      </c>
      <c r="B395" t="s">
        <v>5904</v>
      </c>
      <c r="C395" s="10">
        <v>4499</v>
      </c>
      <c r="D395" s="10">
        <v>5999</v>
      </c>
      <c r="E395" s="1">
        <v>0.25</v>
      </c>
      <c r="F395">
        <v>4.3</v>
      </c>
      <c r="G395" s="2">
        <v>44696</v>
      </c>
    </row>
    <row r="396" spans="1:7" hidden="1" x14ac:dyDescent="0.2">
      <c r="A396" t="s">
        <v>7712</v>
      </c>
      <c r="B396" t="s">
        <v>5818</v>
      </c>
      <c r="C396" s="10">
        <v>10099</v>
      </c>
      <c r="D396" s="10">
        <v>19110</v>
      </c>
      <c r="E396" s="1">
        <v>0.47</v>
      </c>
      <c r="F396">
        <v>4.3</v>
      </c>
      <c r="G396" s="2">
        <v>2623</v>
      </c>
    </row>
    <row r="397" spans="1:7" x14ac:dyDescent="0.2">
      <c r="A397" t="s">
        <v>7722</v>
      </c>
      <c r="B397" t="s">
        <v>6200</v>
      </c>
      <c r="C397" s="10">
        <v>449</v>
      </c>
      <c r="D397" s="10">
        <v>999</v>
      </c>
      <c r="E397" s="1">
        <v>0.55000000000000004</v>
      </c>
      <c r="F397">
        <v>4.3</v>
      </c>
      <c r="G397" s="2">
        <v>9701</v>
      </c>
    </row>
    <row r="398" spans="1:7" hidden="1" x14ac:dyDescent="0.2">
      <c r="A398" t="s">
        <v>7732</v>
      </c>
      <c r="B398" t="s">
        <v>7734</v>
      </c>
      <c r="C398" s="10">
        <v>150</v>
      </c>
      <c r="D398" s="10">
        <v>150</v>
      </c>
      <c r="E398" s="1">
        <v>0</v>
      </c>
      <c r="F398">
        <v>4.3</v>
      </c>
      <c r="G398" s="2">
        <v>15867</v>
      </c>
    </row>
    <row r="399" spans="1:7" x14ac:dyDescent="0.2">
      <c r="A399" t="s">
        <v>556</v>
      </c>
      <c r="B399" t="s">
        <v>18</v>
      </c>
      <c r="C399" s="10">
        <v>154</v>
      </c>
      <c r="D399" s="10">
        <v>349</v>
      </c>
      <c r="E399" s="1">
        <v>0.56000000000000005</v>
      </c>
      <c r="F399">
        <v>4.3</v>
      </c>
      <c r="G399" s="2">
        <v>7064</v>
      </c>
    </row>
    <row r="400" spans="1:7" hidden="1" x14ac:dyDescent="0.2">
      <c r="A400" t="s">
        <v>7815</v>
      </c>
      <c r="B400" t="s">
        <v>5122</v>
      </c>
      <c r="C400" s="10">
        <v>499</v>
      </c>
      <c r="D400" s="10">
        <v>775</v>
      </c>
      <c r="E400" s="1">
        <v>0.36</v>
      </c>
      <c r="F400">
        <v>4.3</v>
      </c>
      <c r="G400">
        <v>74</v>
      </c>
    </row>
    <row r="401" spans="1:7" x14ac:dyDescent="0.2">
      <c r="A401" t="s">
        <v>7873</v>
      </c>
      <c r="B401" t="s">
        <v>7875</v>
      </c>
      <c r="C401" s="10">
        <v>549</v>
      </c>
      <c r="D401" s="10">
        <v>1999</v>
      </c>
      <c r="E401" s="1">
        <v>0.73</v>
      </c>
      <c r="F401">
        <v>4.3</v>
      </c>
      <c r="G401" s="2">
        <v>1367</v>
      </c>
    </row>
    <row r="402" spans="1:7" x14ac:dyDescent="0.2">
      <c r="A402" t="s">
        <v>7895</v>
      </c>
      <c r="B402" t="s">
        <v>18</v>
      </c>
      <c r="C402" s="10">
        <v>379</v>
      </c>
      <c r="D402" s="10">
        <v>1099</v>
      </c>
      <c r="E402" s="1">
        <v>0.66</v>
      </c>
      <c r="F402">
        <v>4.3</v>
      </c>
      <c r="G402" s="2">
        <v>2806</v>
      </c>
    </row>
    <row r="403" spans="1:7" x14ac:dyDescent="0.2">
      <c r="A403" t="s">
        <v>7930</v>
      </c>
      <c r="B403" t="s">
        <v>7932</v>
      </c>
      <c r="C403" s="10">
        <v>1399</v>
      </c>
      <c r="D403" s="10">
        <v>2999</v>
      </c>
      <c r="E403" s="1">
        <v>0.53</v>
      </c>
      <c r="F403">
        <v>4.3</v>
      </c>
      <c r="G403" s="2">
        <v>3530</v>
      </c>
    </row>
    <row r="404" spans="1:7" hidden="1" x14ac:dyDescent="0.2">
      <c r="A404" t="s">
        <v>7941</v>
      </c>
      <c r="B404" t="s">
        <v>7943</v>
      </c>
      <c r="C404" s="10">
        <v>699</v>
      </c>
      <c r="D404" s="10">
        <v>1299</v>
      </c>
      <c r="E404" s="1">
        <v>0.46</v>
      </c>
      <c r="F404">
        <v>4.3</v>
      </c>
      <c r="G404" s="2">
        <v>6183</v>
      </c>
    </row>
    <row r="405" spans="1:7" hidden="1" x14ac:dyDescent="0.2">
      <c r="A405" t="s">
        <v>7995</v>
      </c>
      <c r="B405" t="s">
        <v>7089</v>
      </c>
      <c r="C405" s="10">
        <v>341</v>
      </c>
      <c r="D405" s="10">
        <v>450</v>
      </c>
      <c r="E405" s="1">
        <v>0.24</v>
      </c>
      <c r="F405">
        <v>4.3</v>
      </c>
      <c r="G405" s="2">
        <v>2493</v>
      </c>
    </row>
    <row r="406" spans="1:7" hidden="1" x14ac:dyDescent="0.2">
      <c r="A406" t="s">
        <v>8051</v>
      </c>
      <c r="B406" t="s">
        <v>5122</v>
      </c>
      <c r="C406" s="10">
        <v>657</v>
      </c>
      <c r="D406" s="10">
        <v>999</v>
      </c>
      <c r="E406" s="1">
        <v>0.34</v>
      </c>
      <c r="F406">
        <v>4.3</v>
      </c>
      <c r="G406" s="2">
        <v>13944</v>
      </c>
    </row>
    <row r="407" spans="1:7" hidden="1" x14ac:dyDescent="0.2">
      <c r="A407" t="s">
        <v>8102</v>
      </c>
      <c r="B407" t="s">
        <v>7796</v>
      </c>
      <c r="C407" s="10">
        <v>1990</v>
      </c>
      <c r="D407" s="10">
        <v>2999</v>
      </c>
      <c r="E407" s="1">
        <v>0.34</v>
      </c>
      <c r="F407">
        <v>4.3</v>
      </c>
      <c r="G407" s="2">
        <v>14237</v>
      </c>
    </row>
    <row r="408" spans="1:7" x14ac:dyDescent="0.2">
      <c r="A408" t="s">
        <v>652</v>
      </c>
      <c r="B408" t="s">
        <v>18</v>
      </c>
      <c r="C408" s="10">
        <v>219</v>
      </c>
      <c r="D408" s="10">
        <v>700</v>
      </c>
      <c r="E408" s="1">
        <v>0.69</v>
      </c>
      <c r="F408">
        <v>4.3</v>
      </c>
      <c r="G408" s="2">
        <v>20053</v>
      </c>
    </row>
    <row r="409" spans="1:7" x14ac:dyDescent="0.2">
      <c r="A409" t="s">
        <v>8197</v>
      </c>
      <c r="B409" t="s">
        <v>6908</v>
      </c>
      <c r="C409" s="10">
        <v>770</v>
      </c>
      <c r="D409" s="10">
        <v>1547</v>
      </c>
      <c r="E409" s="1">
        <v>0.5</v>
      </c>
      <c r="F409">
        <v>4.3</v>
      </c>
      <c r="G409" s="2">
        <v>2585</v>
      </c>
    </row>
    <row r="410" spans="1:7" hidden="1" x14ac:dyDescent="0.2">
      <c r="A410" t="s">
        <v>8241</v>
      </c>
      <c r="B410" t="s">
        <v>5336</v>
      </c>
      <c r="C410" s="10">
        <v>599</v>
      </c>
      <c r="D410" s="10">
        <v>700</v>
      </c>
      <c r="E410" s="1">
        <v>0.14000000000000001</v>
      </c>
      <c r="F410">
        <v>4.3</v>
      </c>
      <c r="G410" s="2">
        <v>2301</v>
      </c>
    </row>
    <row r="411" spans="1:7" hidden="1" x14ac:dyDescent="0.2">
      <c r="A411" t="s">
        <v>8317</v>
      </c>
      <c r="B411" t="s">
        <v>7582</v>
      </c>
      <c r="C411" s="10">
        <v>1149</v>
      </c>
      <c r="D411" s="10">
        <v>1800</v>
      </c>
      <c r="E411" s="1">
        <v>0.36</v>
      </c>
      <c r="F411">
        <v>4.3</v>
      </c>
      <c r="G411" s="2">
        <v>4723</v>
      </c>
    </row>
    <row r="412" spans="1:7" x14ac:dyDescent="0.2">
      <c r="A412" t="s">
        <v>8387</v>
      </c>
      <c r="B412" t="s">
        <v>7582</v>
      </c>
      <c r="C412" s="10">
        <v>1519</v>
      </c>
      <c r="D412" s="10">
        <v>3499</v>
      </c>
      <c r="E412" s="1">
        <v>0.56999999999999995</v>
      </c>
      <c r="F412">
        <v>4.3</v>
      </c>
      <c r="G412">
        <v>408</v>
      </c>
    </row>
    <row r="413" spans="1:7" hidden="1" x14ac:dyDescent="0.2">
      <c r="A413" t="s">
        <v>8441</v>
      </c>
      <c r="B413" t="s">
        <v>6733</v>
      </c>
      <c r="C413" s="10">
        <v>3307</v>
      </c>
      <c r="D413" s="10">
        <v>6100</v>
      </c>
      <c r="E413" s="1">
        <v>0.46</v>
      </c>
      <c r="F413">
        <v>4.3</v>
      </c>
      <c r="G413" s="2">
        <v>2515</v>
      </c>
    </row>
    <row r="414" spans="1:7" x14ac:dyDescent="0.2">
      <c r="A414" t="s">
        <v>8519</v>
      </c>
      <c r="B414" t="s">
        <v>5829</v>
      </c>
      <c r="C414" s="10">
        <v>298</v>
      </c>
      <c r="D414" s="10">
        <v>999</v>
      </c>
      <c r="E414" s="1">
        <v>0.7</v>
      </c>
      <c r="F414">
        <v>4.3</v>
      </c>
      <c r="G414" s="2">
        <v>1552</v>
      </c>
    </row>
    <row r="415" spans="1:7" hidden="1" x14ac:dyDescent="0.2">
      <c r="A415" t="s">
        <v>8719</v>
      </c>
      <c r="B415" t="s">
        <v>8721</v>
      </c>
      <c r="C415" s="10">
        <v>3600</v>
      </c>
      <c r="D415" s="10">
        <v>6190</v>
      </c>
      <c r="E415" s="1">
        <v>0.42</v>
      </c>
      <c r="F415">
        <v>4.3</v>
      </c>
      <c r="G415" s="2">
        <v>11924</v>
      </c>
    </row>
    <row r="416" spans="1:7" hidden="1" x14ac:dyDescent="0.2">
      <c r="A416" t="s">
        <v>8895</v>
      </c>
      <c r="B416" t="s">
        <v>8897</v>
      </c>
      <c r="C416" s="10">
        <v>1614</v>
      </c>
      <c r="D416" s="10">
        <v>1745</v>
      </c>
      <c r="E416" s="1">
        <v>0.08</v>
      </c>
      <c r="F416">
        <v>4.3</v>
      </c>
      <c r="G416" s="2">
        <v>37974</v>
      </c>
    </row>
    <row r="417" spans="1:7" x14ac:dyDescent="0.2">
      <c r="A417" t="s">
        <v>9028</v>
      </c>
      <c r="B417" t="s">
        <v>9030</v>
      </c>
      <c r="C417" s="10">
        <v>379</v>
      </c>
      <c r="D417" s="10">
        <v>999</v>
      </c>
      <c r="E417" s="1">
        <v>0.62</v>
      </c>
      <c r="F417">
        <v>4.3</v>
      </c>
      <c r="G417" s="2">
        <v>3096</v>
      </c>
    </row>
    <row r="418" spans="1:7" hidden="1" x14ac:dyDescent="0.2">
      <c r="A418" t="s">
        <v>9090</v>
      </c>
      <c r="B418" t="s">
        <v>8699</v>
      </c>
      <c r="C418" s="10">
        <v>1321</v>
      </c>
      <c r="D418" s="10">
        <v>1545</v>
      </c>
      <c r="E418" s="1">
        <v>0.14000000000000001</v>
      </c>
      <c r="F418">
        <v>4.3</v>
      </c>
      <c r="G418" s="2">
        <v>15453</v>
      </c>
    </row>
    <row r="419" spans="1:7" x14ac:dyDescent="0.2">
      <c r="A419" t="s">
        <v>9140</v>
      </c>
      <c r="B419" t="s">
        <v>8552</v>
      </c>
      <c r="C419" s="10">
        <v>799</v>
      </c>
      <c r="D419" s="10">
        <v>1989</v>
      </c>
      <c r="E419" s="1">
        <v>0.6</v>
      </c>
      <c r="F419">
        <v>4.3</v>
      </c>
      <c r="G419">
        <v>70</v>
      </c>
    </row>
    <row r="420" spans="1:7" hidden="1" x14ac:dyDescent="0.2">
      <c r="A420" t="s">
        <v>9241</v>
      </c>
      <c r="B420" t="s">
        <v>9243</v>
      </c>
      <c r="C420" s="10">
        <v>799</v>
      </c>
      <c r="D420" s="10">
        <v>1500</v>
      </c>
      <c r="E420" s="1">
        <v>0.47</v>
      </c>
      <c r="F420">
        <v>4.3</v>
      </c>
      <c r="G420" s="2">
        <v>9695</v>
      </c>
    </row>
    <row r="421" spans="1:7" hidden="1" x14ac:dyDescent="0.2">
      <c r="A421" t="s">
        <v>9384</v>
      </c>
      <c r="B421" t="s">
        <v>9386</v>
      </c>
      <c r="C421" s="10">
        <v>4789</v>
      </c>
      <c r="D421" s="10">
        <v>8990</v>
      </c>
      <c r="E421" s="1">
        <v>0.47</v>
      </c>
      <c r="F421">
        <v>4.3</v>
      </c>
      <c r="G421" s="2">
        <v>1017</v>
      </c>
    </row>
    <row r="422" spans="1:7" x14ac:dyDescent="0.2">
      <c r="A422" t="s">
        <v>9416</v>
      </c>
      <c r="B422" t="s">
        <v>9030</v>
      </c>
      <c r="C422" s="10">
        <v>353</v>
      </c>
      <c r="D422" s="10">
        <v>1199</v>
      </c>
      <c r="E422" s="1">
        <v>0.71</v>
      </c>
      <c r="F422">
        <v>4.3</v>
      </c>
      <c r="G422">
        <v>629</v>
      </c>
    </row>
    <row r="423" spans="1:7" hidden="1" x14ac:dyDescent="0.2">
      <c r="A423" t="s">
        <v>9426</v>
      </c>
      <c r="B423" t="s">
        <v>8585</v>
      </c>
      <c r="C423" s="10">
        <v>1099</v>
      </c>
      <c r="D423" s="10">
        <v>1899</v>
      </c>
      <c r="E423" s="1">
        <v>0.42</v>
      </c>
      <c r="F423">
        <v>4.3</v>
      </c>
      <c r="G423" s="2">
        <v>15276</v>
      </c>
    </row>
    <row r="424" spans="1:7" x14ac:dyDescent="0.2">
      <c r="A424" t="s">
        <v>9774</v>
      </c>
      <c r="B424" t="s">
        <v>8574</v>
      </c>
      <c r="C424" s="10">
        <v>453</v>
      </c>
      <c r="D424" s="10">
        <v>999</v>
      </c>
      <c r="E424" s="1">
        <v>0.55000000000000004</v>
      </c>
      <c r="F424">
        <v>4.3</v>
      </c>
      <c r="G424">
        <v>610</v>
      </c>
    </row>
    <row r="425" spans="1:7" hidden="1" x14ac:dyDescent="0.2">
      <c r="A425" t="s">
        <v>9893</v>
      </c>
      <c r="B425" t="s">
        <v>9295</v>
      </c>
      <c r="C425" s="10">
        <v>3569</v>
      </c>
      <c r="D425" s="10">
        <v>5190</v>
      </c>
      <c r="E425" s="1">
        <v>0.31</v>
      </c>
      <c r="F425">
        <v>4.3</v>
      </c>
      <c r="G425" s="2">
        <v>28629</v>
      </c>
    </row>
    <row r="426" spans="1:7" hidden="1" x14ac:dyDescent="0.2">
      <c r="A426" t="s">
        <v>10081</v>
      </c>
      <c r="B426" t="s">
        <v>10083</v>
      </c>
      <c r="C426" s="10">
        <v>9970</v>
      </c>
      <c r="D426" s="10">
        <v>12999</v>
      </c>
      <c r="E426" s="1">
        <v>0.23</v>
      </c>
      <c r="F426">
        <v>4.3</v>
      </c>
      <c r="G426" s="2">
        <v>4049</v>
      </c>
    </row>
    <row r="427" spans="1:7" hidden="1" x14ac:dyDescent="0.2">
      <c r="A427" t="s">
        <v>10103</v>
      </c>
      <c r="B427" t="s">
        <v>9295</v>
      </c>
      <c r="C427" s="10">
        <v>2199</v>
      </c>
      <c r="D427" s="10">
        <v>3190</v>
      </c>
      <c r="E427" s="1">
        <v>0.31</v>
      </c>
      <c r="F427">
        <v>4.3</v>
      </c>
      <c r="G427" s="2">
        <v>9650</v>
      </c>
    </row>
    <row r="428" spans="1:7" hidden="1" x14ac:dyDescent="0.2">
      <c r="A428" t="s">
        <v>10164</v>
      </c>
      <c r="B428" t="s">
        <v>9458</v>
      </c>
      <c r="C428" s="10">
        <v>1499</v>
      </c>
      <c r="D428" s="10">
        <v>1499</v>
      </c>
      <c r="E428" s="1">
        <v>0</v>
      </c>
      <c r="F428">
        <v>4.3</v>
      </c>
      <c r="G428" s="2">
        <v>9331</v>
      </c>
    </row>
    <row r="429" spans="1:7" hidden="1" x14ac:dyDescent="0.2">
      <c r="A429" t="s">
        <v>10224</v>
      </c>
      <c r="B429" t="s">
        <v>9030</v>
      </c>
      <c r="C429" s="10">
        <v>1099</v>
      </c>
      <c r="D429" s="10">
        <v>1899</v>
      </c>
      <c r="E429" s="1">
        <v>0.42</v>
      </c>
      <c r="F429">
        <v>4.3</v>
      </c>
      <c r="G429" s="2">
        <v>1811</v>
      </c>
    </row>
    <row r="430" spans="1:7" hidden="1" x14ac:dyDescent="0.2">
      <c r="A430" t="s">
        <v>10429</v>
      </c>
      <c r="B430" t="s">
        <v>8897</v>
      </c>
      <c r="C430" s="10">
        <v>1849</v>
      </c>
      <c r="D430" s="10">
        <v>2095</v>
      </c>
      <c r="E430" s="1">
        <v>0.12</v>
      </c>
      <c r="F430">
        <v>4.3</v>
      </c>
      <c r="G430" s="2">
        <v>7681</v>
      </c>
    </row>
    <row r="431" spans="1:7" hidden="1" x14ac:dyDescent="0.2">
      <c r="A431" t="s">
        <v>10559</v>
      </c>
      <c r="B431" t="s">
        <v>9030</v>
      </c>
      <c r="C431" s="10">
        <v>1052</v>
      </c>
      <c r="D431" s="10">
        <v>1790</v>
      </c>
      <c r="E431" s="1">
        <v>0.41</v>
      </c>
      <c r="F431">
        <v>4.3</v>
      </c>
      <c r="G431" s="2">
        <v>1404</v>
      </c>
    </row>
    <row r="432" spans="1:7" hidden="1" x14ac:dyDescent="0.2">
      <c r="A432" t="s">
        <v>10569</v>
      </c>
      <c r="B432" t="s">
        <v>10571</v>
      </c>
      <c r="C432" s="10">
        <v>6499</v>
      </c>
      <c r="D432" s="10">
        <v>8995</v>
      </c>
      <c r="E432" s="1">
        <v>0.28000000000000003</v>
      </c>
      <c r="F432">
        <v>4.3</v>
      </c>
      <c r="G432" s="2">
        <v>2810</v>
      </c>
    </row>
    <row r="433" spans="1:7" hidden="1" x14ac:dyDescent="0.2">
      <c r="A433" t="s">
        <v>10580</v>
      </c>
      <c r="B433" t="s">
        <v>9243</v>
      </c>
      <c r="C433" s="10">
        <v>239</v>
      </c>
      <c r="D433" s="10">
        <v>239</v>
      </c>
      <c r="E433" s="1">
        <v>0</v>
      </c>
      <c r="F433">
        <v>4.3</v>
      </c>
      <c r="G433">
        <v>7</v>
      </c>
    </row>
    <row r="434" spans="1:7" x14ac:dyDescent="0.2">
      <c r="A434" t="s">
        <v>10660</v>
      </c>
      <c r="B434" t="s">
        <v>9030</v>
      </c>
      <c r="C434" s="10">
        <v>1199</v>
      </c>
      <c r="D434" s="10">
        <v>3500</v>
      </c>
      <c r="E434" s="1">
        <v>0.66</v>
      </c>
      <c r="F434">
        <v>4.3</v>
      </c>
      <c r="G434" s="2">
        <v>1802</v>
      </c>
    </row>
    <row r="435" spans="1:7" hidden="1" x14ac:dyDescent="0.2">
      <c r="A435" t="s">
        <v>10700</v>
      </c>
      <c r="B435" t="s">
        <v>10083</v>
      </c>
      <c r="C435" s="10">
        <v>14499</v>
      </c>
      <c r="D435" s="10">
        <v>23559</v>
      </c>
      <c r="E435" s="1">
        <v>0.38</v>
      </c>
      <c r="F435">
        <v>4.3</v>
      </c>
      <c r="G435" s="2">
        <v>2026</v>
      </c>
    </row>
    <row r="436" spans="1:7" hidden="1" x14ac:dyDescent="0.2">
      <c r="A436" t="s">
        <v>10710</v>
      </c>
      <c r="B436" t="s">
        <v>8886</v>
      </c>
      <c r="C436" s="10">
        <v>950</v>
      </c>
      <c r="D436" s="10">
        <v>1599</v>
      </c>
      <c r="E436" s="1">
        <v>0.41</v>
      </c>
      <c r="F436">
        <v>4.3</v>
      </c>
      <c r="G436" s="2">
        <v>5911</v>
      </c>
    </row>
    <row r="437" spans="1:7" hidden="1" x14ac:dyDescent="0.2">
      <c r="A437" t="s">
        <v>10770</v>
      </c>
      <c r="B437" t="s">
        <v>10266</v>
      </c>
      <c r="C437" s="10">
        <v>9799</v>
      </c>
      <c r="D437" s="10">
        <v>12150</v>
      </c>
      <c r="E437" s="1">
        <v>0.19</v>
      </c>
      <c r="F437">
        <v>4.3</v>
      </c>
      <c r="G437" s="2">
        <v>13251</v>
      </c>
    </row>
    <row r="438" spans="1:7" hidden="1" x14ac:dyDescent="0.2">
      <c r="A438" t="s">
        <v>10880</v>
      </c>
      <c r="B438" t="s">
        <v>8897</v>
      </c>
      <c r="C438" s="10">
        <v>2903</v>
      </c>
      <c r="D438" s="10">
        <v>3295</v>
      </c>
      <c r="E438" s="1">
        <v>0.12</v>
      </c>
      <c r="F438">
        <v>4.3</v>
      </c>
      <c r="G438" s="2">
        <v>2299</v>
      </c>
    </row>
    <row r="439" spans="1:7" hidden="1" x14ac:dyDescent="0.2">
      <c r="A439" t="s">
        <v>11022</v>
      </c>
      <c r="B439" t="s">
        <v>8552</v>
      </c>
      <c r="C439" s="10">
        <v>3711</v>
      </c>
      <c r="D439" s="10">
        <v>4495</v>
      </c>
      <c r="E439" s="1">
        <v>0.17</v>
      </c>
      <c r="F439">
        <v>4.3</v>
      </c>
      <c r="G439">
        <v>356</v>
      </c>
    </row>
    <row r="440" spans="1:7" hidden="1" x14ac:dyDescent="0.2">
      <c r="A440" t="s">
        <v>11073</v>
      </c>
      <c r="B440" t="s">
        <v>8897</v>
      </c>
      <c r="C440" s="10">
        <v>3349</v>
      </c>
      <c r="D440" s="10">
        <v>3995</v>
      </c>
      <c r="E440" s="1">
        <v>0.16</v>
      </c>
      <c r="F440">
        <v>4.3</v>
      </c>
      <c r="G440" s="2">
        <v>1954</v>
      </c>
    </row>
    <row r="441" spans="1:7" x14ac:dyDescent="0.2">
      <c r="A441" t="s">
        <v>11205</v>
      </c>
      <c r="B441" t="s">
        <v>9061</v>
      </c>
      <c r="C441" s="10">
        <v>2092</v>
      </c>
      <c r="D441" s="10">
        <v>4600</v>
      </c>
      <c r="E441" s="1">
        <v>0.55000000000000004</v>
      </c>
      <c r="F441">
        <v>4.3</v>
      </c>
      <c r="G441">
        <v>562</v>
      </c>
    </row>
    <row r="442" spans="1:7" hidden="1" x14ac:dyDescent="0.2">
      <c r="A442" t="s">
        <v>11375</v>
      </c>
      <c r="B442" t="s">
        <v>10094</v>
      </c>
      <c r="C442" s="10">
        <v>8499</v>
      </c>
      <c r="D442" s="10">
        <v>16490</v>
      </c>
      <c r="E442" s="1">
        <v>0.48</v>
      </c>
      <c r="F442">
        <v>4.3</v>
      </c>
      <c r="G442">
        <v>97</v>
      </c>
    </row>
    <row r="443" spans="1:7" hidden="1" x14ac:dyDescent="0.2">
      <c r="A443" t="s">
        <v>11385</v>
      </c>
      <c r="B443" t="s">
        <v>8699</v>
      </c>
      <c r="C443" s="10">
        <v>949</v>
      </c>
      <c r="D443" s="10">
        <v>975</v>
      </c>
      <c r="E443" s="1">
        <v>0.03</v>
      </c>
      <c r="F443">
        <v>4.3</v>
      </c>
      <c r="G443" s="2">
        <v>7223</v>
      </c>
    </row>
    <row r="444" spans="1:7" hidden="1" x14ac:dyDescent="0.2">
      <c r="A444" t="s">
        <v>11405</v>
      </c>
      <c r="B444" t="s">
        <v>11407</v>
      </c>
      <c r="C444" s="10">
        <v>635</v>
      </c>
      <c r="D444" s="10">
        <v>635</v>
      </c>
      <c r="E444" s="1">
        <v>0</v>
      </c>
      <c r="F444">
        <v>4.3</v>
      </c>
      <c r="G444" s="2">
        <v>4570</v>
      </c>
    </row>
    <row r="445" spans="1:7" hidden="1" x14ac:dyDescent="0.2">
      <c r="A445" t="s">
        <v>11586</v>
      </c>
      <c r="B445" t="s">
        <v>9295</v>
      </c>
      <c r="C445" s="10">
        <v>2899</v>
      </c>
      <c r="D445" s="10">
        <v>4005</v>
      </c>
      <c r="E445" s="1">
        <v>0.28000000000000003</v>
      </c>
      <c r="F445">
        <v>4.3</v>
      </c>
      <c r="G445" s="2">
        <v>7140</v>
      </c>
    </row>
    <row r="446" spans="1:7" hidden="1" x14ac:dyDescent="0.2">
      <c r="A446" t="s">
        <v>11906</v>
      </c>
      <c r="B446" t="s">
        <v>11908</v>
      </c>
      <c r="C446" s="10">
        <v>42990</v>
      </c>
      <c r="D446" s="10">
        <v>75990</v>
      </c>
      <c r="E446" s="1">
        <v>0.43</v>
      </c>
      <c r="F446">
        <v>4.3</v>
      </c>
      <c r="G446" s="2">
        <v>3231</v>
      </c>
    </row>
    <row r="447" spans="1:7" x14ac:dyDescent="0.2">
      <c r="A447" t="s">
        <v>12070</v>
      </c>
      <c r="B447" t="s">
        <v>9633</v>
      </c>
      <c r="C447" s="10">
        <v>499</v>
      </c>
      <c r="D447" s="10">
        <v>999</v>
      </c>
      <c r="E447" s="1">
        <v>0.5</v>
      </c>
      <c r="F447">
        <v>4.3</v>
      </c>
      <c r="G447" s="2">
        <v>1436</v>
      </c>
    </row>
    <row r="448" spans="1:7" x14ac:dyDescent="0.2">
      <c r="A448" t="s">
        <v>12120</v>
      </c>
      <c r="B448" t="s">
        <v>12122</v>
      </c>
      <c r="C448" s="10">
        <v>279</v>
      </c>
      <c r="D448" s="10">
        <v>699</v>
      </c>
      <c r="E448" s="1">
        <v>0.6</v>
      </c>
      <c r="F448">
        <v>4.3</v>
      </c>
      <c r="G448" s="2">
        <v>2326</v>
      </c>
    </row>
    <row r="449" spans="1:7" hidden="1" x14ac:dyDescent="0.2">
      <c r="A449" t="s">
        <v>12141</v>
      </c>
      <c r="B449" t="s">
        <v>8699</v>
      </c>
      <c r="C449" s="10">
        <v>889</v>
      </c>
      <c r="D449" s="10">
        <v>1295</v>
      </c>
      <c r="E449" s="1">
        <v>0.31</v>
      </c>
      <c r="F449">
        <v>4.3</v>
      </c>
      <c r="G449" s="2">
        <v>6400</v>
      </c>
    </row>
    <row r="450" spans="1:7" hidden="1" x14ac:dyDescent="0.2">
      <c r="A450" t="s">
        <v>12241</v>
      </c>
      <c r="B450" t="s">
        <v>8699</v>
      </c>
      <c r="C450" s="10">
        <v>1110</v>
      </c>
      <c r="D450" s="10">
        <v>1599</v>
      </c>
      <c r="E450" s="1">
        <v>0.31</v>
      </c>
      <c r="F450">
        <v>4.3</v>
      </c>
      <c r="G450" s="2">
        <v>4022</v>
      </c>
    </row>
    <row r="451" spans="1:7" x14ac:dyDescent="0.2">
      <c r="A451" t="s">
        <v>12261</v>
      </c>
      <c r="B451" t="s">
        <v>8585</v>
      </c>
      <c r="C451" s="10">
        <v>759</v>
      </c>
      <c r="D451" s="10">
        <v>1999</v>
      </c>
      <c r="E451" s="1">
        <v>0.62</v>
      </c>
      <c r="F451">
        <v>4.3</v>
      </c>
      <c r="G451">
        <v>532</v>
      </c>
    </row>
    <row r="452" spans="1:7" hidden="1" x14ac:dyDescent="0.2">
      <c r="A452" t="s">
        <v>12351</v>
      </c>
      <c r="B452" t="s">
        <v>8541</v>
      </c>
      <c r="C452" s="10">
        <v>1260</v>
      </c>
      <c r="D452" s="10">
        <v>2299</v>
      </c>
      <c r="E452" s="1">
        <v>0.45</v>
      </c>
      <c r="F452">
        <v>4.3</v>
      </c>
      <c r="G452">
        <v>55</v>
      </c>
    </row>
    <row r="453" spans="1:7" hidden="1" x14ac:dyDescent="0.2">
      <c r="A453" t="s">
        <v>12442</v>
      </c>
      <c r="B453" t="s">
        <v>11105</v>
      </c>
      <c r="C453" s="10">
        <v>3290</v>
      </c>
      <c r="D453" s="10">
        <v>5799</v>
      </c>
      <c r="E453" s="1">
        <v>0.43</v>
      </c>
      <c r="F453">
        <v>4.3</v>
      </c>
      <c r="G453">
        <v>168</v>
      </c>
    </row>
    <row r="454" spans="1:7" hidden="1" x14ac:dyDescent="0.2">
      <c r="A454" t="s">
        <v>12492</v>
      </c>
      <c r="B454" t="s">
        <v>10094</v>
      </c>
      <c r="C454" s="10">
        <v>8699</v>
      </c>
      <c r="D454" s="10">
        <v>13049</v>
      </c>
      <c r="E454" s="1">
        <v>0.33</v>
      </c>
      <c r="F454">
        <v>4.3</v>
      </c>
      <c r="G454" s="2">
        <v>5891</v>
      </c>
    </row>
    <row r="455" spans="1:7" x14ac:dyDescent="0.2">
      <c r="A455" t="s">
        <v>12583</v>
      </c>
      <c r="B455" t="s">
        <v>8574</v>
      </c>
      <c r="C455" s="10">
        <v>445</v>
      </c>
      <c r="D455" s="10">
        <v>999</v>
      </c>
      <c r="E455" s="1">
        <v>0.55000000000000004</v>
      </c>
      <c r="F455">
        <v>4.3</v>
      </c>
      <c r="G455">
        <v>229</v>
      </c>
    </row>
    <row r="456" spans="1:7" hidden="1" x14ac:dyDescent="0.2">
      <c r="A456" t="s">
        <v>12693</v>
      </c>
      <c r="B456" t="s">
        <v>12695</v>
      </c>
      <c r="C456" s="10">
        <v>5999</v>
      </c>
      <c r="D456" s="10">
        <v>11495</v>
      </c>
      <c r="E456" s="1">
        <v>0.48</v>
      </c>
      <c r="F456">
        <v>4.3</v>
      </c>
      <c r="G456">
        <v>534</v>
      </c>
    </row>
    <row r="457" spans="1:7" hidden="1" x14ac:dyDescent="0.2">
      <c r="A457" t="s">
        <v>12813</v>
      </c>
      <c r="B457" t="s">
        <v>12815</v>
      </c>
      <c r="C457" s="10">
        <v>253</v>
      </c>
      <c r="D457" s="10">
        <v>500</v>
      </c>
      <c r="E457" s="1">
        <v>0.49</v>
      </c>
      <c r="F457">
        <v>4.3</v>
      </c>
      <c r="G457" s="2">
        <v>2664</v>
      </c>
    </row>
    <row r="458" spans="1:7" hidden="1" x14ac:dyDescent="0.2">
      <c r="A458" t="s">
        <v>12844</v>
      </c>
      <c r="B458" t="s">
        <v>8699</v>
      </c>
      <c r="C458" s="10">
        <v>457</v>
      </c>
      <c r="D458" s="10">
        <v>799</v>
      </c>
      <c r="E458" s="1">
        <v>0.43</v>
      </c>
      <c r="F458">
        <v>4.3</v>
      </c>
      <c r="G458" s="2">
        <v>1868</v>
      </c>
    </row>
    <row r="459" spans="1:7" hidden="1" x14ac:dyDescent="0.2">
      <c r="A459" t="s">
        <v>13014</v>
      </c>
      <c r="B459" t="s">
        <v>9061</v>
      </c>
      <c r="C459" s="10">
        <v>2863</v>
      </c>
      <c r="D459" s="10">
        <v>3690</v>
      </c>
      <c r="E459" s="1">
        <v>0.22</v>
      </c>
      <c r="F459">
        <v>4.3</v>
      </c>
      <c r="G459" s="2">
        <v>6987</v>
      </c>
    </row>
    <row r="460" spans="1:7" x14ac:dyDescent="0.2">
      <c r="A460" t="s">
        <v>16</v>
      </c>
      <c r="B460" t="s">
        <v>18</v>
      </c>
      <c r="C460" s="11">
        <v>399</v>
      </c>
      <c r="D460" s="10">
        <v>1099</v>
      </c>
      <c r="E460" s="1">
        <v>0.64</v>
      </c>
      <c r="F460">
        <v>4.2</v>
      </c>
      <c r="G460" s="2">
        <v>24269</v>
      </c>
    </row>
    <row r="461" spans="1:7" x14ac:dyDescent="0.2">
      <c r="A461" t="s">
        <v>47</v>
      </c>
      <c r="B461" t="s">
        <v>18</v>
      </c>
      <c r="C461" s="10">
        <v>329</v>
      </c>
      <c r="D461" s="10">
        <v>699</v>
      </c>
      <c r="E461" s="1">
        <v>0.53</v>
      </c>
      <c r="F461">
        <v>4.2</v>
      </c>
      <c r="G461" s="2">
        <v>94363</v>
      </c>
    </row>
    <row r="462" spans="1:7" x14ac:dyDescent="0.2">
      <c r="A462" t="s">
        <v>57</v>
      </c>
      <c r="B462" t="s">
        <v>18</v>
      </c>
      <c r="C462" s="10">
        <v>154</v>
      </c>
      <c r="D462" s="10">
        <v>399</v>
      </c>
      <c r="E462" s="1">
        <v>0.61</v>
      </c>
      <c r="F462">
        <v>4.2</v>
      </c>
      <c r="G462" s="2">
        <v>16905</v>
      </c>
    </row>
    <row r="463" spans="1:7" x14ac:dyDescent="0.2">
      <c r="A463" t="s">
        <v>96</v>
      </c>
      <c r="B463" t="s">
        <v>98</v>
      </c>
      <c r="C463" s="10">
        <v>499</v>
      </c>
      <c r="D463" s="10">
        <v>999</v>
      </c>
      <c r="E463" s="1">
        <v>0.5</v>
      </c>
      <c r="F463">
        <v>4.2</v>
      </c>
      <c r="G463" s="2">
        <v>179691</v>
      </c>
    </row>
    <row r="464" spans="1:7" x14ac:dyDescent="0.2">
      <c r="A464" t="s">
        <v>122</v>
      </c>
      <c r="B464" t="s">
        <v>18</v>
      </c>
      <c r="C464" s="10">
        <v>299</v>
      </c>
      <c r="D464" s="10">
        <v>799</v>
      </c>
      <c r="E464" s="1">
        <v>0.63</v>
      </c>
      <c r="F464">
        <v>4.2</v>
      </c>
      <c r="G464" s="2">
        <v>94363</v>
      </c>
    </row>
    <row r="465" spans="1:7" x14ac:dyDescent="0.2">
      <c r="A465" t="s">
        <v>138</v>
      </c>
      <c r="B465" t="s">
        <v>18</v>
      </c>
      <c r="C465" s="10">
        <v>350</v>
      </c>
      <c r="D465" s="10">
        <v>899</v>
      </c>
      <c r="E465" s="1">
        <v>0.61</v>
      </c>
      <c r="F465">
        <v>4.2</v>
      </c>
      <c r="G465" s="2">
        <v>2262</v>
      </c>
    </row>
    <row r="466" spans="1:7" hidden="1" x14ac:dyDescent="0.2">
      <c r="A466" t="s">
        <v>167</v>
      </c>
      <c r="B466" t="s">
        <v>169</v>
      </c>
      <c r="C466" s="10">
        <v>13999</v>
      </c>
      <c r="D466" s="10">
        <v>24999</v>
      </c>
      <c r="E466" s="1">
        <v>0.44</v>
      </c>
      <c r="F466">
        <v>4.2</v>
      </c>
      <c r="G466" s="2">
        <v>32840</v>
      </c>
    </row>
    <row r="467" spans="1:7" x14ac:dyDescent="0.2">
      <c r="A467" t="s">
        <v>252</v>
      </c>
      <c r="B467" t="s">
        <v>129</v>
      </c>
      <c r="C467" s="10">
        <v>199</v>
      </c>
      <c r="D467" s="10">
        <v>699</v>
      </c>
      <c r="E467" s="1">
        <v>0.72</v>
      </c>
      <c r="F467">
        <v>4.2</v>
      </c>
      <c r="G467" s="2">
        <v>12153</v>
      </c>
    </row>
    <row r="468" spans="1:7" hidden="1" x14ac:dyDescent="0.2">
      <c r="A468" t="s">
        <v>262</v>
      </c>
      <c r="B468" t="s">
        <v>169</v>
      </c>
      <c r="C468" s="10">
        <v>14999</v>
      </c>
      <c r="D468" s="10">
        <v>19999</v>
      </c>
      <c r="E468" s="1">
        <v>0.25</v>
      </c>
      <c r="F468">
        <v>4.2</v>
      </c>
      <c r="G468" s="2">
        <v>34899</v>
      </c>
    </row>
    <row r="469" spans="1:7" hidden="1" x14ac:dyDescent="0.2">
      <c r="A469" t="s">
        <v>376</v>
      </c>
      <c r="B469" t="s">
        <v>169</v>
      </c>
      <c r="C469" s="10">
        <v>32999</v>
      </c>
      <c r="D469" s="10">
        <v>45999</v>
      </c>
      <c r="E469" s="1">
        <v>0.28000000000000003</v>
      </c>
      <c r="F469">
        <v>4.2</v>
      </c>
      <c r="G469" s="2">
        <v>7298</v>
      </c>
    </row>
    <row r="470" spans="1:7" x14ac:dyDescent="0.2">
      <c r="A470" t="s">
        <v>386</v>
      </c>
      <c r="B470" t="s">
        <v>18</v>
      </c>
      <c r="C470" s="10">
        <v>970</v>
      </c>
      <c r="D470" s="10">
        <v>1999</v>
      </c>
      <c r="E470" s="1">
        <v>0.51</v>
      </c>
      <c r="F470">
        <v>4.2</v>
      </c>
      <c r="G470">
        <v>462</v>
      </c>
    </row>
    <row r="471" spans="1:7" x14ac:dyDescent="0.2">
      <c r="A471" t="s">
        <v>415</v>
      </c>
      <c r="B471" t="s">
        <v>18</v>
      </c>
      <c r="C471" s="10">
        <v>399</v>
      </c>
      <c r="D471" s="10">
        <v>1099</v>
      </c>
      <c r="E471" s="1">
        <v>0.64</v>
      </c>
      <c r="F471">
        <v>4.2</v>
      </c>
      <c r="G471" s="2">
        <v>24269</v>
      </c>
    </row>
    <row r="472" spans="1:7" x14ac:dyDescent="0.2">
      <c r="A472" t="s">
        <v>471</v>
      </c>
      <c r="B472" t="s">
        <v>18</v>
      </c>
      <c r="C472" s="10">
        <v>199</v>
      </c>
      <c r="D472" s="10">
        <v>395</v>
      </c>
      <c r="E472" s="1">
        <v>0.5</v>
      </c>
      <c r="F472">
        <v>4.2</v>
      </c>
      <c r="G472" s="2">
        <v>92595</v>
      </c>
    </row>
    <row r="473" spans="1:7" x14ac:dyDescent="0.2">
      <c r="A473" t="s">
        <v>491</v>
      </c>
      <c r="B473" t="s">
        <v>18</v>
      </c>
      <c r="C473" s="10">
        <v>179</v>
      </c>
      <c r="D473" s="10">
        <v>500</v>
      </c>
      <c r="E473" s="1">
        <v>0.64</v>
      </c>
      <c r="F473">
        <v>4.2</v>
      </c>
      <c r="G473" s="2">
        <v>92595</v>
      </c>
    </row>
    <row r="474" spans="1:7" hidden="1" x14ac:dyDescent="0.2">
      <c r="A474" t="s">
        <v>506</v>
      </c>
      <c r="B474" t="s">
        <v>508</v>
      </c>
      <c r="C474" s="10">
        <v>6999</v>
      </c>
      <c r="D474" s="10">
        <v>12999</v>
      </c>
      <c r="E474" s="1">
        <v>0.46</v>
      </c>
      <c r="F474">
        <v>4.2</v>
      </c>
      <c r="G474" s="2">
        <v>4003</v>
      </c>
    </row>
    <row r="475" spans="1:7" x14ac:dyDescent="0.2">
      <c r="A475" t="s">
        <v>536</v>
      </c>
      <c r="B475" t="s">
        <v>98</v>
      </c>
      <c r="C475" s="10">
        <v>649</v>
      </c>
      <c r="D475" s="10">
        <v>1399</v>
      </c>
      <c r="E475" s="1">
        <v>0.54</v>
      </c>
      <c r="F475">
        <v>4.2</v>
      </c>
      <c r="G475" s="2">
        <v>179691</v>
      </c>
    </row>
    <row r="476" spans="1:7" hidden="1" x14ac:dyDescent="0.2">
      <c r="A476" t="s">
        <v>541</v>
      </c>
      <c r="B476" t="s">
        <v>169</v>
      </c>
      <c r="C476" s="10">
        <v>15999</v>
      </c>
      <c r="D476" s="10">
        <v>21999</v>
      </c>
      <c r="E476" s="1">
        <v>0.27</v>
      </c>
      <c r="F476">
        <v>4.2</v>
      </c>
      <c r="G476" s="2">
        <v>34899</v>
      </c>
    </row>
    <row r="477" spans="1:7" x14ac:dyDescent="0.2">
      <c r="A477" t="s">
        <v>546</v>
      </c>
      <c r="B477" t="s">
        <v>18</v>
      </c>
      <c r="C477" s="10">
        <v>348</v>
      </c>
      <c r="D477" s="10">
        <v>1499</v>
      </c>
      <c r="E477" s="1">
        <v>0.77</v>
      </c>
      <c r="F477">
        <v>4.2</v>
      </c>
      <c r="G477">
        <v>656</v>
      </c>
    </row>
    <row r="478" spans="1:7" x14ac:dyDescent="0.2">
      <c r="A478" t="s">
        <v>596</v>
      </c>
      <c r="B478" t="s">
        <v>18</v>
      </c>
      <c r="C478" s="10">
        <v>329</v>
      </c>
      <c r="D478" s="10">
        <v>845</v>
      </c>
      <c r="E478" s="1">
        <v>0.61</v>
      </c>
      <c r="F478">
        <v>4.2</v>
      </c>
      <c r="G478" s="2">
        <v>29746</v>
      </c>
    </row>
    <row r="479" spans="1:7" hidden="1" x14ac:dyDescent="0.2">
      <c r="A479" t="s">
        <v>606</v>
      </c>
      <c r="B479" t="s">
        <v>169</v>
      </c>
      <c r="C479" s="10">
        <v>13999</v>
      </c>
      <c r="D479" s="10">
        <v>24999</v>
      </c>
      <c r="E479" s="1">
        <v>0.44</v>
      </c>
      <c r="F479">
        <v>4.2</v>
      </c>
      <c r="G479" s="2">
        <v>45238</v>
      </c>
    </row>
    <row r="480" spans="1:7" hidden="1" x14ac:dyDescent="0.2">
      <c r="A480" t="s">
        <v>641</v>
      </c>
      <c r="B480" t="s">
        <v>643</v>
      </c>
      <c r="C480" s="10">
        <v>1599</v>
      </c>
      <c r="D480" s="10">
        <v>2999</v>
      </c>
      <c r="E480" s="1">
        <v>0.47</v>
      </c>
      <c r="F480">
        <v>4.2</v>
      </c>
      <c r="G480" s="2">
        <v>2727</v>
      </c>
    </row>
    <row r="481" spans="1:7" hidden="1" x14ac:dyDescent="0.2">
      <c r="A481" t="s">
        <v>682</v>
      </c>
      <c r="B481" t="s">
        <v>169</v>
      </c>
      <c r="C481" s="10">
        <v>26999</v>
      </c>
      <c r="D481" s="10">
        <v>42999</v>
      </c>
      <c r="E481" s="1">
        <v>0.37</v>
      </c>
      <c r="F481">
        <v>4.2</v>
      </c>
      <c r="G481" s="2">
        <v>45238</v>
      </c>
    </row>
    <row r="482" spans="1:7" x14ac:dyDescent="0.2">
      <c r="A482" t="s">
        <v>756</v>
      </c>
      <c r="B482" t="s">
        <v>18</v>
      </c>
      <c r="C482" s="10">
        <v>399</v>
      </c>
      <c r="D482" s="10">
        <v>1099</v>
      </c>
      <c r="E482" s="1">
        <v>0.64</v>
      </c>
      <c r="F482">
        <v>4.2</v>
      </c>
      <c r="G482" s="2">
        <v>24269</v>
      </c>
    </row>
    <row r="483" spans="1:7" x14ac:dyDescent="0.2">
      <c r="A483" t="s">
        <v>788</v>
      </c>
      <c r="B483" t="s">
        <v>18</v>
      </c>
      <c r="C483" s="10">
        <v>325</v>
      </c>
      <c r="D483" s="10">
        <v>1299</v>
      </c>
      <c r="E483" s="1">
        <v>0.75</v>
      </c>
      <c r="F483">
        <v>4.2</v>
      </c>
      <c r="G483" s="2">
        <v>10576</v>
      </c>
    </row>
    <row r="484" spans="1:7" hidden="1" x14ac:dyDescent="0.2">
      <c r="A484" t="s">
        <v>798</v>
      </c>
      <c r="B484" t="s">
        <v>169</v>
      </c>
      <c r="C484" s="10">
        <v>29999</v>
      </c>
      <c r="D484" s="10">
        <v>39999</v>
      </c>
      <c r="E484" s="1">
        <v>0.25</v>
      </c>
      <c r="F484">
        <v>4.2</v>
      </c>
      <c r="G484" s="2">
        <v>7298</v>
      </c>
    </row>
    <row r="485" spans="1:7" x14ac:dyDescent="0.2">
      <c r="A485" t="s">
        <v>823</v>
      </c>
      <c r="B485" t="s">
        <v>18</v>
      </c>
      <c r="C485" s="10">
        <v>649</v>
      </c>
      <c r="D485" s="10">
        <v>1999</v>
      </c>
      <c r="E485" s="1">
        <v>0.68</v>
      </c>
      <c r="F485">
        <v>4.2</v>
      </c>
      <c r="G485" s="2">
        <v>24269</v>
      </c>
    </row>
    <row r="486" spans="1:7" hidden="1" x14ac:dyDescent="0.2">
      <c r="A486" t="s">
        <v>838</v>
      </c>
      <c r="B486" t="s">
        <v>169</v>
      </c>
      <c r="C486" s="10">
        <v>24999</v>
      </c>
      <c r="D486" s="10">
        <v>31999</v>
      </c>
      <c r="E486" s="1">
        <v>0.22</v>
      </c>
      <c r="F486">
        <v>4.2</v>
      </c>
      <c r="G486" s="2">
        <v>34899</v>
      </c>
    </row>
    <row r="487" spans="1:7" x14ac:dyDescent="0.2">
      <c r="A487" t="s">
        <v>843</v>
      </c>
      <c r="B487" t="s">
        <v>18</v>
      </c>
      <c r="C487" s="10">
        <v>299</v>
      </c>
      <c r="D487" s="10">
        <v>699</v>
      </c>
      <c r="E487" s="1">
        <v>0.56999999999999995</v>
      </c>
      <c r="F487">
        <v>4.2</v>
      </c>
      <c r="G487" s="2">
        <v>94363</v>
      </c>
    </row>
    <row r="488" spans="1:7" x14ac:dyDescent="0.2">
      <c r="A488" t="s">
        <v>857</v>
      </c>
      <c r="B488" t="s">
        <v>169</v>
      </c>
      <c r="C488" s="10">
        <v>18990</v>
      </c>
      <c r="D488" s="10">
        <v>40990</v>
      </c>
      <c r="E488" s="1">
        <v>0.54</v>
      </c>
      <c r="F488">
        <v>4.2</v>
      </c>
      <c r="G488" s="2">
        <v>6659</v>
      </c>
    </row>
    <row r="489" spans="1:7" hidden="1" x14ac:dyDescent="0.2">
      <c r="A489" t="s">
        <v>945</v>
      </c>
      <c r="B489" t="s">
        <v>169</v>
      </c>
      <c r="C489" s="10">
        <v>21999</v>
      </c>
      <c r="D489" s="10">
        <v>29999</v>
      </c>
      <c r="E489" s="1">
        <v>0.27</v>
      </c>
      <c r="F489">
        <v>4.2</v>
      </c>
      <c r="G489" s="2">
        <v>32840</v>
      </c>
    </row>
    <row r="490" spans="1:7" x14ac:dyDescent="0.2">
      <c r="A490" t="s">
        <v>951</v>
      </c>
      <c r="B490" t="s">
        <v>18</v>
      </c>
      <c r="C490" s="10">
        <v>349</v>
      </c>
      <c r="D490" s="10">
        <v>999</v>
      </c>
      <c r="E490" s="1">
        <v>0.65</v>
      </c>
      <c r="F490">
        <v>4.2</v>
      </c>
      <c r="G490" s="2">
        <v>13120</v>
      </c>
    </row>
    <row r="491" spans="1:7" x14ac:dyDescent="0.2">
      <c r="A491" t="s">
        <v>971</v>
      </c>
      <c r="B491" t="s">
        <v>18</v>
      </c>
      <c r="C491" s="10">
        <v>449</v>
      </c>
      <c r="D491" s="10">
        <v>1299</v>
      </c>
      <c r="E491" s="1">
        <v>0.65</v>
      </c>
      <c r="F491">
        <v>4.2</v>
      </c>
      <c r="G491" s="2">
        <v>24269</v>
      </c>
    </row>
    <row r="492" spans="1:7" hidden="1" x14ac:dyDescent="0.2">
      <c r="A492" t="s">
        <v>1126</v>
      </c>
      <c r="B492" t="s">
        <v>169</v>
      </c>
      <c r="C492" s="10">
        <v>32999</v>
      </c>
      <c r="D492" s="10">
        <v>44999</v>
      </c>
      <c r="E492" s="1">
        <v>0.27</v>
      </c>
      <c r="F492">
        <v>4.2</v>
      </c>
      <c r="G492" s="2">
        <v>45238</v>
      </c>
    </row>
    <row r="493" spans="1:7" x14ac:dyDescent="0.2">
      <c r="A493" t="s">
        <v>1151</v>
      </c>
      <c r="B493" t="s">
        <v>169</v>
      </c>
      <c r="C493" s="10">
        <v>9999</v>
      </c>
      <c r="D493" s="10">
        <v>27990</v>
      </c>
      <c r="E493" s="1">
        <v>0.64</v>
      </c>
      <c r="F493">
        <v>4.2</v>
      </c>
      <c r="G493" s="2">
        <v>1269</v>
      </c>
    </row>
    <row r="494" spans="1:7" hidden="1" x14ac:dyDescent="0.2">
      <c r="A494" t="s">
        <v>1161</v>
      </c>
      <c r="B494" t="s">
        <v>462</v>
      </c>
      <c r="C494" s="10">
        <v>349</v>
      </c>
      <c r="D494" s="10">
        <v>599</v>
      </c>
      <c r="E494" s="1">
        <v>0.42</v>
      </c>
      <c r="F494">
        <v>4.2</v>
      </c>
      <c r="G494">
        <v>284</v>
      </c>
    </row>
    <row r="495" spans="1:7" x14ac:dyDescent="0.2">
      <c r="A495" t="s">
        <v>1212</v>
      </c>
      <c r="B495" t="s">
        <v>18</v>
      </c>
      <c r="C495" s="10">
        <v>689</v>
      </c>
      <c r="D495" s="10">
        <v>1500</v>
      </c>
      <c r="E495" s="1">
        <v>0.54</v>
      </c>
      <c r="F495">
        <v>4.2</v>
      </c>
      <c r="G495" s="2">
        <v>42301</v>
      </c>
    </row>
    <row r="496" spans="1:7" hidden="1" x14ac:dyDescent="0.2">
      <c r="A496" t="s">
        <v>1287</v>
      </c>
      <c r="B496" t="s">
        <v>98</v>
      </c>
      <c r="C496" s="10">
        <v>749</v>
      </c>
      <c r="D496" s="10">
        <v>1339</v>
      </c>
      <c r="E496" s="1">
        <v>0.44</v>
      </c>
      <c r="F496">
        <v>4.2</v>
      </c>
      <c r="G496" s="2">
        <v>179692</v>
      </c>
    </row>
    <row r="497" spans="1:7" hidden="1" x14ac:dyDescent="0.2">
      <c r="A497" t="s">
        <v>1292</v>
      </c>
      <c r="B497" t="s">
        <v>169</v>
      </c>
      <c r="C497" s="10">
        <v>9999</v>
      </c>
      <c r="D497" s="10">
        <v>12999</v>
      </c>
      <c r="E497" s="1">
        <v>0.23</v>
      </c>
      <c r="F497">
        <v>4.2</v>
      </c>
      <c r="G497" s="2">
        <v>6088</v>
      </c>
    </row>
    <row r="498" spans="1:7" hidden="1" x14ac:dyDescent="0.2">
      <c r="A498" t="s">
        <v>1321</v>
      </c>
      <c r="B498" t="s">
        <v>18</v>
      </c>
      <c r="C498" s="10">
        <v>499</v>
      </c>
      <c r="D498" s="10">
        <v>899</v>
      </c>
      <c r="E498" s="1">
        <v>0.44</v>
      </c>
      <c r="F498">
        <v>4.2</v>
      </c>
      <c r="G498">
        <v>919</v>
      </c>
    </row>
    <row r="499" spans="1:7" hidden="1" x14ac:dyDescent="0.2">
      <c r="A499" t="s">
        <v>1331</v>
      </c>
      <c r="B499" t="s">
        <v>1333</v>
      </c>
      <c r="C499" s="10">
        <v>416</v>
      </c>
      <c r="D499" s="10">
        <v>599</v>
      </c>
      <c r="E499" s="1">
        <v>0.31</v>
      </c>
      <c r="F499">
        <v>4.2</v>
      </c>
      <c r="G499" s="2">
        <v>30023</v>
      </c>
    </row>
    <row r="500" spans="1:7" hidden="1" x14ac:dyDescent="0.2">
      <c r="A500" t="s">
        <v>1342</v>
      </c>
      <c r="B500" t="s">
        <v>18</v>
      </c>
      <c r="C500" s="10">
        <v>368</v>
      </c>
      <c r="D500" s="10">
        <v>699</v>
      </c>
      <c r="E500" s="1">
        <v>0.47</v>
      </c>
      <c r="F500">
        <v>4.2</v>
      </c>
      <c r="G500">
        <v>387</v>
      </c>
    </row>
    <row r="501" spans="1:7" x14ac:dyDescent="0.2">
      <c r="A501" t="s">
        <v>1486</v>
      </c>
      <c r="B501" t="s">
        <v>18</v>
      </c>
      <c r="C501" s="10">
        <v>399</v>
      </c>
      <c r="D501" s="10">
        <v>1299</v>
      </c>
      <c r="E501" s="1">
        <v>0.69</v>
      </c>
      <c r="F501">
        <v>4.2</v>
      </c>
      <c r="G501" s="2">
        <v>13120</v>
      </c>
    </row>
    <row r="502" spans="1:7" x14ac:dyDescent="0.2">
      <c r="A502" t="s">
        <v>1671</v>
      </c>
      <c r="B502" t="s">
        <v>1333</v>
      </c>
      <c r="C502" s="10">
        <v>486</v>
      </c>
      <c r="D502" s="10">
        <v>1999</v>
      </c>
      <c r="E502" s="1">
        <v>0.76</v>
      </c>
      <c r="F502">
        <v>4.2</v>
      </c>
      <c r="G502" s="2">
        <v>30023</v>
      </c>
    </row>
    <row r="503" spans="1:7" hidden="1" x14ac:dyDescent="0.2">
      <c r="A503" t="s">
        <v>1676</v>
      </c>
      <c r="B503" t="s">
        <v>508</v>
      </c>
      <c r="C503" s="10">
        <v>5699</v>
      </c>
      <c r="D503" s="10">
        <v>11000</v>
      </c>
      <c r="E503" s="1">
        <v>0.48</v>
      </c>
      <c r="F503">
        <v>4.2</v>
      </c>
      <c r="G503" s="2">
        <v>4003</v>
      </c>
    </row>
    <row r="504" spans="1:7" hidden="1" x14ac:dyDescent="0.2">
      <c r="A504" t="s">
        <v>1729</v>
      </c>
      <c r="B504" t="s">
        <v>169</v>
      </c>
      <c r="C504" s="10">
        <v>24999</v>
      </c>
      <c r="D504" s="10">
        <v>35999</v>
      </c>
      <c r="E504" s="1">
        <v>0.31</v>
      </c>
      <c r="F504">
        <v>4.2</v>
      </c>
      <c r="G504" s="2">
        <v>32840</v>
      </c>
    </row>
    <row r="505" spans="1:7" x14ac:dyDescent="0.2">
      <c r="A505" t="s">
        <v>1814</v>
      </c>
      <c r="B505" t="s">
        <v>169</v>
      </c>
      <c r="C505" s="10">
        <v>11990</v>
      </c>
      <c r="D505" s="10">
        <v>31990</v>
      </c>
      <c r="E505" s="1">
        <v>0.63</v>
      </c>
      <c r="F505">
        <v>4.2</v>
      </c>
      <c r="G505">
        <v>64</v>
      </c>
    </row>
    <row r="506" spans="1:7" x14ac:dyDescent="0.2">
      <c r="A506" t="s">
        <v>1878</v>
      </c>
      <c r="B506" t="s">
        <v>18</v>
      </c>
      <c r="C506" s="10">
        <v>799</v>
      </c>
      <c r="D506" s="10">
        <v>1999</v>
      </c>
      <c r="E506" s="1">
        <v>0.6</v>
      </c>
      <c r="F506">
        <v>4.2</v>
      </c>
      <c r="G506" s="2">
        <v>8583</v>
      </c>
    </row>
    <row r="507" spans="1:7" x14ac:dyDescent="0.2">
      <c r="A507" t="s">
        <v>1949</v>
      </c>
      <c r="B507" t="s">
        <v>18</v>
      </c>
      <c r="C507" s="10">
        <v>649</v>
      </c>
      <c r="D507" s="10">
        <v>1999</v>
      </c>
      <c r="E507" s="1">
        <v>0.68</v>
      </c>
      <c r="F507">
        <v>4.2</v>
      </c>
      <c r="G507" s="2">
        <v>24269</v>
      </c>
    </row>
    <row r="508" spans="1:7" x14ac:dyDescent="0.2">
      <c r="A508" t="s">
        <v>2014</v>
      </c>
      <c r="B508" t="s">
        <v>129</v>
      </c>
      <c r="C508" s="10">
        <v>598</v>
      </c>
      <c r="D508" s="10">
        <v>4999</v>
      </c>
      <c r="E508" s="1">
        <v>0.88</v>
      </c>
      <c r="F508">
        <v>4.2</v>
      </c>
      <c r="G508">
        <v>910</v>
      </c>
    </row>
    <row r="509" spans="1:7" x14ac:dyDescent="0.2">
      <c r="A509" t="s">
        <v>2157</v>
      </c>
      <c r="B509" t="s">
        <v>462</v>
      </c>
      <c r="C509" s="10">
        <v>199</v>
      </c>
      <c r="D509" s="10">
        <v>399</v>
      </c>
      <c r="E509" s="1">
        <v>0.5</v>
      </c>
      <c r="F509">
        <v>4.2</v>
      </c>
      <c r="G509" s="2">
        <v>1335</v>
      </c>
    </row>
    <row r="510" spans="1:7" hidden="1" x14ac:dyDescent="0.2">
      <c r="A510" t="s">
        <v>2186</v>
      </c>
      <c r="B510" t="s">
        <v>18</v>
      </c>
      <c r="C510" s="10">
        <v>549</v>
      </c>
      <c r="D510" s="10">
        <v>995</v>
      </c>
      <c r="E510" s="1">
        <v>0.45</v>
      </c>
      <c r="F510">
        <v>4.2</v>
      </c>
      <c r="G510" s="2">
        <v>29746</v>
      </c>
    </row>
    <row r="511" spans="1:7" x14ac:dyDescent="0.2">
      <c r="A511" t="s">
        <v>2231</v>
      </c>
      <c r="B511" t="s">
        <v>18</v>
      </c>
      <c r="C511" s="10">
        <v>299</v>
      </c>
      <c r="D511" s="10">
        <v>799</v>
      </c>
      <c r="E511" s="1">
        <v>0.63</v>
      </c>
      <c r="F511">
        <v>4.2</v>
      </c>
      <c r="G511" s="2">
        <v>2117</v>
      </c>
    </row>
    <row r="512" spans="1:7" hidden="1" x14ac:dyDescent="0.2">
      <c r="A512" t="s">
        <v>2260</v>
      </c>
      <c r="B512" t="s">
        <v>1173</v>
      </c>
      <c r="C512" s="10">
        <v>439</v>
      </c>
      <c r="D512" s="10">
        <v>758</v>
      </c>
      <c r="E512" s="1">
        <v>0.42</v>
      </c>
      <c r="F512">
        <v>4.2</v>
      </c>
      <c r="G512" s="2">
        <v>4296</v>
      </c>
    </row>
    <row r="513" spans="1:7" x14ac:dyDescent="0.2">
      <c r="A513" t="s">
        <v>2274</v>
      </c>
      <c r="B513" t="s">
        <v>18</v>
      </c>
      <c r="C513" s="10">
        <v>299</v>
      </c>
      <c r="D513" s="10">
        <v>799</v>
      </c>
      <c r="E513" s="1">
        <v>0.63</v>
      </c>
      <c r="F513">
        <v>4.2</v>
      </c>
      <c r="G513" s="2">
        <v>94363</v>
      </c>
    </row>
    <row r="514" spans="1:7" x14ac:dyDescent="0.2">
      <c r="A514" t="s">
        <v>2279</v>
      </c>
      <c r="B514" t="s">
        <v>18</v>
      </c>
      <c r="C514" s="10">
        <v>789</v>
      </c>
      <c r="D514" s="10">
        <v>1999</v>
      </c>
      <c r="E514" s="1">
        <v>0.61</v>
      </c>
      <c r="F514">
        <v>4.2</v>
      </c>
      <c r="G514" s="2">
        <v>34540</v>
      </c>
    </row>
    <row r="515" spans="1:7" x14ac:dyDescent="0.2">
      <c r="A515" t="s">
        <v>2299</v>
      </c>
      <c r="B515" t="s">
        <v>18</v>
      </c>
      <c r="C515" s="10">
        <v>325</v>
      </c>
      <c r="D515" s="10">
        <v>1099</v>
      </c>
      <c r="E515" s="1">
        <v>0.7</v>
      </c>
      <c r="F515">
        <v>4.2</v>
      </c>
      <c r="G515" s="2">
        <v>10576</v>
      </c>
    </row>
    <row r="516" spans="1:7" x14ac:dyDescent="0.2">
      <c r="A516" t="s">
        <v>2335</v>
      </c>
      <c r="B516" t="s">
        <v>18</v>
      </c>
      <c r="C516" s="10">
        <v>199</v>
      </c>
      <c r="D516" s="10">
        <v>999</v>
      </c>
      <c r="E516" s="1">
        <v>0.8</v>
      </c>
      <c r="F516">
        <v>4.2</v>
      </c>
      <c r="G516">
        <v>85</v>
      </c>
    </row>
    <row r="517" spans="1:7" x14ac:dyDescent="0.2">
      <c r="A517" t="s">
        <v>2382</v>
      </c>
      <c r="B517" t="s">
        <v>462</v>
      </c>
      <c r="C517" s="10">
        <v>349</v>
      </c>
      <c r="D517" s="10">
        <v>999</v>
      </c>
      <c r="E517" s="1">
        <v>0.65</v>
      </c>
      <c r="F517">
        <v>4.2</v>
      </c>
      <c r="G517">
        <v>513</v>
      </c>
    </row>
    <row r="518" spans="1:7" x14ac:dyDescent="0.2">
      <c r="A518" t="s">
        <v>2407</v>
      </c>
      <c r="B518" t="s">
        <v>1985</v>
      </c>
      <c r="C518" s="10">
        <v>917</v>
      </c>
      <c r="D518" s="10">
        <v>2299</v>
      </c>
      <c r="E518" s="1">
        <v>0.6</v>
      </c>
      <c r="F518">
        <v>4.2</v>
      </c>
      <c r="G518" s="2">
        <v>3300</v>
      </c>
    </row>
    <row r="519" spans="1:7" hidden="1" x14ac:dyDescent="0.2">
      <c r="A519" t="s">
        <v>2442</v>
      </c>
      <c r="B519" t="s">
        <v>169</v>
      </c>
      <c r="C519" s="10">
        <v>21999</v>
      </c>
      <c r="D519" s="10">
        <v>29999</v>
      </c>
      <c r="E519" s="1">
        <v>0.27</v>
      </c>
      <c r="F519">
        <v>4.2</v>
      </c>
      <c r="G519" s="2">
        <v>32840</v>
      </c>
    </row>
    <row r="520" spans="1:7" x14ac:dyDescent="0.2">
      <c r="A520" t="s">
        <v>2570</v>
      </c>
      <c r="B520" t="s">
        <v>129</v>
      </c>
      <c r="C520" s="10">
        <v>599</v>
      </c>
      <c r="D520" s="10">
        <v>1999</v>
      </c>
      <c r="E520" s="1">
        <v>0.7</v>
      </c>
      <c r="F520">
        <v>4.2</v>
      </c>
      <c r="G520">
        <v>47</v>
      </c>
    </row>
    <row r="521" spans="1:7" x14ac:dyDescent="0.2">
      <c r="A521" t="s">
        <v>2600</v>
      </c>
      <c r="B521" t="s">
        <v>462</v>
      </c>
      <c r="C521" s="10">
        <v>199</v>
      </c>
      <c r="D521" s="10">
        <v>399</v>
      </c>
      <c r="E521" s="1">
        <v>0.5</v>
      </c>
      <c r="F521">
        <v>4.2</v>
      </c>
      <c r="G521" s="2">
        <v>1335</v>
      </c>
    </row>
    <row r="522" spans="1:7" x14ac:dyDescent="0.2">
      <c r="A522" t="s">
        <v>2642</v>
      </c>
      <c r="B522" t="s">
        <v>129</v>
      </c>
      <c r="C522" s="10">
        <v>379</v>
      </c>
      <c r="D522" s="10">
        <v>999</v>
      </c>
      <c r="E522" s="1">
        <v>0.62</v>
      </c>
      <c r="F522">
        <v>4.2</v>
      </c>
      <c r="G522" s="2">
        <v>12153</v>
      </c>
    </row>
    <row r="523" spans="1:7" x14ac:dyDescent="0.2">
      <c r="A523" t="s">
        <v>2647</v>
      </c>
      <c r="B523" t="s">
        <v>129</v>
      </c>
      <c r="C523" s="10">
        <v>185</v>
      </c>
      <c r="D523" s="10">
        <v>499</v>
      </c>
      <c r="E523" s="1">
        <v>0.63</v>
      </c>
      <c r="F523">
        <v>4.2</v>
      </c>
      <c r="G523">
        <v>25</v>
      </c>
    </row>
    <row r="524" spans="1:7" x14ac:dyDescent="0.2">
      <c r="A524" t="s">
        <v>2657</v>
      </c>
      <c r="B524" t="s">
        <v>98</v>
      </c>
      <c r="C524" s="10">
        <v>218</v>
      </c>
      <c r="D524" s="10">
        <v>999</v>
      </c>
      <c r="E524" s="1">
        <v>0.78</v>
      </c>
      <c r="F524">
        <v>4.2</v>
      </c>
      <c r="G524">
        <v>163</v>
      </c>
    </row>
    <row r="525" spans="1:7" hidden="1" x14ac:dyDescent="0.2">
      <c r="A525" t="s">
        <v>2686</v>
      </c>
      <c r="B525" t="s">
        <v>169</v>
      </c>
      <c r="C525" s="10">
        <v>26999</v>
      </c>
      <c r="D525" s="10">
        <v>42999</v>
      </c>
      <c r="E525" s="1">
        <v>0.37</v>
      </c>
      <c r="F525">
        <v>4.2</v>
      </c>
      <c r="G525" s="2">
        <v>1510</v>
      </c>
    </row>
    <row r="526" spans="1:7" hidden="1" x14ac:dyDescent="0.2">
      <c r="A526" t="s">
        <v>2726</v>
      </c>
      <c r="B526" t="s">
        <v>169</v>
      </c>
      <c r="C526" s="10">
        <v>16999</v>
      </c>
      <c r="D526" s="10">
        <v>25999</v>
      </c>
      <c r="E526" s="1">
        <v>0.35</v>
      </c>
      <c r="F526">
        <v>4.2</v>
      </c>
      <c r="G526" s="2">
        <v>32840</v>
      </c>
    </row>
    <row r="527" spans="1:7" x14ac:dyDescent="0.2">
      <c r="A527" t="s">
        <v>2772</v>
      </c>
      <c r="B527" t="s">
        <v>462</v>
      </c>
      <c r="C527" s="10">
        <v>246</v>
      </c>
      <c r="D527" s="10">
        <v>600</v>
      </c>
      <c r="E527" s="1">
        <v>0.59</v>
      </c>
      <c r="F527">
        <v>4.2</v>
      </c>
      <c r="G527">
        <v>143</v>
      </c>
    </row>
    <row r="528" spans="1:7" x14ac:dyDescent="0.2">
      <c r="A528" t="s">
        <v>2851</v>
      </c>
      <c r="B528" t="s">
        <v>169</v>
      </c>
      <c r="C528" s="10">
        <v>24990</v>
      </c>
      <c r="D528" s="10">
        <v>51990</v>
      </c>
      <c r="E528" s="1">
        <v>0.52</v>
      </c>
      <c r="F528">
        <v>4.2</v>
      </c>
      <c r="G528" s="2">
        <v>2951</v>
      </c>
    </row>
    <row r="529" spans="1:7" hidden="1" x14ac:dyDescent="0.2">
      <c r="A529" t="s">
        <v>2886</v>
      </c>
      <c r="B529" t="s">
        <v>169</v>
      </c>
      <c r="C529" s="10">
        <v>10499</v>
      </c>
      <c r="D529" s="10">
        <v>19499</v>
      </c>
      <c r="E529" s="1">
        <v>0.46</v>
      </c>
      <c r="F529">
        <v>4.2</v>
      </c>
      <c r="G529" s="2">
        <v>1510</v>
      </c>
    </row>
    <row r="530" spans="1:7" x14ac:dyDescent="0.2">
      <c r="A530" t="s">
        <v>2946</v>
      </c>
      <c r="B530" t="s">
        <v>2948</v>
      </c>
      <c r="C530" s="10">
        <v>1799</v>
      </c>
      <c r="D530" s="10">
        <v>19999</v>
      </c>
      <c r="E530" s="1">
        <v>0.91</v>
      </c>
      <c r="F530">
        <v>4.2</v>
      </c>
      <c r="G530" s="2">
        <v>13937</v>
      </c>
    </row>
    <row r="531" spans="1:7" hidden="1" x14ac:dyDescent="0.2">
      <c r="A531" t="s">
        <v>3075</v>
      </c>
      <c r="B531" t="s">
        <v>2990</v>
      </c>
      <c r="C531" s="10">
        <v>9499</v>
      </c>
      <c r="D531" s="10">
        <v>11999</v>
      </c>
      <c r="E531" s="1">
        <v>0.21</v>
      </c>
      <c r="F531">
        <v>4.2</v>
      </c>
      <c r="G531">
        <v>284</v>
      </c>
    </row>
    <row r="532" spans="1:7" hidden="1" x14ac:dyDescent="0.2">
      <c r="A532" t="s">
        <v>3130</v>
      </c>
      <c r="B532" t="s">
        <v>2990</v>
      </c>
      <c r="C532" s="10">
        <v>9499</v>
      </c>
      <c r="D532" s="10">
        <v>11999</v>
      </c>
      <c r="E532" s="1">
        <v>0.21</v>
      </c>
      <c r="F532">
        <v>4.2</v>
      </c>
      <c r="G532">
        <v>284</v>
      </c>
    </row>
    <row r="533" spans="1:7" x14ac:dyDescent="0.2">
      <c r="A533" t="s">
        <v>3181</v>
      </c>
      <c r="B533" t="s">
        <v>2948</v>
      </c>
      <c r="C533" s="10">
        <v>1499</v>
      </c>
      <c r="D533" s="10">
        <v>7999</v>
      </c>
      <c r="E533" s="1">
        <v>0.81</v>
      </c>
      <c r="F533">
        <v>4.2</v>
      </c>
      <c r="G533" s="2">
        <v>22636</v>
      </c>
    </row>
    <row r="534" spans="1:7" x14ac:dyDescent="0.2">
      <c r="A534" t="s">
        <v>3216</v>
      </c>
      <c r="B534" t="s">
        <v>2948</v>
      </c>
      <c r="C534" s="10">
        <v>1799</v>
      </c>
      <c r="D534" s="10">
        <v>19999</v>
      </c>
      <c r="E534" s="1">
        <v>0.91</v>
      </c>
      <c r="F534">
        <v>4.2</v>
      </c>
      <c r="G534" s="2">
        <v>13937</v>
      </c>
    </row>
    <row r="535" spans="1:7" x14ac:dyDescent="0.2">
      <c r="A535" t="s">
        <v>3220</v>
      </c>
      <c r="B535" t="s">
        <v>2948</v>
      </c>
      <c r="C535" s="10">
        <v>2199</v>
      </c>
      <c r="D535" s="10">
        <v>9999</v>
      </c>
      <c r="E535" s="1">
        <v>0.78</v>
      </c>
      <c r="F535">
        <v>4.2</v>
      </c>
      <c r="G535" s="2">
        <v>29471</v>
      </c>
    </row>
    <row r="536" spans="1:7" x14ac:dyDescent="0.2">
      <c r="A536" t="s">
        <v>3245</v>
      </c>
      <c r="B536" t="s">
        <v>2948</v>
      </c>
      <c r="C536" s="10">
        <v>1799</v>
      </c>
      <c r="D536" s="10">
        <v>19999</v>
      </c>
      <c r="E536" s="1">
        <v>0.91</v>
      </c>
      <c r="F536">
        <v>4.2</v>
      </c>
      <c r="G536" s="2">
        <v>13937</v>
      </c>
    </row>
    <row r="537" spans="1:7" x14ac:dyDescent="0.2">
      <c r="A537" t="s">
        <v>16</v>
      </c>
      <c r="B537" t="s">
        <v>18</v>
      </c>
      <c r="C537" s="10">
        <v>399</v>
      </c>
      <c r="D537" s="10">
        <v>1099</v>
      </c>
      <c r="E537" s="1">
        <v>0.64</v>
      </c>
      <c r="F537">
        <v>4.2</v>
      </c>
      <c r="G537" s="2">
        <v>24270</v>
      </c>
    </row>
    <row r="538" spans="1:7" x14ac:dyDescent="0.2">
      <c r="A538" t="s">
        <v>3265</v>
      </c>
      <c r="B538" t="s">
        <v>2948</v>
      </c>
      <c r="C538" s="10">
        <v>1799</v>
      </c>
      <c r="D538" s="10">
        <v>19999</v>
      </c>
      <c r="E538" s="1">
        <v>0.91</v>
      </c>
      <c r="F538">
        <v>4.2</v>
      </c>
      <c r="G538" s="2">
        <v>13937</v>
      </c>
    </row>
    <row r="539" spans="1:7" x14ac:dyDescent="0.2">
      <c r="A539" t="s">
        <v>3316</v>
      </c>
      <c r="B539" t="s">
        <v>2948</v>
      </c>
      <c r="C539" s="10">
        <v>1799</v>
      </c>
      <c r="D539" s="10">
        <v>19999</v>
      </c>
      <c r="E539" s="1">
        <v>0.91</v>
      </c>
      <c r="F539">
        <v>4.2</v>
      </c>
      <c r="G539" s="2">
        <v>13937</v>
      </c>
    </row>
    <row r="540" spans="1:7" hidden="1" x14ac:dyDescent="0.2">
      <c r="A540" t="s">
        <v>3333</v>
      </c>
      <c r="B540" t="s">
        <v>2990</v>
      </c>
      <c r="C540" s="10">
        <v>12999</v>
      </c>
      <c r="D540" s="10">
        <v>15999</v>
      </c>
      <c r="E540" s="1">
        <v>0.19</v>
      </c>
      <c r="F540">
        <v>4.2</v>
      </c>
      <c r="G540" s="2">
        <v>13246</v>
      </c>
    </row>
    <row r="541" spans="1:7" hidden="1" x14ac:dyDescent="0.2">
      <c r="A541" t="s">
        <v>3358</v>
      </c>
      <c r="B541" t="s">
        <v>2990</v>
      </c>
      <c r="C541" s="10">
        <v>15490</v>
      </c>
      <c r="D541" s="10">
        <v>20990</v>
      </c>
      <c r="E541" s="1">
        <v>0.26</v>
      </c>
      <c r="F541">
        <v>4.2</v>
      </c>
      <c r="G541" s="2">
        <v>32916</v>
      </c>
    </row>
    <row r="542" spans="1:7" x14ac:dyDescent="0.2">
      <c r="A542" t="s">
        <v>47</v>
      </c>
      <c r="B542" t="s">
        <v>18</v>
      </c>
      <c r="C542" s="10">
        <v>329</v>
      </c>
      <c r="D542" s="10">
        <v>699</v>
      </c>
      <c r="E542" s="1">
        <v>0.53</v>
      </c>
      <c r="F542">
        <v>4.2</v>
      </c>
      <c r="G542" s="2">
        <v>94364</v>
      </c>
    </row>
    <row r="543" spans="1:7" x14ac:dyDescent="0.2">
      <c r="A543" t="s">
        <v>57</v>
      </c>
      <c r="B543" t="s">
        <v>18</v>
      </c>
      <c r="C543" s="10">
        <v>154</v>
      </c>
      <c r="D543" s="10">
        <v>399</v>
      </c>
      <c r="E543" s="1">
        <v>0.61</v>
      </c>
      <c r="F543">
        <v>4.2</v>
      </c>
      <c r="G543" s="2">
        <v>16905</v>
      </c>
    </row>
    <row r="544" spans="1:7" x14ac:dyDescent="0.2">
      <c r="A544" t="s">
        <v>3421</v>
      </c>
      <c r="B544" t="s">
        <v>2948</v>
      </c>
      <c r="C544" s="10">
        <v>2299</v>
      </c>
      <c r="D544" s="10">
        <v>7990</v>
      </c>
      <c r="E544" s="1">
        <v>0.71</v>
      </c>
      <c r="F544">
        <v>4.2</v>
      </c>
      <c r="G544" s="2">
        <v>69622</v>
      </c>
    </row>
    <row r="545" spans="1:7" hidden="1" x14ac:dyDescent="0.2">
      <c r="A545" t="s">
        <v>3542</v>
      </c>
      <c r="B545" t="s">
        <v>2990</v>
      </c>
      <c r="C545" s="10">
        <v>34999</v>
      </c>
      <c r="D545" s="10">
        <v>38999</v>
      </c>
      <c r="E545" s="1">
        <v>0.1</v>
      </c>
      <c r="F545">
        <v>4.2</v>
      </c>
      <c r="G545" s="2">
        <v>11029</v>
      </c>
    </row>
    <row r="546" spans="1:7" hidden="1" x14ac:dyDescent="0.2">
      <c r="A546" t="s">
        <v>3624</v>
      </c>
      <c r="B546" t="s">
        <v>3162</v>
      </c>
      <c r="C546" s="10">
        <v>649</v>
      </c>
      <c r="D546" s="10">
        <v>999</v>
      </c>
      <c r="E546" s="1">
        <v>0.35</v>
      </c>
      <c r="F546">
        <v>4.2</v>
      </c>
      <c r="G546" s="2">
        <v>1315</v>
      </c>
    </row>
    <row r="547" spans="1:7" x14ac:dyDescent="0.2">
      <c r="A547" t="s">
        <v>122</v>
      </c>
      <c r="B547" t="s">
        <v>18</v>
      </c>
      <c r="C547" s="10">
        <v>299</v>
      </c>
      <c r="D547" s="10">
        <v>799</v>
      </c>
      <c r="E547" s="1">
        <v>0.63</v>
      </c>
      <c r="F547">
        <v>4.2</v>
      </c>
      <c r="G547" s="2">
        <v>94364</v>
      </c>
    </row>
    <row r="548" spans="1:7" hidden="1" x14ac:dyDescent="0.2">
      <c r="A548" t="s">
        <v>3770</v>
      </c>
      <c r="B548" t="s">
        <v>2990</v>
      </c>
      <c r="C548" s="10">
        <v>15490</v>
      </c>
      <c r="D548" s="10">
        <v>20990</v>
      </c>
      <c r="E548" s="1">
        <v>0.26</v>
      </c>
      <c r="F548">
        <v>4.2</v>
      </c>
      <c r="G548" s="2">
        <v>32916</v>
      </c>
    </row>
    <row r="549" spans="1:7" hidden="1" x14ac:dyDescent="0.2">
      <c r="A549" t="s">
        <v>3819</v>
      </c>
      <c r="B549" t="s">
        <v>2990</v>
      </c>
      <c r="C549" s="10">
        <v>12490</v>
      </c>
      <c r="D549" s="10">
        <v>15990</v>
      </c>
      <c r="E549" s="1">
        <v>0.22</v>
      </c>
      <c r="F549">
        <v>4.2</v>
      </c>
      <c r="G549" s="2">
        <v>58506</v>
      </c>
    </row>
    <row r="550" spans="1:7" x14ac:dyDescent="0.2">
      <c r="A550" t="s">
        <v>138</v>
      </c>
      <c r="B550" t="s">
        <v>18</v>
      </c>
      <c r="C550" s="10">
        <v>350</v>
      </c>
      <c r="D550" s="10">
        <v>899</v>
      </c>
      <c r="E550" s="1">
        <v>0.61</v>
      </c>
      <c r="F550">
        <v>4.2</v>
      </c>
      <c r="G550" s="2">
        <v>2263</v>
      </c>
    </row>
    <row r="551" spans="1:7" x14ac:dyDescent="0.2">
      <c r="A551" t="s">
        <v>3876</v>
      </c>
      <c r="B551" t="s">
        <v>3107</v>
      </c>
      <c r="C551" s="10">
        <v>337</v>
      </c>
      <c r="D551" s="10">
        <v>699</v>
      </c>
      <c r="E551" s="1">
        <v>0.52</v>
      </c>
      <c r="F551">
        <v>4.2</v>
      </c>
      <c r="G551" s="2">
        <v>4969</v>
      </c>
    </row>
    <row r="552" spans="1:7" hidden="1" x14ac:dyDescent="0.2">
      <c r="A552" t="s">
        <v>3912</v>
      </c>
      <c r="B552" t="s">
        <v>3066</v>
      </c>
      <c r="C552" s="10">
        <v>499</v>
      </c>
      <c r="D552" s="10">
        <v>499</v>
      </c>
      <c r="E552" s="1">
        <v>0</v>
      </c>
      <c r="F552">
        <v>4.2</v>
      </c>
      <c r="G552" s="2">
        <v>31539</v>
      </c>
    </row>
    <row r="553" spans="1:7" hidden="1" x14ac:dyDescent="0.2">
      <c r="A553" t="s">
        <v>3933</v>
      </c>
      <c r="B553" t="s">
        <v>2990</v>
      </c>
      <c r="C553" s="10">
        <v>10499</v>
      </c>
      <c r="D553" s="10">
        <v>13499</v>
      </c>
      <c r="E553" s="1">
        <v>0.22</v>
      </c>
      <c r="F553">
        <v>4.2</v>
      </c>
      <c r="G553">
        <v>284</v>
      </c>
    </row>
    <row r="554" spans="1:7" x14ac:dyDescent="0.2">
      <c r="A554" t="s">
        <v>3961</v>
      </c>
      <c r="B554" t="s">
        <v>2948</v>
      </c>
      <c r="C554" s="10">
        <v>2999</v>
      </c>
      <c r="D554" s="10">
        <v>9999</v>
      </c>
      <c r="E554" s="1">
        <v>0.7</v>
      </c>
      <c r="F554">
        <v>4.2</v>
      </c>
      <c r="G554" s="2">
        <v>20879</v>
      </c>
    </row>
    <row r="555" spans="1:7" x14ac:dyDescent="0.2">
      <c r="A555" t="s">
        <v>3971</v>
      </c>
      <c r="B555" t="s">
        <v>3973</v>
      </c>
      <c r="C555" s="10">
        <v>279</v>
      </c>
      <c r="D555" s="10">
        <v>1499</v>
      </c>
      <c r="E555" s="1">
        <v>0.81</v>
      </c>
      <c r="F555">
        <v>4.2</v>
      </c>
      <c r="G555" s="2">
        <v>2646</v>
      </c>
    </row>
    <row r="556" spans="1:7" hidden="1" x14ac:dyDescent="0.2">
      <c r="A556" t="s">
        <v>4026</v>
      </c>
      <c r="B556" t="s">
        <v>3162</v>
      </c>
      <c r="C556" s="10">
        <v>499</v>
      </c>
      <c r="D556" s="10">
        <v>599</v>
      </c>
      <c r="E556" s="1">
        <v>0.17</v>
      </c>
      <c r="F556">
        <v>4.2</v>
      </c>
      <c r="G556" s="2">
        <v>21916</v>
      </c>
    </row>
    <row r="557" spans="1:7" x14ac:dyDescent="0.2">
      <c r="A557" t="s">
        <v>4036</v>
      </c>
      <c r="B557" t="s">
        <v>2948</v>
      </c>
      <c r="C557" s="10">
        <v>2199</v>
      </c>
      <c r="D557" s="10">
        <v>9999</v>
      </c>
      <c r="E557" s="1">
        <v>0.78</v>
      </c>
      <c r="F557">
        <v>4.2</v>
      </c>
      <c r="G557" s="2">
        <v>29472</v>
      </c>
    </row>
    <row r="558" spans="1:7" x14ac:dyDescent="0.2">
      <c r="A558" t="s">
        <v>4040</v>
      </c>
      <c r="B558" t="s">
        <v>13082</v>
      </c>
      <c r="C558" s="10">
        <v>95</v>
      </c>
      <c r="D558" s="10">
        <v>499</v>
      </c>
      <c r="E558" s="1">
        <v>0.81</v>
      </c>
      <c r="F558">
        <v>4.2</v>
      </c>
      <c r="G558" s="2">
        <v>1949</v>
      </c>
    </row>
    <row r="559" spans="1:7" x14ac:dyDescent="0.2">
      <c r="A559" t="s">
        <v>4188</v>
      </c>
      <c r="B559" t="s">
        <v>3162</v>
      </c>
      <c r="C559" s="10">
        <v>329</v>
      </c>
      <c r="D559" s="10">
        <v>999</v>
      </c>
      <c r="E559" s="1">
        <v>0.67</v>
      </c>
      <c r="F559">
        <v>4.2</v>
      </c>
      <c r="G559" s="2">
        <v>3492</v>
      </c>
    </row>
    <row r="560" spans="1:7" x14ac:dyDescent="0.2">
      <c r="A560" t="s">
        <v>4266</v>
      </c>
      <c r="B560" t="s">
        <v>2948</v>
      </c>
      <c r="C560" s="10">
        <v>1499</v>
      </c>
      <c r="D560" s="10">
        <v>9999</v>
      </c>
      <c r="E560" s="1">
        <v>0.85</v>
      </c>
      <c r="F560">
        <v>4.2</v>
      </c>
      <c r="G560" s="2">
        <v>22638</v>
      </c>
    </row>
    <row r="561" spans="1:7" x14ac:dyDescent="0.2">
      <c r="A561" t="s">
        <v>4293</v>
      </c>
      <c r="B561" t="s">
        <v>13082</v>
      </c>
      <c r="C561" s="10">
        <v>79</v>
      </c>
      <c r="D561" s="10">
        <v>499</v>
      </c>
      <c r="E561" s="1">
        <v>0.84</v>
      </c>
      <c r="F561">
        <v>4.2</v>
      </c>
      <c r="G561" s="2">
        <v>1949</v>
      </c>
    </row>
    <row r="562" spans="1:7" hidden="1" x14ac:dyDescent="0.2">
      <c r="A562" t="s">
        <v>4307</v>
      </c>
      <c r="B562" t="s">
        <v>3066</v>
      </c>
      <c r="C562" s="10">
        <v>949</v>
      </c>
      <c r="D562" s="10">
        <v>999</v>
      </c>
      <c r="E562" s="1">
        <v>0.05</v>
      </c>
      <c r="F562">
        <v>4.2</v>
      </c>
      <c r="G562" s="2">
        <v>31539</v>
      </c>
    </row>
    <row r="563" spans="1:7" x14ac:dyDescent="0.2">
      <c r="A563" t="s">
        <v>4630</v>
      </c>
      <c r="B563" t="s">
        <v>2948</v>
      </c>
      <c r="C563" s="10">
        <v>1499</v>
      </c>
      <c r="D563" s="10">
        <v>7999</v>
      </c>
      <c r="E563" s="1">
        <v>0.81</v>
      </c>
      <c r="F563">
        <v>4.2</v>
      </c>
      <c r="G563" s="2">
        <v>22638</v>
      </c>
    </row>
    <row r="564" spans="1:7" hidden="1" x14ac:dyDescent="0.2">
      <c r="A564" t="s">
        <v>4687</v>
      </c>
      <c r="B564" t="s">
        <v>2990</v>
      </c>
      <c r="C564" s="10">
        <v>37990</v>
      </c>
      <c r="D564" s="10">
        <v>74999</v>
      </c>
      <c r="E564" s="1">
        <v>0.49</v>
      </c>
      <c r="F564">
        <v>4.2</v>
      </c>
      <c r="G564" s="2">
        <v>27790</v>
      </c>
    </row>
    <row r="565" spans="1:7" x14ac:dyDescent="0.2">
      <c r="A565" t="s">
        <v>4794</v>
      </c>
      <c r="B565" t="s">
        <v>3275</v>
      </c>
      <c r="C565" s="10">
        <v>139</v>
      </c>
      <c r="D565" s="10">
        <v>499</v>
      </c>
      <c r="E565" s="1">
        <v>0.72</v>
      </c>
      <c r="F565">
        <v>4.2</v>
      </c>
      <c r="G565" s="2">
        <v>4971</v>
      </c>
    </row>
    <row r="566" spans="1:7" x14ac:dyDescent="0.2">
      <c r="A566" t="s">
        <v>4960</v>
      </c>
      <c r="B566" t="s">
        <v>4834</v>
      </c>
      <c r="C566" s="10">
        <v>475</v>
      </c>
      <c r="D566" s="10">
        <v>1500</v>
      </c>
      <c r="E566" s="1">
        <v>0.68</v>
      </c>
      <c r="F566">
        <v>4.2</v>
      </c>
      <c r="G566" s="2">
        <v>64273</v>
      </c>
    </row>
    <row r="567" spans="1:7" x14ac:dyDescent="0.2">
      <c r="A567" t="s">
        <v>3181</v>
      </c>
      <c r="B567" t="s">
        <v>2948</v>
      </c>
      <c r="C567" s="10">
        <v>1499</v>
      </c>
      <c r="D567" s="10">
        <v>7999</v>
      </c>
      <c r="E567" s="1">
        <v>0.81</v>
      </c>
      <c r="F567">
        <v>4.2</v>
      </c>
      <c r="G567" s="2">
        <v>22638</v>
      </c>
    </row>
    <row r="568" spans="1:7" x14ac:dyDescent="0.2">
      <c r="A568" t="s">
        <v>3220</v>
      </c>
      <c r="B568" t="s">
        <v>2948</v>
      </c>
      <c r="C568" s="10">
        <v>2199</v>
      </c>
      <c r="D568" s="10">
        <v>9999</v>
      </c>
      <c r="E568" s="1">
        <v>0.78</v>
      </c>
      <c r="F568">
        <v>4.2</v>
      </c>
      <c r="G568" s="2">
        <v>29478</v>
      </c>
    </row>
    <row r="569" spans="1:7" x14ac:dyDescent="0.2">
      <c r="A569" t="s">
        <v>16</v>
      </c>
      <c r="B569" t="s">
        <v>18</v>
      </c>
      <c r="C569" s="10">
        <v>399</v>
      </c>
      <c r="D569" s="10">
        <v>1099</v>
      </c>
      <c r="E569" s="1">
        <v>0.64</v>
      </c>
      <c r="F569">
        <v>4.2</v>
      </c>
      <c r="G569" s="2">
        <v>24269</v>
      </c>
    </row>
    <row r="570" spans="1:7" x14ac:dyDescent="0.2">
      <c r="A570" t="s">
        <v>5090</v>
      </c>
      <c r="B570" t="s">
        <v>3066</v>
      </c>
      <c r="C570" s="10">
        <v>399</v>
      </c>
      <c r="D570" s="10">
        <v>1290</v>
      </c>
      <c r="E570" s="1">
        <v>0.69</v>
      </c>
      <c r="F570">
        <v>4.2</v>
      </c>
      <c r="G570">
        <v>206</v>
      </c>
    </row>
    <row r="571" spans="1:7" hidden="1" x14ac:dyDescent="0.2">
      <c r="A571" t="s">
        <v>5100</v>
      </c>
      <c r="B571" t="s">
        <v>5102</v>
      </c>
      <c r="C571" s="10">
        <v>1399</v>
      </c>
      <c r="D571" s="10">
        <v>2498</v>
      </c>
      <c r="E571" s="1">
        <v>0.44</v>
      </c>
      <c r="F571">
        <v>4.2</v>
      </c>
      <c r="G571" s="2">
        <v>33717</v>
      </c>
    </row>
    <row r="572" spans="1:7" x14ac:dyDescent="0.2">
      <c r="A572" t="s">
        <v>47</v>
      </c>
      <c r="B572" t="s">
        <v>18</v>
      </c>
      <c r="C572" s="10">
        <v>329</v>
      </c>
      <c r="D572" s="10">
        <v>699</v>
      </c>
      <c r="E572" s="1">
        <v>0.53</v>
      </c>
      <c r="F572">
        <v>4.2</v>
      </c>
      <c r="G572" s="2">
        <v>94364</v>
      </c>
    </row>
    <row r="573" spans="1:7" x14ac:dyDescent="0.2">
      <c r="A573" t="s">
        <v>57</v>
      </c>
      <c r="B573" t="s">
        <v>18</v>
      </c>
      <c r="C573" s="10">
        <v>154</v>
      </c>
      <c r="D573" s="10">
        <v>399</v>
      </c>
      <c r="E573" s="1">
        <v>0.61</v>
      </c>
      <c r="F573">
        <v>4.2</v>
      </c>
      <c r="G573" s="2">
        <v>16905</v>
      </c>
    </row>
    <row r="574" spans="1:7" x14ac:dyDescent="0.2">
      <c r="A574" t="s">
        <v>3421</v>
      </c>
      <c r="B574" t="s">
        <v>2948</v>
      </c>
      <c r="C574" s="10">
        <v>2299</v>
      </c>
      <c r="D574" s="10">
        <v>7990</v>
      </c>
      <c r="E574" s="1">
        <v>0.71</v>
      </c>
      <c r="F574">
        <v>4.2</v>
      </c>
      <c r="G574" s="2">
        <v>69619</v>
      </c>
    </row>
    <row r="575" spans="1:7" x14ac:dyDescent="0.2">
      <c r="A575" t="s">
        <v>5221</v>
      </c>
      <c r="B575" t="s">
        <v>5223</v>
      </c>
      <c r="C575" s="10">
        <v>1889</v>
      </c>
      <c r="D575" s="10">
        <v>5499</v>
      </c>
      <c r="E575" s="1">
        <v>0.66</v>
      </c>
      <c r="F575">
        <v>4.2</v>
      </c>
      <c r="G575" s="2">
        <v>49551</v>
      </c>
    </row>
    <row r="576" spans="1:7" x14ac:dyDescent="0.2">
      <c r="A576" t="s">
        <v>5356</v>
      </c>
      <c r="B576" t="s">
        <v>5358</v>
      </c>
      <c r="C576" s="10">
        <v>129</v>
      </c>
      <c r="D576" s="10">
        <v>999</v>
      </c>
      <c r="E576" s="1">
        <v>0.87</v>
      </c>
      <c r="F576">
        <v>4.2</v>
      </c>
      <c r="G576">
        <v>491</v>
      </c>
    </row>
    <row r="577" spans="1:7" hidden="1" x14ac:dyDescent="0.2">
      <c r="A577" t="s">
        <v>5421</v>
      </c>
      <c r="B577" t="s">
        <v>4845</v>
      </c>
      <c r="C577" s="10">
        <v>681</v>
      </c>
      <c r="D577" s="10">
        <v>1199</v>
      </c>
      <c r="E577" s="1">
        <v>0.43</v>
      </c>
      <c r="F577">
        <v>4.2</v>
      </c>
      <c r="G577" s="2">
        <v>8258</v>
      </c>
    </row>
    <row r="578" spans="1:7" x14ac:dyDescent="0.2">
      <c r="A578" t="s">
        <v>138</v>
      </c>
      <c r="B578" t="s">
        <v>18</v>
      </c>
      <c r="C578" s="10">
        <v>350</v>
      </c>
      <c r="D578" s="10">
        <v>899</v>
      </c>
      <c r="E578" s="1">
        <v>0.61</v>
      </c>
      <c r="F578">
        <v>4.2</v>
      </c>
      <c r="G578" s="2">
        <v>2262</v>
      </c>
    </row>
    <row r="579" spans="1:7" hidden="1" x14ac:dyDescent="0.2">
      <c r="A579" t="s">
        <v>5707</v>
      </c>
      <c r="B579" t="s">
        <v>5262</v>
      </c>
      <c r="C579" s="10">
        <v>828</v>
      </c>
      <c r="D579" s="10">
        <v>861</v>
      </c>
      <c r="E579" s="1">
        <v>0.04</v>
      </c>
      <c r="F579">
        <v>4.2</v>
      </c>
      <c r="G579" s="2">
        <v>4567</v>
      </c>
    </row>
    <row r="580" spans="1:7" hidden="1" x14ac:dyDescent="0.2">
      <c r="A580" t="s">
        <v>5743</v>
      </c>
      <c r="B580" t="s">
        <v>5223</v>
      </c>
      <c r="C580" s="10">
        <v>1469</v>
      </c>
      <c r="D580" s="10">
        <v>2499</v>
      </c>
      <c r="E580" s="1">
        <v>0.41</v>
      </c>
      <c r="F580">
        <v>4.2</v>
      </c>
      <c r="G580" s="2">
        <v>156638</v>
      </c>
    </row>
    <row r="581" spans="1:7" x14ac:dyDescent="0.2">
      <c r="A581" t="s">
        <v>3961</v>
      </c>
      <c r="B581" t="s">
        <v>2948</v>
      </c>
      <c r="C581" s="10">
        <v>2999</v>
      </c>
      <c r="D581" s="10">
        <v>9999</v>
      </c>
      <c r="E581" s="1">
        <v>0.7</v>
      </c>
      <c r="F581">
        <v>4.2</v>
      </c>
      <c r="G581" s="2">
        <v>20881</v>
      </c>
    </row>
    <row r="582" spans="1:7" x14ac:dyDescent="0.2">
      <c r="A582" t="s">
        <v>5816</v>
      </c>
      <c r="B582" t="s">
        <v>5818</v>
      </c>
      <c r="C582" s="10">
        <v>6299</v>
      </c>
      <c r="D582" s="10">
        <v>13750</v>
      </c>
      <c r="E582" s="1">
        <v>0.54</v>
      </c>
      <c r="F582">
        <v>4.2</v>
      </c>
      <c r="G582" s="2">
        <v>2014</v>
      </c>
    </row>
    <row r="583" spans="1:7" hidden="1" x14ac:dyDescent="0.2">
      <c r="A583" t="s">
        <v>5881</v>
      </c>
      <c r="B583" t="s">
        <v>5883</v>
      </c>
      <c r="C583" s="10">
        <v>299</v>
      </c>
      <c r="D583" s="10">
        <v>499</v>
      </c>
      <c r="E583" s="1">
        <v>0.4</v>
      </c>
      <c r="F583">
        <v>4.2</v>
      </c>
      <c r="G583" s="2">
        <v>24432</v>
      </c>
    </row>
    <row r="584" spans="1:7" hidden="1" x14ac:dyDescent="0.2">
      <c r="A584" t="s">
        <v>5902</v>
      </c>
      <c r="B584" t="s">
        <v>5904</v>
      </c>
      <c r="C584" s="10">
        <v>2499</v>
      </c>
      <c r="D584" s="10">
        <v>3299</v>
      </c>
      <c r="E584" s="1">
        <v>0.24</v>
      </c>
      <c r="F584">
        <v>4.2</v>
      </c>
      <c r="G584" s="2">
        <v>93112</v>
      </c>
    </row>
    <row r="585" spans="1:7" x14ac:dyDescent="0.2">
      <c r="A585" t="s">
        <v>252</v>
      </c>
      <c r="B585" t="s">
        <v>129</v>
      </c>
      <c r="C585" s="10">
        <v>199</v>
      </c>
      <c r="D585" s="10">
        <v>699</v>
      </c>
      <c r="E585" s="1">
        <v>0.72</v>
      </c>
      <c r="F585">
        <v>4.2</v>
      </c>
      <c r="G585" s="2">
        <v>12153</v>
      </c>
    </row>
    <row r="586" spans="1:7" x14ac:dyDescent="0.2">
      <c r="A586" t="s">
        <v>6005</v>
      </c>
      <c r="B586" t="s">
        <v>6007</v>
      </c>
      <c r="C586" s="10">
        <v>1699</v>
      </c>
      <c r="D586" s="10">
        <v>3999</v>
      </c>
      <c r="E586" s="1">
        <v>0.57999999999999996</v>
      </c>
      <c r="F586">
        <v>4.2</v>
      </c>
      <c r="G586" s="2">
        <v>25488</v>
      </c>
    </row>
    <row r="587" spans="1:7" x14ac:dyDescent="0.2">
      <c r="A587" t="s">
        <v>4040</v>
      </c>
      <c r="B587" t="s">
        <v>13082</v>
      </c>
      <c r="C587" s="10">
        <v>95</v>
      </c>
      <c r="D587" s="10">
        <v>499</v>
      </c>
      <c r="E587" s="1">
        <v>0.81</v>
      </c>
      <c r="F587">
        <v>4.2</v>
      </c>
      <c r="G587" s="2">
        <v>1949</v>
      </c>
    </row>
    <row r="588" spans="1:7" hidden="1" x14ac:dyDescent="0.2">
      <c r="A588" t="s">
        <v>6028</v>
      </c>
      <c r="B588" t="s">
        <v>5443</v>
      </c>
      <c r="C588" s="10">
        <v>1149</v>
      </c>
      <c r="D588" s="10">
        <v>1699</v>
      </c>
      <c r="E588" s="1">
        <v>0.32</v>
      </c>
      <c r="F588">
        <v>4.2</v>
      </c>
      <c r="G588" s="2">
        <v>122478</v>
      </c>
    </row>
    <row r="589" spans="1:7" hidden="1" x14ac:dyDescent="0.2">
      <c r="A589" t="s">
        <v>6178</v>
      </c>
      <c r="B589" t="s">
        <v>6103</v>
      </c>
      <c r="C589" s="10">
        <v>570</v>
      </c>
      <c r="D589" s="10">
        <v>999</v>
      </c>
      <c r="E589" s="1">
        <v>0.43</v>
      </c>
      <c r="F589">
        <v>4.2</v>
      </c>
      <c r="G589" s="2">
        <v>3201</v>
      </c>
    </row>
    <row r="590" spans="1:7" x14ac:dyDescent="0.2">
      <c r="A590" t="s">
        <v>6241</v>
      </c>
      <c r="B590" t="s">
        <v>4901</v>
      </c>
      <c r="C590" s="10">
        <v>299</v>
      </c>
      <c r="D590" s="10">
        <v>1499</v>
      </c>
      <c r="E590" s="1">
        <v>0.8</v>
      </c>
      <c r="F590">
        <v>4.2</v>
      </c>
      <c r="G590">
        <v>903</v>
      </c>
    </row>
    <row r="591" spans="1:7" hidden="1" x14ac:dyDescent="0.2">
      <c r="A591" t="s">
        <v>6470</v>
      </c>
      <c r="B591" t="s">
        <v>5829</v>
      </c>
      <c r="C591" s="10">
        <v>89</v>
      </c>
      <c r="D591" s="10">
        <v>99</v>
      </c>
      <c r="E591" s="1">
        <v>0.1</v>
      </c>
      <c r="F591">
        <v>4.2</v>
      </c>
      <c r="G591">
        <v>241</v>
      </c>
    </row>
    <row r="592" spans="1:7" x14ac:dyDescent="0.2">
      <c r="A592" t="s">
        <v>6492</v>
      </c>
      <c r="B592" t="s">
        <v>5358</v>
      </c>
      <c r="C592" s="10">
        <v>230</v>
      </c>
      <c r="D592" s="10">
        <v>999</v>
      </c>
      <c r="E592" s="1">
        <v>0.77</v>
      </c>
      <c r="F592">
        <v>4.2</v>
      </c>
      <c r="G592" s="2">
        <v>1528</v>
      </c>
    </row>
    <row r="593" spans="1:7" x14ac:dyDescent="0.2">
      <c r="A593" t="s">
        <v>6604</v>
      </c>
      <c r="B593" t="s">
        <v>6606</v>
      </c>
      <c r="C593" s="10">
        <v>999</v>
      </c>
      <c r="D593" s="10">
        <v>1999</v>
      </c>
      <c r="E593" s="1">
        <v>0.5</v>
      </c>
      <c r="F593">
        <v>4.2</v>
      </c>
      <c r="G593" s="2">
        <v>27441</v>
      </c>
    </row>
    <row r="594" spans="1:7" hidden="1" x14ac:dyDescent="0.2">
      <c r="A594" t="s">
        <v>6625</v>
      </c>
      <c r="B594" t="s">
        <v>4845</v>
      </c>
      <c r="C594" s="10">
        <v>899</v>
      </c>
      <c r="D594" s="10">
        <v>1499</v>
      </c>
      <c r="E594" s="1">
        <v>0.4</v>
      </c>
      <c r="F594">
        <v>4.2</v>
      </c>
      <c r="G594" s="2">
        <v>23174</v>
      </c>
    </row>
    <row r="595" spans="1:7" x14ac:dyDescent="0.2">
      <c r="A595" t="s">
        <v>6669</v>
      </c>
      <c r="B595" t="s">
        <v>5515</v>
      </c>
      <c r="C595" s="10">
        <v>1799</v>
      </c>
      <c r="D595" s="10">
        <v>4990</v>
      </c>
      <c r="E595" s="1">
        <v>0.64</v>
      </c>
      <c r="F595">
        <v>4.2</v>
      </c>
      <c r="G595" s="2">
        <v>41226</v>
      </c>
    </row>
    <row r="596" spans="1:7" x14ac:dyDescent="0.2">
      <c r="A596" t="s">
        <v>6885</v>
      </c>
      <c r="B596" t="s">
        <v>2948</v>
      </c>
      <c r="C596" s="10">
        <v>1999</v>
      </c>
      <c r="D596" s="10">
        <v>7999</v>
      </c>
      <c r="E596" s="1">
        <v>0.75</v>
      </c>
      <c r="F596">
        <v>4.2</v>
      </c>
      <c r="G596" s="2">
        <v>31305</v>
      </c>
    </row>
    <row r="597" spans="1:7" hidden="1" x14ac:dyDescent="0.2">
      <c r="A597" t="s">
        <v>6917</v>
      </c>
      <c r="B597" t="s">
        <v>5102</v>
      </c>
      <c r="C597" s="10">
        <v>1345</v>
      </c>
      <c r="D597" s="10">
        <v>2295</v>
      </c>
      <c r="E597" s="1">
        <v>0.41</v>
      </c>
      <c r="F597">
        <v>4.2</v>
      </c>
      <c r="G597" s="2">
        <v>17413</v>
      </c>
    </row>
    <row r="598" spans="1:7" x14ac:dyDescent="0.2">
      <c r="A598" t="s">
        <v>6927</v>
      </c>
      <c r="B598" t="s">
        <v>5244</v>
      </c>
      <c r="C598" s="10">
        <v>349</v>
      </c>
      <c r="D598" s="10">
        <v>995</v>
      </c>
      <c r="E598" s="1">
        <v>0.65</v>
      </c>
      <c r="F598">
        <v>4.2</v>
      </c>
      <c r="G598" s="2">
        <v>6676</v>
      </c>
    </row>
    <row r="599" spans="1:7" hidden="1" x14ac:dyDescent="0.2">
      <c r="A599" t="s">
        <v>7077</v>
      </c>
      <c r="B599" t="s">
        <v>5623</v>
      </c>
      <c r="C599" s="10">
        <v>114</v>
      </c>
      <c r="D599" s="10">
        <v>120</v>
      </c>
      <c r="E599" s="1">
        <v>0.05</v>
      </c>
      <c r="F599">
        <v>4.2</v>
      </c>
      <c r="G599" s="2">
        <v>8938</v>
      </c>
    </row>
    <row r="600" spans="1:7" x14ac:dyDescent="0.2">
      <c r="A600" t="s">
        <v>386</v>
      </c>
      <c r="B600" t="s">
        <v>18</v>
      </c>
      <c r="C600" s="10">
        <v>970</v>
      </c>
      <c r="D600" s="10">
        <v>1999</v>
      </c>
      <c r="E600" s="1">
        <v>0.51</v>
      </c>
      <c r="F600">
        <v>4.2</v>
      </c>
      <c r="G600">
        <v>462</v>
      </c>
    </row>
    <row r="601" spans="1:7" x14ac:dyDescent="0.2">
      <c r="A601" t="s">
        <v>7132</v>
      </c>
      <c r="B601" t="s">
        <v>5336</v>
      </c>
      <c r="C601" s="10">
        <v>575</v>
      </c>
      <c r="D601" s="10">
        <v>2799</v>
      </c>
      <c r="E601" s="1">
        <v>0.79</v>
      </c>
      <c r="F601">
        <v>4.2</v>
      </c>
      <c r="G601" s="2">
        <v>8537</v>
      </c>
    </row>
    <row r="602" spans="1:7" x14ac:dyDescent="0.2">
      <c r="A602" t="s">
        <v>7192</v>
      </c>
      <c r="B602" t="s">
        <v>7194</v>
      </c>
      <c r="C602" s="10">
        <v>199</v>
      </c>
      <c r="D602" s="10">
        <v>999</v>
      </c>
      <c r="E602" s="1">
        <v>0.8</v>
      </c>
      <c r="F602">
        <v>4.2</v>
      </c>
      <c r="G602">
        <v>362</v>
      </c>
    </row>
    <row r="603" spans="1:7" x14ac:dyDescent="0.2">
      <c r="A603" t="s">
        <v>7377</v>
      </c>
      <c r="B603" t="s">
        <v>4425</v>
      </c>
      <c r="C603" s="10">
        <v>1499</v>
      </c>
      <c r="D603" s="10">
        <v>3999</v>
      </c>
      <c r="E603" s="1">
        <v>0.63</v>
      </c>
      <c r="F603">
        <v>4.2</v>
      </c>
      <c r="G603" s="2">
        <v>42775</v>
      </c>
    </row>
    <row r="604" spans="1:7" x14ac:dyDescent="0.2">
      <c r="A604" t="s">
        <v>471</v>
      </c>
      <c r="B604" t="s">
        <v>18</v>
      </c>
      <c r="C604" s="10">
        <v>199</v>
      </c>
      <c r="D604" s="10">
        <v>395</v>
      </c>
      <c r="E604" s="1">
        <v>0.5</v>
      </c>
      <c r="F604">
        <v>4.2</v>
      </c>
      <c r="G604" s="2">
        <v>92595</v>
      </c>
    </row>
    <row r="605" spans="1:7" hidden="1" x14ac:dyDescent="0.2">
      <c r="A605" t="s">
        <v>7459</v>
      </c>
      <c r="B605" t="s">
        <v>5058</v>
      </c>
      <c r="C605" s="10">
        <v>250</v>
      </c>
      <c r="D605" s="10">
        <v>250</v>
      </c>
      <c r="E605" s="1">
        <v>0</v>
      </c>
      <c r="F605">
        <v>4.2</v>
      </c>
      <c r="G605" s="2">
        <v>2628</v>
      </c>
    </row>
    <row r="606" spans="1:7" x14ac:dyDescent="0.2">
      <c r="A606" t="s">
        <v>7481</v>
      </c>
      <c r="B606" t="s">
        <v>3867</v>
      </c>
      <c r="C606" s="10">
        <v>2025</v>
      </c>
      <c r="D606" s="10">
        <v>5999</v>
      </c>
      <c r="E606" s="1">
        <v>0.66</v>
      </c>
      <c r="F606">
        <v>4.2</v>
      </c>
      <c r="G606" s="2">
        <v>6233</v>
      </c>
    </row>
    <row r="607" spans="1:7" x14ac:dyDescent="0.2">
      <c r="A607" t="s">
        <v>7608</v>
      </c>
      <c r="B607" t="s">
        <v>7610</v>
      </c>
      <c r="C607" s="10">
        <v>4999</v>
      </c>
      <c r="D607" s="10">
        <v>12499</v>
      </c>
      <c r="E607" s="1">
        <v>0.6</v>
      </c>
      <c r="F607">
        <v>4.2</v>
      </c>
      <c r="G607" s="2">
        <v>4541</v>
      </c>
    </row>
    <row r="608" spans="1:7" x14ac:dyDescent="0.2">
      <c r="A608" t="s">
        <v>7619</v>
      </c>
      <c r="B608" t="s">
        <v>3066</v>
      </c>
      <c r="C608" s="10">
        <v>399</v>
      </c>
      <c r="D608" s="10">
        <v>1290</v>
      </c>
      <c r="E608" s="1">
        <v>0.69</v>
      </c>
      <c r="F608">
        <v>4.2</v>
      </c>
      <c r="G608" s="2">
        <v>76042</v>
      </c>
    </row>
    <row r="609" spans="1:7" x14ac:dyDescent="0.2">
      <c r="A609" t="s">
        <v>546</v>
      </c>
      <c r="B609" t="s">
        <v>18</v>
      </c>
      <c r="C609" s="10">
        <v>348</v>
      </c>
      <c r="D609" s="10">
        <v>1499</v>
      </c>
      <c r="E609" s="1">
        <v>0.77</v>
      </c>
      <c r="F609">
        <v>4.2</v>
      </c>
      <c r="G609">
        <v>656</v>
      </c>
    </row>
    <row r="610" spans="1:7" x14ac:dyDescent="0.2">
      <c r="A610" t="s">
        <v>7805</v>
      </c>
      <c r="B610" t="s">
        <v>5996</v>
      </c>
      <c r="C610" s="10">
        <v>379</v>
      </c>
      <c r="D610" s="10">
        <v>1499</v>
      </c>
      <c r="E610" s="1">
        <v>0.75</v>
      </c>
      <c r="F610">
        <v>4.2</v>
      </c>
      <c r="G610" s="2">
        <v>4149</v>
      </c>
    </row>
    <row r="611" spans="1:7" x14ac:dyDescent="0.2">
      <c r="A611" t="s">
        <v>7853</v>
      </c>
      <c r="B611" t="s">
        <v>3066</v>
      </c>
      <c r="C611" s="10">
        <v>889</v>
      </c>
      <c r="D611" s="10">
        <v>1999</v>
      </c>
      <c r="E611" s="1">
        <v>0.56000000000000005</v>
      </c>
      <c r="F611">
        <v>4.2</v>
      </c>
      <c r="G611" s="2">
        <v>2284</v>
      </c>
    </row>
    <row r="612" spans="1:7" x14ac:dyDescent="0.2">
      <c r="A612" t="s">
        <v>596</v>
      </c>
      <c r="B612" t="s">
        <v>18</v>
      </c>
      <c r="C612" s="10">
        <v>329</v>
      </c>
      <c r="D612" s="10">
        <v>845</v>
      </c>
      <c r="E612" s="1">
        <v>0.61</v>
      </c>
      <c r="F612">
        <v>4.2</v>
      </c>
      <c r="G612" s="2">
        <v>29746</v>
      </c>
    </row>
    <row r="613" spans="1:7" hidden="1" x14ac:dyDescent="0.2">
      <c r="A613" t="s">
        <v>7900</v>
      </c>
      <c r="B613" t="s">
        <v>2948</v>
      </c>
      <c r="C613" s="10">
        <v>5998</v>
      </c>
      <c r="D613" s="10">
        <v>7999</v>
      </c>
      <c r="E613" s="1">
        <v>0.25</v>
      </c>
      <c r="F613">
        <v>4.2</v>
      </c>
      <c r="G613" s="2">
        <v>30355</v>
      </c>
    </row>
    <row r="614" spans="1:7" x14ac:dyDescent="0.2">
      <c r="A614" t="s">
        <v>7910</v>
      </c>
      <c r="B614" t="s">
        <v>6200</v>
      </c>
      <c r="C614" s="10">
        <v>299</v>
      </c>
      <c r="D614" s="10">
        <v>1499</v>
      </c>
      <c r="E614" s="1">
        <v>0.8</v>
      </c>
      <c r="F614">
        <v>4.2</v>
      </c>
      <c r="G614" s="2">
        <v>2868</v>
      </c>
    </row>
    <row r="615" spans="1:7" hidden="1" x14ac:dyDescent="0.2">
      <c r="A615" t="s">
        <v>7952</v>
      </c>
      <c r="B615" t="s">
        <v>6273</v>
      </c>
      <c r="C615" s="10">
        <v>300</v>
      </c>
      <c r="D615" s="10">
        <v>300</v>
      </c>
      <c r="E615" s="1">
        <v>0</v>
      </c>
      <c r="F615">
        <v>4.2</v>
      </c>
      <c r="G615">
        <v>419</v>
      </c>
    </row>
    <row r="616" spans="1:7" hidden="1" x14ac:dyDescent="0.2">
      <c r="A616" t="s">
        <v>606</v>
      </c>
      <c r="B616" t="s">
        <v>169</v>
      </c>
      <c r="C616" s="10">
        <v>13999</v>
      </c>
      <c r="D616" s="10">
        <v>24999</v>
      </c>
      <c r="E616" s="1">
        <v>0.44</v>
      </c>
      <c r="F616">
        <v>4.2</v>
      </c>
      <c r="G616" s="2">
        <v>45237</v>
      </c>
    </row>
    <row r="617" spans="1:7" x14ac:dyDescent="0.2">
      <c r="A617" t="s">
        <v>8327</v>
      </c>
      <c r="B617" t="s">
        <v>6200</v>
      </c>
      <c r="C617" s="10">
        <v>249</v>
      </c>
      <c r="D617" s="10">
        <v>499</v>
      </c>
      <c r="E617" s="1">
        <v>0.5</v>
      </c>
      <c r="F617">
        <v>4.2</v>
      </c>
      <c r="G617" s="2">
        <v>22860</v>
      </c>
    </row>
    <row r="618" spans="1:7" x14ac:dyDescent="0.2">
      <c r="A618" t="s">
        <v>8346</v>
      </c>
      <c r="B618" t="s">
        <v>5223</v>
      </c>
      <c r="C618" s="10">
        <v>1599</v>
      </c>
      <c r="D618" s="10">
        <v>3599</v>
      </c>
      <c r="E618" s="1">
        <v>0.56000000000000005</v>
      </c>
      <c r="F618">
        <v>4.2</v>
      </c>
      <c r="G618" s="2">
        <v>16182</v>
      </c>
    </row>
    <row r="619" spans="1:7" x14ac:dyDescent="0.2">
      <c r="A619" t="s">
        <v>8356</v>
      </c>
      <c r="B619" t="s">
        <v>5515</v>
      </c>
      <c r="C619" s="10">
        <v>1199</v>
      </c>
      <c r="D619" s="10">
        <v>3990</v>
      </c>
      <c r="E619" s="1">
        <v>0.7</v>
      </c>
      <c r="F619">
        <v>4.2</v>
      </c>
      <c r="G619" s="2">
        <v>2908</v>
      </c>
    </row>
    <row r="620" spans="1:7" hidden="1" x14ac:dyDescent="0.2">
      <c r="A620" t="s">
        <v>8367</v>
      </c>
      <c r="B620" t="s">
        <v>4845</v>
      </c>
      <c r="C620" s="10">
        <v>1099</v>
      </c>
      <c r="D620" s="10">
        <v>1499</v>
      </c>
      <c r="E620" s="1">
        <v>0.27</v>
      </c>
      <c r="F620">
        <v>4.2</v>
      </c>
      <c r="G620" s="2">
        <v>2375</v>
      </c>
    </row>
    <row r="621" spans="1:7" hidden="1" x14ac:dyDescent="0.2">
      <c r="A621" t="s">
        <v>8397</v>
      </c>
      <c r="B621" t="s">
        <v>8298</v>
      </c>
      <c r="C621" s="10">
        <v>420</v>
      </c>
      <c r="D621" s="10">
        <v>420</v>
      </c>
      <c r="E621" s="1">
        <v>0</v>
      </c>
      <c r="F621">
        <v>4.2</v>
      </c>
      <c r="G621" s="2">
        <v>1926</v>
      </c>
    </row>
    <row r="622" spans="1:7" x14ac:dyDescent="0.2">
      <c r="A622" t="s">
        <v>788</v>
      </c>
      <c r="B622" t="s">
        <v>18</v>
      </c>
      <c r="C622" s="10">
        <v>325</v>
      </c>
      <c r="D622" s="10">
        <v>1299</v>
      </c>
      <c r="E622" s="1">
        <v>0.75</v>
      </c>
      <c r="F622">
        <v>4.2</v>
      </c>
      <c r="G622" s="2">
        <v>10576</v>
      </c>
    </row>
    <row r="623" spans="1:7" x14ac:dyDescent="0.2">
      <c r="A623" t="s">
        <v>8453</v>
      </c>
      <c r="B623" t="s">
        <v>4834</v>
      </c>
      <c r="C623" s="10">
        <v>449</v>
      </c>
      <c r="D623" s="10">
        <v>1300</v>
      </c>
      <c r="E623" s="1">
        <v>0.65</v>
      </c>
      <c r="F623">
        <v>4.2</v>
      </c>
      <c r="G623" s="2">
        <v>4959</v>
      </c>
    </row>
    <row r="624" spans="1:7" x14ac:dyDescent="0.2">
      <c r="A624" t="s">
        <v>8494</v>
      </c>
      <c r="B624" t="s">
        <v>4425</v>
      </c>
      <c r="C624" s="10">
        <v>849</v>
      </c>
      <c r="D624" s="10">
        <v>2490</v>
      </c>
      <c r="E624" s="1">
        <v>0.66</v>
      </c>
      <c r="F624">
        <v>4.2</v>
      </c>
      <c r="G624" s="2">
        <v>91188</v>
      </c>
    </row>
    <row r="625" spans="1:7" x14ac:dyDescent="0.2">
      <c r="A625" t="s">
        <v>8697</v>
      </c>
      <c r="B625" t="s">
        <v>8699</v>
      </c>
      <c r="C625" s="10">
        <v>625</v>
      </c>
      <c r="D625" s="10">
        <v>1400</v>
      </c>
      <c r="E625" s="1">
        <v>0.55000000000000004</v>
      </c>
      <c r="F625">
        <v>4.2</v>
      </c>
      <c r="G625" s="2">
        <v>23316</v>
      </c>
    </row>
    <row r="626" spans="1:7" x14ac:dyDescent="0.2">
      <c r="A626" t="s">
        <v>8771</v>
      </c>
      <c r="B626" t="s">
        <v>8773</v>
      </c>
      <c r="C626" s="10">
        <v>5499</v>
      </c>
      <c r="D626" s="10">
        <v>13150</v>
      </c>
      <c r="E626" s="1">
        <v>0.57999999999999996</v>
      </c>
      <c r="F626">
        <v>4.2</v>
      </c>
      <c r="G626" s="2">
        <v>6398</v>
      </c>
    </row>
    <row r="627" spans="1:7" hidden="1" x14ac:dyDescent="0.2">
      <c r="A627" t="s">
        <v>8792</v>
      </c>
      <c r="B627" t="s">
        <v>8699</v>
      </c>
      <c r="C627" s="10">
        <v>599</v>
      </c>
      <c r="D627" s="10">
        <v>785</v>
      </c>
      <c r="E627" s="1">
        <v>0.24</v>
      </c>
      <c r="F627">
        <v>4.2</v>
      </c>
      <c r="G627" s="2">
        <v>24247</v>
      </c>
    </row>
    <row r="628" spans="1:7" hidden="1" x14ac:dyDescent="0.2">
      <c r="A628" t="s">
        <v>8802</v>
      </c>
      <c r="B628" t="s">
        <v>8710</v>
      </c>
      <c r="C628" s="10">
        <v>1999</v>
      </c>
      <c r="D628" s="10">
        <v>3210</v>
      </c>
      <c r="E628" s="1">
        <v>0.38</v>
      </c>
      <c r="F628">
        <v>4.2</v>
      </c>
      <c r="G628" s="2">
        <v>41349</v>
      </c>
    </row>
    <row r="629" spans="1:7" x14ac:dyDescent="0.2">
      <c r="A629" t="s">
        <v>8873</v>
      </c>
      <c r="B629" t="s">
        <v>8875</v>
      </c>
      <c r="C629" s="10">
        <v>3599</v>
      </c>
      <c r="D629" s="10">
        <v>7950</v>
      </c>
      <c r="E629" s="1">
        <v>0.55000000000000004</v>
      </c>
      <c r="F629">
        <v>4.2</v>
      </c>
      <c r="G629">
        <v>136</v>
      </c>
    </row>
    <row r="630" spans="1:7" hidden="1" x14ac:dyDescent="0.2">
      <c r="A630" t="s">
        <v>8906</v>
      </c>
      <c r="B630" t="s">
        <v>8844</v>
      </c>
      <c r="C630" s="10">
        <v>719</v>
      </c>
      <c r="D630" s="10">
        <v>1295</v>
      </c>
      <c r="E630" s="1">
        <v>0.44</v>
      </c>
      <c r="F630">
        <v>4.2</v>
      </c>
      <c r="G630" s="2">
        <v>17218</v>
      </c>
    </row>
    <row r="631" spans="1:7" x14ac:dyDescent="0.2">
      <c r="A631" t="s">
        <v>8916</v>
      </c>
      <c r="B631" t="s">
        <v>8574</v>
      </c>
      <c r="C631" s="10">
        <v>678</v>
      </c>
      <c r="D631" s="10">
        <v>1499</v>
      </c>
      <c r="E631" s="1">
        <v>0.55000000000000004</v>
      </c>
      <c r="F631">
        <v>4.2</v>
      </c>
      <c r="G631">
        <v>900</v>
      </c>
    </row>
    <row r="632" spans="1:7" hidden="1" x14ac:dyDescent="0.2">
      <c r="A632" t="s">
        <v>8978</v>
      </c>
      <c r="B632" t="s">
        <v>8647</v>
      </c>
      <c r="C632" s="10">
        <v>3229</v>
      </c>
      <c r="D632" s="10">
        <v>5295</v>
      </c>
      <c r="E632" s="1">
        <v>0.39</v>
      </c>
      <c r="F632">
        <v>4.2</v>
      </c>
      <c r="G632" s="2">
        <v>39724</v>
      </c>
    </row>
    <row r="633" spans="1:7" hidden="1" x14ac:dyDescent="0.2">
      <c r="A633" t="s">
        <v>8998</v>
      </c>
      <c r="B633" t="s">
        <v>8541</v>
      </c>
      <c r="C633" s="10">
        <v>1260</v>
      </c>
      <c r="D633" s="10">
        <v>1699</v>
      </c>
      <c r="E633" s="1">
        <v>0.26</v>
      </c>
      <c r="F633">
        <v>4.2</v>
      </c>
      <c r="G633" s="2">
        <v>2891</v>
      </c>
    </row>
    <row r="634" spans="1:7" hidden="1" x14ac:dyDescent="0.2">
      <c r="A634" t="s">
        <v>9059</v>
      </c>
      <c r="B634" t="s">
        <v>9061</v>
      </c>
      <c r="C634" s="10">
        <v>1299</v>
      </c>
      <c r="D634" s="10">
        <v>1299</v>
      </c>
      <c r="E634" s="1">
        <v>0</v>
      </c>
      <c r="F634">
        <v>4.2</v>
      </c>
      <c r="G634" s="2">
        <v>40106</v>
      </c>
    </row>
    <row r="635" spans="1:7" x14ac:dyDescent="0.2">
      <c r="A635" t="s">
        <v>9070</v>
      </c>
      <c r="B635" t="s">
        <v>8699</v>
      </c>
      <c r="C635" s="10">
        <v>549</v>
      </c>
      <c r="D635" s="10">
        <v>1090</v>
      </c>
      <c r="E635" s="1">
        <v>0.5</v>
      </c>
      <c r="F635">
        <v>4.2</v>
      </c>
      <c r="G635" s="2">
        <v>13029</v>
      </c>
    </row>
    <row r="636" spans="1:7" hidden="1" x14ac:dyDescent="0.2">
      <c r="A636" t="s">
        <v>9110</v>
      </c>
      <c r="B636" t="s">
        <v>8699</v>
      </c>
      <c r="C636" s="10">
        <v>775</v>
      </c>
      <c r="D636" s="10">
        <v>875</v>
      </c>
      <c r="E636" s="1">
        <v>0.11</v>
      </c>
      <c r="F636">
        <v>4.2</v>
      </c>
      <c r="G636" s="2">
        <v>46647</v>
      </c>
    </row>
    <row r="637" spans="1:7" hidden="1" x14ac:dyDescent="0.2">
      <c r="A637" t="s">
        <v>9170</v>
      </c>
      <c r="B637" t="s">
        <v>8762</v>
      </c>
      <c r="C637" s="10">
        <v>749</v>
      </c>
      <c r="D637" s="10">
        <v>1111</v>
      </c>
      <c r="E637" s="1">
        <v>0.33</v>
      </c>
      <c r="F637">
        <v>4.2</v>
      </c>
      <c r="G637" s="2">
        <v>35693</v>
      </c>
    </row>
    <row r="638" spans="1:7" hidden="1" x14ac:dyDescent="0.2">
      <c r="A638" t="s">
        <v>9252</v>
      </c>
      <c r="B638" t="s">
        <v>8773</v>
      </c>
      <c r="C638" s="10">
        <v>4999</v>
      </c>
      <c r="D638" s="10">
        <v>9650</v>
      </c>
      <c r="E638" s="1">
        <v>0.48</v>
      </c>
      <c r="F638">
        <v>4.2</v>
      </c>
      <c r="G638" s="2">
        <v>1772</v>
      </c>
    </row>
    <row r="639" spans="1:7" hidden="1" x14ac:dyDescent="0.2">
      <c r="A639" t="s">
        <v>9282</v>
      </c>
      <c r="B639" t="s">
        <v>9284</v>
      </c>
      <c r="C639" s="10">
        <v>89</v>
      </c>
      <c r="D639" s="10">
        <v>89</v>
      </c>
      <c r="E639" s="1">
        <v>0</v>
      </c>
      <c r="F639">
        <v>4.2</v>
      </c>
      <c r="G639" s="2">
        <v>19621</v>
      </c>
    </row>
    <row r="640" spans="1:7" hidden="1" x14ac:dyDescent="0.2">
      <c r="A640" t="s">
        <v>9365</v>
      </c>
      <c r="B640" t="s">
        <v>8699</v>
      </c>
      <c r="C640" s="10">
        <v>499</v>
      </c>
      <c r="D640" s="10">
        <v>625</v>
      </c>
      <c r="E640" s="1">
        <v>0.2</v>
      </c>
      <c r="F640">
        <v>4.2</v>
      </c>
      <c r="G640" s="2">
        <v>5355</v>
      </c>
    </row>
    <row r="641" spans="1:7" hidden="1" x14ac:dyDescent="0.2">
      <c r="A641" t="s">
        <v>9406</v>
      </c>
      <c r="B641" t="s">
        <v>8688</v>
      </c>
      <c r="C641" s="10">
        <v>753</v>
      </c>
      <c r="D641" s="10">
        <v>899</v>
      </c>
      <c r="E641" s="1">
        <v>0.16</v>
      </c>
      <c r="F641">
        <v>4.2</v>
      </c>
      <c r="G641" s="2">
        <v>18462</v>
      </c>
    </row>
    <row r="642" spans="1:7" hidden="1" x14ac:dyDescent="0.2">
      <c r="A642" t="s">
        <v>9569</v>
      </c>
      <c r="B642" t="s">
        <v>9458</v>
      </c>
      <c r="C642" s="10">
        <v>1099</v>
      </c>
      <c r="D642" s="10">
        <v>1795</v>
      </c>
      <c r="E642" s="1">
        <v>0.39</v>
      </c>
      <c r="F642">
        <v>4.2</v>
      </c>
      <c r="G642" s="2">
        <v>4244</v>
      </c>
    </row>
    <row r="643" spans="1:7" hidden="1" x14ac:dyDescent="0.2">
      <c r="A643" t="s">
        <v>9642</v>
      </c>
      <c r="B643" t="s">
        <v>9644</v>
      </c>
      <c r="C643" s="10">
        <v>1130</v>
      </c>
      <c r="D643" s="10">
        <v>1130</v>
      </c>
      <c r="E643" s="1">
        <v>0</v>
      </c>
      <c r="F643">
        <v>4.2</v>
      </c>
      <c r="G643" s="2">
        <v>13250</v>
      </c>
    </row>
    <row r="644" spans="1:7" x14ac:dyDescent="0.2">
      <c r="A644" t="s">
        <v>9863</v>
      </c>
      <c r="B644" t="s">
        <v>8699</v>
      </c>
      <c r="C644" s="10">
        <v>479</v>
      </c>
      <c r="D644" s="10">
        <v>1000</v>
      </c>
      <c r="E644" s="1">
        <v>0.52</v>
      </c>
      <c r="F644">
        <v>4.2</v>
      </c>
      <c r="G644" s="2">
        <v>1559</v>
      </c>
    </row>
    <row r="645" spans="1:7" hidden="1" x14ac:dyDescent="0.2">
      <c r="A645" t="s">
        <v>9911</v>
      </c>
      <c r="B645" t="s">
        <v>8647</v>
      </c>
      <c r="C645" s="10">
        <v>2089</v>
      </c>
      <c r="D645" s="10">
        <v>4000</v>
      </c>
      <c r="E645" s="1">
        <v>0.48</v>
      </c>
      <c r="F645">
        <v>4.2</v>
      </c>
      <c r="G645" s="2">
        <v>11199</v>
      </c>
    </row>
    <row r="646" spans="1:7" hidden="1" x14ac:dyDescent="0.2">
      <c r="A646" t="s">
        <v>9963</v>
      </c>
      <c r="B646" t="s">
        <v>8688</v>
      </c>
      <c r="C646" s="10">
        <v>1695</v>
      </c>
      <c r="D646" s="10">
        <v>1695</v>
      </c>
      <c r="E646" s="1">
        <v>0</v>
      </c>
      <c r="F646">
        <v>4.2</v>
      </c>
      <c r="G646" s="2">
        <v>14290</v>
      </c>
    </row>
    <row r="647" spans="1:7" hidden="1" x14ac:dyDescent="0.2">
      <c r="A647" t="s">
        <v>9982</v>
      </c>
      <c r="B647" t="s">
        <v>8721</v>
      </c>
      <c r="C647" s="10">
        <v>2699</v>
      </c>
      <c r="D647" s="10">
        <v>4700</v>
      </c>
      <c r="E647" s="1">
        <v>0.43</v>
      </c>
      <c r="F647">
        <v>4.2</v>
      </c>
      <c r="G647" s="2">
        <v>1296</v>
      </c>
    </row>
    <row r="648" spans="1:7" hidden="1" x14ac:dyDescent="0.2">
      <c r="A648" t="s">
        <v>10071</v>
      </c>
      <c r="B648" t="s">
        <v>9326</v>
      </c>
      <c r="C648" s="10">
        <v>5999</v>
      </c>
      <c r="D648" s="10">
        <v>9999</v>
      </c>
      <c r="E648" s="1">
        <v>0.4</v>
      </c>
      <c r="F648">
        <v>4.2</v>
      </c>
      <c r="G648" s="2">
        <v>1191</v>
      </c>
    </row>
    <row r="649" spans="1:7" hidden="1" x14ac:dyDescent="0.2">
      <c r="A649" t="s">
        <v>10092</v>
      </c>
      <c r="B649" t="s">
        <v>10094</v>
      </c>
      <c r="C649" s="10">
        <v>698</v>
      </c>
      <c r="D649" s="10">
        <v>699</v>
      </c>
      <c r="E649" s="1">
        <v>0</v>
      </c>
      <c r="F649">
        <v>4.2</v>
      </c>
      <c r="G649" s="2">
        <v>3160</v>
      </c>
    </row>
    <row r="650" spans="1:7" x14ac:dyDescent="0.2">
      <c r="A650" t="s">
        <v>10113</v>
      </c>
      <c r="B650" t="s">
        <v>10115</v>
      </c>
      <c r="C650" s="10">
        <v>320</v>
      </c>
      <c r="D650" s="10">
        <v>799</v>
      </c>
      <c r="E650" s="1">
        <v>0.6</v>
      </c>
      <c r="F650">
        <v>4.2</v>
      </c>
      <c r="G650" s="2">
        <v>3846</v>
      </c>
    </row>
    <row r="651" spans="1:7" x14ac:dyDescent="0.2">
      <c r="A651" t="s">
        <v>10305</v>
      </c>
      <c r="B651" t="s">
        <v>8710</v>
      </c>
      <c r="C651" s="10">
        <v>3249</v>
      </c>
      <c r="D651" s="10">
        <v>7795</v>
      </c>
      <c r="E651" s="1">
        <v>0.57999999999999996</v>
      </c>
      <c r="F651">
        <v>4.2</v>
      </c>
      <c r="G651" s="2">
        <v>4664</v>
      </c>
    </row>
    <row r="652" spans="1:7" hidden="1" x14ac:dyDescent="0.2">
      <c r="A652" t="s">
        <v>10325</v>
      </c>
      <c r="B652" t="s">
        <v>10327</v>
      </c>
      <c r="C652" s="10">
        <v>189</v>
      </c>
      <c r="D652" s="10">
        <v>299</v>
      </c>
      <c r="E652" s="1">
        <v>0.37</v>
      </c>
      <c r="F652">
        <v>4.2</v>
      </c>
      <c r="G652" s="2">
        <v>2737</v>
      </c>
    </row>
    <row r="653" spans="1:7" x14ac:dyDescent="0.2">
      <c r="A653" t="s">
        <v>10377</v>
      </c>
      <c r="B653" t="s">
        <v>9295</v>
      </c>
      <c r="C653" s="10">
        <v>1999</v>
      </c>
      <c r="D653" s="10">
        <v>4775</v>
      </c>
      <c r="E653" s="1">
        <v>0.57999999999999996</v>
      </c>
      <c r="F653">
        <v>4.2</v>
      </c>
      <c r="G653" s="2">
        <v>1353</v>
      </c>
    </row>
    <row r="654" spans="1:7" hidden="1" x14ac:dyDescent="0.2">
      <c r="A654" t="s">
        <v>10449</v>
      </c>
      <c r="B654" t="s">
        <v>8699</v>
      </c>
      <c r="C654" s="10">
        <v>1099</v>
      </c>
      <c r="D654" s="10">
        <v>1920</v>
      </c>
      <c r="E654" s="1">
        <v>0.43</v>
      </c>
      <c r="F654">
        <v>4.2</v>
      </c>
      <c r="G654" s="2">
        <v>9772</v>
      </c>
    </row>
    <row r="655" spans="1:7" x14ac:dyDescent="0.2">
      <c r="A655" t="s">
        <v>10509</v>
      </c>
      <c r="B655" t="s">
        <v>8762</v>
      </c>
      <c r="C655" s="10">
        <v>1182</v>
      </c>
      <c r="D655" s="10">
        <v>2995</v>
      </c>
      <c r="E655" s="1">
        <v>0.61</v>
      </c>
      <c r="F655">
        <v>4.2</v>
      </c>
      <c r="G655" s="2">
        <v>5178</v>
      </c>
    </row>
    <row r="656" spans="1:7" hidden="1" x14ac:dyDescent="0.2">
      <c r="A656" t="s">
        <v>10549</v>
      </c>
      <c r="B656" t="s">
        <v>8699</v>
      </c>
      <c r="C656" s="10">
        <v>1199</v>
      </c>
      <c r="D656" s="10">
        <v>1690</v>
      </c>
      <c r="E656" s="1">
        <v>0.28999999999999998</v>
      </c>
      <c r="F656">
        <v>4.2</v>
      </c>
      <c r="G656" s="2">
        <v>4580</v>
      </c>
    </row>
    <row r="657" spans="1:7" hidden="1" x14ac:dyDescent="0.2">
      <c r="A657" t="s">
        <v>10680</v>
      </c>
      <c r="B657" t="s">
        <v>8647</v>
      </c>
      <c r="C657" s="10">
        <v>1999</v>
      </c>
      <c r="D657" s="10">
        <v>3300</v>
      </c>
      <c r="E657" s="1">
        <v>0.39</v>
      </c>
      <c r="F657">
        <v>4.2</v>
      </c>
      <c r="G657">
        <v>780</v>
      </c>
    </row>
    <row r="658" spans="1:7" hidden="1" x14ac:dyDescent="0.2">
      <c r="A658" t="s">
        <v>11042</v>
      </c>
      <c r="B658" t="s">
        <v>9633</v>
      </c>
      <c r="C658" s="10">
        <v>980</v>
      </c>
      <c r="D658" s="10">
        <v>980</v>
      </c>
      <c r="E658" s="1">
        <v>0</v>
      </c>
      <c r="F658">
        <v>4.2</v>
      </c>
      <c r="G658" s="2">
        <v>4740</v>
      </c>
    </row>
    <row r="659" spans="1:7" hidden="1" x14ac:dyDescent="0.2">
      <c r="A659" t="s">
        <v>11305</v>
      </c>
      <c r="B659" t="s">
        <v>8886</v>
      </c>
      <c r="C659" s="10">
        <v>998.06</v>
      </c>
      <c r="D659" s="10">
        <v>1282</v>
      </c>
      <c r="E659" s="1">
        <v>0.22</v>
      </c>
      <c r="F659">
        <v>4.2</v>
      </c>
      <c r="G659" s="2">
        <v>7274</v>
      </c>
    </row>
    <row r="660" spans="1:7" hidden="1" x14ac:dyDescent="0.2">
      <c r="A660" t="s">
        <v>11325</v>
      </c>
      <c r="B660" t="s">
        <v>9386</v>
      </c>
      <c r="C660" s="10">
        <v>5999</v>
      </c>
      <c r="D660" s="10">
        <v>9999</v>
      </c>
      <c r="E660" s="1">
        <v>0.4</v>
      </c>
      <c r="F660">
        <v>4.2</v>
      </c>
      <c r="G660">
        <v>170</v>
      </c>
    </row>
    <row r="661" spans="1:7" hidden="1" x14ac:dyDescent="0.2">
      <c r="A661" t="s">
        <v>11335</v>
      </c>
      <c r="B661" t="s">
        <v>9944</v>
      </c>
      <c r="C661" s="10">
        <v>8886</v>
      </c>
      <c r="D661" s="10">
        <v>11850</v>
      </c>
      <c r="E661" s="1">
        <v>0.25</v>
      </c>
      <c r="F661">
        <v>4.2</v>
      </c>
      <c r="G661" s="2">
        <v>3065</v>
      </c>
    </row>
    <row r="662" spans="1:7" hidden="1" x14ac:dyDescent="0.2">
      <c r="A662" t="s">
        <v>11576</v>
      </c>
      <c r="B662" t="s">
        <v>8773</v>
      </c>
      <c r="C662" s="10">
        <v>7349</v>
      </c>
      <c r="D662" s="10">
        <v>10900</v>
      </c>
      <c r="E662" s="1">
        <v>0.33</v>
      </c>
      <c r="F662">
        <v>4.2</v>
      </c>
      <c r="G662" s="2">
        <v>11957</v>
      </c>
    </row>
    <row r="663" spans="1:7" hidden="1" x14ac:dyDescent="0.2">
      <c r="A663" t="s">
        <v>11626</v>
      </c>
      <c r="B663" t="s">
        <v>8721</v>
      </c>
      <c r="C663" s="10">
        <v>3645</v>
      </c>
      <c r="D663" s="10">
        <v>6070</v>
      </c>
      <c r="E663" s="1">
        <v>0.4</v>
      </c>
      <c r="F663">
        <v>4.2</v>
      </c>
      <c r="G663">
        <v>561</v>
      </c>
    </row>
    <row r="664" spans="1:7" hidden="1" x14ac:dyDescent="0.2">
      <c r="A664" t="s">
        <v>11646</v>
      </c>
      <c r="B664" t="s">
        <v>9695</v>
      </c>
      <c r="C664" s="10">
        <v>2976</v>
      </c>
      <c r="D664" s="10">
        <v>3945</v>
      </c>
      <c r="E664" s="1">
        <v>0.25</v>
      </c>
      <c r="F664">
        <v>4.2</v>
      </c>
      <c r="G664" s="2">
        <v>3740</v>
      </c>
    </row>
    <row r="665" spans="1:7" x14ac:dyDescent="0.2">
      <c r="A665" t="s">
        <v>11666</v>
      </c>
      <c r="B665" t="s">
        <v>8897</v>
      </c>
      <c r="C665" s="10">
        <v>2575</v>
      </c>
      <c r="D665" s="10">
        <v>6700</v>
      </c>
      <c r="E665" s="1">
        <v>0.62</v>
      </c>
      <c r="F665">
        <v>4.2</v>
      </c>
      <c r="G665">
        <v>611</v>
      </c>
    </row>
    <row r="666" spans="1:7" hidden="1" x14ac:dyDescent="0.2">
      <c r="A666" t="s">
        <v>11696</v>
      </c>
      <c r="B666" t="s">
        <v>8688</v>
      </c>
      <c r="C666" s="10">
        <v>765</v>
      </c>
      <c r="D666" s="10">
        <v>970</v>
      </c>
      <c r="E666" s="1">
        <v>0.21</v>
      </c>
      <c r="F666">
        <v>4.2</v>
      </c>
      <c r="G666" s="2">
        <v>6055</v>
      </c>
    </row>
    <row r="667" spans="1:7" hidden="1" x14ac:dyDescent="0.2">
      <c r="A667" t="s">
        <v>11706</v>
      </c>
      <c r="B667" t="s">
        <v>8574</v>
      </c>
      <c r="C667" s="10">
        <v>999</v>
      </c>
      <c r="D667" s="10">
        <v>1500</v>
      </c>
      <c r="E667" s="1">
        <v>0.33</v>
      </c>
      <c r="F667">
        <v>4.2</v>
      </c>
      <c r="G667">
        <v>386</v>
      </c>
    </row>
    <row r="668" spans="1:7" hidden="1" x14ac:dyDescent="0.2">
      <c r="A668" t="s">
        <v>11746</v>
      </c>
      <c r="B668" t="s">
        <v>9326</v>
      </c>
      <c r="C668" s="10">
        <v>3799</v>
      </c>
      <c r="D668" s="10">
        <v>6000</v>
      </c>
      <c r="E668" s="1">
        <v>0.37</v>
      </c>
      <c r="F668">
        <v>4.2</v>
      </c>
      <c r="G668" s="2">
        <v>11935</v>
      </c>
    </row>
    <row r="669" spans="1:7" hidden="1" x14ac:dyDescent="0.2">
      <c r="A669" t="s">
        <v>11786</v>
      </c>
      <c r="B669" t="s">
        <v>8897</v>
      </c>
      <c r="C669" s="10">
        <v>3199</v>
      </c>
      <c r="D669" s="10">
        <v>3500</v>
      </c>
      <c r="E669" s="1">
        <v>0.09</v>
      </c>
      <c r="F669">
        <v>4.2</v>
      </c>
      <c r="G669" s="2">
        <v>1899</v>
      </c>
    </row>
    <row r="670" spans="1:7" hidden="1" x14ac:dyDescent="0.2">
      <c r="A670" t="s">
        <v>11796</v>
      </c>
      <c r="B670" t="s">
        <v>10358</v>
      </c>
      <c r="C670" s="10">
        <v>979</v>
      </c>
      <c r="D670" s="10">
        <v>1395</v>
      </c>
      <c r="E670" s="1">
        <v>0.3</v>
      </c>
      <c r="F670">
        <v>4.2</v>
      </c>
      <c r="G670" s="2">
        <v>15252</v>
      </c>
    </row>
    <row r="671" spans="1:7" x14ac:dyDescent="0.2">
      <c r="A671" t="s">
        <v>11836</v>
      </c>
      <c r="B671" t="s">
        <v>8552</v>
      </c>
      <c r="C671" s="10">
        <v>9495</v>
      </c>
      <c r="D671" s="10">
        <v>18990</v>
      </c>
      <c r="E671" s="1">
        <v>0.5</v>
      </c>
      <c r="F671">
        <v>4.2</v>
      </c>
      <c r="G671">
        <v>79</v>
      </c>
    </row>
    <row r="672" spans="1:7" hidden="1" x14ac:dyDescent="0.2">
      <c r="A672" t="s">
        <v>11896</v>
      </c>
      <c r="B672" t="s">
        <v>8773</v>
      </c>
      <c r="C672" s="10">
        <v>8699</v>
      </c>
      <c r="D672" s="10">
        <v>16899</v>
      </c>
      <c r="E672" s="1">
        <v>0.49</v>
      </c>
      <c r="F672">
        <v>4.2</v>
      </c>
      <c r="G672" s="2">
        <v>3195</v>
      </c>
    </row>
    <row r="673" spans="1:7" hidden="1" x14ac:dyDescent="0.2">
      <c r="A673" t="s">
        <v>12029</v>
      </c>
      <c r="B673" t="s">
        <v>8721</v>
      </c>
      <c r="C673" s="10">
        <v>2949</v>
      </c>
      <c r="D673" s="10">
        <v>4849</v>
      </c>
      <c r="E673" s="1">
        <v>0.39</v>
      </c>
      <c r="F673">
        <v>4.2</v>
      </c>
      <c r="G673" s="2">
        <v>7968</v>
      </c>
    </row>
    <row r="674" spans="1:7" x14ac:dyDescent="0.2">
      <c r="A674" t="s">
        <v>12059</v>
      </c>
      <c r="B674" t="s">
        <v>12061</v>
      </c>
      <c r="C674" s="10">
        <v>599</v>
      </c>
      <c r="D674" s="10">
        <v>1299</v>
      </c>
      <c r="E674" s="1">
        <v>0.54</v>
      </c>
      <c r="F674">
        <v>4.2</v>
      </c>
      <c r="G674">
        <v>590</v>
      </c>
    </row>
    <row r="675" spans="1:7" hidden="1" x14ac:dyDescent="0.2">
      <c r="A675" t="s">
        <v>12080</v>
      </c>
      <c r="B675" t="s">
        <v>8699</v>
      </c>
      <c r="C675" s="10">
        <v>849</v>
      </c>
      <c r="D675" s="10">
        <v>1190</v>
      </c>
      <c r="E675" s="1">
        <v>0.28999999999999998</v>
      </c>
      <c r="F675">
        <v>4.2</v>
      </c>
      <c r="G675" s="2">
        <v>4184</v>
      </c>
    </row>
    <row r="676" spans="1:7" hidden="1" x14ac:dyDescent="0.2">
      <c r="A676" t="s">
        <v>12392</v>
      </c>
      <c r="B676" t="s">
        <v>9061</v>
      </c>
      <c r="C676" s="10">
        <v>1199</v>
      </c>
      <c r="D676" s="10">
        <v>1795</v>
      </c>
      <c r="E676" s="1">
        <v>0.33</v>
      </c>
      <c r="F676">
        <v>4.2</v>
      </c>
      <c r="G676" s="2">
        <v>5967</v>
      </c>
    </row>
    <row r="677" spans="1:7" hidden="1" x14ac:dyDescent="0.2">
      <c r="A677" t="s">
        <v>12432</v>
      </c>
      <c r="B677" t="s">
        <v>8762</v>
      </c>
      <c r="C677" s="10">
        <v>1199</v>
      </c>
      <c r="D677" s="10">
        <v>1899</v>
      </c>
      <c r="E677" s="1">
        <v>0.37</v>
      </c>
      <c r="F677">
        <v>4.2</v>
      </c>
      <c r="G677" s="2">
        <v>3858</v>
      </c>
    </row>
    <row r="678" spans="1:7" hidden="1" x14ac:dyDescent="0.2">
      <c r="A678" t="s">
        <v>12482</v>
      </c>
      <c r="B678" t="s">
        <v>8585</v>
      </c>
      <c r="C678" s="10">
        <v>379</v>
      </c>
      <c r="D678" s="10">
        <v>389</v>
      </c>
      <c r="E678" s="1">
        <v>0.03</v>
      </c>
      <c r="F678">
        <v>4.2</v>
      </c>
      <c r="G678" s="2">
        <v>3739</v>
      </c>
    </row>
    <row r="679" spans="1:7" hidden="1" x14ac:dyDescent="0.2">
      <c r="A679" t="s">
        <v>12512</v>
      </c>
      <c r="B679" t="s">
        <v>8688</v>
      </c>
      <c r="C679" s="10">
        <v>1745</v>
      </c>
      <c r="D679" s="10">
        <v>2400</v>
      </c>
      <c r="E679" s="1">
        <v>0.27</v>
      </c>
      <c r="F679">
        <v>4.2</v>
      </c>
      <c r="G679" s="2">
        <v>14160</v>
      </c>
    </row>
    <row r="680" spans="1:7" hidden="1" x14ac:dyDescent="0.2">
      <c r="A680" t="s">
        <v>12522</v>
      </c>
      <c r="B680" t="s">
        <v>8647</v>
      </c>
      <c r="C680" s="10">
        <v>3180</v>
      </c>
      <c r="D680" s="10">
        <v>5295</v>
      </c>
      <c r="E680" s="1">
        <v>0.4</v>
      </c>
      <c r="F680">
        <v>4.2</v>
      </c>
      <c r="G680" s="2">
        <v>6919</v>
      </c>
    </row>
    <row r="681" spans="1:7" x14ac:dyDescent="0.2">
      <c r="A681" t="s">
        <v>12573</v>
      </c>
      <c r="B681" t="s">
        <v>12122</v>
      </c>
      <c r="C681" s="10">
        <v>184</v>
      </c>
      <c r="D681" s="10">
        <v>450</v>
      </c>
      <c r="E681" s="1">
        <v>0.59</v>
      </c>
      <c r="F681">
        <v>4.2</v>
      </c>
      <c r="G681" s="2">
        <v>4971</v>
      </c>
    </row>
    <row r="682" spans="1:7" x14ac:dyDescent="0.2">
      <c r="A682" t="s">
        <v>12604</v>
      </c>
      <c r="B682" t="s">
        <v>8647</v>
      </c>
      <c r="C682" s="10">
        <v>1601</v>
      </c>
      <c r="D682" s="10">
        <v>3890</v>
      </c>
      <c r="E682" s="1">
        <v>0.59</v>
      </c>
      <c r="F682">
        <v>4.2</v>
      </c>
      <c r="G682">
        <v>156</v>
      </c>
    </row>
    <row r="683" spans="1:7" hidden="1" x14ac:dyDescent="0.2">
      <c r="A683" t="s">
        <v>12683</v>
      </c>
      <c r="B683" t="s">
        <v>9591</v>
      </c>
      <c r="C683" s="10">
        <v>1999</v>
      </c>
      <c r="D683" s="10">
        <v>2360</v>
      </c>
      <c r="E683" s="1">
        <v>0.15</v>
      </c>
      <c r="F683">
        <v>4.2</v>
      </c>
      <c r="G683" s="2">
        <v>7801</v>
      </c>
    </row>
    <row r="684" spans="1:7" hidden="1" x14ac:dyDescent="0.2">
      <c r="A684" t="s">
        <v>12742</v>
      </c>
      <c r="B684" t="s">
        <v>9944</v>
      </c>
      <c r="C684" s="10">
        <v>6199</v>
      </c>
      <c r="D684" s="10">
        <v>10999</v>
      </c>
      <c r="E684" s="1">
        <v>0.44</v>
      </c>
      <c r="F684">
        <v>4.2</v>
      </c>
      <c r="G684" s="2">
        <v>10429</v>
      </c>
    </row>
    <row r="685" spans="1:7" hidden="1" x14ac:dyDescent="0.2">
      <c r="A685" t="s">
        <v>12783</v>
      </c>
      <c r="B685" t="s">
        <v>8541</v>
      </c>
      <c r="C685" s="10">
        <v>1180</v>
      </c>
      <c r="D685" s="10">
        <v>1440</v>
      </c>
      <c r="E685" s="1">
        <v>0.18</v>
      </c>
      <c r="F685">
        <v>4.2</v>
      </c>
      <c r="G685" s="2">
        <v>1527</v>
      </c>
    </row>
    <row r="686" spans="1:7" hidden="1" x14ac:dyDescent="0.2">
      <c r="A686" t="s">
        <v>12793</v>
      </c>
      <c r="B686" t="s">
        <v>9295</v>
      </c>
      <c r="C686" s="10">
        <v>2199</v>
      </c>
      <c r="D686" s="10">
        <v>3045</v>
      </c>
      <c r="E686" s="1">
        <v>0.28000000000000003</v>
      </c>
      <c r="F686">
        <v>4.2</v>
      </c>
      <c r="G686" s="2">
        <v>2686</v>
      </c>
    </row>
    <row r="687" spans="1:7" x14ac:dyDescent="0.2">
      <c r="A687" t="s">
        <v>12874</v>
      </c>
      <c r="B687" t="s">
        <v>11990</v>
      </c>
      <c r="C687" s="10">
        <v>899</v>
      </c>
      <c r="D687" s="10">
        <v>1999</v>
      </c>
      <c r="E687" s="1">
        <v>0.55000000000000004</v>
      </c>
      <c r="F687">
        <v>4.2</v>
      </c>
      <c r="G687">
        <v>39</v>
      </c>
    </row>
    <row r="688" spans="1:7" x14ac:dyDescent="0.2">
      <c r="A688" t="s">
        <v>76</v>
      </c>
      <c r="B688" t="s">
        <v>18</v>
      </c>
      <c r="C688" s="10">
        <v>176.63</v>
      </c>
      <c r="D688" s="10">
        <v>499</v>
      </c>
      <c r="E688" s="1">
        <v>0.65</v>
      </c>
      <c r="F688">
        <v>4.0999999999999996</v>
      </c>
      <c r="G688" s="2">
        <v>15188</v>
      </c>
    </row>
    <row r="689" spans="1:7" x14ac:dyDescent="0.2">
      <c r="A689" t="s">
        <v>148</v>
      </c>
      <c r="B689" t="s">
        <v>18</v>
      </c>
      <c r="C689" s="10">
        <v>159</v>
      </c>
      <c r="D689" s="10">
        <v>399</v>
      </c>
      <c r="E689" s="1">
        <v>0.6</v>
      </c>
      <c r="F689">
        <v>4.0999999999999996</v>
      </c>
      <c r="G689" s="2">
        <v>4768</v>
      </c>
    </row>
    <row r="690" spans="1:7" x14ac:dyDescent="0.2">
      <c r="A690" t="s">
        <v>183</v>
      </c>
      <c r="B690" t="s">
        <v>18</v>
      </c>
      <c r="C690" s="10">
        <v>199</v>
      </c>
      <c r="D690" s="10">
        <v>499</v>
      </c>
      <c r="E690" s="1">
        <v>0.6</v>
      </c>
      <c r="F690">
        <v>4.0999999999999996</v>
      </c>
      <c r="G690" s="2">
        <v>13045</v>
      </c>
    </row>
    <row r="691" spans="1:7" x14ac:dyDescent="0.2">
      <c r="A691" t="s">
        <v>445</v>
      </c>
      <c r="B691" t="s">
        <v>98</v>
      </c>
      <c r="C691" s="10">
        <v>507</v>
      </c>
      <c r="D691" s="10">
        <v>1208</v>
      </c>
      <c r="E691" s="1">
        <v>0.57999999999999996</v>
      </c>
      <c r="F691">
        <v>4.0999999999999996</v>
      </c>
      <c r="G691" s="2">
        <v>8131</v>
      </c>
    </row>
    <row r="692" spans="1:7" hidden="1" x14ac:dyDescent="0.2">
      <c r="A692" t="s">
        <v>516</v>
      </c>
      <c r="B692" t="s">
        <v>18</v>
      </c>
      <c r="C692" s="10">
        <v>199</v>
      </c>
      <c r="D692" s="10">
        <v>349</v>
      </c>
      <c r="E692" s="1">
        <v>0.43</v>
      </c>
      <c r="F692">
        <v>4.0999999999999996</v>
      </c>
      <c r="G692">
        <v>314</v>
      </c>
    </row>
    <row r="693" spans="1:7" x14ac:dyDescent="0.2">
      <c r="A693" t="s">
        <v>621</v>
      </c>
      <c r="B693" t="s">
        <v>18</v>
      </c>
      <c r="C693" s="10">
        <v>263</v>
      </c>
      <c r="D693" s="10">
        <v>699</v>
      </c>
      <c r="E693" s="1">
        <v>0.62</v>
      </c>
      <c r="F693">
        <v>4.0999999999999996</v>
      </c>
      <c r="G693">
        <v>450</v>
      </c>
    </row>
    <row r="694" spans="1:7" hidden="1" x14ac:dyDescent="0.2">
      <c r="A694" t="s">
        <v>672</v>
      </c>
      <c r="B694" t="s">
        <v>18</v>
      </c>
      <c r="C694" s="10">
        <v>349</v>
      </c>
      <c r="D694" s="10">
        <v>599</v>
      </c>
      <c r="E694" s="1">
        <v>0.42</v>
      </c>
      <c r="F694">
        <v>4.0999999999999996</v>
      </c>
      <c r="G694">
        <v>210</v>
      </c>
    </row>
    <row r="695" spans="1:7" x14ac:dyDescent="0.2">
      <c r="A695" t="s">
        <v>697</v>
      </c>
      <c r="B695" t="s">
        <v>18</v>
      </c>
      <c r="C695" s="10">
        <v>399</v>
      </c>
      <c r="D695" s="10">
        <v>999</v>
      </c>
      <c r="E695" s="1">
        <v>0.6</v>
      </c>
      <c r="F695">
        <v>4.0999999999999996</v>
      </c>
      <c r="G695" s="2">
        <v>1780</v>
      </c>
    </row>
    <row r="696" spans="1:7" x14ac:dyDescent="0.2">
      <c r="A696" t="s">
        <v>707</v>
      </c>
      <c r="B696" t="s">
        <v>18</v>
      </c>
      <c r="C696" s="10">
        <v>199</v>
      </c>
      <c r="D696" s="10">
        <v>499</v>
      </c>
      <c r="E696" s="1">
        <v>0.6</v>
      </c>
      <c r="F696">
        <v>4.0999999999999996</v>
      </c>
      <c r="G696">
        <v>602</v>
      </c>
    </row>
    <row r="697" spans="1:7" x14ac:dyDescent="0.2">
      <c r="A697" t="s">
        <v>726</v>
      </c>
      <c r="B697" t="s">
        <v>169</v>
      </c>
      <c r="C697" s="10">
        <v>10901</v>
      </c>
      <c r="D697" s="10">
        <v>30990</v>
      </c>
      <c r="E697" s="1">
        <v>0.65</v>
      </c>
      <c r="F697">
        <v>4.0999999999999996</v>
      </c>
      <c r="G697">
        <v>398</v>
      </c>
    </row>
    <row r="698" spans="1:7" x14ac:dyDescent="0.2">
      <c r="A698" t="s">
        <v>847</v>
      </c>
      <c r="B698" t="s">
        <v>18</v>
      </c>
      <c r="C698" s="10">
        <v>199</v>
      </c>
      <c r="D698" s="10">
        <v>999</v>
      </c>
      <c r="E698" s="1">
        <v>0.8</v>
      </c>
      <c r="F698">
        <v>4.0999999999999996</v>
      </c>
      <c r="G698">
        <v>425</v>
      </c>
    </row>
    <row r="699" spans="1:7" x14ac:dyDescent="0.2">
      <c r="A699" t="s">
        <v>907</v>
      </c>
      <c r="B699" t="s">
        <v>18</v>
      </c>
      <c r="C699" s="10">
        <v>719</v>
      </c>
      <c r="D699" s="10">
        <v>1499</v>
      </c>
      <c r="E699" s="1">
        <v>0.52</v>
      </c>
      <c r="F699">
        <v>4.0999999999999996</v>
      </c>
      <c r="G699" s="2">
        <v>1045</v>
      </c>
    </row>
    <row r="700" spans="1:7" x14ac:dyDescent="0.2">
      <c r="A700" t="s">
        <v>1001</v>
      </c>
      <c r="B700" t="s">
        <v>508</v>
      </c>
      <c r="C700" s="10">
        <v>7390</v>
      </c>
      <c r="D700" s="10">
        <v>20000</v>
      </c>
      <c r="E700" s="1">
        <v>0.63</v>
      </c>
      <c r="F700">
        <v>4.0999999999999996</v>
      </c>
      <c r="G700" s="2">
        <v>2581</v>
      </c>
    </row>
    <row r="701" spans="1:7" x14ac:dyDescent="0.2">
      <c r="A701" t="s">
        <v>1026</v>
      </c>
      <c r="B701" t="s">
        <v>18</v>
      </c>
      <c r="C701" s="10">
        <v>399</v>
      </c>
      <c r="D701" s="10">
        <v>999</v>
      </c>
      <c r="E701" s="1">
        <v>0.6</v>
      </c>
      <c r="F701">
        <v>4.0999999999999996</v>
      </c>
      <c r="G701" s="2">
        <v>1780</v>
      </c>
    </row>
    <row r="702" spans="1:7" hidden="1" x14ac:dyDescent="0.2">
      <c r="A702" t="s">
        <v>1041</v>
      </c>
      <c r="B702" t="s">
        <v>18</v>
      </c>
      <c r="C702" s="10">
        <v>210</v>
      </c>
      <c r="D702" s="10">
        <v>399</v>
      </c>
      <c r="E702" s="1">
        <v>0.47</v>
      </c>
      <c r="F702">
        <v>4.0999999999999996</v>
      </c>
      <c r="G702" s="2">
        <v>1717</v>
      </c>
    </row>
    <row r="703" spans="1:7" x14ac:dyDescent="0.2">
      <c r="A703" t="s">
        <v>1116</v>
      </c>
      <c r="B703" t="s">
        <v>169</v>
      </c>
      <c r="C703" s="10">
        <v>20990</v>
      </c>
      <c r="D703" s="10">
        <v>44990</v>
      </c>
      <c r="E703" s="1">
        <v>0.53</v>
      </c>
      <c r="F703">
        <v>4.0999999999999996</v>
      </c>
      <c r="G703" s="2">
        <v>1259</v>
      </c>
    </row>
    <row r="704" spans="1:7" x14ac:dyDescent="0.2">
      <c r="A704" t="s">
        <v>1131</v>
      </c>
      <c r="B704" t="s">
        <v>129</v>
      </c>
      <c r="C704" s="10">
        <v>799</v>
      </c>
      <c r="D704" s="10">
        <v>1700</v>
      </c>
      <c r="E704" s="1">
        <v>0.53</v>
      </c>
      <c r="F704">
        <v>4.0999999999999996</v>
      </c>
      <c r="G704" s="2">
        <v>28638</v>
      </c>
    </row>
    <row r="705" spans="1:7" x14ac:dyDescent="0.2">
      <c r="A705" t="s">
        <v>1262</v>
      </c>
      <c r="B705" t="s">
        <v>18</v>
      </c>
      <c r="C705" s="10">
        <v>399</v>
      </c>
      <c r="D705" s="10">
        <v>1099</v>
      </c>
      <c r="E705" s="1">
        <v>0.64</v>
      </c>
      <c r="F705">
        <v>4.0999999999999996</v>
      </c>
      <c r="G705" s="2">
        <v>2685</v>
      </c>
    </row>
    <row r="706" spans="1:7" x14ac:dyDescent="0.2">
      <c r="A706" t="s">
        <v>1352</v>
      </c>
      <c r="B706" t="s">
        <v>169</v>
      </c>
      <c r="C706" s="10">
        <v>29990</v>
      </c>
      <c r="D706" s="10">
        <v>65000</v>
      </c>
      <c r="E706" s="1">
        <v>0.54</v>
      </c>
      <c r="F706">
        <v>4.0999999999999996</v>
      </c>
      <c r="G706">
        <v>211</v>
      </c>
    </row>
    <row r="707" spans="1:7" x14ac:dyDescent="0.2">
      <c r="A707" t="s">
        <v>1413</v>
      </c>
      <c r="B707" t="s">
        <v>129</v>
      </c>
      <c r="C707" s="10">
        <v>637</v>
      </c>
      <c r="D707" s="10">
        <v>1499</v>
      </c>
      <c r="E707" s="1">
        <v>0.57999999999999996</v>
      </c>
      <c r="F707">
        <v>4.0999999999999996</v>
      </c>
      <c r="G707">
        <v>24</v>
      </c>
    </row>
    <row r="708" spans="1:7" x14ac:dyDescent="0.2">
      <c r="A708" t="s">
        <v>1576</v>
      </c>
      <c r="B708" t="s">
        <v>18</v>
      </c>
      <c r="C708" s="10">
        <v>399</v>
      </c>
      <c r="D708" s="10">
        <v>1099</v>
      </c>
      <c r="E708" s="1">
        <v>0.64</v>
      </c>
      <c r="F708">
        <v>4.0999999999999996</v>
      </c>
      <c r="G708" s="2">
        <v>2685</v>
      </c>
    </row>
    <row r="709" spans="1:7" x14ac:dyDescent="0.2">
      <c r="A709" t="s">
        <v>1606</v>
      </c>
      <c r="B709" t="s">
        <v>18</v>
      </c>
      <c r="C709" s="10">
        <v>299</v>
      </c>
      <c r="D709" s="10">
        <v>699</v>
      </c>
      <c r="E709" s="1">
        <v>0.56999999999999995</v>
      </c>
      <c r="F709">
        <v>4.0999999999999996</v>
      </c>
      <c r="G709" s="2">
        <v>2957</v>
      </c>
    </row>
    <row r="710" spans="1:7" hidden="1" x14ac:dyDescent="0.2">
      <c r="A710" t="s">
        <v>1616</v>
      </c>
      <c r="B710" t="s">
        <v>18</v>
      </c>
      <c r="C710" s="10">
        <v>849</v>
      </c>
      <c r="D710" s="10">
        <v>999</v>
      </c>
      <c r="E710" s="1">
        <v>0.15</v>
      </c>
      <c r="F710">
        <v>4.0999999999999996</v>
      </c>
      <c r="G710" s="2">
        <v>6736</v>
      </c>
    </row>
    <row r="711" spans="1:7" x14ac:dyDescent="0.2">
      <c r="A711" t="s">
        <v>1681</v>
      </c>
      <c r="B711" t="s">
        <v>18</v>
      </c>
      <c r="C711" s="10">
        <v>709</v>
      </c>
      <c r="D711" s="10">
        <v>1999</v>
      </c>
      <c r="E711" s="1">
        <v>0.65</v>
      </c>
      <c r="F711">
        <v>4.0999999999999996</v>
      </c>
      <c r="G711" s="2">
        <v>178817</v>
      </c>
    </row>
    <row r="712" spans="1:7" hidden="1" x14ac:dyDescent="0.2">
      <c r="A712" t="s">
        <v>1704</v>
      </c>
      <c r="B712" t="s">
        <v>18</v>
      </c>
      <c r="C712" s="10">
        <v>320</v>
      </c>
      <c r="D712" s="10">
        <v>599</v>
      </c>
      <c r="E712" s="1">
        <v>0.47</v>
      </c>
      <c r="F712">
        <v>4.0999999999999996</v>
      </c>
      <c r="G712">
        <v>491</v>
      </c>
    </row>
    <row r="713" spans="1:7" x14ac:dyDescent="0.2">
      <c r="A713" t="s">
        <v>1744</v>
      </c>
      <c r="B713" t="s">
        <v>18</v>
      </c>
      <c r="C713" s="10">
        <v>225</v>
      </c>
      <c r="D713" s="10">
        <v>499</v>
      </c>
      <c r="E713" s="1">
        <v>0.55000000000000004</v>
      </c>
      <c r="F713">
        <v>4.0999999999999996</v>
      </c>
      <c r="G713">
        <v>789</v>
      </c>
    </row>
    <row r="714" spans="1:7" hidden="1" x14ac:dyDescent="0.2">
      <c r="A714" t="s">
        <v>1908</v>
      </c>
      <c r="B714" t="s">
        <v>169</v>
      </c>
      <c r="C714" s="10">
        <v>42999</v>
      </c>
      <c r="D714" s="10">
        <v>59999</v>
      </c>
      <c r="E714" s="1">
        <v>0.28000000000000003</v>
      </c>
      <c r="F714">
        <v>4.0999999999999996</v>
      </c>
      <c r="G714" s="2">
        <v>6753</v>
      </c>
    </row>
    <row r="715" spans="1:7" x14ac:dyDescent="0.2">
      <c r="A715" t="s">
        <v>1964</v>
      </c>
      <c r="B715" t="s">
        <v>643</v>
      </c>
      <c r="C715" s="10">
        <v>399</v>
      </c>
      <c r="D715" s="10">
        <v>799</v>
      </c>
      <c r="E715" s="1">
        <v>0.5</v>
      </c>
      <c r="F715">
        <v>4.0999999999999996</v>
      </c>
      <c r="G715" s="2">
        <v>1161</v>
      </c>
    </row>
    <row r="716" spans="1:7" x14ac:dyDescent="0.2">
      <c r="A716" t="s">
        <v>1974</v>
      </c>
      <c r="B716" t="s">
        <v>18</v>
      </c>
      <c r="C716" s="10">
        <v>249</v>
      </c>
      <c r="D716" s="10">
        <v>499</v>
      </c>
      <c r="E716" s="1">
        <v>0.5</v>
      </c>
      <c r="F716">
        <v>4.0999999999999996</v>
      </c>
      <c r="G716" s="2">
        <v>1508</v>
      </c>
    </row>
    <row r="717" spans="1:7" x14ac:dyDescent="0.2">
      <c r="A717" t="s">
        <v>2024</v>
      </c>
      <c r="B717" t="s">
        <v>18</v>
      </c>
      <c r="C717" s="10">
        <v>799</v>
      </c>
      <c r="D717" s="10">
        <v>1749</v>
      </c>
      <c r="E717" s="1">
        <v>0.54</v>
      </c>
      <c r="F717">
        <v>4.0999999999999996</v>
      </c>
      <c r="G717" s="2">
        <v>5626</v>
      </c>
    </row>
    <row r="718" spans="1:7" x14ac:dyDescent="0.2">
      <c r="A718" t="s">
        <v>2392</v>
      </c>
      <c r="B718" t="s">
        <v>18</v>
      </c>
      <c r="C718" s="10">
        <v>719</v>
      </c>
      <c r="D718" s="10">
        <v>1499</v>
      </c>
      <c r="E718" s="1">
        <v>0.52</v>
      </c>
      <c r="F718">
        <v>4.0999999999999996</v>
      </c>
      <c r="G718" s="2">
        <v>1045</v>
      </c>
    </row>
    <row r="719" spans="1:7" hidden="1" x14ac:dyDescent="0.2">
      <c r="A719" t="s">
        <v>2560</v>
      </c>
      <c r="B719" t="s">
        <v>169</v>
      </c>
      <c r="C719" s="10">
        <v>32990</v>
      </c>
      <c r="D719" s="10">
        <v>54990</v>
      </c>
      <c r="E719" s="1">
        <v>0.4</v>
      </c>
      <c r="F719">
        <v>4.0999999999999996</v>
      </c>
      <c r="G719" s="2">
        <v>1555</v>
      </c>
    </row>
    <row r="720" spans="1:7" x14ac:dyDescent="0.2">
      <c r="A720" t="s">
        <v>2580</v>
      </c>
      <c r="B720" t="s">
        <v>18</v>
      </c>
      <c r="C720" s="10">
        <v>349</v>
      </c>
      <c r="D720" s="10">
        <v>899</v>
      </c>
      <c r="E720" s="1">
        <v>0.61</v>
      </c>
      <c r="F720">
        <v>4.0999999999999996</v>
      </c>
      <c r="G720" s="2">
        <v>14896</v>
      </c>
    </row>
    <row r="721" spans="1:7" x14ac:dyDescent="0.2">
      <c r="A721" t="s">
        <v>2752</v>
      </c>
      <c r="B721" t="s">
        <v>18</v>
      </c>
      <c r="C721" s="10">
        <v>129</v>
      </c>
      <c r="D721" s="10">
        <v>599</v>
      </c>
      <c r="E721" s="1">
        <v>0.78</v>
      </c>
      <c r="F721">
        <v>4.0999999999999996</v>
      </c>
      <c r="G721">
        <v>265</v>
      </c>
    </row>
    <row r="722" spans="1:7" hidden="1" x14ac:dyDescent="0.2">
      <c r="A722" t="s">
        <v>2871</v>
      </c>
      <c r="B722" t="s">
        <v>169</v>
      </c>
      <c r="C722" s="10">
        <v>61999</v>
      </c>
      <c r="D722" s="10">
        <v>69999</v>
      </c>
      <c r="E722" s="1">
        <v>0.11</v>
      </c>
      <c r="F722">
        <v>4.0999999999999996</v>
      </c>
      <c r="G722" s="2">
        <v>6753</v>
      </c>
    </row>
    <row r="723" spans="1:7" x14ac:dyDescent="0.2">
      <c r="A723" t="s">
        <v>3033</v>
      </c>
      <c r="B723" t="s">
        <v>2948</v>
      </c>
      <c r="C723" s="10">
        <v>1898</v>
      </c>
      <c r="D723" s="10">
        <v>4999</v>
      </c>
      <c r="E723" s="1">
        <v>0.62</v>
      </c>
      <c r="F723">
        <v>4.0999999999999996</v>
      </c>
      <c r="G723" s="2">
        <v>10689</v>
      </c>
    </row>
    <row r="724" spans="1:7" hidden="1" x14ac:dyDescent="0.2">
      <c r="A724" t="s">
        <v>3064</v>
      </c>
      <c r="B724" t="s">
        <v>3066</v>
      </c>
      <c r="C724" s="10">
        <v>599</v>
      </c>
      <c r="D724" s="10">
        <v>999</v>
      </c>
      <c r="E724" s="1">
        <v>0.4</v>
      </c>
      <c r="F724">
        <v>4.0999999999999996</v>
      </c>
      <c r="G724" s="2">
        <v>192590</v>
      </c>
    </row>
    <row r="725" spans="1:7" x14ac:dyDescent="0.2">
      <c r="A725" t="s">
        <v>3116</v>
      </c>
      <c r="B725" t="s">
        <v>3066</v>
      </c>
      <c r="C725" s="10">
        <v>349</v>
      </c>
      <c r="D725" s="10">
        <v>999</v>
      </c>
      <c r="E725" s="1">
        <v>0.65</v>
      </c>
      <c r="F725">
        <v>4.0999999999999996</v>
      </c>
      <c r="G725" s="2">
        <v>363713</v>
      </c>
    </row>
    <row r="726" spans="1:7" hidden="1" x14ac:dyDescent="0.2">
      <c r="A726" t="s">
        <v>3191</v>
      </c>
      <c r="B726" t="s">
        <v>2990</v>
      </c>
      <c r="C726" s="10">
        <v>18499</v>
      </c>
      <c r="D726" s="10">
        <v>25999</v>
      </c>
      <c r="E726" s="1">
        <v>0.28999999999999998</v>
      </c>
      <c r="F726">
        <v>4.0999999999999996</v>
      </c>
      <c r="G726" s="2">
        <v>22318</v>
      </c>
    </row>
    <row r="727" spans="1:7" hidden="1" x14ac:dyDescent="0.2">
      <c r="A727" t="s">
        <v>3206</v>
      </c>
      <c r="B727" t="s">
        <v>2990</v>
      </c>
      <c r="C727" s="10">
        <v>12999</v>
      </c>
      <c r="D727" s="10">
        <v>17999</v>
      </c>
      <c r="E727" s="1">
        <v>0.28000000000000003</v>
      </c>
      <c r="F727">
        <v>4.0999999999999996</v>
      </c>
      <c r="G727" s="2">
        <v>18998</v>
      </c>
    </row>
    <row r="728" spans="1:7" hidden="1" x14ac:dyDescent="0.2">
      <c r="A728" t="s">
        <v>3230</v>
      </c>
      <c r="B728" t="s">
        <v>2990</v>
      </c>
      <c r="C728" s="10">
        <v>16999</v>
      </c>
      <c r="D728" s="10">
        <v>24999</v>
      </c>
      <c r="E728" s="1">
        <v>0.32</v>
      </c>
      <c r="F728">
        <v>4.0999999999999996</v>
      </c>
      <c r="G728" s="2">
        <v>22318</v>
      </c>
    </row>
    <row r="729" spans="1:7" hidden="1" x14ac:dyDescent="0.2">
      <c r="A729" t="s">
        <v>3250</v>
      </c>
      <c r="B729" t="s">
        <v>2990</v>
      </c>
      <c r="C729" s="10">
        <v>8499</v>
      </c>
      <c r="D729" s="10">
        <v>10999</v>
      </c>
      <c r="E729" s="1">
        <v>0.23</v>
      </c>
      <c r="F729">
        <v>4.0999999999999996</v>
      </c>
      <c r="G729" s="2">
        <v>313836</v>
      </c>
    </row>
    <row r="730" spans="1:7" hidden="1" x14ac:dyDescent="0.2">
      <c r="A730" t="s">
        <v>3260</v>
      </c>
      <c r="B730" t="s">
        <v>2990</v>
      </c>
      <c r="C730" s="10">
        <v>6499</v>
      </c>
      <c r="D730" s="10">
        <v>8499</v>
      </c>
      <c r="E730" s="1">
        <v>0.24</v>
      </c>
      <c r="F730">
        <v>4.0999999999999996</v>
      </c>
      <c r="G730" s="2">
        <v>313836</v>
      </c>
    </row>
    <row r="731" spans="1:7" x14ac:dyDescent="0.2">
      <c r="A731" t="s">
        <v>3290</v>
      </c>
      <c r="B731" t="s">
        <v>2948</v>
      </c>
      <c r="C731" s="10">
        <v>2998</v>
      </c>
      <c r="D731" s="10">
        <v>5999</v>
      </c>
      <c r="E731" s="1">
        <v>0.5</v>
      </c>
      <c r="F731">
        <v>4.0999999999999996</v>
      </c>
      <c r="G731" s="2">
        <v>5179</v>
      </c>
    </row>
    <row r="732" spans="1:7" hidden="1" x14ac:dyDescent="0.2">
      <c r="A732" t="s">
        <v>3302</v>
      </c>
      <c r="B732" t="s">
        <v>2990</v>
      </c>
      <c r="C732" s="10">
        <v>15499</v>
      </c>
      <c r="D732" s="10">
        <v>18999</v>
      </c>
      <c r="E732" s="1">
        <v>0.18</v>
      </c>
      <c r="F732">
        <v>4.0999999999999996</v>
      </c>
      <c r="G732" s="2">
        <v>19252</v>
      </c>
    </row>
    <row r="733" spans="1:7" x14ac:dyDescent="0.2">
      <c r="A733" t="s">
        <v>3451</v>
      </c>
      <c r="B733" t="s">
        <v>3162</v>
      </c>
      <c r="C733" s="10">
        <v>529</v>
      </c>
      <c r="D733" s="10">
        <v>1499</v>
      </c>
      <c r="E733" s="1">
        <v>0.65</v>
      </c>
      <c r="F733">
        <v>4.0999999999999996</v>
      </c>
      <c r="G733" s="2">
        <v>8599</v>
      </c>
    </row>
    <row r="734" spans="1:7" hidden="1" x14ac:dyDescent="0.2">
      <c r="A734" t="s">
        <v>3461</v>
      </c>
      <c r="B734" t="s">
        <v>2990</v>
      </c>
      <c r="C734" s="10">
        <v>13999</v>
      </c>
      <c r="D734" s="10">
        <v>19499</v>
      </c>
      <c r="E734" s="1">
        <v>0.28000000000000003</v>
      </c>
      <c r="F734">
        <v>4.0999999999999996</v>
      </c>
      <c r="G734" s="2">
        <v>18998</v>
      </c>
    </row>
    <row r="735" spans="1:7" x14ac:dyDescent="0.2">
      <c r="A735" t="s">
        <v>3466</v>
      </c>
      <c r="B735" t="s">
        <v>3066</v>
      </c>
      <c r="C735" s="10">
        <v>379</v>
      </c>
      <c r="D735" s="10">
        <v>999</v>
      </c>
      <c r="E735" s="1">
        <v>0.62</v>
      </c>
      <c r="F735">
        <v>4.0999999999999996</v>
      </c>
      <c r="G735" s="2">
        <v>363713</v>
      </c>
    </row>
    <row r="736" spans="1:7" hidden="1" x14ac:dyDescent="0.2">
      <c r="A736" t="s">
        <v>3471</v>
      </c>
      <c r="B736" t="s">
        <v>2990</v>
      </c>
      <c r="C736" s="10">
        <v>13999</v>
      </c>
      <c r="D736" s="10">
        <v>19999</v>
      </c>
      <c r="E736" s="1">
        <v>0.3</v>
      </c>
      <c r="F736">
        <v>4.0999999999999996</v>
      </c>
      <c r="G736" s="2">
        <v>19252</v>
      </c>
    </row>
    <row r="737" spans="1:7" hidden="1" x14ac:dyDescent="0.2">
      <c r="A737" t="s">
        <v>3538</v>
      </c>
      <c r="B737" t="s">
        <v>2990</v>
      </c>
      <c r="C737" s="10">
        <v>10999</v>
      </c>
      <c r="D737" s="10">
        <v>14999</v>
      </c>
      <c r="E737" s="1">
        <v>0.27</v>
      </c>
      <c r="F737">
        <v>4.0999999999999996</v>
      </c>
      <c r="G737" s="2">
        <v>18998</v>
      </c>
    </row>
    <row r="738" spans="1:7" hidden="1" x14ac:dyDescent="0.2">
      <c r="A738" t="s">
        <v>3552</v>
      </c>
      <c r="B738" t="s">
        <v>2990</v>
      </c>
      <c r="C738" s="10">
        <v>16999</v>
      </c>
      <c r="D738" s="10">
        <v>24999</v>
      </c>
      <c r="E738" s="1">
        <v>0.32</v>
      </c>
      <c r="F738">
        <v>4.0999999999999996</v>
      </c>
      <c r="G738" s="2">
        <v>22318</v>
      </c>
    </row>
    <row r="739" spans="1:7" x14ac:dyDescent="0.2">
      <c r="A739" t="s">
        <v>3554</v>
      </c>
      <c r="B739" t="s">
        <v>3495</v>
      </c>
      <c r="C739" s="10">
        <v>199</v>
      </c>
      <c r="D739" s="10">
        <v>499</v>
      </c>
      <c r="E739" s="1">
        <v>0.6</v>
      </c>
      <c r="F739">
        <v>4.0999999999999996</v>
      </c>
      <c r="G739" s="2">
        <v>1786</v>
      </c>
    </row>
    <row r="740" spans="1:7" hidden="1" x14ac:dyDescent="0.2">
      <c r="A740" t="s">
        <v>3592</v>
      </c>
      <c r="B740" t="s">
        <v>2979</v>
      </c>
      <c r="C740" s="10">
        <v>1799</v>
      </c>
      <c r="D740" s="10">
        <v>2499</v>
      </c>
      <c r="E740" s="1">
        <v>0.28000000000000003</v>
      </c>
      <c r="F740">
        <v>4.0999999999999996</v>
      </c>
      <c r="G740" s="2">
        <v>18678</v>
      </c>
    </row>
    <row r="741" spans="1:7" x14ac:dyDescent="0.2">
      <c r="A741" t="s">
        <v>76</v>
      </c>
      <c r="B741" t="s">
        <v>18</v>
      </c>
      <c r="C741" s="10">
        <v>176.63</v>
      </c>
      <c r="D741" s="10">
        <v>499</v>
      </c>
      <c r="E741" s="1">
        <v>0.65</v>
      </c>
      <c r="F741">
        <v>4.0999999999999996</v>
      </c>
      <c r="G741" s="2">
        <v>15189</v>
      </c>
    </row>
    <row r="742" spans="1:7" hidden="1" x14ac:dyDescent="0.2">
      <c r="A742" t="s">
        <v>3603</v>
      </c>
      <c r="B742" t="s">
        <v>2990</v>
      </c>
      <c r="C742" s="10">
        <v>10999</v>
      </c>
      <c r="D742" s="10">
        <v>14999</v>
      </c>
      <c r="E742" s="1">
        <v>0.27</v>
      </c>
      <c r="F742">
        <v>4.0999999999999996</v>
      </c>
      <c r="G742" s="2">
        <v>18998</v>
      </c>
    </row>
    <row r="743" spans="1:7" x14ac:dyDescent="0.2">
      <c r="A743" t="s">
        <v>3607</v>
      </c>
      <c r="B743" t="s">
        <v>2948</v>
      </c>
      <c r="C743" s="10">
        <v>2999</v>
      </c>
      <c r="D743" s="10">
        <v>7990</v>
      </c>
      <c r="E743" s="1">
        <v>0.62</v>
      </c>
      <c r="F743">
        <v>4.0999999999999996</v>
      </c>
      <c r="G743" s="2">
        <v>48449</v>
      </c>
    </row>
    <row r="744" spans="1:7" hidden="1" x14ac:dyDescent="0.2">
      <c r="A744" t="s">
        <v>3634</v>
      </c>
      <c r="B744" t="s">
        <v>2990</v>
      </c>
      <c r="C744" s="10">
        <v>13999</v>
      </c>
      <c r="D744" s="10">
        <v>19499</v>
      </c>
      <c r="E744" s="1">
        <v>0.28000000000000003</v>
      </c>
      <c r="F744">
        <v>4.0999999999999996</v>
      </c>
      <c r="G744" s="2">
        <v>18998</v>
      </c>
    </row>
    <row r="745" spans="1:7" x14ac:dyDescent="0.2">
      <c r="A745" t="s">
        <v>3636</v>
      </c>
      <c r="B745" t="s">
        <v>13082</v>
      </c>
      <c r="C745" s="10">
        <v>119</v>
      </c>
      <c r="D745" s="10">
        <v>299</v>
      </c>
      <c r="E745" s="1">
        <v>0.6</v>
      </c>
      <c r="F745">
        <v>4.0999999999999996</v>
      </c>
      <c r="G745" s="2">
        <v>5999</v>
      </c>
    </row>
    <row r="746" spans="1:7" hidden="1" x14ac:dyDescent="0.2">
      <c r="A746" t="s">
        <v>3647</v>
      </c>
      <c r="B746" t="s">
        <v>2990</v>
      </c>
      <c r="C746" s="10">
        <v>12999</v>
      </c>
      <c r="D746" s="10">
        <v>17999</v>
      </c>
      <c r="E746" s="1">
        <v>0.28000000000000003</v>
      </c>
      <c r="F746">
        <v>4.0999999999999996</v>
      </c>
      <c r="G746" s="2">
        <v>50772</v>
      </c>
    </row>
    <row r="747" spans="1:7" hidden="1" x14ac:dyDescent="0.2">
      <c r="A747" t="s">
        <v>3703</v>
      </c>
      <c r="B747" t="s">
        <v>2990</v>
      </c>
      <c r="C747" s="10">
        <v>15499</v>
      </c>
      <c r="D747" s="10">
        <v>20999</v>
      </c>
      <c r="E747" s="1">
        <v>0.26</v>
      </c>
      <c r="F747">
        <v>4.0999999999999996</v>
      </c>
      <c r="G747" s="2">
        <v>19252</v>
      </c>
    </row>
    <row r="748" spans="1:7" hidden="1" x14ac:dyDescent="0.2">
      <c r="A748" t="s">
        <v>3707</v>
      </c>
      <c r="B748" t="s">
        <v>2990</v>
      </c>
      <c r="C748" s="10">
        <v>15499</v>
      </c>
      <c r="D748" s="10">
        <v>18999</v>
      </c>
      <c r="E748" s="1">
        <v>0.18</v>
      </c>
      <c r="F748">
        <v>4.0999999999999996</v>
      </c>
      <c r="G748" s="2">
        <v>19252</v>
      </c>
    </row>
    <row r="749" spans="1:7" x14ac:dyDescent="0.2">
      <c r="A749" t="s">
        <v>3715</v>
      </c>
      <c r="B749" t="s">
        <v>3066</v>
      </c>
      <c r="C749" s="10">
        <v>599</v>
      </c>
      <c r="D749" s="10">
        <v>1490</v>
      </c>
      <c r="E749" s="1">
        <v>0.6</v>
      </c>
      <c r="F749">
        <v>4.0999999999999996</v>
      </c>
      <c r="G749" s="2">
        <v>161679</v>
      </c>
    </row>
    <row r="750" spans="1:7" x14ac:dyDescent="0.2">
      <c r="A750" t="s">
        <v>3725</v>
      </c>
      <c r="B750" t="s">
        <v>3495</v>
      </c>
      <c r="C750" s="10">
        <v>134</v>
      </c>
      <c r="D750" s="10">
        <v>699</v>
      </c>
      <c r="E750" s="1">
        <v>0.81</v>
      </c>
      <c r="F750">
        <v>4.0999999999999996</v>
      </c>
      <c r="G750" s="2">
        <v>16685</v>
      </c>
    </row>
    <row r="751" spans="1:7" hidden="1" x14ac:dyDescent="0.2">
      <c r="A751" t="s">
        <v>3755</v>
      </c>
      <c r="B751" t="s">
        <v>2990</v>
      </c>
      <c r="C751" s="10">
        <v>13999</v>
      </c>
      <c r="D751" s="10">
        <v>19999</v>
      </c>
      <c r="E751" s="1">
        <v>0.3</v>
      </c>
      <c r="F751">
        <v>4.0999999999999996</v>
      </c>
      <c r="G751" s="2">
        <v>19252</v>
      </c>
    </row>
    <row r="752" spans="1:7" hidden="1" x14ac:dyDescent="0.2">
      <c r="A752" t="s">
        <v>3766</v>
      </c>
      <c r="B752" t="s">
        <v>2990</v>
      </c>
      <c r="C752" s="10">
        <v>12999</v>
      </c>
      <c r="D752" s="10">
        <v>17999</v>
      </c>
      <c r="E752" s="1">
        <v>0.28000000000000003</v>
      </c>
      <c r="F752">
        <v>4.0999999999999996</v>
      </c>
      <c r="G752" s="2">
        <v>18998</v>
      </c>
    </row>
    <row r="753" spans="1:7" x14ac:dyDescent="0.2">
      <c r="A753" t="s">
        <v>148</v>
      </c>
      <c r="B753" t="s">
        <v>18</v>
      </c>
      <c r="C753" s="10">
        <v>159</v>
      </c>
      <c r="D753" s="10">
        <v>399</v>
      </c>
      <c r="E753" s="1">
        <v>0.6</v>
      </c>
      <c r="F753">
        <v>4.0999999999999996</v>
      </c>
      <c r="G753" s="2">
        <v>4768</v>
      </c>
    </row>
    <row r="754" spans="1:7" x14ac:dyDescent="0.2">
      <c r="A754" t="s">
        <v>3886</v>
      </c>
      <c r="B754" t="s">
        <v>2948</v>
      </c>
      <c r="C754" s="10">
        <v>2999</v>
      </c>
      <c r="D754" s="10">
        <v>7990</v>
      </c>
      <c r="E754" s="1">
        <v>0.62</v>
      </c>
      <c r="F754">
        <v>4.0999999999999996</v>
      </c>
      <c r="G754">
        <v>154</v>
      </c>
    </row>
    <row r="755" spans="1:7" x14ac:dyDescent="0.2">
      <c r="A755" t="s">
        <v>183</v>
      </c>
      <c r="B755" t="s">
        <v>18</v>
      </c>
      <c r="C755" s="10">
        <v>199</v>
      </c>
      <c r="D755" s="10">
        <v>499</v>
      </c>
      <c r="E755" s="1">
        <v>0.6</v>
      </c>
      <c r="F755">
        <v>4.0999999999999996</v>
      </c>
      <c r="G755" s="2">
        <v>13045</v>
      </c>
    </row>
    <row r="756" spans="1:7" hidden="1" x14ac:dyDescent="0.2">
      <c r="A756" t="s">
        <v>3956</v>
      </c>
      <c r="B756" t="s">
        <v>2990</v>
      </c>
      <c r="C756" s="10">
        <v>6499</v>
      </c>
      <c r="D756" s="10">
        <v>7999</v>
      </c>
      <c r="E756" s="1">
        <v>0.19</v>
      </c>
      <c r="F756">
        <v>4.0999999999999996</v>
      </c>
      <c r="G756" s="2">
        <v>313832</v>
      </c>
    </row>
    <row r="757" spans="1:7" x14ac:dyDescent="0.2">
      <c r="A757" t="s">
        <v>4004</v>
      </c>
      <c r="B757" t="s">
        <v>3066</v>
      </c>
      <c r="C757" s="10">
        <v>599</v>
      </c>
      <c r="D757" s="10">
        <v>1299</v>
      </c>
      <c r="E757" s="1">
        <v>0.54</v>
      </c>
      <c r="F757">
        <v>4.0999999999999996</v>
      </c>
      <c r="G757" s="2">
        <v>192589</v>
      </c>
    </row>
    <row r="758" spans="1:7" hidden="1" x14ac:dyDescent="0.2">
      <c r="A758" t="s">
        <v>4019</v>
      </c>
      <c r="B758" t="s">
        <v>2990</v>
      </c>
      <c r="C758" s="10">
        <v>13999</v>
      </c>
      <c r="D758" s="10">
        <v>19499</v>
      </c>
      <c r="E758" s="1">
        <v>0.28000000000000003</v>
      </c>
      <c r="F758">
        <v>4.0999999999999996</v>
      </c>
      <c r="G758" s="2">
        <v>18998</v>
      </c>
    </row>
    <row r="759" spans="1:7" hidden="1" x14ac:dyDescent="0.2">
      <c r="A759" t="s">
        <v>4074</v>
      </c>
      <c r="B759" t="s">
        <v>2990</v>
      </c>
      <c r="C759" s="10">
        <v>15499</v>
      </c>
      <c r="D759" s="10">
        <v>20999</v>
      </c>
      <c r="E759" s="1">
        <v>0.26</v>
      </c>
      <c r="F759">
        <v>4.0999999999999996</v>
      </c>
      <c r="G759" s="2">
        <v>19253</v>
      </c>
    </row>
    <row r="760" spans="1:7" hidden="1" x14ac:dyDescent="0.2">
      <c r="A760" t="s">
        <v>4140</v>
      </c>
      <c r="B760" t="s">
        <v>2990</v>
      </c>
      <c r="C760" s="10">
        <v>12999</v>
      </c>
      <c r="D760" s="10">
        <v>13499</v>
      </c>
      <c r="E760" s="1">
        <v>0.04</v>
      </c>
      <c r="F760">
        <v>4.0999999999999996</v>
      </c>
      <c r="G760" s="2">
        <v>56098</v>
      </c>
    </row>
    <row r="761" spans="1:7" hidden="1" x14ac:dyDescent="0.2">
      <c r="A761" t="s">
        <v>4150</v>
      </c>
      <c r="B761" t="s">
        <v>2990</v>
      </c>
      <c r="C761" s="10">
        <v>16999</v>
      </c>
      <c r="D761" s="10">
        <v>20999</v>
      </c>
      <c r="E761" s="1">
        <v>0.19</v>
      </c>
      <c r="F761">
        <v>4.0999999999999996</v>
      </c>
      <c r="G761" s="2">
        <v>31822</v>
      </c>
    </row>
    <row r="762" spans="1:7" hidden="1" x14ac:dyDescent="0.2">
      <c r="A762" t="s">
        <v>4164</v>
      </c>
      <c r="B762" t="s">
        <v>2990</v>
      </c>
      <c r="C762" s="10">
        <v>12999</v>
      </c>
      <c r="D762" s="10">
        <v>18999</v>
      </c>
      <c r="E762" s="1">
        <v>0.32</v>
      </c>
      <c r="F762">
        <v>4.0999999999999996</v>
      </c>
      <c r="G762" s="2">
        <v>50772</v>
      </c>
    </row>
    <row r="763" spans="1:7" x14ac:dyDescent="0.2">
      <c r="A763" t="s">
        <v>4169</v>
      </c>
      <c r="B763" t="s">
        <v>2948</v>
      </c>
      <c r="C763" s="10">
        <v>2999</v>
      </c>
      <c r="D763" s="10">
        <v>5999</v>
      </c>
      <c r="E763" s="1">
        <v>0.5</v>
      </c>
      <c r="F763">
        <v>4.0999999999999996</v>
      </c>
      <c r="G763" s="2">
        <v>7148</v>
      </c>
    </row>
    <row r="764" spans="1:7" hidden="1" x14ac:dyDescent="0.2">
      <c r="A764" t="s">
        <v>4211</v>
      </c>
      <c r="B764" t="s">
        <v>2990</v>
      </c>
      <c r="C764" s="10">
        <v>12999</v>
      </c>
      <c r="D764" s="10">
        <v>18999</v>
      </c>
      <c r="E764" s="1">
        <v>0.32</v>
      </c>
      <c r="F764">
        <v>4.0999999999999996</v>
      </c>
      <c r="G764" s="2">
        <v>50772</v>
      </c>
    </row>
    <row r="765" spans="1:7" hidden="1" x14ac:dyDescent="0.2">
      <c r="A765" t="s">
        <v>4224</v>
      </c>
      <c r="B765" t="s">
        <v>2990</v>
      </c>
      <c r="C765" s="10">
        <v>16999</v>
      </c>
      <c r="D765" s="10">
        <v>20999</v>
      </c>
      <c r="E765" s="1">
        <v>0.19</v>
      </c>
      <c r="F765">
        <v>4.0999999999999996</v>
      </c>
      <c r="G765" s="2">
        <v>31822</v>
      </c>
    </row>
    <row r="766" spans="1:7" x14ac:dyDescent="0.2">
      <c r="A766" t="s">
        <v>4312</v>
      </c>
      <c r="B766" t="s">
        <v>3495</v>
      </c>
      <c r="C766" s="10">
        <v>99</v>
      </c>
      <c r="D766" s="10">
        <v>499</v>
      </c>
      <c r="E766" s="1">
        <v>0.8</v>
      </c>
      <c r="F766">
        <v>4.0999999999999996</v>
      </c>
      <c r="G766" s="2">
        <v>2451</v>
      </c>
    </row>
    <row r="767" spans="1:7" x14ac:dyDescent="0.2">
      <c r="A767" t="s">
        <v>4322</v>
      </c>
      <c r="B767" t="s">
        <v>2948</v>
      </c>
      <c r="C767" s="10">
        <v>2499</v>
      </c>
      <c r="D767" s="10">
        <v>7990</v>
      </c>
      <c r="E767" s="1">
        <v>0.69</v>
      </c>
      <c r="F767">
        <v>4.0999999999999996</v>
      </c>
      <c r="G767">
        <v>154</v>
      </c>
    </row>
    <row r="768" spans="1:7" x14ac:dyDescent="0.2">
      <c r="A768" t="s">
        <v>4338</v>
      </c>
      <c r="B768" t="s">
        <v>3940</v>
      </c>
      <c r="C768" s="10">
        <v>499</v>
      </c>
      <c r="D768" s="10">
        <v>1899</v>
      </c>
      <c r="E768" s="1">
        <v>0.74</v>
      </c>
      <c r="F768">
        <v>4.0999999999999996</v>
      </c>
      <c r="G768" s="2">
        <v>1475</v>
      </c>
    </row>
    <row r="769" spans="1:7" hidden="1" x14ac:dyDescent="0.2">
      <c r="A769" t="s">
        <v>4368</v>
      </c>
      <c r="B769" t="s">
        <v>2990</v>
      </c>
      <c r="C769" s="10">
        <v>8499</v>
      </c>
      <c r="D769" s="10">
        <v>12999</v>
      </c>
      <c r="E769" s="1">
        <v>0.35</v>
      </c>
      <c r="F769">
        <v>4.0999999999999996</v>
      </c>
      <c r="G769" s="2">
        <v>6662</v>
      </c>
    </row>
    <row r="770" spans="1:7" hidden="1" x14ac:dyDescent="0.2">
      <c r="A770" t="s">
        <v>4388</v>
      </c>
      <c r="B770" t="s">
        <v>2990</v>
      </c>
      <c r="C770" s="10">
        <v>16999</v>
      </c>
      <c r="D770" s="10">
        <v>20999</v>
      </c>
      <c r="E770" s="1">
        <v>0.19</v>
      </c>
      <c r="F770">
        <v>4.0999999999999996</v>
      </c>
      <c r="G770" s="2">
        <v>31822</v>
      </c>
    </row>
    <row r="771" spans="1:7" x14ac:dyDescent="0.2">
      <c r="A771" t="s">
        <v>4413</v>
      </c>
      <c r="B771" t="s">
        <v>2948</v>
      </c>
      <c r="C771" s="10">
        <v>2799</v>
      </c>
      <c r="D771" s="10">
        <v>6499</v>
      </c>
      <c r="E771" s="1">
        <v>0.56999999999999995</v>
      </c>
      <c r="F771">
        <v>4.0999999999999996</v>
      </c>
      <c r="G771" s="2">
        <v>38879</v>
      </c>
    </row>
    <row r="772" spans="1:7" x14ac:dyDescent="0.2">
      <c r="A772" t="s">
        <v>4423</v>
      </c>
      <c r="B772" t="s">
        <v>4425</v>
      </c>
      <c r="C772" s="10">
        <v>1399</v>
      </c>
      <c r="D772" s="10">
        <v>2990</v>
      </c>
      <c r="E772" s="1">
        <v>0.53</v>
      </c>
      <c r="F772">
        <v>4.0999999999999996</v>
      </c>
      <c r="G772" s="2">
        <v>97175</v>
      </c>
    </row>
    <row r="773" spans="1:7" x14ac:dyDescent="0.2">
      <c r="A773" t="s">
        <v>4541</v>
      </c>
      <c r="B773" t="s">
        <v>2948</v>
      </c>
      <c r="C773" s="10">
        <v>499</v>
      </c>
      <c r="D773" s="10">
        <v>1899</v>
      </c>
      <c r="E773" s="1">
        <v>0.74</v>
      </c>
      <c r="F773">
        <v>4.0999999999999996</v>
      </c>
      <c r="G773">
        <v>412</v>
      </c>
    </row>
    <row r="774" spans="1:7" hidden="1" x14ac:dyDescent="0.2">
      <c r="A774" t="s">
        <v>4582</v>
      </c>
      <c r="B774" t="s">
        <v>2948</v>
      </c>
      <c r="C774" s="10">
        <v>3999</v>
      </c>
      <c r="D774" s="10">
        <v>6999</v>
      </c>
      <c r="E774" s="1">
        <v>0.43</v>
      </c>
      <c r="F774">
        <v>4.0999999999999996</v>
      </c>
      <c r="G774" s="2">
        <v>10229</v>
      </c>
    </row>
    <row r="775" spans="1:7" hidden="1" x14ac:dyDescent="0.2">
      <c r="A775" t="s">
        <v>4592</v>
      </c>
      <c r="B775" t="s">
        <v>2990</v>
      </c>
      <c r="C775" s="10">
        <v>12999</v>
      </c>
      <c r="D775" s="10">
        <v>18999</v>
      </c>
      <c r="E775" s="1">
        <v>0.32</v>
      </c>
      <c r="F775">
        <v>4.0999999999999996</v>
      </c>
      <c r="G775" s="2">
        <v>50772</v>
      </c>
    </row>
    <row r="776" spans="1:7" hidden="1" x14ac:dyDescent="0.2">
      <c r="A776" t="s">
        <v>4673</v>
      </c>
      <c r="B776" t="s">
        <v>2990</v>
      </c>
      <c r="C776" s="10">
        <v>7499</v>
      </c>
      <c r="D776" s="10">
        <v>9499</v>
      </c>
      <c r="E776" s="1">
        <v>0.21</v>
      </c>
      <c r="F776">
        <v>4.0999999999999996</v>
      </c>
      <c r="G776" s="2">
        <v>313832</v>
      </c>
    </row>
    <row r="777" spans="1:7" x14ac:dyDescent="0.2">
      <c r="A777" t="s">
        <v>707</v>
      </c>
      <c r="B777" t="s">
        <v>18</v>
      </c>
      <c r="C777" s="10">
        <v>199</v>
      </c>
      <c r="D777" s="10">
        <v>499</v>
      </c>
      <c r="E777" s="1">
        <v>0.6</v>
      </c>
      <c r="F777">
        <v>4.0999999999999996</v>
      </c>
      <c r="G777">
        <v>602</v>
      </c>
    </row>
    <row r="778" spans="1:7" x14ac:dyDescent="0.2">
      <c r="A778" t="s">
        <v>4745</v>
      </c>
      <c r="B778" t="s">
        <v>3433</v>
      </c>
      <c r="C778" s="10">
        <v>599</v>
      </c>
      <c r="D778" s="10">
        <v>1399</v>
      </c>
      <c r="E778" s="1">
        <v>0.56999999999999995</v>
      </c>
      <c r="F778">
        <v>4.0999999999999996</v>
      </c>
      <c r="G778" s="2">
        <v>14560</v>
      </c>
    </row>
    <row r="779" spans="1:7" hidden="1" x14ac:dyDescent="0.2">
      <c r="A779" t="s">
        <v>4755</v>
      </c>
      <c r="B779" t="s">
        <v>2979</v>
      </c>
      <c r="C779" s="10">
        <v>2499</v>
      </c>
      <c r="D779" s="10">
        <v>2999</v>
      </c>
      <c r="E779" s="1">
        <v>0.17</v>
      </c>
      <c r="F779">
        <v>4.0999999999999996</v>
      </c>
      <c r="G779" s="2">
        <v>3156</v>
      </c>
    </row>
    <row r="780" spans="1:7" x14ac:dyDescent="0.2">
      <c r="A780" t="s">
        <v>4765</v>
      </c>
      <c r="B780" t="s">
        <v>4767</v>
      </c>
      <c r="C780" s="10">
        <v>89</v>
      </c>
      <c r="D780" s="10">
        <v>499</v>
      </c>
      <c r="E780" s="1">
        <v>0.82</v>
      </c>
      <c r="F780">
        <v>4.0999999999999996</v>
      </c>
      <c r="G780" s="2">
        <v>9340</v>
      </c>
    </row>
    <row r="781" spans="1:7" hidden="1" x14ac:dyDescent="0.2">
      <c r="A781" t="s">
        <v>4790</v>
      </c>
      <c r="B781" t="s">
        <v>2990</v>
      </c>
      <c r="C781" s="10">
        <v>13999</v>
      </c>
      <c r="D781" s="10">
        <v>19499</v>
      </c>
      <c r="E781" s="1">
        <v>0.28000000000000003</v>
      </c>
      <c r="F781">
        <v>4.0999999999999996</v>
      </c>
      <c r="G781" s="2">
        <v>18998</v>
      </c>
    </row>
    <row r="782" spans="1:7" x14ac:dyDescent="0.2">
      <c r="A782" t="s">
        <v>4814</v>
      </c>
      <c r="B782" t="s">
        <v>3066</v>
      </c>
      <c r="C782" s="10">
        <v>365</v>
      </c>
      <c r="D782" s="10">
        <v>999</v>
      </c>
      <c r="E782" s="1">
        <v>0.63</v>
      </c>
      <c r="F782">
        <v>4.0999999999999996</v>
      </c>
      <c r="G782" s="2">
        <v>363711</v>
      </c>
    </row>
    <row r="783" spans="1:7" x14ac:dyDescent="0.2">
      <c r="A783" t="s">
        <v>3033</v>
      </c>
      <c r="B783" t="s">
        <v>2948</v>
      </c>
      <c r="C783" s="10">
        <v>1999</v>
      </c>
      <c r="D783" s="10">
        <v>4999</v>
      </c>
      <c r="E783" s="1">
        <v>0.6</v>
      </c>
      <c r="F783">
        <v>4.0999999999999996</v>
      </c>
      <c r="G783" s="2">
        <v>10689</v>
      </c>
    </row>
    <row r="784" spans="1:7" x14ac:dyDescent="0.2">
      <c r="A784" t="s">
        <v>4889</v>
      </c>
      <c r="B784" t="s">
        <v>3066</v>
      </c>
      <c r="C784" s="10">
        <v>1399</v>
      </c>
      <c r="D784" s="10">
        <v>3990</v>
      </c>
      <c r="E784" s="1">
        <v>0.65</v>
      </c>
      <c r="F784">
        <v>4.0999999999999996</v>
      </c>
      <c r="G784" s="2">
        <v>141841</v>
      </c>
    </row>
    <row r="785" spans="1:7" hidden="1" x14ac:dyDescent="0.2">
      <c r="A785" t="s">
        <v>3064</v>
      </c>
      <c r="B785" t="s">
        <v>3066</v>
      </c>
      <c r="C785" s="10">
        <v>599</v>
      </c>
      <c r="D785" s="10">
        <v>999</v>
      </c>
      <c r="E785" s="1">
        <v>0.4</v>
      </c>
      <c r="F785">
        <v>4.0999999999999996</v>
      </c>
      <c r="G785" s="2">
        <v>192587</v>
      </c>
    </row>
    <row r="786" spans="1:7" x14ac:dyDescent="0.2">
      <c r="A786" t="s">
        <v>4922</v>
      </c>
      <c r="B786" t="s">
        <v>4425</v>
      </c>
      <c r="C786" s="10">
        <v>1220</v>
      </c>
      <c r="D786" s="10">
        <v>3990</v>
      </c>
      <c r="E786" s="1">
        <v>0.69</v>
      </c>
      <c r="F786">
        <v>4.0999999999999996</v>
      </c>
      <c r="G786" s="2">
        <v>107151</v>
      </c>
    </row>
    <row r="787" spans="1:7" x14ac:dyDescent="0.2">
      <c r="A787" t="s">
        <v>4949</v>
      </c>
      <c r="B787" t="s">
        <v>3519</v>
      </c>
      <c r="C787" s="10">
        <v>99</v>
      </c>
      <c r="D787" s="10">
        <v>999</v>
      </c>
      <c r="E787" s="1">
        <v>0.9</v>
      </c>
      <c r="F787">
        <v>4.0999999999999996</v>
      </c>
      <c r="G787" s="2">
        <v>8751</v>
      </c>
    </row>
    <row r="788" spans="1:7" x14ac:dyDescent="0.2">
      <c r="A788" t="s">
        <v>4980</v>
      </c>
      <c r="B788" t="s">
        <v>4845</v>
      </c>
      <c r="C788" s="10">
        <v>299</v>
      </c>
      <c r="D788" s="10">
        <v>599</v>
      </c>
      <c r="E788" s="1">
        <v>0.5</v>
      </c>
      <c r="F788">
        <v>4.0999999999999996</v>
      </c>
      <c r="G788" s="2">
        <v>1597</v>
      </c>
    </row>
    <row r="789" spans="1:7" x14ac:dyDescent="0.2">
      <c r="A789" t="s">
        <v>5078</v>
      </c>
      <c r="B789" t="s">
        <v>3066</v>
      </c>
      <c r="C789" s="10">
        <v>449</v>
      </c>
      <c r="D789" s="10">
        <v>1290</v>
      </c>
      <c r="E789" s="1">
        <v>0.65</v>
      </c>
      <c r="F789">
        <v>4.0999999999999996</v>
      </c>
      <c r="G789" s="2">
        <v>91770</v>
      </c>
    </row>
    <row r="790" spans="1:7" x14ac:dyDescent="0.2">
      <c r="A790" t="s">
        <v>3290</v>
      </c>
      <c r="B790" t="s">
        <v>2948</v>
      </c>
      <c r="C790" s="10">
        <v>2998</v>
      </c>
      <c r="D790" s="10">
        <v>5999</v>
      </c>
      <c r="E790" s="1">
        <v>0.5</v>
      </c>
      <c r="F790">
        <v>4.0999999999999996</v>
      </c>
      <c r="G790" s="2">
        <v>5179</v>
      </c>
    </row>
    <row r="791" spans="1:7" x14ac:dyDescent="0.2">
      <c r="A791" t="s">
        <v>5201</v>
      </c>
      <c r="B791" t="s">
        <v>3066</v>
      </c>
      <c r="C791" s="10">
        <v>1499</v>
      </c>
      <c r="D791" s="10">
        <v>3990</v>
      </c>
      <c r="E791" s="1">
        <v>0.62</v>
      </c>
      <c r="F791">
        <v>4.0999999999999996</v>
      </c>
      <c r="G791" s="2">
        <v>109864</v>
      </c>
    </row>
    <row r="792" spans="1:7" x14ac:dyDescent="0.2">
      <c r="A792" t="s">
        <v>5232</v>
      </c>
      <c r="B792" t="s">
        <v>3066</v>
      </c>
      <c r="C792" s="10">
        <v>455</v>
      </c>
      <c r="D792" s="10">
        <v>1490</v>
      </c>
      <c r="E792" s="1">
        <v>0.69</v>
      </c>
      <c r="F792">
        <v>4.0999999999999996</v>
      </c>
      <c r="G792" s="2">
        <v>161677</v>
      </c>
    </row>
    <row r="793" spans="1:7" hidden="1" x14ac:dyDescent="0.2">
      <c r="A793" t="s">
        <v>3592</v>
      </c>
      <c r="B793" t="s">
        <v>2979</v>
      </c>
      <c r="C793" s="10">
        <v>1799</v>
      </c>
      <c r="D793" s="10">
        <v>2499</v>
      </c>
      <c r="E793" s="1">
        <v>0.28000000000000003</v>
      </c>
      <c r="F793">
        <v>4.0999999999999996</v>
      </c>
      <c r="G793" s="2">
        <v>18678</v>
      </c>
    </row>
    <row r="794" spans="1:7" x14ac:dyDescent="0.2">
      <c r="A794" t="s">
        <v>76</v>
      </c>
      <c r="B794" t="s">
        <v>18</v>
      </c>
      <c r="C794" s="10">
        <v>176.63</v>
      </c>
      <c r="D794" s="10">
        <v>499</v>
      </c>
      <c r="E794" s="1">
        <v>0.65</v>
      </c>
      <c r="F794">
        <v>4.0999999999999996</v>
      </c>
      <c r="G794" s="2">
        <v>15189</v>
      </c>
    </row>
    <row r="795" spans="1:7" x14ac:dyDescent="0.2">
      <c r="A795" t="s">
        <v>5430</v>
      </c>
      <c r="B795" t="s">
        <v>5432</v>
      </c>
      <c r="C795" s="10">
        <v>1199</v>
      </c>
      <c r="D795" s="10">
        <v>3490</v>
      </c>
      <c r="E795" s="1">
        <v>0.66</v>
      </c>
      <c r="F795">
        <v>4.0999999999999996</v>
      </c>
      <c r="G795" s="2">
        <v>11716</v>
      </c>
    </row>
    <row r="796" spans="1:7" x14ac:dyDescent="0.2">
      <c r="A796" t="s">
        <v>5452</v>
      </c>
      <c r="B796" t="s">
        <v>5454</v>
      </c>
      <c r="C796" s="10">
        <v>1799</v>
      </c>
      <c r="D796" s="10">
        <v>4999</v>
      </c>
      <c r="E796" s="1">
        <v>0.64</v>
      </c>
      <c r="F796">
        <v>4.0999999999999996</v>
      </c>
      <c r="G796" s="2">
        <v>55192</v>
      </c>
    </row>
    <row r="797" spans="1:7" hidden="1" x14ac:dyDescent="0.2">
      <c r="A797" t="s">
        <v>5463</v>
      </c>
      <c r="B797" t="s">
        <v>3066</v>
      </c>
      <c r="C797" s="10">
        <v>429</v>
      </c>
      <c r="D797" s="10">
        <v>599</v>
      </c>
      <c r="E797" s="1">
        <v>0.28000000000000003</v>
      </c>
      <c r="F797">
        <v>4.0999999999999996</v>
      </c>
      <c r="G797" s="2">
        <v>119466</v>
      </c>
    </row>
    <row r="798" spans="1:7" x14ac:dyDescent="0.2">
      <c r="A798" t="s">
        <v>3636</v>
      </c>
      <c r="B798" t="s">
        <v>13082</v>
      </c>
      <c r="C798" s="10">
        <v>119</v>
      </c>
      <c r="D798" s="10">
        <v>299</v>
      </c>
      <c r="E798" s="1">
        <v>0.6</v>
      </c>
      <c r="F798">
        <v>4.0999999999999996</v>
      </c>
      <c r="G798" s="2">
        <v>5999</v>
      </c>
    </row>
    <row r="799" spans="1:7" x14ac:dyDescent="0.2">
      <c r="A799" t="s">
        <v>3607</v>
      </c>
      <c r="B799" t="s">
        <v>2948</v>
      </c>
      <c r="C799" s="10">
        <v>2999</v>
      </c>
      <c r="D799" s="10">
        <v>7990</v>
      </c>
      <c r="E799" s="1">
        <v>0.62</v>
      </c>
      <c r="F799">
        <v>4.0999999999999996</v>
      </c>
      <c r="G799" s="2">
        <v>48448</v>
      </c>
    </row>
    <row r="800" spans="1:7" x14ac:dyDescent="0.2">
      <c r="A800" t="s">
        <v>148</v>
      </c>
      <c r="B800" t="s">
        <v>18</v>
      </c>
      <c r="C800" s="10">
        <v>159</v>
      </c>
      <c r="D800" s="10">
        <v>399</v>
      </c>
      <c r="E800" s="1">
        <v>0.6</v>
      </c>
      <c r="F800">
        <v>4.0999999999999996</v>
      </c>
      <c r="G800" s="2">
        <v>4768</v>
      </c>
    </row>
    <row r="801" spans="1:7" x14ac:dyDescent="0.2">
      <c r="A801" t="s">
        <v>5753</v>
      </c>
      <c r="B801" t="s">
        <v>5755</v>
      </c>
      <c r="C801" s="10">
        <v>198</v>
      </c>
      <c r="D801" s="10">
        <v>800</v>
      </c>
      <c r="E801" s="1">
        <v>0.75</v>
      </c>
      <c r="F801">
        <v>4.0999999999999996</v>
      </c>
      <c r="G801" s="2">
        <v>9344</v>
      </c>
    </row>
    <row r="802" spans="1:7" hidden="1" x14ac:dyDescent="0.2">
      <c r="A802" t="s">
        <v>5806</v>
      </c>
      <c r="B802" t="s">
        <v>3066</v>
      </c>
      <c r="C802" s="10">
        <v>799</v>
      </c>
      <c r="D802" s="10">
        <v>1499</v>
      </c>
      <c r="E802" s="1">
        <v>0.47</v>
      </c>
      <c r="F802">
        <v>4.0999999999999996</v>
      </c>
      <c r="G802" s="2">
        <v>53648</v>
      </c>
    </row>
    <row r="803" spans="1:7" x14ac:dyDescent="0.2">
      <c r="A803" t="s">
        <v>5994</v>
      </c>
      <c r="B803" t="s">
        <v>5996</v>
      </c>
      <c r="C803" s="10">
        <v>399</v>
      </c>
      <c r="D803" s="10">
        <v>1499</v>
      </c>
      <c r="E803" s="1">
        <v>0.73</v>
      </c>
      <c r="F803">
        <v>4.0999999999999996</v>
      </c>
      <c r="G803" s="2">
        <v>5730</v>
      </c>
    </row>
    <row r="804" spans="1:7" x14ac:dyDescent="0.2">
      <c r="A804" t="s">
        <v>6091</v>
      </c>
      <c r="B804" t="s">
        <v>4856</v>
      </c>
      <c r="C804" s="10">
        <v>289</v>
      </c>
      <c r="D804" s="10">
        <v>999</v>
      </c>
      <c r="E804" s="1">
        <v>0.71</v>
      </c>
      <c r="F804">
        <v>4.0999999999999996</v>
      </c>
      <c r="G804">
        <v>401</v>
      </c>
    </row>
    <row r="805" spans="1:7" x14ac:dyDescent="0.2">
      <c r="A805" t="s">
        <v>6148</v>
      </c>
      <c r="B805" t="s">
        <v>2948</v>
      </c>
      <c r="C805" s="10">
        <v>2499</v>
      </c>
      <c r="D805" s="10">
        <v>9999</v>
      </c>
      <c r="E805" s="1">
        <v>0.75</v>
      </c>
      <c r="F805">
        <v>4.0999999999999996</v>
      </c>
      <c r="G805" s="2">
        <v>42139</v>
      </c>
    </row>
    <row r="806" spans="1:7" x14ac:dyDescent="0.2">
      <c r="A806" t="s">
        <v>6187</v>
      </c>
      <c r="B806" t="s">
        <v>6189</v>
      </c>
      <c r="C806" s="10">
        <v>899</v>
      </c>
      <c r="D806" s="10">
        <v>1999</v>
      </c>
      <c r="E806" s="1">
        <v>0.55000000000000004</v>
      </c>
      <c r="F806">
        <v>4.0999999999999996</v>
      </c>
      <c r="G806" s="2">
        <v>30469</v>
      </c>
    </row>
    <row r="807" spans="1:7" hidden="1" x14ac:dyDescent="0.2">
      <c r="A807" t="s">
        <v>6251</v>
      </c>
      <c r="B807" t="s">
        <v>5102</v>
      </c>
      <c r="C807" s="10">
        <v>1295</v>
      </c>
      <c r="D807" s="10">
        <v>1795</v>
      </c>
      <c r="E807" s="1">
        <v>0.28000000000000003</v>
      </c>
      <c r="F807">
        <v>4.0999999999999996</v>
      </c>
      <c r="G807" s="2">
        <v>25771</v>
      </c>
    </row>
    <row r="808" spans="1:7" hidden="1" x14ac:dyDescent="0.2">
      <c r="A808" t="s">
        <v>6261</v>
      </c>
      <c r="B808" t="s">
        <v>3066</v>
      </c>
      <c r="C808" s="10">
        <v>699</v>
      </c>
      <c r="D808" s="10">
        <v>999</v>
      </c>
      <c r="E808" s="1">
        <v>0.3</v>
      </c>
      <c r="F808">
        <v>4.0999999999999996</v>
      </c>
      <c r="G808" s="2">
        <v>273189</v>
      </c>
    </row>
    <row r="809" spans="1:7" x14ac:dyDescent="0.2">
      <c r="A809" t="s">
        <v>6379</v>
      </c>
      <c r="B809" t="s">
        <v>3495</v>
      </c>
      <c r="C809" s="10">
        <v>99</v>
      </c>
      <c r="D809" s="10">
        <v>499</v>
      </c>
      <c r="E809" s="1">
        <v>0.8</v>
      </c>
      <c r="F809">
        <v>4.0999999999999996</v>
      </c>
      <c r="G809" s="2">
        <v>2451</v>
      </c>
    </row>
    <row r="810" spans="1:7" x14ac:dyDescent="0.2">
      <c r="A810" t="s">
        <v>6430</v>
      </c>
      <c r="B810" t="s">
        <v>4845</v>
      </c>
      <c r="C810" s="10">
        <v>399</v>
      </c>
      <c r="D810" s="10">
        <v>1190</v>
      </c>
      <c r="E810" s="1">
        <v>0.66</v>
      </c>
      <c r="F810">
        <v>4.0999999999999996</v>
      </c>
      <c r="G810" s="2">
        <v>2809</v>
      </c>
    </row>
    <row r="811" spans="1:7" x14ac:dyDescent="0.2">
      <c r="A811" t="s">
        <v>6524</v>
      </c>
      <c r="B811" t="s">
        <v>6526</v>
      </c>
      <c r="C811" s="10">
        <v>1699</v>
      </c>
      <c r="D811" s="10">
        <v>3495</v>
      </c>
      <c r="E811" s="1">
        <v>0.51</v>
      </c>
      <c r="F811">
        <v>4.0999999999999996</v>
      </c>
      <c r="G811" s="2">
        <v>14371</v>
      </c>
    </row>
    <row r="812" spans="1:7" x14ac:dyDescent="0.2">
      <c r="A812" t="s">
        <v>6658</v>
      </c>
      <c r="B812" t="s">
        <v>6660</v>
      </c>
      <c r="C812" s="10">
        <v>149</v>
      </c>
      <c r="D812" s="10">
        <v>499</v>
      </c>
      <c r="E812" s="1">
        <v>0.7</v>
      </c>
      <c r="F812">
        <v>4.0999999999999996</v>
      </c>
      <c r="G812" s="2">
        <v>25607</v>
      </c>
    </row>
    <row r="813" spans="1:7" x14ac:dyDescent="0.2">
      <c r="A813" t="s">
        <v>6690</v>
      </c>
      <c r="B813" t="s">
        <v>6189</v>
      </c>
      <c r="C813" s="10">
        <v>999</v>
      </c>
      <c r="D813" s="10">
        <v>2490</v>
      </c>
      <c r="E813" s="1">
        <v>0.6</v>
      </c>
      <c r="F813">
        <v>4.0999999999999996</v>
      </c>
      <c r="G813" s="2">
        <v>18331</v>
      </c>
    </row>
    <row r="814" spans="1:7" x14ac:dyDescent="0.2">
      <c r="A814" t="s">
        <v>6700</v>
      </c>
      <c r="B814" t="s">
        <v>4856</v>
      </c>
      <c r="C814" s="10">
        <v>378</v>
      </c>
      <c r="D814" s="10">
        <v>999</v>
      </c>
      <c r="E814" s="1">
        <v>0.62</v>
      </c>
      <c r="F814">
        <v>4.0999999999999996</v>
      </c>
      <c r="G814" s="2">
        <v>1779</v>
      </c>
    </row>
    <row r="815" spans="1:7" hidden="1" x14ac:dyDescent="0.2">
      <c r="A815" t="s">
        <v>6742</v>
      </c>
      <c r="B815" t="s">
        <v>6273</v>
      </c>
      <c r="C815" s="10">
        <v>67</v>
      </c>
      <c r="D815" s="10">
        <v>75</v>
      </c>
      <c r="E815" s="1">
        <v>0.11</v>
      </c>
      <c r="F815">
        <v>4.0999999999999996</v>
      </c>
      <c r="G815" s="2">
        <v>1269</v>
      </c>
    </row>
    <row r="816" spans="1:7" x14ac:dyDescent="0.2">
      <c r="A816" t="s">
        <v>6906</v>
      </c>
      <c r="B816" t="s">
        <v>6908</v>
      </c>
      <c r="C816" s="10">
        <v>179</v>
      </c>
      <c r="D816" s="10">
        <v>499</v>
      </c>
      <c r="E816" s="1">
        <v>0.64</v>
      </c>
      <c r="F816">
        <v>4.0999999999999996</v>
      </c>
      <c r="G816" s="2">
        <v>10174</v>
      </c>
    </row>
    <row r="817" spans="1:7" hidden="1" x14ac:dyDescent="0.2">
      <c r="A817" t="s">
        <v>6950</v>
      </c>
      <c r="B817" t="s">
        <v>4834</v>
      </c>
      <c r="C817" s="10">
        <v>349</v>
      </c>
      <c r="D817" s="10">
        <v>450</v>
      </c>
      <c r="E817" s="1">
        <v>0.22</v>
      </c>
      <c r="F817">
        <v>4.0999999999999996</v>
      </c>
      <c r="G817" s="2">
        <v>18656</v>
      </c>
    </row>
    <row r="818" spans="1:7" x14ac:dyDescent="0.2">
      <c r="A818" t="s">
        <v>7004</v>
      </c>
      <c r="B818" t="s">
        <v>4856</v>
      </c>
      <c r="C818" s="10">
        <v>469</v>
      </c>
      <c r="D818" s="10">
        <v>1499</v>
      </c>
      <c r="E818" s="1">
        <v>0.69</v>
      </c>
      <c r="F818">
        <v>4.0999999999999996</v>
      </c>
      <c r="G818">
        <v>352</v>
      </c>
    </row>
    <row r="819" spans="1:7" hidden="1" x14ac:dyDescent="0.2">
      <c r="A819" t="s">
        <v>7014</v>
      </c>
      <c r="B819" t="s">
        <v>6103</v>
      </c>
      <c r="C819" s="10">
        <v>1187</v>
      </c>
      <c r="D819" s="10">
        <v>1929</v>
      </c>
      <c r="E819" s="1">
        <v>0.38</v>
      </c>
      <c r="F819">
        <v>4.0999999999999996</v>
      </c>
      <c r="G819" s="2">
        <v>1662</v>
      </c>
    </row>
    <row r="820" spans="1:7" hidden="1" x14ac:dyDescent="0.2">
      <c r="A820" t="s">
        <v>7035</v>
      </c>
      <c r="B820" t="s">
        <v>4845</v>
      </c>
      <c r="C820" s="10">
        <v>328</v>
      </c>
      <c r="D820" s="10">
        <v>399</v>
      </c>
      <c r="E820" s="1">
        <v>0.18</v>
      </c>
      <c r="F820">
        <v>4.0999999999999996</v>
      </c>
      <c r="G820" s="2">
        <v>3441</v>
      </c>
    </row>
    <row r="821" spans="1:7" hidden="1" x14ac:dyDescent="0.2">
      <c r="A821" t="s">
        <v>7087</v>
      </c>
      <c r="B821" t="s">
        <v>7089</v>
      </c>
      <c r="C821" s="10">
        <v>120</v>
      </c>
      <c r="D821" s="10">
        <v>120</v>
      </c>
      <c r="E821" s="1">
        <v>0</v>
      </c>
      <c r="F821">
        <v>4.0999999999999996</v>
      </c>
      <c r="G821" s="2">
        <v>4308</v>
      </c>
    </row>
    <row r="822" spans="1:7" x14ac:dyDescent="0.2">
      <c r="A822" t="s">
        <v>7182</v>
      </c>
      <c r="B822" t="s">
        <v>2948</v>
      </c>
      <c r="C822" s="10">
        <v>2499</v>
      </c>
      <c r="D822" s="10">
        <v>5999</v>
      </c>
      <c r="E822" s="1">
        <v>0.57999999999999996</v>
      </c>
      <c r="F822">
        <v>4.0999999999999996</v>
      </c>
      <c r="G822" s="2">
        <v>5852</v>
      </c>
    </row>
    <row r="823" spans="1:7" x14ac:dyDescent="0.2">
      <c r="A823" t="s">
        <v>7264</v>
      </c>
      <c r="B823" t="s">
        <v>4856</v>
      </c>
      <c r="C823" s="10">
        <v>175</v>
      </c>
      <c r="D823" s="10">
        <v>499</v>
      </c>
      <c r="E823" s="1">
        <v>0.65</v>
      </c>
      <c r="F823">
        <v>4.0999999999999996</v>
      </c>
      <c r="G823">
        <v>21</v>
      </c>
    </row>
    <row r="824" spans="1:7" x14ac:dyDescent="0.2">
      <c r="A824" t="s">
        <v>7295</v>
      </c>
      <c r="B824" t="s">
        <v>5443</v>
      </c>
      <c r="C824" s="10">
        <v>899</v>
      </c>
      <c r="D824" s="10">
        <v>1800</v>
      </c>
      <c r="E824" s="1">
        <v>0.5</v>
      </c>
      <c r="F824">
        <v>4.0999999999999996</v>
      </c>
      <c r="G824" s="2">
        <v>22375</v>
      </c>
    </row>
    <row r="825" spans="1:7" x14ac:dyDescent="0.2">
      <c r="A825" t="s">
        <v>7325</v>
      </c>
      <c r="B825" t="s">
        <v>6577</v>
      </c>
      <c r="C825" s="10">
        <v>1890</v>
      </c>
      <c r="D825" s="10">
        <v>5490</v>
      </c>
      <c r="E825" s="1">
        <v>0.66</v>
      </c>
      <c r="F825">
        <v>4.0999999999999996</v>
      </c>
      <c r="G825" s="2">
        <v>10976</v>
      </c>
    </row>
    <row r="826" spans="1:7" x14ac:dyDescent="0.2">
      <c r="A826" t="s">
        <v>445</v>
      </c>
      <c r="B826" t="s">
        <v>98</v>
      </c>
      <c r="C826" s="10">
        <v>507</v>
      </c>
      <c r="D826" s="10">
        <v>1208</v>
      </c>
      <c r="E826" s="1">
        <v>0.57999999999999996</v>
      </c>
      <c r="F826">
        <v>4.0999999999999996</v>
      </c>
      <c r="G826" s="2">
        <v>8131</v>
      </c>
    </row>
    <row r="827" spans="1:7" hidden="1" x14ac:dyDescent="0.2">
      <c r="A827" t="s">
        <v>7419</v>
      </c>
      <c r="B827" t="s">
        <v>5102</v>
      </c>
      <c r="C827" s="10">
        <v>1149</v>
      </c>
      <c r="D827" s="10">
        <v>1499</v>
      </c>
      <c r="E827" s="1">
        <v>0.23</v>
      </c>
      <c r="F827">
        <v>4.0999999999999996</v>
      </c>
      <c r="G827" s="2">
        <v>10443</v>
      </c>
    </row>
    <row r="828" spans="1:7" hidden="1" x14ac:dyDescent="0.2">
      <c r="A828" t="s">
        <v>7529</v>
      </c>
      <c r="B828" t="s">
        <v>5904</v>
      </c>
      <c r="C828" s="10">
        <v>2490</v>
      </c>
      <c r="D828" s="10">
        <v>3990</v>
      </c>
      <c r="E828" s="1">
        <v>0.38</v>
      </c>
      <c r="F828">
        <v>4.0999999999999996</v>
      </c>
      <c r="G828" s="2">
        <v>3606</v>
      </c>
    </row>
    <row r="829" spans="1:7" hidden="1" x14ac:dyDescent="0.2">
      <c r="A829" t="s">
        <v>516</v>
      </c>
      <c r="B829" t="s">
        <v>18</v>
      </c>
      <c r="C829" s="10">
        <v>199</v>
      </c>
      <c r="D829" s="10">
        <v>349</v>
      </c>
      <c r="E829" s="1">
        <v>0.43</v>
      </c>
      <c r="F829">
        <v>4.0999999999999996</v>
      </c>
      <c r="G829">
        <v>314</v>
      </c>
    </row>
    <row r="830" spans="1:7" x14ac:dyDescent="0.2">
      <c r="A830" t="s">
        <v>7603</v>
      </c>
      <c r="B830" t="s">
        <v>2948</v>
      </c>
      <c r="C830" s="10">
        <v>2499</v>
      </c>
      <c r="D830" s="10">
        <v>5999</v>
      </c>
      <c r="E830" s="1">
        <v>0.57999999999999996</v>
      </c>
      <c r="F830">
        <v>4.0999999999999996</v>
      </c>
      <c r="G830" s="2">
        <v>38879</v>
      </c>
    </row>
    <row r="831" spans="1:7" x14ac:dyDescent="0.2">
      <c r="A831" t="s">
        <v>4423</v>
      </c>
      <c r="B831" t="s">
        <v>4425</v>
      </c>
      <c r="C831" s="10">
        <v>1399</v>
      </c>
      <c r="D831" s="10">
        <v>2990</v>
      </c>
      <c r="E831" s="1">
        <v>0.53</v>
      </c>
      <c r="F831">
        <v>4.0999999999999996</v>
      </c>
      <c r="G831" s="2">
        <v>97174</v>
      </c>
    </row>
    <row r="832" spans="1:7" x14ac:dyDescent="0.2">
      <c r="A832" t="s">
        <v>7744</v>
      </c>
      <c r="B832" t="s">
        <v>5443</v>
      </c>
      <c r="C832" s="10">
        <v>1199</v>
      </c>
      <c r="D832" s="10">
        <v>2999</v>
      </c>
      <c r="E832" s="1">
        <v>0.6</v>
      </c>
      <c r="F832">
        <v>4.0999999999999996</v>
      </c>
      <c r="G832" s="2">
        <v>10725</v>
      </c>
    </row>
    <row r="833" spans="1:7" hidden="1" x14ac:dyDescent="0.2">
      <c r="A833" t="s">
        <v>7774</v>
      </c>
      <c r="B833" t="s">
        <v>3066</v>
      </c>
      <c r="C833" s="10">
        <v>1679</v>
      </c>
      <c r="D833" s="10">
        <v>1999</v>
      </c>
      <c r="E833" s="1">
        <v>0.16</v>
      </c>
      <c r="F833">
        <v>4.0999999999999996</v>
      </c>
      <c r="G833" s="2">
        <v>72563</v>
      </c>
    </row>
    <row r="834" spans="1:7" x14ac:dyDescent="0.2">
      <c r="A834" t="s">
        <v>7836</v>
      </c>
      <c r="B834" t="s">
        <v>7026</v>
      </c>
      <c r="C834" s="10">
        <v>649</v>
      </c>
      <c r="D834" s="10">
        <v>1300</v>
      </c>
      <c r="E834" s="1">
        <v>0.5</v>
      </c>
      <c r="F834">
        <v>4.0999999999999996</v>
      </c>
      <c r="G834" s="2">
        <v>5195</v>
      </c>
    </row>
    <row r="835" spans="1:7" x14ac:dyDescent="0.2">
      <c r="A835" t="s">
        <v>7920</v>
      </c>
      <c r="B835" t="s">
        <v>5996</v>
      </c>
      <c r="C835" s="10">
        <v>379</v>
      </c>
      <c r="D835" s="10">
        <v>1499</v>
      </c>
      <c r="E835" s="1">
        <v>0.75</v>
      </c>
      <c r="F835">
        <v>4.0999999999999996</v>
      </c>
      <c r="G835">
        <v>670</v>
      </c>
    </row>
    <row r="836" spans="1:7" x14ac:dyDescent="0.2">
      <c r="A836" t="s">
        <v>7985</v>
      </c>
      <c r="B836" t="s">
        <v>6200</v>
      </c>
      <c r="C836" s="10">
        <v>269</v>
      </c>
      <c r="D836" s="10">
        <v>1099</v>
      </c>
      <c r="E836" s="1">
        <v>0.76</v>
      </c>
      <c r="F836">
        <v>4.0999999999999996</v>
      </c>
      <c r="G836" s="2">
        <v>1092</v>
      </c>
    </row>
    <row r="837" spans="1:7" hidden="1" x14ac:dyDescent="0.2">
      <c r="A837" t="s">
        <v>672</v>
      </c>
      <c r="B837" t="s">
        <v>18</v>
      </c>
      <c r="C837" s="10">
        <v>349</v>
      </c>
      <c r="D837" s="10">
        <v>599</v>
      </c>
      <c r="E837" s="1">
        <v>0.42</v>
      </c>
      <c r="F837">
        <v>4.0999999999999996</v>
      </c>
      <c r="G837">
        <v>210</v>
      </c>
    </row>
    <row r="838" spans="1:7" x14ac:dyDescent="0.2">
      <c r="A838" t="s">
        <v>621</v>
      </c>
      <c r="B838" t="s">
        <v>18</v>
      </c>
      <c r="C838" s="10">
        <v>263</v>
      </c>
      <c r="D838" s="10">
        <v>699</v>
      </c>
      <c r="E838" s="1">
        <v>0.62</v>
      </c>
      <c r="F838">
        <v>4.0999999999999996</v>
      </c>
      <c r="G838">
        <v>450</v>
      </c>
    </row>
    <row r="839" spans="1:7" x14ac:dyDescent="0.2">
      <c r="A839" t="s">
        <v>8142</v>
      </c>
      <c r="B839" t="s">
        <v>5904</v>
      </c>
      <c r="C839" s="10">
        <v>2299</v>
      </c>
      <c r="D839" s="10">
        <v>7500</v>
      </c>
      <c r="E839" s="1">
        <v>0.69</v>
      </c>
      <c r="F839">
        <v>4.0999999999999996</v>
      </c>
      <c r="G839" s="2">
        <v>5554</v>
      </c>
    </row>
    <row r="840" spans="1:7" hidden="1" x14ac:dyDescent="0.2">
      <c r="A840" t="s">
        <v>8174</v>
      </c>
      <c r="B840" t="s">
        <v>3066</v>
      </c>
      <c r="C840" s="10">
        <v>1490</v>
      </c>
      <c r="D840" s="10">
        <v>1990</v>
      </c>
      <c r="E840" s="1">
        <v>0.25</v>
      </c>
      <c r="F840">
        <v>4.0999999999999996</v>
      </c>
      <c r="G840" s="2">
        <v>98250</v>
      </c>
    </row>
    <row r="841" spans="1:7" x14ac:dyDescent="0.2">
      <c r="A841" t="s">
        <v>697</v>
      </c>
      <c r="B841" t="s">
        <v>18</v>
      </c>
      <c r="C841" s="10">
        <v>399</v>
      </c>
      <c r="D841" s="10">
        <v>999</v>
      </c>
      <c r="E841" s="1">
        <v>0.6</v>
      </c>
      <c r="F841">
        <v>4.0999999999999996</v>
      </c>
      <c r="G841" s="2">
        <v>1780</v>
      </c>
    </row>
    <row r="842" spans="1:7" hidden="1" x14ac:dyDescent="0.2">
      <c r="A842" t="s">
        <v>8251</v>
      </c>
      <c r="B842" t="s">
        <v>8253</v>
      </c>
      <c r="C842" s="10">
        <v>598</v>
      </c>
      <c r="D842" s="10">
        <v>1150</v>
      </c>
      <c r="E842" s="1">
        <v>0.48</v>
      </c>
      <c r="F842">
        <v>4.0999999999999996</v>
      </c>
      <c r="G842" s="2">
        <v>2535</v>
      </c>
    </row>
    <row r="843" spans="1:7" x14ac:dyDescent="0.2">
      <c r="A843" t="s">
        <v>8272</v>
      </c>
      <c r="B843" t="s">
        <v>4876</v>
      </c>
      <c r="C843" s="10">
        <v>499</v>
      </c>
      <c r="D843" s="10">
        <v>1299</v>
      </c>
      <c r="E843" s="1">
        <v>0.62</v>
      </c>
      <c r="F843">
        <v>4.0999999999999996</v>
      </c>
      <c r="G843" s="2">
        <v>2740</v>
      </c>
    </row>
    <row r="844" spans="1:7" x14ac:dyDescent="0.2">
      <c r="A844" t="s">
        <v>707</v>
      </c>
      <c r="B844" t="s">
        <v>18</v>
      </c>
      <c r="C844" s="10">
        <v>199</v>
      </c>
      <c r="D844" s="10">
        <v>499</v>
      </c>
      <c r="E844" s="1">
        <v>0.6</v>
      </c>
      <c r="F844">
        <v>4.0999999999999996</v>
      </c>
      <c r="G844">
        <v>602</v>
      </c>
    </row>
    <row r="845" spans="1:7" hidden="1" x14ac:dyDescent="0.2">
      <c r="A845" t="s">
        <v>8296</v>
      </c>
      <c r="B845" t="s">
        <v>8298</v>
      </c>
      <c r="C845" s="10">
        <v>90</v>
      </c>
      <c r="D845" s="10">
        <v>100</v>
      </c>
      <c r="E845" s="1">
        <v>0.1</v>
      </c>
      <c r="F845">
        <v>4.0999999999999996</v>
      </c>
      <c r="G845" s="2">
        <v>6199</v>
      </c>
    </row>
    <row r="846" spans="1:7" hidden="1" x14ac:dyDescent="0.2">
      <c r="A846" t="s">
        <v>8407</v>
      </c>
      <c r="B846" t="s">
        <v>8409</v>
      </c>
      <c r="C846" s="10">
        <v>225</v>
      </c>
      <c r="D846" s="10">
        <v>225</v>
      </c>
      <c r="E846" s="1">
        <v>0</v>
      </c>
      <c r="F846">
        <v>4.0999999999999996</v>
      </c>
      <c r="G846" s="2">
        <v>4798</v>
      </c>
    </row>
    <row r="847" spans="1:7" x14ac:dyDescent="0.2">
      <c r="A847" t="s">
        <v>8418</v>
      </c>
      <c r="B847" t="s">
        <v>8420</v>
      </c>
      <c r="C847" s="10">
        <v>199</v>
      </c>
      <c r="D847" s="10">
        <v>799</v>
      </c>
      <c r="E847" s="1">
        <v>0.75</v>
      </c>
      <c r="F847">
        <v>4.0999999999999996</v>
      </c>
      <c r="G847" s="2">
        <v>7333</v>
      </c>
    </row>
    <row r="848" spans="1:7" x14ac:dyDescent="0.2">
      <c r="A848" t="s">
        <v>8529</v>
      </c>
      <c r="B848" t="s">
        <v>6189</v>
      </c>
      <c r="C848" s="10">
        <v>1499</v>
      </c>
      <c r="D848" s="10">
        <v>2999</v>
      </c>
      <c r="E848" s="1">
        <v>0.5</v>
      </c>
      <c r="F848">
        <v>4.0999999999999996</v>
      </c>
      <c r="G848" s="2">
        <v>25262</v>
      </c>
    </row>
    <row r="849" spans="1:7" x14ac:dyDescent="0.2">
      <c r="A849" t="s">
        <v>8572</v>
      </c>
      <c r="B849" t="s">
        <v>8574</v>
      </c>
      <c r="C849" s="10">
        <v>455</v>
      </c>
      <c r="D849" s="10">
        <v>999</v>
      </c>
      <c r="E849" s="1">
        <v>0.54</v>
      </c>
      <c r="F849">
        <v>4.0999999999999996</v>
      </c>
      <c r="G849" s="2">
        <v>3578</v>
      </c>
    </row>
    <row r="850" spans="1:7" x14ac:dyDescent="0.2">
      <c r="A850" t="s">
        <v>8604</v>
      </c>
      <c r="B850" t="s">
        <v>8606</v>
      </c>
      <c r="C850" s="10">
        <v>199</v>
      </c>
      <c r="D850" s="10">
        <v>495</v>
      </c>
      <c r="E850" s="1">
        <v>0.6</v>
      </c>
      <c r="F850">
        <v>4.0999999999999996</v>
      </c>
      <c r="G850" s="2">
        <v>270563</v>
      </c>
    </row>
    <row r="851" spans="1:7" x14ac:dyDescent="0.2">
      <c r="A851" t="s">
        <v>8666</v>
      </c>
      <c r="B851" t="s">
        <v>8574</v>
      </c>
      <c r="C851" s="10">
        <v>499</v>
      </c>
      <c r="D851" s="10">
        <v>999</v>
      </c>
      <c r="E851" s="1">
        <v>0.5</v>
      </c>
      <c r="F851">
        <v>4.0999999999999996</v>
      </c>
      <c r="G851" s="2">
        <v>4859</v>
      </c>
    </row>
    <row r="852" spans="1:7" hidden="1" x14ac:dyDescent="0.2">
      <c r="A852" t="s">
        <v>8676</v>
      </c>
      <c r="B852" t="s">
        <v>8563</v>
      </c>
      <c r="C852" s="10">
        <v>1464</v>
      </c>
      <c r="D852" s="10">
        <v>1650</v>
      </c>
      <c r="E852" s="1">
        <v>0.11</v>
      </c>
      <c r="F852">
        <v>4.0999999999999996</v>
      </c>
      <c r="G852" s="2">
        <v>14120</v>
      </c>
    </row>
    <row r="853" spans="1:7" x14ac:dyDescent="0.2">
      <c r="A853" t="s">
        <v>8751</v>
      </c>
      <c r="B853" t="s">
        <v>8721</v>
      </c>
      <c r="C853" s="10">
        <v>2599</v>
      </c>
      <c r="D853" s="10">
        <v>5890</v>
      </c>
      <c r="E853" s="1">
        <v>0.56000000000000005</v>
      </c>
      <c r="F853">
        <v>4.0999999999999996</v>
      </c>
      <c r="G853" s="2">
        <v>21783</v>
      </c>
    </row>
    <row r="854" spans="1:7" x14ac:dyDescent="0.2">
      <c r="A854" t="s">
        <v>8832</v>
      </c>
      <c r="B854" t="s">
        <v>8574</v>
      </c>
      <c r="C854" s="10">
        <v>398</v>
      </c>
      <c r="D854" s="10">
        <v>1999</v>
      </c>
      <c r="E854" s="1">
        <v>0.8</v>
      </c>
      <c r="F854">
        <v>4.0999999999999996</v>
      </c>
      <c r="G854">
        <v>257</v>
      </c>
    </row>
    <row r="855" spans="1:7" hidden="1" x14ac:dyDescent="0.2">
      <c r="A855" t="s">
        <v>8842</v>
      </c>
      <c r="B855" t="s">
        <v>8844</v>
      </c>
      <c r="C855" s="10">
        <v>539</v>
      </c>
      <c r="D855" s="10">
        <v>720</v>
      </c>
      <c r="E855" s="1">
        <v>0.25</v>
      </c>
      <c r="F855">
        <v>4.0999999999999996</v>
      </c>
      <c r="G855" s="2">
        <v>36017</v>
      </c>
    </row>
    <row r="856" spans="1:7" x14ac:dyDescent="0.2">
      <c r="A856" t="s">
        <v>8853</v>
      </c>
      <c r="B856" t="s">
        <v>8541</v>
      </c>
      <c r="C856" s="10">
        <v>699</v>
      </c>
      <c r="D856" s="10">
        <v>1595</v>
      </c>
      <c r="E856" s="1">
        <v>0.56000000000000005</v>
      </c>
      <c r="F856">
        <v>4.0999999999999996</v>
      </c>
      <c r="G856" s="2">
        <v>8090</v>
      </c>
    </row>
    <row r="857" spans="1:7" hidden="1" x14ac:dyDescent="0.2">
      <c r="A857" t="s">
        <v>8863</v>
      </c>
      <c r="B857" t="s">
        <v>8647</v>
      </c>
      <c r="C857" s="10">
        <v>2148</v>
      </c>
      <c r="D857" s="10">
        <v>3645</v>
      </c>
      <c r="E857" s="1">
        <v>0.41</v>
      </c>
      <c r="F857">
        <v>4.0999999999999996</v>
      </c>
      <c r="G857" s="2">
        <v>31388</v>
      </c>
    </row>
    <row r="858" spans="1:7" x14ac:dyDescent="0.2">
      <c r="A858" t="s">
        <v>8936</v>
      </c>
      <c r="B858" t="s">
        <v>8938</v>
      </c>
      <c r="C858" s="10">
        <v>1969</v>
      </c>
      <c r="D858" s="10">
        <v>5000</v>
      </c>
      <c r="E858" s="1">
        <v>0.61</v>
      </c>
      <c r="F858">
        <v>4.0999999999999996</v>
      </c>
      <c r="G858" s="2">
        <v>4927</v>
      </c>
    </row>
    <row r="859" spans="1:7" x14ac:dyDescent="0.2">
      <c r="A859" t="s">
        <v>9120</v>
      </c>
      <c r="B859" t="s">
        <v>8773</v>
      </c>
      <c r="C859" s="10">
        <v>6299</v>
      </c>
      <c r="D859" s="10">
        <v>15270</v>
      </c>
      <c r="E859" s="1">
        <v>0.59</v>
      </c>
      <c r="F859">
        <v>4.0999999999999996</v>
      </c>
      <c r="G859" s="2">
        <v>3233</v>
      </c>
    </row>
    <row r="860" spans="1:7" hidden="1" x14ac:dyDescent="0.2">
      <c r="A860" t="s">
        <v>9180</v>
      </c>
      <c r="B860" t="s">
        <v>8773</v>
      </c>
      <c r="C860" s="10">
        <v>6199</v>
      </c>
      <c r="D860" s="10">
        <v>10400</v>
      </c>
      <c r="E860" s="1">
        <v>0.4</v>
      </c>
      <c r="F860">
        <v>4.0999999999999996</v>
      </c>
      <c r="G860" s="2">
        <v>14391</v>
      </c>
    </row>
    <row r="861" spans="1:7" x14ac:dyDescent="0.2">
      <c r="A861" t="s">
        <v>9272</v>
      </c>
      <c r="B861" t="s">
        <v>8585</v>
      </c>
      <c r="C861" s="10">
        <v>799</v>
      </c>
      <c r="D861" s="10">
        <v>1999</v>
      </c>
      <c r="E861" s="1">
        <v>0.6</v>
      </c>
      <c r="F861">
        <v>4.0999999999999996</v>
      </c>
      <c r="G861" s="2">
        <v>2162</v>
      </c>
    </row>
    <row r="862" spans="1:7" hidden="1" x14ac:dyDescent="0.2">
      <c r="A862" t="s">
        <v>9293</v>
      </c>
      <c r="B862" t="s">
        <v>9295</v>
      </c>
      <c r="C862" s="10">
        <v>1400</v>
      </c>
      <c r="D862" s="10">
        <v>2485</v>
      </c>
      <c r="E862" s="1">
        <v>0.44</v>
      </c>
      <c r="F862">
        <v>4.0999999999999996</v>
      </c>
      <c r="G862" s="2">
        <v>19998</v>
      </c>
    </row>
    <row r="863" spans="1:7" x14ac:dyDescent="0.2">
      <c r="A863" t="s">
        <v>9304</v>
      </c>
      <c r="B863" t="s">
        <v>8886</v>
      </c>
      <c r="C863" s="10">
        <v>355</v>
      </c>
      <c r="D863" s="10">
        <v>899</v>
      </c>
      <c r="E863" s="1">
        <v>0.61</v>
      </c>
      <c r="F863">
        <v>4.0999999999999996</v>
      </c>
      <c r="G863" s="2">
        <v>1051</v>
      </c>
    </row>
    <row r="864" spans="1:7" hidden="1" x14ac:dyDescent="0.2">
      <c r="A864" t="s">
        <v>9314</v>
      </c>
      <c r="B864" t="s">
        <v>8552</v>
      </c>
      <c r="C864" s="10">
        <v>2169</v>
      </c>
      <c r="D864" s="10">
        <v>3279</v>
      </c>
      <c r="E864" s="1">
        <v>0.34</v>
      </c>
      <c r="F864">
        <v>4.0999999999999996</v>
      </c>
      <c r="G864" s="2">
        <v>1716</v>
      </c>
    </row>
    <row r="865" spans="1:7" hidden="1" x14ac:dyDescent="0.2">
      <c r="A865" t="s">
        <v>9375</v>
      </c>
      <c r="B865" t="s">
        <v>8844</v>
      </c>
      <c r="C865" s="10">
        <v>653</v>
      </c>
      <c r="D865" s="10">
        <v>1020</v>
      </c>
      <c r="E865" s="1">
        <v>0.36</v>
      </c>
      <c r="F865">
        <v>4.0999999999999996</v>
      </c>
      <c r="G865" s="2">
        <v>3366</v>
      </c>
    </row>
    <row r="866" spans="1:7" hidden="1" x14ac:dyDescent="0.2">
      <c r="A866" t="s">
        <v>9488</v>
      </c>
      <c r="B866" t="s">
        <v>8710</v>
      </c>
      <c r="C866" s="10">
        <v>3699</v>
      </c>
      <c r="D866" s="10">
        <v>4295</v>
      </c>
      <c r="E866" s="1">
        <v>0.14000000000000001</v>
      </c>
      <c r="F866">
        <v>4.0999999999999996</v>
      </c>
      <c r="G866" s="2">
        <v>26543</v>
      </c>
    </row>
    <row r="867" spans="1:7" hidden="1" x14ac:dyDescent="0.2">
      <c r="A867" t="s">
        <v>9498</v>
      </c>
      <c r="B867" t="s">
        <v>8886</v>
      </c>
      <c r="C867" s="10">
        <v>177</v>
      </c>
      <c r="D867" s="10">
        <v>199</v>
      </c>
      <c r="E867" s="1">
        <v>0.11</v>
      </c>
      <c r="F867">
        <v>4.0999999999999996</v>
      </c>
      <c r="G867" s="2">
        <v>3688</v>
      </c>
    </row>
    <row r="868" spans="1:7" hidden="1" x14ac:dyDescent="0.2">
      <c r="A868" t="s">
        <v>9579</v>
      </c>
      <c r="B868" t="s">
        <v>8563</v>
      </c>
      <c r="C868" s="10">
        <v>9590</v>
      </c>
      <c r="D868" s="10">
        <v>15999</v>
      </c>
      <c r="E868" s="1">
        <v>0.4</v>
      </c>
      <c r="F868">
        <v>4.0999999999999996</v>
      </c>
      <c r="G868" s="2">
        <v>1017</v>
      </c>
    </row>
    <row r="869" spans="1:7" hidden="1" x14ac:dyDescent="0.2">
      <c r="A869" t="s">
        <v>9589</v>
      </c>
      <c r="B869" t="s">
        <v>9591</v>
      </c>
      <c r="C869" s="10">
        <v>999</v>
      </c>
      <c r="D869" s="10">
        <v>1490</v>
      </c>
      <c r="E869" s="1">
        <v>0.33</v>
      </c>
      <c r="F869">
        <v>4.0999999999999996</v>
      </c>
      <c r="G869" s="2">
        <v>12999</v>
      </c>
    </row>
    <row r="870" spans="1:7" hidden="1" x14ac:dyDescent="0.2">
      <c r="A870" t="s">
        <v>9610</v>
      </c>
      <c r="B870" t="s">
        <v>9612</v>
      </c>
      <c r="C870" s="10">
        <v>292</v>
      </c>
      <c r="D870" s="10">
        <v>499</v>
      </c>
      <c r="E870" s="1">
        <v>0.41</v>
      </c>
      <c r="F870">
        <v>4.0999999999999996</v>
      </c>
      <c r="G870" s="2">
        <v>4238</v>
      </c>
    </row>
    <row r="871" spans="1:7" hidden="1" x14ac:dyDescent="0.2">
      <c r="A871" t="s">
        <v>9631</v>
      </c>
      <c r="B871" t="s">
        <v>9633</v>
      </c>
      <c r="C871" s="10">
        <v>600</v>
      </c>
      <c r="D871" s="10">
        <v>600</v>
      </c>
      <c r="E871" s="1">
        <v>0</v>
      </c>
      <c r="F871">
        <v>4.0999999999999996</v>
      </c>
      <c r="G871" s="2">
        <v>10907</v>
      </c>
    </row>
    <row r="872" spans="1:7" x14ac:dyDescent="0.2">
      <c r="A872" t="s">
        <v>9663</v>
      </c>
      <c r="B872" t="s">
        <v>8710</v>
      </c>
      <c r="C872" s="10">
        <v>3599</v>
      </c>
      <c r="D872" s="10">
        <v>9455</v>
      </c>
      <c r="E872" s="1">
        <v>0.62</v>
      </c>
      <c r="F872">
        <v>4.0999999999999996</v>
      </c>
      <c r="G872" s="2">
        <v>11828</v>
      </c>
    </row>
    <row r="873" spans="1:7" hidden="1" x14ac:dyDescent="0.2">
      <c r="A873" t="s">
        <v>9673</v>
      </c>
      <c r="B873" t="s">
        <v>9030</v>
      </c>
      <c r="C873" s="10">
        <v>368</v>
      </c>
      <c r="D873" s="10">
        <v>699</v>
      </c>
      <c r="E873" s="1">
        <v>0.47</v>
      </c>
      <c r="F873">
        <v>4.0999999999999996</v>
      </c>
      <c r="G873" s="2">
        <v>1240</v>
      </c>
    </row>
    <row r="874" spans="1:7" hidden="1" x14ac:dyDescent="0.2">
      <c r="A874" t="s">
        <v>9704</v>
      </c>
      <c r="B874" t="s">
        <v>8688</v>
      </c>
      <c r="C874" s="10">
        <v>1999</v>
      </c>
      <c r="D874" s="10">
        <v>2499</v>
      </c>
      <c r="E874" s="1">
        <v>0.2</v>
      </c>
      <c r="F874">
        <v>4.0999999999999996</v>
      </c>
      <c r="G874" s="2">
        <v>1034</v>
      </c>
    </row>
    <row r="875" spans="1:7" hidden="1" x14ac:dyDescent="0.2">
      <c r="A875" t="s">
        <v>9714</v>
      </c>
      <c r="B875" t="s">
        <v>8699</v>
      </c>
      <c r="C875" s="10">
        <v>616</v>
      </c>
      <c r="D875" s="10">
        <v>1190</v>
      </c>
      <c r="E875" s="1">
        <v>0.48</v>
      </c>
      <c r="F875">
        <v>4.0999999999999996</v>
      </c>
      <c r="G875" s="2">
        <v>37126</v>
      </c>
    </row>
    <row r="876" spans="1:7" hidden="1" x14ac:dyDescent="0.2">
      <c r="A876" t="s">
        <v>9724</v>
      </c>
      <c r="B876" t="s">
        <v>8688</v>
      </c>
      <c r="C876" s="10">
        <v>1499</v>
      </c>
      <c r="D876" s="10">
        <v>2100</v>
      </c>
      <c r="E876" s="1">
        <v>0.28999999999999998</v>
      </c>
      <c r="F876">
        <v>4.0999999999999996</v>
      </c>
      <c r="G876" s="2">
        <v>6355</v>
      </c>
    </row>
    <row r="877" spans="1:7" hidden="1" x14ac:dyDescent="0.2">
      <c r="A877" t="s">
        <v>9744</v>
      </c>
      <c r="B877" t="s">
        <v>8844</v>
      </c>
      <c r="C877" s="10">
        <v>610</v>
      </c>
      <c r="D877" s="10">
        <v>825</v>
      </c>
      <c r="E877" s="1">
        <v>0.26</v>
      </c>
      <c r="F877">
        <v>4.0999999999999996</v>
      </c>
      <c r="G877" s="2">
        <v>13165</v>
      </c>
    </row>
    <row r="878" spans="1:7" hidden="1" x14ac:dyDescent="0.2">
      <c r="A878" t="s">
        <v>9754</v>
      </c>
      <c r="B878" t="s">
        <v>9192</v>
      </c>
      <c r="C878" s="10">
        <v>999</v>
      </c>
      <c r="D878" s="10">
        <v>1499</v>
      </c>
      <c r="E878" s="1">
        <v>0.33</v>
      </c>
      <c r="F878">
        <v>4.0999999999999996</v>
      </c>
      <c r="G878" s="2">
        <v>1646</v>
      </c>
    </row>
    <row r="879" spans="1:7" x14ac:dyDescent="0.2">
      <c r="A879" t="s">
        <v>9784</v>
      </c>
      <c r="B879" t="s">
        <v>8710</v>
      </c>
      <c r="C879" s="10">
        <v>2464</v>
      </c>
      <c r="D879" s="10">
        <v>6000</v>
      </c>
      <c r="E879" s="1">
        <v>0.59</v>
      </c>
      <c r="F879">
        <v>4.0999999999999996</v>
      </c>
      <c r="G879" s="2">
        <v>8866</v>
      </c>
    </row>
    <row r="880" spans="1:7" hidden="1" x14ac:dyDescent="0.2">
      <c r="A880" t="s">
        <v>9833</v>
      </c>
      <c r="B880" t="s">
        <v>8721</v>
      </c>
      <c r="C880" s="10">
        <v>2399</v>
      </c>
      <c r="D880" s="10">
        <v>4590</v>
      </c>
      <c r="E880" s="1">
        <v>0.48</v>
      </c>
      <c r="F880">
        <v>4.0999999999999996</v>
      </c>
      <c r="G880">
        <v>444</v>
      </c>
    </row>
    <row r="881" spans="1:7" hidden="1" x14ac:dyDescent="0.2">
      <c r="A881" t="s">
        <v>9853</v>
      </c>
      <c r="B881" t="s">
        <v>8721</v>
      </c>
      <c r="C881" s="10">
        <v>2599</v>
      </c>
      <c r="D881" s="10">
        <v>4400</v>
      </c>
      <c r="E881" s="1">
        <v>0.41</v>
      </c>
      <c r="F881">
        <v>4.0999999999999996</v>
      </c>
      <c r="G881" s="2">
        <v>14947</v>
      </c>
    </row>
    <row r="882" spans="1:7" hidden="1" x14ac:dyDescent="0.2">
      <c r="A882" t="s">
        <v>9873</v>
      </c>
      <c r="B882" t="s">
        <v>8574</v>
      </c>
      <c r="C882" s="10">
        <v>245</v>
      </c>
      <c r="D882" s="10">
        <v>299</v>
      </c>
      <c r="E882" s="1">
        <v>0.18</v>
      </c>
      <c r="F882">
        <v>4.0999999999999996</v>
      </c>
      <c r="G882" s="2">
        <v>1660</v>
      </c>
    </row>
    <row r="883" spans="1:7" x14ac:dyDescent="0.2">
      <c r="A883" t="s">
        <v>9953</v>
      </c>
      <c r="B883" t="s">
        <v>8563</v>
      </c>
      <c r="C883" s="10">
        <v>899</v>
      </c>
      <c r="D883" s="10">
        <v>1990</v>
      </c>
      <c r="E883" s="1">
        <v>0.55000000000000004</v>
      </c>
      <c r="F883">
        <v>4.0999999999999996</v>
      </c>
      <c r="G883">
        <v>185</v>
      </c>
    </row>
    <row r="884" spans="1:7" hidden="1" x14ac:dyDescent="0.2">
      <c r="A884" t="s">
        <v>9973</v>
      </c>
      <c r="B884" t="s">
        <v>8699</v>
      </c>
      <c r="C884" s="10">
        <v>499</v>
      </c>
      <c r="D884" s="10">
        <v>940</v>
      </c>
      <c r="E884" s="1">
        <v>0.47</v>
      </c>
      <c r="F884">
        <v>4.0999999999999996</v>
      </c>
      <c r="G884" s="2">
        <v>3036</v>
      </c>
    </row>
    <row r="885" spans="1:7" hidden="1" x14ac:dyDescent="0.2">
      <c r="A885" t="s">
        <v>10144</v>
      </c>
      <c r="B885" t="s">
        <v>9295</v>
      </c>
      <c r="C885" s="10">
        <v>1399</v>
      </c>
      <c r="D885" s="10">
        <v>2660</v>
      </c>
      <c r="E885" s="1">
        <v>0.47</v>
      </c>
      <c r="F885">
        <v>4.0999999999999996</v>
      </c>
      <c r="G885" s="2">
        <v>9349</v>
      </c>
    </row>
    <row r="886" spans="1:7" x14ac:dyDescent="0.2">
      <c r="A886" t="s">
        <v>10214</v>
      </c>
      <c r="B886" t="s">
        <v>8886</v>
      </c>
      <c r="C886" s="10">
        <v>199</v>
      </c>
      <c r="D886" s="10">
        <v>499</v>
      </c>
      <c r="E886" s="1">
        <v>0.6</v>
      </c>
      <c r="F886">
        <v>4.0999999999999996</v>
      </c>
      <c r="G886" s="2">
        <v>1996</v>
      </c>
    </row>
    <row r="887" spans="1:7" x14ac:dyDescent="0.2">
      <c r="A887" t="s">
        <v>10356</v>
      </c>
      <c r="B887" t="s">
        <v>10358</v>
      </c>
      <c r="C887" s="10">
        <v>474</v>
      </c>
      <c r="D887" s="10">
        <v>1299</v>
      </c>
      <c r="E887" s="1">
        <v>0.64</v>
      </c>
      <c r="F887">
        <v>4.0999999999999996</v>
      </c>
      <c r="G887">
        <v>550</v>
      </c>
    </row>
    <row r="888" spans="1:7" hidden="1" x14ac:dyDescent="0.2">
      <c r="A888" t="s">
        <v>10387</v>
      </c>
      <c r="B888" t="s">
        <v>8574</v>
      </c>
      <c r="C888" s="10">
        <v>799</v>
      </c>
      <c r="D888" s="10">
        <v>1230</v>
      </c>
      <c r="E888" s="1">
        <v>0.35</v>
      </c>
      <c r="F888">
        <v>4.0999999999999996</v>
      </c>
      <c r="G888" s="2">
        <v>2138</v>
      </c>
    </row>
    <row r="889" spans="1:7" hidden="1" x14ac:dyDescent="0.2">
      <c r="A889" t="s">
        <v>10418</v>
      </c>
      <c r="B889" t="s">
        <v>10420</v>
      </c>
      <c r="C889" s="10">
        <v>1699</v>
      </c>
      <c r="D889" s="10">
        <v>1999</v>
      </c>
      <c r="E889" s="1">
        <v>0.15</v>
      </c>
      <c r="F889">
        <v>4.0999999999999996</v>
      </c>
      <c r="G889" s="2">
        <v>8873</v>
      </c>
    </row>
    <row r="890" spans="1:7" hidden="1" x14ac:dyDescent="0.2">
      <c r="A890" t="s">
        <v>10439</v>
      </c>
      <c r="B890" t="s">
        <v>8563</v>
      </c>
      <c r="C890" s="10">
        <v>12499</v>
      </c>
      <c r="D890" s="10">
        <v>19825</v>
      </c>
      <c r="E890" s="1">
        <v>0.37</v>
      </c>
      <c r="F890">
        <v>4.0999999999999996</v>
      </c>
      <c r="G890">
        <v>322</v>
      </c>
    </row>
    <row r="891" spans="1:7" x14ac:dyDescent="0.2">
      <c r="A891" t="s">
        <v>10479</v>
      </c>
      <c r="B891" t="s">
        <v>8969</v>
      </c>
      <c r="C891" s="10">
        <v>6999</v>
      </c>
      <c r="D891" s="10">
        <v>14999</v>
      </c>
      <c r="E891" s="1">
        <v>0.53</v>
      </c>
      <c r="F891">
        <v>4.0999999999999996</v>
      </c>
      <c r="G891" s="2">
        <v>1728</v>
      </c>
    </row>
    <row r="892" spans="1:7" hidden="1" x14ac:dyDescent="0.2">
      <c r="A892" t="s">
        <v>10529</v>
      </c>
      <c r="B892" t="s">
        <v>10083</v>
      </c>
      <c r="C892" s="10">
        <v>8799</v>
      </c>
      <c r="D892" s="10">
        <v>11995</v>
      </c>
      <c r="E892" s="1">
        <v>0.27</v>
      </c>
      <c r="F892">
        <v>4.0999999999999996</v>
      </c>
      <c r="G892" s="2">
        <v>4157</v>
      </c>
    </row>
    <row r="893" spans="1:7" hidden="1" x14ac:dyDescent="0.2">
      <c r="A893" t="s">
        <v>10631</v>
      </c>
      <c r="B893" t="s">
        <v>8844</v>
      </c>
      <c r="C893" s="10">
        <v>510</v>
      </c>
      <c r="D893" s="10">
        <v>640</v>
      </c>
      <c r="E893" s="1">
        <v>0.2</v>
      </c>
      <c r="F893">
        <v>4.0999999999999996</v>
      </c>
      <c r="G893" s="2">
        <v>7229</v>
      </c>
    </row>
    <row r="894" spans="1:7" hidden="1" x14ac:dyDescent="0.2">
      <c r="A894" t="s">
        <v>10730</v>
      </c>
      <c r="B894" t="s">
        <v>8552</v>
      </c>
      <c r="C894" s="10">
        <v>2439</v>
      </c>
      <c r="D894" s="10">
        <v>2545</v>
      </c>
      <c r="E894" s="1">
        <v>0.04</v>
      </c>
      <c r="F894">
        <v>4.0999999999999996</v>
      </c>
      <c r="G894">
        <v>25</v>
      </c>
    </row>
    <row r="895" spans="1:7" hidden="1" x14ac:dyDescent="0.2">
      <c r="A895" t="s">
        <v>10850</v>
      </c>
      <c r="B895" t="s">
        <v>9944</v>
      </c>
      <c r="C895" s="10">
        <v>6236</v>
      </c>
      <c r="D895" s="10">
        <v>9999</v>
      </c>
      <c r="E895" s="1">
        <v>0.38</v>
      </c>
      <c r="F895">
        <v>4.0999999999999996</v>
      </c>
      <c r="G895" s="2">
        <v>3552</v>
      </c>
    </row>
    <row r="896" spans="1:7" hidden="1" x14ac:dyDescent="0.2">
      <c r="A896" t="s">
        <v>10910</v>
      </c>
      <c r="B896" t="s">
        <v>9061</v>
      </c>
      <c r="C896" s="10">
        <v>2079</v>
      </c>
      <c r="D896" s="10">
        <v>3099</v>
      </c>
      <c r="E896" s="1">
        <v>0.33</v>
      </c>
      <c r="F896">
        <v>4.0999999999999996</v>
      </c>
      <c r="G896">
        <v>282</v>
      </c>
    </row>
    <row r="897" spans="1:7" hidden="1" x14ac:dyDescent="0.2">
      <c r="A897" t="s">
        <v>10920</v>
      </c>
      <c r="B897" t="s">
        <v>8844</v>
      </c>
      <c r="C897" s="10">
        <v>999</v>
      </c>
      <c r="D897" s="10">
        <v>1075</v>
      </c>
      <c r="E897" s="1">
        <v>7.0000000000000007E-2</v>
      </c>
      <c r="F897">
        <v>4.0999999999999996</v>
      </c>
      <c r="G897" s="2">
        <v>9275</v>
      </c>
    </row>
    <row r="898" spans="1:7" x14ac:dyDescent="0.2">
      <c r="A898" t="s">
        <v>10981</v>
      </c>
      <c r="B898" t="s">
        <v>8762</v>
      </c>
      <c r="C898" s="10">
        <v>664</v>
      </c>
      <c r="D898" s="10">
        <v>1490</v>
      </c>
      <c r="E898" s="1">
        <v>0.55000000000000004</v>
      </c>
      <c r="F898">
        <v>4.0999999999999996</v>
      </c>
      <c r="G898">
        <v>925</v>
      </c>
    </row>
    <row r="899" spans="1:7" hidden="1" x14ac:dyDescent="0.2">
      <c r="A899" t="s">
        <v>10991</v>
      </c>
      <c r="B899" t="s">
        <v>10993</v>
      </c>
      <c r="C899" s="10">
        <v>948</v>
      </c>
      <c r="D899" s="10">
        <v>1620</v>
      </c>
      <c r="E899" s="1">
        <v>0.41</v>
      </c>
      <c r="F899">
        <v>4.0999999999999996</v>
      </c>
      <c r="G899" s="2">
        <v>4370</v>
      </c>
    </row>
    <row r="900" spans="1:7" hidden="1" x14ac:dyDescent="0.2">
      <c r="A900" t="s">
        <v>11002</v>
      </c>
      <c r="B900" t="s">
        <v>8699</v>
      </c>
      <c r="C900" s="10">
        <v>850</v>
      </c>
      <c r="D900" s="10">
        <v>1000</v>
      </c>
      <c r="E900" s="1">
        <v>0.15</v>
      </c>
      <c r="F900">
        <v>4.0999999999999996</v>
      </c>
      <c r="G900" s="2">
        <v>7619</v>
      </c>
    </row>
    <row r="901" spans="1:7" hidden="1" x14ac:dyDescent="0.2">
      <c r="A901" t="s">
        <v>11124</v>
      </c>
      <c r="B901" t="s">
        <v>8552</v>
      </c>
      <c r="C901" s="10">
        <v>1235</v>
      </c>
      <c r="D901" s="10">
        <v>1499</v>
      </c>
      <c r="E901" s="1">
        <v>0.18</v>
      </c>
      <c r="F901">
        <v>4.0999999999999996</v>
      </c>
      <c r="G901">
        <v>203</v>
      </c>
    </row>
    <row r="902" spans="1:7" hidden="1" x14ac:dyDescent="0.2">
      <c r="A902" t="s">
        <v>11144</v>
      </c>
      <c r="B902" t="s">
        <v>8773</v>
      </c>
      <c r="C902" s="10">
        <v>6800</v>
      </c>
      <c r="D902" s="10">
        <v>11500</v>
      </c>
      <c r="E902" s="1">
        <v>0.41</v>
      </c>
      <c r="F902">
        <v>4.0999999999999996</v>
      </c>
      <c r="G902" s="2">
        <v>10308</v>
      </c>
    </row>
    <row r="903" spans="1:7" hidden="1" x14ac:dyDescent="0.2">
      <c r="A903" t="s">
        <v>11165</v>
      </c>
      <c r="B903" t="s">
        <v>9061</v>
      </c>
      <c r="C903" s="10">
        <v>1699</v>
      </c>
      <c r="D903" s="10">
        <v>1975</v>
      </c>
      <c r="E903" s="1">
        <v>0.14000000000000001</v>
      </c>
      <c r="F903">
        <v>4.0999999999999996</v>
      </c>
      <c r="G903" s="2">
        <v>4716</v>
      </c>
    </row>
    <row r="904" spans="1:7" x14ac:dyDescent="0.2">
      <c r="A904" t="s">
        <v>11195</v>
      </c>
      <c r="B904" t="s">
        <v>8844</v>
      </c>
      <c r="C904" s="10">
        <v>1499</v>
      </c>
      <c r="D904" s="10">
        <v>3500</v>
      </c>
      <c r="E904" s="1">
        <v>0.56999999999999995</v>
      </c>
      <c r="F904">
        <v>4.0999999999999996</v>
      </c>
      <c r="G904">
        <v>303</v>
      </c>
    </row>
    <row r="905" spans="1:7" x14ac:dyDescent="0.2">
      <c r="A905" t="s">
        <v>11265</v>
      </c>
      <c r="B905" t="s">
        <v>9612</v>
      </c>
      <c r="C905" s="10">
        <v>1189</v>
      </c>
      <c r="D905" s="10">
        <v>2400</v>
      </c>
      <c r="E905" s="1">
        <v>0.5</v>
      </c>
      <c r="F905">
        <v>4.0999999999999996</v>
      </c>
      <c r="G905">
        <v>618</v>
      </c>
    </row>
    <row r="906" spans="1:7" hidden="1" x14ac:dyDescent="0.2">
      <c r="A906" t="s">
        <v>11275</v>
      </c>
      <c r="B906" t="s">
        <v>8563</v>
      </c>
      <c r="C906" s="10">
        <v>2590</v>
      </c>
      <c r="D906" s="10">
        <v>4200</v>
      </c>
      <c r="E906" s="1">
        <v>0.38</v>
      </c>
      <c r="F906">
        <v>4.0999999999999996</v>
      </c>
      <c r="G906">
        <v>63</v>
      </c>
    </row>
    <row r="907" spans="1:7" x14ac:dyDescent="0.2">
      <c r="A907" t="s">
        <v>11345</v>
      </c>
      <c r="B907" t="s">
        <v>8574</v>
      </c>
      <c r="C907" s="10">
        <v>475</v>
      </c>
      <c r="D907" s="10">
        <v>999</v>
      </c>
      <c r="E907" s="1">
        <v>0.52</v>
      </c>
      <c r="F907">
        <v>4.0999999999999996</v>
      </c>
      <c r="G907" s="2">
        <v>1021</v>
      </c>
    </row>
    <row r="908" spans="1:7" hidden="1" x14ac:dyDescent="0.2">
      <c r="A908" t="s">
        <v>11437</v>
      </c>
      <c r="B908" t="s">
        <v>9644</v>
      </c>
      <c r="C908" s="10">
        <v>649</v>
      </c>
      <c r="D908" s="10">
        <v>670</v>
      </c>
      <c r="E908" s="1">
        <v>0.03</v>
      </c>
      <c r="F908">
        <v>4.0999999999999996</v>
      </c>
      <c r="G908" s="2">
        <v>7786</v>
      </c>
    </row>
    <row r="909" spans="1:7" hidden="1" x14ac:dyDescent="0.2">
      <c r="A909" t="s">
        <v>11546</v>
      </c>
      <c r="B909" t="s">
        <v>8699</v>
      </c>
      <c r="C909" s="10">
        <v>559</v>
      </c>
      <c r="D909" s="10">
        <v>1010</v>
      </c>
      <c r="E909" s="1">
        <v>0.45</v>
      </c>
      <c r="F909">
        <v>4.0999999999999996</v>
      </c>
      <c r="G909" s="2">
        <v>17325</v>
      </c>
    </row>
    <row r="910" spans="1:7" x14ac:dyDescent="0.2">
      <c r="A910" t="s">
        <v>11606</v>
      </c>
      <c r="B910" t="s">
        <v>9061</v>
      </c>
      <c r="C910" s="10">
        <v>1474</v>
      </c>
      <c r="D910" s="10">
        <v>4650</v>
      </c>
      <c r="E910" s="1">
        <v>0.68</v>
      </c>
      <c r="F910">
        <v>4.0999999999999996</v>
      </c>
      <c r="G910" s="2">
        <v>1045</v>
      </c>
    </row>
    <row r="911" spans="1:7" hidden="1" x14ac:dyDescent="0.2">
      <c r="A911" t="s">
        <v>11656</v>
      </c>
      <c r="B911" t="s">
        <v>11064</v>
      </c>
      <c r="C911" s="10">
        <v>1099</v>
      </c>
      <c r="D911" s="10">
        <v>1499</v>
      </c>
      <c r="E911" s="1">
        <v>0.27</v>
      </c>
      <c r="F911">
        <v>4.0999999999999996</v>
      </c>
      <c r="G911" s="2">
        <v>4401</v>
      </c>
    </row>
    <row r="912" spans="1:7" x14ac:dyDescent="0.2">
      <c r="A912" t="s">
        <v>11716</v>
      </c>
      <c r="B912" t="s">
        <v>11718</v>
      </c>
      <c r="C912" s="10">
        <v>587</v>
      </c>
      <c r="D912" s="10">
        <v>1295</v>
      </c>
      <c r="E912" s="1">
        <v>0.55000000000000004</v>
      </c>
      <c r="F912">
        <v>4.0999999999999996</v>
      </c>
      <c r="G912">
        <v>557</v>
      </c>
    </row>
    <row r="913" spans="1:7" hidden="1" x14ac:dyDescent="0.2">
      <c r="A913" t="s">
        <v>11738</v>
      </c>
      <c r="B913" t="s">
        <v>8699</v>
      </c>
      <c r="C913" s="10">
        <v>699</v>
      </c>
      <c r="D913" s="10">
        <v>850</v>
      </c>
      <c r="E913" s="1">
        <v>0.18</v>
      </c>
      <c r="F913">
        <v>4.0999999999999996</v>
      </c>
      <c r="G913" s="2">
        <v>1106</v>
      </c>
    </row>
    <row r="914" spans="1:7" hidden="1" x14ac:dyDescent="0.2">
      <c r="A914" t="s">
        <v>11756</v>
      </c>
      <c r="B914" t="s">
        <v>8844</v>
      </c>
      <c r="C914" s="10">
        <v>640</v>
      </c>
      <c r="D914" s="10">
        <v>1020</v>
      </c>
      <c r="E914" s="1">
        <v>0.37</v>
      </c>
      <c r="F914">
        <v>4.0999999999999996</v>
      </c>
      <c r="G914" s="2">
        <v>5059</v>
      </c>
    </row>
    <row r="915" spans="1:7" x14ac:dyDescent="0.2">
      <c r="A915" t="s">
        <v>11856</v>
      </c>
      <c r="B915" t="s">
        <v>8541</v>
      </c>
      <c r="C915" s="10">
        <v>949</v>
      </c>
      <c r="D915" s="10">
        <v>2385</v>
      </c>
      <c r="E915" s="1">
        <v>0.6</v>
      </c>
      <c r="F915">
        <v>4.0999999999999996</v>
      </c>
      <c r="G915" s="2">
        <v>2311</v>
      </c>
    </row>
    <row r="916" spans="1:7" hidden="1" x14ac:dyDescent="0.2">
      <c r="A916" t="s">
        <v>12049</v>
      </c>
      <c r="B916" t="s">
        <v>9612</v>
      </c>
      <c r="C916" s="10">
        <v>293</v>
      </c>
      <c r="D916" s="10">
        <v>499</v>
      </c>
      <c r="E916" s="1">
        <v>0.41</v>
      </c>
      <c r="F916">
        <v>4.0999999999999996</v>
      </c>
      <c r="G916" s="2">
        <v>1456</v>
      </c>
    </row>
    <row r="917" spans="1:7" hidden="1" x14ac:dyDescent="0.2">
      <c r="A917" t="s">
        <v>12090</v>
      </c>
      <c r="B917" t="s">
        <v>9612</v>
      </c>
      <c r="C917" s="10">
        <v>249</v>
      </c>
      <c r="D917" s="10">
        <v>400</v>
      </c>
      <c r="E917" s="1">
        <v>0.38</v>
      </c>
      <c r="F917">
        <v>4.0999999999999996</v>
      </c>
      <c r="G917">
        <v>693</v>
      </c>
    </row>
    <row r="918" spans="1:7" hidden="1" x14ac:dyDescent="0.2">
      <c r="A918" t="s">
        <v>12211</v>
      </c>
      <c r="B918" t="s">
        <v>9695</v>
      </c>
      <c r="C918" s="10">
        <v>3685</v>
      </c>
      <c r="D918" s="10">
        <v>5495</v>
      </c>
      <c r="E918" s="1">
        <v>0.33</v>
      </c>
      <c r="F918">
        <v>4.0999999999999996</v>
      </c>
      <c r="G918">
        <v>290</v>
      </c>
    </row>
    <row r="919" spans="1:7" x14ac:dyDescent="0.2">
      <c r="A919" t="s">
        <v>12321</v>
      </c>
      <c r="B919" t="s">
        <v>10327</v>
      </c>
      <c r="C919" s="10">
        <v>85</v>
      </c>
      <c r="D919" s="10">
        <v>199</v>
      </c>
      <c r="E919" s="1">
        <v>0.56999999999999995</v>
      </c>
      <c r="F919">
        <v>4.0999999999999996</v>
      </c>
      <c r="G919">
        <v>212</v>
      </c>
    </row>
    <row r="920" spans="1:7" x14ac:dyDescent="0.2">
      <c r="A920" t="s">
        <v>12402</v>
      </c>
      <c r="B920" t="s">
        <v>8541</v>
      </c>
      <c r="C920" s="10">
        <v>1456</v>
      </c>
      <c r="D920" s="10">
        <v>3190</v>
      </c>
      <c r="E920" s="1">
        <v>0.54</v>
      </c>
      <c r="F920">
        <v>4.0999999999999996</v>
      </c>
      <c r="G920" s="2">
        <v>1776</v>
      </c>
    </row>
    <row r="921" spans="1:7" hidden="1" x14ac:dyDescent="0.2">
      <c r="A921" t="s">
        <v>12422</v>
      </c>
      <c r="B921" t="s">
        <v>9386</v>
      </c>
      <c r="C921" s="10">
        <v>4899</v>
      </c>
      <c r="D921" s="10">
        <v>8999</v>
      </c>
      <c r="E921" s="1">
        <v>0.46</v>
      </c>
      <c r="F921">
        <v>4.0999999999999996</v>
      </c>
      <c r="G921">
        <v>297</v>
      </c>
    </row>
    <row r="922" spans="1:7" x14ac:dyDescent="0.2">
      <c r="A922" t="s">
        <v>12462</v>
      </c>
      <c r="B922" t="s">
        <v>12122</v>
      </c>
      <c r="C922" s="10">
        <v>149</v>
      </c>
      <c r="D922" s="10">
        <v>300</v>
      </c>
      <c r="E922" s="1">
        <v>0.5</v>
      </c>
      <c r="F922">
        <v>4.0999999999999996</v>
      </c>
      <c r="G922" s="2">
        <v>4074</v>
      </c>
    </row>
    <row r="923" spans="1:7" hidden="1" x14ac:dyDescent="0.2">
      <c r="A923" t="s">
        <v>12563</v>
      </c>
      <c r="B923" t="s">
        <v>9030</v>
      </c>
      <c r="C923" s="10">
        <v>1624</v>
      </c>
      <c r="D923" s="10">
        <v>2495</v>
      </c>
      <c r="E923" s="1">
        <v>0.35</v>
      </c>
      <c r="F923">
        <v>4.0999999999999996</v>
      </c>
      <c r="G923">
        <v>827</v>
      </c>
    </row>
    <row r="924" spans="1:7" x14ac:dyDescent="0.2">
      <c r="A924" t="s">
        <v>12593</v>
      </c>
      <c r="B924" t="s">
        <v>12595</v>
      </c>
      <c r="C924" s="10">
        <v>699</v>
      </c>
      <c r="D924" s="10">
        <v>1690</v>
      </c>
      <c r="E924" s="1">
        <v>0.59</v>
      </c>
      <c r="F924">
        <v>4.0999999999999996</v>
      </c>
      <c r="G924" s="2">
        <v>3524</v>
      </c>
    </row>
    <row r="925" spans="1:7" hidden="1" x14ac:dyDescent="0.2">
      <c r="A925" t="s">
        <v>12614</v>
      </c>
      <c r="B925" t="s">
        <v>9633</v>
      </c>
      <c r="C925" s="10">
        <v>231</v>
      </c>
      <c r="D925" s="10">
        <v>260</v>
      </c>
      <c r="E925" s="1">
        <v>0.11</v>
      </c>
      <c r="F925">
        <v>4.0999999999999996</v>
      </c>
      <c r="G925">
        <v>490</v>
      </c>
    </row>
    <row r="926" spans="1:7" hidden="1" x14ac:dyDescent="0.2">
      <c r="A926" t="s">
        <v>12673</v>
      </c>
      <c r="B926" t="s">
        <v>11428</v>
      </c>
      <c r="C926" s="10">
        <v>18999</v>
      </c>
      <c r="D926" s="10">
        <v>29999</v>
      </c>
      <c r="E926" s="1">
        <v>0.37</v>
      </c>
      <c r="F926">
        <v>4.0999999999999996</v>
      </c>
      <c r="G926" s="2">
        <v>2536</v>
      </c>
    </row>
    <row r="927" spans="1:7" hidden="1" x14ac:dyDescent="0.2">
      <c r="A927" t="s">
        <v>12762</v>
      </c>
      <c r="B927" t="s">
        <v>12764</v>
      </c>
      <c r="C927" s="10">
        <v>1982.84</v>
      </c>
      <c r="D927" s="10">
        <v>3300</v>
      </c>
      <c r="E927" s="1">
        <v>0.4</v>
      </c>
      <c r="F927">
        <v>4.0999999999999996</v>
      </c>
      <c r="G927" s="2">
        <v>5873</v>
      </c>
    </row>
    <row r="928" spans="1:7" x14ac:dyDescent="0.2">
      <c r="A928" t="s">
        <v>12773</v>
      </c>
      <c r="B928" t="s">
        <v>9633</v>
      </c>
      <c r="C928" s="10">
        <v>199</v>
      </c>
      <c r="D928" s="10">
        <v>400</v>
      </c>
      <c r="E928" s="1">
        <v>0.5</v>
      </c>
      <c r="F928">
        <v>4.0999999999999996</v>
      </c>
      <c r="G928" s="2">
        <v>1379</v>
      </c>
    </row>
    <row r="929" spans="1:7" x14ac:dyDescent="0.2">
      <c r="A929" t="s">
        <v>12894</v>
      </c>
      <c r="B929" t="s">
        <v>8688</v>
      </c>
      <c r="C929" s="10">
        <v>426</v>
      </c>
      <c r="D929" s="10">
        <v>999</v>
      </c>
      <c r="E929" s="1">
        <v>0.56999999999999995</v>
      </c>
      <c r="F929">
        <v>4.0999999999999996</v>
      </c>
      <c r="G929">
        <v>222</v>
      </c>
    </row>
    <row r="930" spans="1:7" hidden="1" x14ac:dyDescent="0.2">
      <c r="A930" t="s">
        <v>12924</v>
      </c>
      <c r="B930" t="s">
        <v>8552</v>
      </c>
      <c r="C930" s="10">
        <v>3487.77</v>
      </c>
      <c r="D930" s="10">
        <v>4990</v>
      </c>
      <c r="E930" s="1">
        <v>0.3</v>
      </c>
      <c r="F930">
        <v>4.0999999999999996</v>
      </c>
      <c r="G930" s="2">
        <v>1127</v>
      </c>
    </row>
    <row r="931" spans="1:7" hidden="1" x14ac:dyDescent="0.2">
      <c r="A931" t="s">
        <v>12984</v>
      </c>
      <c r="B931" t="s">
        <v>9695</v>
      </c>
      <c r="C931" s="10">
        <v>2280</v>
      </c>
      <c r="D931" s="10">
        <v>3045</v>
      </c>
      <c r="E931" s="1">
        <v>0.25</v>
      </c>
      <c r="F931">
        <v>4.0999999999999996</v>
      </c>
      <c r="G931" s="2">
        <v>4118</v>
      </c>
    </row>
    <row r="932" spans="1:7" hidden="1" x14ac:dyDescent="0.2">
      <c r="A932" t="s">
        <v>27</v>
      </c>
      <c r="B932" t="s">
        <v>18</v>
      </c>
      <c r="C932" s="10">
        <v>199</v>
      </c>
      <c r="D932" s="10">
        <v>349</v>
      </c>
      <c r="E932" s="1">
        <v>0.43</v>
      </c>
      <c r="F932">
        <v>4</v>
      </c>
      <c r="G932" s="2">
        <v>43994</v>
      </c>
    </row>
    <row r="933" spans="1:7" hidden="1" x14ac:dyDescent="0.2">
      <c r="A933" t="s">
        <v>107</v>
      </c>
      <c r="B933" t="s">
        <v>18</v>
      </c>
      <c r="C933" s="10">
        <v>199</v>
      </c>
      <c r="D933" s="10">
        <v>299</v>
      </c>
      <c r="E933" s="1">
        <v>0.33</v>
      </c>
      <c r="F933">
        <v>4</v>
      </c>
      <c r="G933" s="2">
        <v>43994</v>
      </c>
    </row>
    <row r="934" spans="1:7" hidden="1" x14ac:dyDescent="0.2">
      <c r="A934" t="s">
        <v>178</v>
      </c>
      <c r="B934" t="s">
        <v>18</v>
      </c>
      <c r="C934" s="10">
        <v>249</v>
      </c>
      <c r="D934" s="10">
        <v>399</v>
      </c>
      <c r="E934" s="1">
        <v>0.38</v>
      </c>
      <c r="F934">
        <v>4</v>
      </c>
      <c r="G934" s="2">
        <v>43994</v>
      </c>
    </row>
    <row r="935" spans="1:7" x14ac:dyDescent="0.2">
      <c r="A935" t="s">
        <v>233</v>
      </c>
      <c r="B935" t="s">
        <v>18</v>
      </c>
      <c r="C935" s="10">
        <v>59</v>
      </c>
      <c r="D935" s="10">
        <v>199</v>
      </c>
      <c r="E935" s="1">
        <v>0.7</v>
      </c>
      <c r="F935">
        <v>4</v>
      </c>
      <c r="G935" s="2">
        <v>9378</v>
      </c>
    </row>
    <row r="936" spans="1:7" hidden="1" x14ac:dyDescent="0.2">
      <c r="A936" t="s">
        <v>272</v>
      </c>
      <c r="B936" t="s">
        <v>18</v>
      </c>
      <c r="C936" s="10">
        <v>299</v>
      </c>
      <c r="D936" s="10">
        <v>399</v>
      </c>
      <c r="E936" s="1">
        <v>0.25</v>
      </c>
      <c r="F936">
        <v>4</v>
      </c>
      <c r="G936" s="2">
        <v>2766</v>
      </c>
    </row>
    <row r="937" spans="1:7" x14ac:dyDescent="0.2">
      <c r="A937" t="s">
        <v>312</v>
      </c>
      <c r="B937" t="s">
        <v>18</v>
      </c>
      <c r="C937" s="10">
        <v>179</v>
      </c>
      <c r="D937" s="10">
        <v>499</v>
      </c>
      <c r="E937" s="1">
        <v>0.64</v>
      </c>
      <c r="F937">
        <v>4</v>
      </c>
      <c r="G937" s="2">
        <v>1934</v>
      </c>
    </row>
    <row r="938" spans="1:7" x14ac:dyDescent="0.2">
      <c r="A938" t="s">
        <v>366</v>
      </c>
      <c r="B938" t="s">
        <v>18</v>
      </c>
      <c r="C938" s="10">
        <v>199</v>
      </c>
      <c r="D938" s="10">
        <v>999</v>
      </c>
      <c r="E938" s="1">
        <v>0.8</v>
      </c>
      <c r="F938">
        <v>4</v>
      </c>
      <c r="G938">
        <v>576</v>
      </c>
    </row>
    <row r="939" spans="1:7" x14ac:dyDescent="0.2">
      <c r="A939" t="s">
        <v>430</v>
      </c>
      <c r="B939" t="s">
        <v>18</v>
      </c>
      <c r="C939" s="10">
        <v>59</v>
      </c>
      <c r="D939" s="10">
        <v>199</v>
      </c>
      <c r="E939" s="1">
        <v>0.7</v>
      </c>
      <c r="F939">
        <v>4</v>
      </c>
      <c r="G939" s="2">
        <v>9378</v>
      </c>
    </row>
    <row r="940" spans="1:7" x14ac:dyDescent="0.2">
      <c r="A940" t="s">
        <v>586</v>
      </c>
      <c r="B940" t="s">
        <v>18</v>
      </c>
      <c r="C940" s="10">
        <v>139</v>
      </c>
      <c r="D940" s="10">
        <v>999</v>
      </c>
      <c r="E940" s="1">
        <v>0.86</v>
      </c>
      <c r="F940">
        <v>4</v>
      </c>
      <c r="G940" s="2">
        <v>1313</v>
      </c>
    </row>
    <row r="941" spans="1:7" x14ac:dyDescent="0.2">
      <c r="A941" t="s">
        <v>687</v>
      </c>
      <c r="B941" t="s">
        <v>18</v>
      </c>
      <c r="C941" s="10">
        <v>115</v>
      </c>
      <c r="D941" s="10">
        <v>499</v>
      </c>
      <c r="E941" s="1">
        <v>0.77</v>
      </c>
      <c r="F941">
        <v>4</v>
      </c>
      <c r="G941" s="2">
        <v>7732</v>
      </c>
    </row>
    <row r="942" spans="1:7" x14ac:dyDescent="0.2">
      <c r="A942" t="s">
        <v>717</v>
      </c>
      <c r="B942" t="s">
        <v>18</v>
      </c>
      <c r="C942" s="10">
        <v>179</v>
      </c>
      <c r="D942" s="10">
        <v>399</v>
      </c>
      <c r="E942" s="1">
        <v>0.55000000000000004</v>
      </c>
      <c r="F942">
        <v>4</v>
      </c>
      <c r="G942" s="2">
        <v>1423</v>
      </c>
    </row>
    <row r="943" spans="1:7" x14ac:dyDescent="0.2">
      <c r="A943" t="s">
        <v>746</v>
      </c>
      <c r="B943" t="s">
        <v>462</v>
      </c>
      <c r="C943" s="10">
        <v>1434</v>
      </c>
      <c r="D943" s="10">
        <v>3999</v>
      </c>
      <c r="E943" s="1">
        <v>0.64</v>
      </c>
      <c r="F943">
        <v>4</v>
      </c>
      <c r="G943">
        <v>32</v>
      </c>
    </row>
    <row r="944" spans="1:7" hidden="1" x14ac:dyDescent="0.2">
      <c r="A944" t="s">
        <v>762</v>
      </c>
      <c r="B944" t="s">
        <v>18</v>
      </c>
      <c r="C944" s="10">
        <v>139</v>
      </c>
      <c r="D944" s="10">
        <v>249</v>
      </c>
      <c r="E944" s="1">
        <v>0.44</v>
      </c>
      <c r="F944">
        <v>4</v>
      </c>
      <c r="G944" s="2">
        <v>9378</v>
      </c>
    </row>
    <row r="945" spans="1:7" x14ac:dyDescent="0.2">
      <c r="A945" t="s">
        <v>935</v>
      </c>
      <c r="B945" t="s">
        <v>462</v>
      </c>
      <c r="C945" s="10">
        <v>299</v>
      </c>
      <c r="D945" s="10">
        <v>899</v>
      </c>
      <c r="E945" s="1">
        <v>0.67</v>
      </c>
      <c r="F945">
        <v>4</v>
      </c>
      <c r="G945" s="2">
        <v>1588</v>
      </c>
    </row>
    <row r="946" spans="1:7" x14ac:dyDescent="0.2">
      <c r="A946" t="s">
        <v>1071</v>
      </c>
      <c r="B946" t="s">
        <v>18</v>
      </c>
      <c r="C946" s="10">
        <v>149</v>
      </c>
      <c r="D946" s="10">
        <v>999</v>
      </c>
      <c r="E946" s="1">
        <v>0.85</v>
      </c>
      <c r="F946">
        <v>4</v>
      </c>
      <c r="G946" s="2">
        <v>1313</v>
      </c>
    </row>
    <row r="947" spans="1:7" x14ac:dyDescent="0.2">
      <c r="A947" t="s">
        <v>1191</v>
      </c>
      <c r="B947" t="s">
        <v>1193</v>
      </c>
      <c r="C947" s="10">
        <v>349</v>
      </c>
      <c r="D947" s="10">
        <v>1299</v>
      </c>
      <c r="E947" s="1">
        <v>0.73</v>
      </c>
      <c r="F947">
        <v>4</v>
      </c>
      <c r="G947" s="2">
        <v>3295</v>
      </c>
    </row>
    <row r="948" spans="1:7" hidden="1" x14ac:dyDescent="0.2">
      <c r="A948" t="s">
        <v>1433</v>
      </c>
      <c r="B948" t="s">
        <v>1333</v>
      </c>
      <c r="C948" s="10">
        <v>1089</v>
      </c>
      <c r="D948" s="10">
        <v>1600</v>
      </c>
      <c r="E948" s="1">
        <v>0.32</v>
      </c>
      <c r="F948">
        <v>4</v>
      </c>
      <c r="G948" s="2">
        <v>3565</v>
      </c>
    </row>
    <row r="949" spans="1:7" x14ac:dyDescent="0.2">
      <c r="A949" t="s">
        <v>1452</v>
      </c>
      <c r="B949" t="s">
        <v>18</v>
      </c>
      <c r="C949" s="10">
        <v>149</v>
      </c>
      <c r="D949" s="10">
        <v>499</v>
      </c>
      <c r="E949" s="1">
        <v>0.7</v>
      </c>
      <c r="F949">
        <v>4</v>
      </c>
      <c r="G949" s="2">
        <v>7732</v>
      </c>
    </row>
    <row r="950" spans="1:7" x14ac:dyDescent="0.2">
      <c r="A950" t="s">
        <v>1491</v>
      </c>
      <c r="B950" t="s">
        <v>462</v>
      </c>
      <c r="C950" s="10">
        <v>339</v>
      </c>
      <c r="D950" s="10">
        <v>1999</v>
      </c>
      <c r="E950" s="1">
        <v>0.83</v>
      </c>
      <c r="F950">
        <v>4</v>
      </c>
      <c r="G950">
        <v>343</v>
      </c>
    </row>
    <row r="951" spans="1:7" hidden="1" x14ac:dyDescent="0.2">
      <c r="A951" t="s">
        <v>1511</v>
      </c>
      <c r="B951" t="s">
        <v>18</v>
      </c>
      <c r="C951" s="10">
        <v>249</v>
      </c>
      <c r="D951" s="10">
        <v>399</v>
      </c>
      <c r="E951" s="1">
        <v>0.38</v>
      </c>
      <c r="F951">
        <v>4</v>
      </c>
      <c r="G951" s="2">
        <v>6558</v>
      </c>
    </row>
    <row r="952" spans="1:7" x14ac:dyDescent="0.2">
      <c r="A952" t="s">
        <v>1535</v>
      </c>
      <c r="B952" t="s">
        <v>18</v>
      </c>
      <c r="C952" s="10">
        <v>149</v>
      </c>
      <c r="D952" s="10">
        <v>399</v>
      </c>
      <c r="E952" s="1">
        <v>0.63</v>
      </c>
      <c r="F952">
        <v>4</v>
      </c>
      <c r="G952" s="2">
        <v>1423</v>
      </c>
    </row>
    <row r="953" spans="1:7" x14ac:dyDescent="0.2">
      <c r="A953" t="s">
        <v>1570</v>
      </c>
      <c r="B953" t="s">
        <v>18</v>
      </c>
      <c r="C953" s="10">
        <v>88</v>
      </c>
      <c r="D953" s="10">
        <v>299</v>
      </c>
      <c r="E953" s="1">
        <v>0.71</v>
      </c>
      <c r="F953">
        <v>4</v>
      </c>
      <c r="G953" s="2">
        <v>9378</v>
      </c>
    </row>
    <row r="954" spans="1:7" x14ac:dyDescent="0.2">
      <c r="A954" t="s">
        <v>1581</v>
      </c>
      <c r="B954" t="s">
        <v>18</v>
      </c>
      <c r="C954" s="10">
        <v>57.89</v>
      </c>
      <c r="D954" s="10">
        <v>199</v>
      </c>
      <c r="E954" s="1">
        <v>0.71</v>
      </c>
      <c r="F954">
        <v>4</v>
      </c>
      <c r="G954" s="2">
        <v>9378</v>
      </c>
    </row>
    <row r="955" spans="1:7" hidden="1" x14ac:dyDescent="0.2">
      <c r="A955" t="s">
        <v>1724</v>
      </c>
      <c r="B955" t="s">
        <v>18</v>
      </c>
      <c r="C955" s="10">
        <v>129</v>
      </c>
      <c r="D955" s="10">
        <v>249</v>
      </c>
      <c r="E955" s="1">
        <v>0.48</v>
      </c>
      <c r="F955">
        <v>4</v>
      </c>
      <c r="G955" s="2">
        <v>9378</v>
      </c>
    </row>
    <row r="956" spans="1:7" x14ac:dyDescent="0.2">
      <c r="A956" t="s">
        <v>1784</v>
      </c>
      <c r="B956" t="s">
        <v>462</v>
      </c>
      <c r="C956" s="10">
        <v>349</v>
      </c>
      <c r="D956" s="10">
        <v>999</v>
      </c>
      <c r="E956" s="1">
        <v>0.65</v>
      </c>
      <c r="F956">
        <v>4</v>
      </c>
      <c r="G956">
        <v>839</v>
      </c>
    </row>
    <row r="957" spans="1:7" hidden="1" x14ac:dyDescent="0.2">
      <c r="A957" t="s">
        <v>1804</v>
      </c>
      <c r="B957" t="s">
        <v>18</v>
      </c>
      <c r="C957" s="10">
        <v>449</v>
      </c>
      <c r="D957" s="10">
        <v>599</v>
      </c>
      <c r="E957" s="1">
        <v>0.25</v>
      </c>
      <c r="F957">
        <v>4</v>
      </c>
      <c r="G957" s="2">
        <v>3231</v>
      </c>
    </row>
    <row r="958" spans="1:7" hidden="1" x14ac:dyDescent="0.2">
      <c r="A958" t="s">
        <v>1853</v>
      </c>
      <c r="B958" t="s">
        <v>1404</v>
      </c>
      <c r="C958" s="10">
        <v>6490</v>
      </c>
      <c r="D958" s="10">
        <v>9990</v>
      </c>
      <c r="E958" s="1">
        <v>0.35</v>
      </c>
      <c r="F958">
        <v>4</v>
      </c>
      <c r="G958">
        <v>27</v>
      </c>
    </row>
    <row r="959" spans="1:7" x14ac:dyDescent="0.2">
      <c r="A959" t="s">
        <v>2004</v>
      </c>
      <c r="B959" t="s">
        <v>462</v>
      </c>
      <c r="C959" s="10">
        <v>209</v>
      </c>
      <c r="D959" s="10">
        <v>499</v>
      </c>
      <c r="E959" s="1">
        <v>0.57999999999999996</v>
      </c>
      <c r="F959">
        <v>4</v>
      </c>
      <c r="G959">
        <v>479</v>
      </c>
    </row>
    <row r="960" spans="1:7" x14ac:dyDescent="0.2">
      <c r="A960" t="s">
        <v>2108</v>
      </c>
      <c r="B960" t="s">
        <v>18</v>
      </c>
      <c r="C960" s="10">
        <v>449</v>
      </c>
      <c r="D960" s="10">
        <v>1099</v>
      </c>
      <c r="E960" s="1">
        <v>0.59</v>
      </c>
      <c r="F960">
        <v>4</v>
      </c>
      <c r="G960">
        <v>242</v>
      </c>
    </row>
    <row r="961" spans="1:7" x14ac:dyDescent="0.2">
      <c r="A961" t="s">
        <v>2118</v>
      </c>
      <c r="B961" t="s">
        <v>18</v>
      </c>
      <c r="C961" s="10">
        <v>254</v>
      </c>
      <c r="D961" s="10">
        <v>799</v>
      </c>
      <c r="E961" s="1">
        <v>0.68</v>
      </c>
      <c r="F961">
        <v>4</v>
      </c>
      <c r="G961" s="2">
        <v>2905</v>
      </c>
    </row>
    <row r="962" spans="1:7" x14ac:dyDescent="0.2">
      <c r="A962" t="s">
        <v>2139</v>
      </c>
      <c r="B962" t="s">
        <v>18</v>
      </c>
      <c r="C962" s="10">
        <v>179</v>
      </c>
      <c r="D962" s="10">
        <v>399</v>
      </c>
      <c r="E962" s="1">
        <v>0.55000000000000004</v>
      </c>
      <c r="F962">
        <v>4</v>
      </c>
      <c r="G962" s="2">
        <v>1423</v>
      </c>
    </row>
    <row r="963" spans="1:7" x14ac:dyDescent="0.2">
      <c r="A963" t="s">
        <v>2147</v>
      </c>
      <c r="B963" t="s">
        <v>643</v>
      </c>
      <c r="C963" s="10">
        <v>399</v>
      </c>
      <c r="D963" s="10">
        <v>999</v>
      </c>
      <c r="E963" s="1">
        <v>0.6</v>
      </c>
      <c r="F963">
        <v>4</v>
      </c>
      <c r="G963" s="2">
        <v>1236</v>
      </c>
    </row>
    <row r="964" spans="1:7" x14ac:dyDescent="0.2">
      <c r="A964" t="s">
        <v>2241</v>
      </c>
      <c r="B964" t="s">
        <v>18</v>
      </c>
      <c r="C964" s="10">
        <v>182</v>
      </c>
      <c r="D964" s="10">
        <v>599</v>
      </c>
      <c r="E964" s="1">
        <v>0.7</v>
      </c>
      <c r="F964">
        <v>4</v>
      </c>
      <c r="G964" s="2">
        <v>9378</v>
      </c>
    </row>
    <row r="965" spans="1:7" hidden="1" x14ac:dyDescent="0.2">
      <c r="A965" t="s">
        <v>2355</v>
      </c>
      <c r="B965" t="s">
        <v>2357</v>
      </c>
      <c r="C965" s="10">
        <v>1990</v>
      </c>
      <c r="D965" s="10">
        <v>3100</v>
      </c>
      <c r="E965" s="1">
        <v>0.36</v>
      </c>
      <c r="F965">
        <v>4</v>
      </c>
      <c r="G965">
        <v>897</v>
      </c>
    </row>
    <row r="966" spans="1:7" x14ac:dyDescent="0.2">
      <c r="A966" t="s">
        <v>2397</v>
      </c>
      <c r="B966" t="s">
        <v>169</v>
      </c>
      <c r="C966" s="10">
        <v>8999</v>
      </c>
      <c r="D966" s="10">
        <v>18999</v>
      </c>
      <c r="E966" s="1">
        <v>0.53</v>
      </c>
      <c r="F966">
        <v>4</v>
      </c>
      <c r="G966" s="2">
        <v>6347</v>
      </c>
    </row>
    <row r="967" spans="1:7" hidden="1" x14ac:dyDescent="0.2">
      <c r="A967" t="s">
        <v>2506</v>
      </c>
      <c r="B967" t="s">
        <v>169</v>
      </c>
      <c r="C967" s="10">
        <v>18999</v>
      </c>
      <c r="D967" s="10">
        <v>35000</v>
      </c>
      <c r="E967" s="1">
        <v>0.46</v>
      </c>
      <c r="F967">
        <v>4</v>
      </c>
      <c r="G967" s="2">
        <v>1001</v>
      </c>
    </row>
    <row r="968" spans="1:7" x14ac:dyDescent="0.2">
      <c r="A968" t="s">
        <v>2612</v>
      </c>
      <c r="B968" t="s">
        <v>643</v>
      </c>
      <c r="C968" s="10">
        <v>1850</v>
      </c>
      <c r="D968" s="10">
        <v>4500</v>
      </c>
      <c r="E968" s="1">
        <v>0.59</v>
      </c>
      <c r="F968">
        <v>4</v>
      </c>
      <c r="G968">
        <v>184</v>
      </c>
    </row>
    <row r="969" spans="1:7" x14ac:dyDescent="0.2">
      <c r="A969" t="s">
        <v>2782</v>
      </c>
      <c r="B969" t="s">
        <v>18</v>
      </c>
      <c r="C969" s="10">
        <v>299</v>
      </c>
      <c r="D969" s="10">
        <v>799</v>
      </c>
      <c r="E969" s="1">
        <v>0.63</v>
      </c>
      <c r="F969">
        <v>4</v>
      </c>
      <c r="G969">
        <v>151</v>
      </c>
    </row>
    <row r="970" spans="1:7" x14ac:dyDescent="0.2">
      <c r="A970" t="s">
        <v>2821</v>
      </c>
      <c r="B970" t="s">
        <v>129</v>
      </c>
      <c r="C970" s="10">
        <v>299</v>
      </c>
      <c r="D970" s="10">
        <v>599</v>
      </c>
      <c r="E970" s="1">
        <v>0.5</v>
      </c>
      <c r="F970">
        <v>4</v>
      </c>
      <c r="G970">
        <v>171</v>
      </c>
    </row>
    <row r="971" spans="1:7" hidden="1" x14ac:dyDescent="0.2">
      <c r="A971" t="s">
        <v>2988</v>
      </c>
      <c r="B971" t="s">
        <v>2990</v>
      </c>
      <c r="C971" s="10">
        <v>6499</v>
      </c>
      <c r="D971" s="10">
        <v>8999</v>
      </c>
      <c r="E971" s="1">
        <v>0.28000000000000003</v>
      </c>
      <c r="F971">
        <v>4</v>
      </c>
      <c r="G971" s="2">
        <v>7807</v>
      </c>
    </row>
    <row r="972" spans="1:7" hidden="1" x14ac:dyDescent="0.2">
      <c r="A972" t="s">
        <v>3014</v>
      </c>
      <c r="B972" t="s">
        <v>2990</v>
      </c>
      <c r="C972" s="10">
        <v>6499</v>
      </c>
      <c r="D972" s="10">
        <v>8999</v>
      </c>
      <c r="E972" s="1">
        <v>0.28000000000000003</v>
      </c>
      <c r="F972">
        <v>4</v>
      </c>
      <c r="G972" s="2">
        <v>7807</v>
      </c>
    </row>
    <row r="973" spans="1:7" hidden="1" x14ac:dyDescent="0.2">
      <c r="A973" t="s">
        <v>3018</v>
      </c>
      <c r="B973" t="s">
        <v>2990</v>
      </c>
      <c r="C973" s="10">
        <v>6499</v>
      </c>
      <c r="D973" s="10">
        <v>8999</v>
      </c>
      <c r="E973" s="1">
        <v>0.28000000000000003</v>
      </c>
      <c r="F973">
        <v>4</v>
      </c>
      <c r="G973" s="2">
        <v>7807</v>
      </c>
    </row>
    <row r="974" spans="1:7" hidden="1" x14ac:dyDescent="0.2">
      <c r="A974" t="s">
        <v>3043</v>
      </c>
      <c r="B974" t="s">
        <v>3045</v>
      </c>
      <c r="C974" s="10">
        <v>1299</v>
      </c>
      <c r="D974" s="10">
        <v>1599</v>
      </c>
      <c r="E974" s="1">
        <v>0.19</v>
      </c>
      <c r="F974">
        <v>4</v>
      </c>
      <c r="G974" s="2">
        <v>128311</v>
      </c>
    </row>
    <row r="975" spans="1:7" hidden="1" x14ac:dyDescent="0.2">
      <c r="A975" t="s">
        <v>3095</v>
      </c>
      <c r="B975" t="s">
        <v>2990</v>
      </c>
      <c r="C975" s="10">
        <v>8999</v>
      </c>
      <c r="D975" s="10">
        <v>11999</v>
      </c>
      <c r="E975" s="1">
        <v>0.25</v>
      </c>
      <c r="F975">
        <v>4</v>
      </c>
      <c r="G975" s="2">
        <v>12796</v>
      </c>
    </row>
    <row r="976" spans="1:7" x14ac:dyDescent="0.2">
      <c r="A976" t="s">
        <v>3105</v>
      </c>
      <c r="B976" t="s">
        <v>3107</v>
      </c>
      <c r="C976" s="10">
        <v>349</v>
      </c>
      <c r="D976" s="10">
        <v>1299</v>
      </c>
      <c r="E976" s="1">
        <v>0.73</v>
      </c>
      <c r="F976">
        <v>4</v>
      </c>
      <c r="G976" s="2">
        <v>14282</v>
      </c>
    </row>
    <row r="977" spans="1:7" x14ac:dyDescent="0.2">
      <c r="A977" t="s">
        <v>3171</v>
      </c>
      <c r="B977" t="s">
        <v>2948</v>
      </c>
      <c r="C977" s="10">
        <v>1599</v>
      </c>
      <c r="D977" s="10">
        <v>3999</v>
      </c>
      <c r="E977" s="1">
        <v>0.6</v>
      </c>
      <c r="F977">
        <v>4</v>
      </c>
      <c r="G977" s="2">
        <v>30254</v>
      </c>
    </row>
    <row r="978" spans="1:7" hidden="1" x14ac:dyDescent="0.2">
      <c r="A978" t="s">
        <v>3235</v>
      </c>
      <c r="B978" t="s">
        <v>2990</v>
      </c>
      <c r="C978" s="10">
        <v>16499</v>
      </c>
      <c r="D978" s="10">
        <v>20999</v>
      </c>
      <c r="E978" s="1">
        <v>0.21</v>
      </c>
      <c r="F978">
        <v>4</v>
      </c>
      <c r="G978" s="2">
        <v>21350</v>
      </c>
    </row>
    <row r="979" spans="1:7" hidden="1" x14ac:dyDescent="0.2">
      <c r="A979" t="s">
        <v>3269</v>
      </c>
      <c r="B979" t="s">
        <v>2990</v>
      </c>
      <c r="C979" s="10">
        <v>8999</v>
      </c>
      <c r="D979" s="10">
        <v>11999</v>
      </c>
      <c r="E979" s="1">
        <v>0.25</v>
      </c>
      <c r="F979">
        <v>4</v>
      </c>
      <c r="G979" s="2">
        <v>12796</v>
      </c>
    </row>
    <row r="980" spans="1:7" hidden="1" x14ac:dyDescent="0.2">
      <c r="A980" t="s">
        <v>27</v>
      </c>
      <c r="B980" t="s">
        <v>18</v>
      </c>
      <c r="C980" s="10">
        <v>199</v>
      </c>
      <c r="D980" s="10">
        <v>349</v>
      </c>
      <c r="E980" s="1">
        <v>0.43</v>
      </c>
      <c r="F980">
        <v>4</v>
      </c>
      <c r="G980" s="2">
        <v>43993</v>
      </c>
    </row>
    <row r="981" spans="1:7" hidden="1" x14ac:dyDescent="0.2">
      <c r="A981" t="s">
        <v>3319</v>
      </c>
      <c r="B981" t="s">
        <v>2990</v>
      </c>
      <c r="C981" s="10">
        <v>8999</v>
      </c>
      <c r="D981" s="10">
        <v>11999</v>
      </c>
      <c r="E981" s="1">
        <v>0.25</v>
      </c>
      <c r="F981">
        <v>4</v>
      </c>
      <c r="G981" s="2">
        <v>12796</v>
      </c>
    </row>
    <row r="982" spans="1:7" hidden="1" x14ac:dyDescent="0.2">
      <c r="A982" t="s">
        <v>3388</v>
      </c>
      <c r="B982" t="s">
        <v>3066</v>
      </c>
      <c r="C982" s="10">
        <v>399</v>
      </c>
      <c r="D982" s="10">
        <v>699</v>
      </c>
      <c r="E982" s="1">
        <v>0.43</v>
      </c>
      <c r="F982">
        <v>4</v>
      </c>
      <c r="G982" s="2">
        <v>37817</v>
      </c>
    </row>
    <row r="983" spans="1:7" x14ac:dyDescent="0.2">
      <c r="A983" t="s">
        <v>3398</v>
      </c>
      <c r="B983" t="s">
        <v>2948</v>
      </c>
      <c r="C983" s="10">
        <v>1999</v>
      </c>
      <c r="D983" s="10">
        <v>3990</v>
      </c>
      <c r="E983" s="1">
        <v>0.5</v>
      </c>
      <c r="F983">
        <v>4</v>
      </c>
      <c r="G983" s="2">
        <v>30254</v>
      </c>
    </row>
    <row r="984" spans="1:7" x14ac:dyDescent="0.2">
      <c r="A984" t="s">
        <v>3431</v>
      </c>
      <c r="B984" t="s">
        <v>3433</v>
      </c>
      <c r="C984" s="10">
        <v>399</v>
      </c>
      <c r="D984" s="10">
        <v>1999</v>
      </c>
      <c r="E984" s="1">
        <v>0.8</v>
      </c>
      <c r="F984">
        <v>4</v>
      </c>
      <c r="G984" s="2">
        <v>3382</v>
      </c>
    </row>
    <row r="985" spans="1:7" x14ac:dyDescent="0.2">
      <c r="A985" t="s">
        <v>3503</v>
      </c>
      <c r="B985" t="s">
        <v>3066</v>
      </c>
      <c r="C985" s="10">
        <v>4790</v>
      </c>
      <c r="D985" s="10">
        <v>15990</v>
      </c>
      <c r="E985" s="1">
        <v>0.7</v>
      </c>
      <c r="F985">
        <v>4</v>
      </c>
      <c r="G985" s="2">
        <v>4390</v>
      </c>
    </row>
    <row r="986" spans="1:7" x14ac:dyDescent="0.2">
      <c r="A986" t="s">
        <v>3517</v>
      </c>
      <c r="B986" t="s">
        <v>3519</v>
      </c>
      <c r="C986" s="10">
        <v>99</v>
      </c>
      <c r="D986" s="10">
        <v>999</v>
      </c>
      <c r="E986" s="1">
        <v>0.9</v>
      </c>
      <c r="F986">
        <v>4</v>
      </c>
      <c r="G986" s="2">
        <v>1396</v>
      </c>
    </row>
    <row r="987" spans="1:7" hidden="1" x14ac:dyDescent="0.2">
      <c r="A987" t="s">
        <v>3564</v>
      </c>
      <c r="B987" t="s">
        <v>2979</v>
      </c>
      <c r="C987" s="10">
        <v>999</v>
      </c>
      <c r="D987" s="10">
        <v>1599</v>
      </c>
      <c r="E987" s="1">
        <v>0.38</v>
      </c>
      <c r="F987">
        <v>4</v>
      </c>
      <c r="G987" s="2">
        <v>7222</v>
      </c>
    </row>
    <row r="988" spans="1:7" hidden="1" x14ac:dyDescent="0.2">
      <c r="A988" t="s">
        <v>3574</v>
      </c>
      <c r="B988" t="s">
        <v>3045</v>
      </c>
      <c r="C988" s="10">
        <v>1299</v>
      </c>
      <c r="D988" s="10">
        <v>1599</v>
      </c>
      <c r="E988" s="1">
        <v>0.19</v>
      </c>
      <c r="F988">
        <v>4</v>
      </c>
      <c r="G988" s="2">
        <v>128311</v>
      </c>
    </row>
    <row r="989" spans="1:7" hidden="1" x14ac:dyDescent="0.2">
      <c r="A989" t="s">
        <v>107</v>
      </c>
      <c r="B989" t="s">
        <v>18</v>
      </c>
      <c r="C989" s="10">
        <v>199</v>
      </c>
      <c r="D989" s="10">
        <v>299</v>
      </c>
      <c r="E989" s="1">
        <v>0.33</v>
      </c>
      <c r="F989">
        <v>4</v>
      </c>
      <c r="G989" s="2">
        <v>43994</v>
      </c>
    </row>
    <row r="990" spans="1:7" x14ac:dyDescent="0.2">
      <c r="A990" t="s">
        <v>3663</v>
      </c>
      <c r="B990" t="s">
        <v>3162</v>
      </c>
      <c r="C990" s="10">
        <v>249</v>
      </c>
      <c r="D990" s="10">
        <v>649</v>
      </c>
      <c r="E990" s="1">
        <v>0.62</v>
      </c>
      <c r="F990">
        <v>4</v>
      </c>
      <c r="G990" s="2">
        <v>14404</v>
      </c>
    </row>
    <row r="991" spans="1:7" x14ac:dyDescent="0.2">
      <c r="A991" t="s">
        <v>3683</v>
      </c>
      <c r="B991" t="s">
        <v>3151</v>
      </c>
      <c r="C991" s="10">
        <v>489</v>
      </c>
      <c r="D991" s="10">
        <v>1999</v>
      </c>
      <c r="E991" s="1">
        <v>0.76</v>
      </c>
      <c r="F991">
        <v>4</v>
      </c>
      <c r="G991" s="2">
        <v>3626</v>
      </c>
    </row>
    <row r="992" spans="1:7" x14ac:dyDescent="0.2">
      <c r="A992" t="s">
        <v>3693</v>
      </c>
      <c r="B992" t="s">
        <v>3024</v>
      </c>
      <c r="C992" s="10">
        <v>369</v>
      </c>
      <c r="D992" s="10">
        <v>1600</v>
      </c>
      <c r="E992" s="1">
        <v>0.77</v>
      </c>
      <c r="F992">
        <v>4</v>
      </c>
      <c r="G992" s="2">
        <v>32625</v>
      </c>
    </row>
    <row r="993" spans="1:7" hidden="1" x14ac:dyDescent="0.2">
      <c r="A993" t="s">
        <v>3735</v>
      </c>
      <c r="B993" t="s">
        <v>2990</v>
      </c>
      <c r="C993" s="10">
        <v>7499</v>
      </c>
      <c r="D993" s="10">
        <v>7999</v>
      </c>
      <c r="E993" s="1">
        <v>0.06</v>
      </c>
      <c r="F993">
        <v>4</v>
      </c>
      <c r="G993" s="2">
        <v>30907</v>
      </c>
    </row>
    <row r="994" spans="1:7" hidden="1" x14ac:dyDescent="0.2">
      <c r="A994" t="s">
        <v>3750</v>
      </c>
      <c r="B994" t="s">
        <v>3045</v>
      </c>
      <c r="C994" s="10">
        <v>1324</v>
      </c>
      <c r="D994" s="10">
        <v>1699</v>
      </c>
      <c r="E994" s="1">
        <v>0.22</v>
      </c>
      <c r="F994">
        <v>4</v>
      </c>
      <c r="G994" s="2">
        <v>128311</v>
      </c>
    </row>
    <row r="995" spans="1:7" hidden="1" x14ac:dyDescent="0.2">
      <c r="A995" t="s">
        <v>3761</v>
      </c>
      <c r="B995" t="s">
        <v>2979</v>
      </c>
      <c r="C995" s="10">
        <v>999</v>
      </c>
      <c r="D995" s="10">
        <v>1599</v>
      </c>
      <c r="E995" s="1">
        <v>0.38</v>
      </c>
      <c r="F995">
        <v>4</v>
      </c>
      <c r="G995" s="2">
        <v>7222</v>
      </c>
    </row>
    <row r="996" spans="1:7" x14ac:dyDescent="0.2">
      <c r="A996" t="s">
        <v>3786</v>
      </c>
      <c r="B996" t="s">
        <v>2948</v>
      </c>
      <c r="C996" s="10">
        <v>1599</v>
      </c>
      <c r="D996" s="10">
        <v>4999</v>
      </c>
      <c r="E996" s="1">
        <v>0.68</v>
      </c>
      <c r="F996">
        <v>4</v>
      </c>
      <c r="G996" s="2">
        <v>67950</v>
      </c>
    </row>
    <row r="997" spans="1:7" hidden="1" x14ac:dyDescent="0.2">
      <c r="A997" t="s">
        <v>3796</v>
      </c>
      <c r="B997" t="s">
        <v>3045</v>
      </c>
      <c r="C997" s="10">
        <v>1324</v>
      </c>
      <c r="D997" s="10">
        <v>1699</v>
      </c>
      <c r="E997" s="1">
        <v>0.22</v>
      </c>
      <c r="F997">
        <v>4</v>
      </c>
      <c r="G997" s="2">
        <v>128311</v>
      </c>
    </row>
    <row r="998" spans="1:7" hidden="1" x14ac:dyDescent="0.2">
      <c r="A998" t="s">
        <v>3829</v>
      </c>
      <c r="B998" t="s">
        <v>2990</v>
      </c>
      <c r="C998" s="10">
        <v>17999</v>
      </c>
      <c r="D998" s="10">
        <v>21990</v>
      </c>
      <c r="E998" s="1">
        <v>0.18</v>
      </c>
      <c r="F998">
        <v>4</v>
      </c>
      <c r="G998" s="2">
        <v>21350</v>
      </c>
    </row>
    <row r="999" spans="1:7" hidden="1" x14ac:dyDescent="0.2">
      <c r="A999" t="s">
        <v>3835</v>
      </c>
      <c r="B999" t="s">
        <v>3045</v>
      </c>
      <c r="C999" s="10">
        <v>1399</v>
      </c>
      <c r="D999" s="10">
        <v>1630</v>
      </c>
      <c r="E999" s="1">
        <v>0.14000000000000001</v>
      </c>
      <c r="F999">
        <v>4</v>
      </c>
      <c r="G999" s="2">
        <v>9378</v>
      </c>
    </row>
    <row r="1000" spans="1:7" hidden="1" x14ac:dyDescent="0.2">
      <c r="A1000" t="s">
        <v>3908</v>
      </c>
      <c r="B1000" t="s">
        <v>2990</v>
      </c>
      <c r="C1000" s="10">
        <v>16499</v>
      </c>
      <c r="D1000" s="10">
        <v>20990</v>
      </c>
      <c r="E1000" s="1">
        <v>0.21</v>
      </c>
      <c r="F1000">
        <v>4</v>
      </c>
      <c r="G1000" s="2">
        <v>21350</v>
      </c>
    </row>
    <row r="1001" spans="1:7" hidden="1" x14ac:dyDescent="0.2">
      <c r="A1001" t="s">
        <v>178</v>
      </c>
      <c r="B1001" t="s">
        <v>18</v>
      </c>
      <c r="C1001" s="10">
        <v>249</v>
      </c>
      <c r="D1001" s="10">
        <v>399</v>
      </c>
      <c r="E1001" s="1">
        <v>0.38</v>
      </c>
      <c r="F1001">
        <v>4</v>
      </c>
      <c r="G1001" s="2">
        <v>43994</v>
      </c>
    </row>
    <row r="1002" spans="1:7" x14ac:dyDescent="0.2">
      <c r="A1002" t="s">
        <v>233</v>
      </c>
      <c r="B1002" t="s">
        <v>18</v>
      </c>
      <c r="C1002" s="10">
        <v>59</v>
      </c>
      <c r="D1002" s="10">
        <v>199</v>
      </c>
      <c r="E1002" s="1">
        <v>0.7</v>
      </c>
      <c r="F1002">
        <v>4</v>
      </c>
      <c r="G1002" s="2">
        <v>9377</v>
      </c>
    </row>
    <row r="1003" spans="1:7" hidden="1" x14ac:dyDescent="0.2">
      <c r="A1003" t="s">
        <v>4050</v>
      </c>
      <c r="B1003" t="s">
        <v>18</v>
      </c>
      <c r="C1003" s="10">
        <v>139</v>
      </c>
      <c r="D1003" s="10">
        <v>249</v>
      </c>
      <c r="E1003" s="1">
        <v>0.44</v>
      </c>
      <c r="F1003">
        <v>4</v>
      </c>
      <c r="G1003" s="2">
        <v>9377</v>
      </c>
    </row>
    <row r="1004" spans="1:7" hidden="1" x14ac:dyDescent="0.2">
      <c r="A1004" t="s">
        <v>4102</v>
      </c>
      <c r="B1004" t="s">
        <v>3151</v>
      </c>
      <c r="C1004" s="10">
        <v>599</v>
      </c>
      <c r="D1004" s="10">
        <v>999</v>
      </c>
      <c r="E1004" s="1">
        <v>0.4</v>
      </c>
      <c r="F1004">
        <v>4</v>
      </c>
      <c r="G1004" s="2">
        <v>18654</v>
      </c>
    </row>
    <row r="1005" spans="1:7" x14ac:dyDescent="0.2">
      <c r="A1005" t="s">
        <v>4112</v>
      </c>
      <c r="B1005" t="s">
        <v>3162</v>
      </c>
      <c r="C1005" s="10">
        <v>199</v>
      </c>
      <c r="D1005" s="10">
        <v>1099</v>
      </c>
      <c r="E1005" s="1">
        <v>0.82</v>
      </c>
      <c r="F1005">
        <v>4</v>
      </c>
      <c r="G1005" s="2">
        <v>3197</v>
      </c>
    </row>
    <row r="1006" spans="1:7" x14ac:dyDescent="0.2">
      <c r="A1006" t="s">
        <v>4122</v>
      </c>
      <c r="B1006" t="s">
        <v>2948</v>
      </c>
      <c r="C1006" s="10">
        <v>1799</v>
      </c>
      <c r="D1006" s="10">
        <v>6990</v>
      </c>
      <c r="E1006" s="1">
        <v>0.74</v>
      </c>
      <c r="F1006">
        <v>4</v>
      </c>
      <c r="G1006" s="2">
        <v>26880</v>
      </c>
    </row>
    <row r="1007" spans="1:7" x14ac:dyDescent="0.2">
      <c r="A1007" t="s">
        <v>4214</v>
      </c>
      <c r="B1007" t="s">
        <v>2948</v>
      </c>
      <c r="C1007" s="10">
        <v>1499</v>
      </c>
      <c r="D1007" s="10">
        <v>4999</v>
      </c>
      <c r="E1007" s="1">
        <v>0.7</v>
      </c>
      <c r="F1007">
        <v>4</v>
      </c>
      <c r="G1007" s="2">
        <v>92588</v>
      </c>
    </row>
    <row r="1008" spans="1:7" hidden="1" x14ac:dyDescent="0.2">
      <c r="A1008" t="s">
        <v>4261</v>
      </c>
      <c r="B1008" t="s">
        <v>3045</v>
      </c>
      <c r="C1008" s="10">
        <v>1399</v>
      </c>
      <c r="D1008" s="10">
        <v>1630</v>
      </c>
      <c r="E1008" s="1">
        <v>0.14000000000000001</v>
      </c>
      <c r="F1008">
        <v>4</v>
      </c>
      <c r="G1008" s="2">
        <v>9378</v>
      </c>
    </row>
    <row r="1009" spans="1:7" hidden="1" x14ac:dyDescent="0.2">
      <c r="A1009" t="s">
        <v>4378</v>
      </c>
      <c r="B1009" t="s">
        <v>2979</v>
      </c>
      <c r="C1009" s="10">
        <v>2179</v>
      </c>
      <c r="D1009" s="10">
        <v>3999</v>
      </c>
      <c r="E1009" s="1">
        <v>0.46</v>
      </c>
      <c r="F1009">
        <v>4</v>
      </c>
      <c r="G1009" s="2">
        <v>8380</v>
      </c>
    </row>
    <row r="1010" spans="1:7" x14ac:dyDescent="0.2">
      <c r="A1010" t="s">
        <v>4471</v>
      </c>
      <c r="B1010" t="s">
        <v>3973</v>
      </c>
      <c r="C1010" s="10">
        <v>199</v>
      </c>
      <c r="D1010" s="10">
        <v>1899</v>
      </c>
      <c r="E1010" s="1">
        <v>0.9</v>
      </c>
      <c r="F1010">
        <v>4</v>
      </c>
      <c r="G1010" s="2">
        <v>4740</v>
      </c>
    </row>
    <row r="1011" spans="1:7" x14ac:dyDescent="0.2">
      <c r="A1011" t="s">
        <v>4561</v>
      </c>
      <c r="B1011" t="s">
        <v>2979</v>
      </c>
      <c r="C1011" s="10">
        <v>1599</v>
      </c>
      <c r="D1011" s="10">
        <v>3499</v>
      </c>
      <c r="E1011" s="1">
        <v>0.54</v>
      </c>
      <c r="F1011">
        <v>4</v>
      </c>
      <c r="G1011" s="2">
        <v>36384</v>
      </c>
    </row>
    <row r="1012" spans="1:7" hidden="1" x14ac:dyDescent="0.2">
      <c r="A1012" t="s">
        <v>4604</v>
      </c>
      <c r="B1012" t="s">
        <v>3162</v>
      </c>
      <c r="C1012" s="10">
        <v>699</v>
      </c>
      <c r="D1012" s="10">
        <v>1199</v>
      </c>
      <c r="E1012" s="1">
        <v>0.42</v>
      </c>
      <c r="F1012">
        <v>4</v>
      </c>
      <c r="G1012" s="2">
        <v>14404</v>
      </c>
    </row>
    <row r="1013" spans="1:7" x14ac:dyDescent="0.2">
      <c r="A1013" t="s">
        <v>687</v>
      </c>
      <c r="B1013" t="s">
        <v>18</v>
      </c>
      <c r="C1013" s="10">
        <v>115</v>
      </c>
      <c r="D1013" s="10">
        <v>499</v>
      </c>
      <c r="E1013" s="1">
        <v>0.77</v>
      </c>
      <c r="F1013">
        <v>4</v>
      </c>
      <c r="G1013" s="2">
        <v>7732</v>
      </c>
    </row>
    <row r="1014" spans="1:7" x14ac:dyDescent="0.2">
      <c r="A1014" t="s">
        <v>717</v>
      </c>
      <c r="B1014" t="s">
        <v>18</v>
      </c>
      <c r="C1014" s="10">
        <v>179</v>
      </c>
      <c r="D1014" s="10">
        <v>399</v>
      </c>
      <c r="E1014" s="1">
        <v>0.55000000000000004</v>
      </c>
      <c r="F1014">
        <v>4</v>
      </c>
      <c r="G1014" s="2">
        <v>1423</v>
      </c>
    </row>
    <row r="1015" spans="1:7" x14ac:dyDescent="0.2">
      <c r="A1015" t="s">
        <v>4721</v>
      </c>
      <c r="B1015" t="s">
        <v>2948</v>
      </c>
      <c r="C1015" s="10">
        <v>1999</v>
      </c>
      <c r="D1015" s="10">
        <v>3999</v>
      </c>
      <c r="E1015" s="1">
        <v>0.5</v>
      </c>
      <c r="F1015">
        <v>4</v>
      </c>
      <c r="G1015" s="2">
        <v>30254</v>
      </c>
    </row>
    <row r="1016" spans="1:7" x14ac:dyDescent="0.2">
      <c r="A1016" t="s">
        <v>3105</v>
      </c>
      <c r="B1016" t="s">
        <v>3107</v>
      </c>
      <c r="C1016" s="10">
        <v>349</v>
      </c>
      <c r="D1016" s="10">
        <v>1299</v>
      </c>
      <c r="E1016" s="1">
        <v>0.73</v>
      </c>
      <c r="F1016">
        <v>4</v>
      </c>
      <c r="G1016" s="2">
        <v>14283</v>
      </c>
    </row>
    <row r="1017" spans="1:7" x14ac:dyDescent="0.2">
      <c r="A1017" t="s">
        <v>3171</v>
      </c>
      <c r="B1017" t="s">
        <v>2948</v>
      </c>
      <c r="C1017" s="10">
        <v>1599</v>
      </c>
      <c r="D1017" s="10">
        <v>3999</v>
      </c>
      <c r="E1017" s="1">
        <v>0.6</v>
      </c>
      <c r="F1017">
        <v>4</v>
      </c>
      <c r="G1017" s="2">
        <v>30254</v>
      </c>
    </row>
    <row r="1018" spans="1:7" x14ac:dyDescent="0.2">
      <c r="A1018" t="s">
        <v>5032</v>
      </c>
      <c r="B1018" t="s">
        <v>5034</v>
      </c>
      <c r="C1018" s="10">
        <v>798</v>
      </c>
      <c r="D1018" s="10">
        <v>1995</v>
      </c>
      <c r="E1018" s="1">
        <v>0.6</v>
      </c>
      <c r="F1018">
        <v>4</v>
      </c>
      <c r="G1018" s="2">
        <v>68664</v>
      </c>
    </row>
    <row r="1019" spans="1:7" hidden="1" x14ac:dyDescent="0.2">
      <c r="A1019" t="s">
        <v>27</v>
      </c>
      <c r="B1019" t="s">
        <v>18</v>
      </c>
      <c r="C1019" s="10">
        <v>199</v>
      </c>
      <c r="D1019" s="10">
        <v>349</v>
      </c>
      <c r="E1019" s="1">
        <v>0.43</v>
      </c>
      <c r="F1019">
        <v>4</v>
      </c>
      <c r="G1019" s="2">
        <v>43994</v>
      </c>
    </row>
    <row r="1020" spans="1:7" x14ac:dyDescent="0.2">
      <c r="A1020" t="s">
        <v>3431</v>
      </c>
      <c r="B1020" t="s">
        <v>3433</v>
      </c>
      <c r="C1020" s="10">
        <v>399</v>
      </c>
      <c r="D1020" s="10">
        <v>1999</v>
      </c>
      <c r="E1020" s="1">
        <v>0.8</v>
      </c>
      <c r="F1020">
        <v>4</v>
      </c>
      <c r="G1020" s="2">
        <v>3382</v>
      </c>
    </row>
    <row r="1021" spans="1:7" hidden="1" x14ac:dyDescent="0.2">
      <c r="A1021" t="s">
        <v>5260</v>
      </c>
      <c r="B1021" t="s">
        <v>5262</v>
      </c>
      <c r="C1021" s="10">
        <v>717</v>
      </c>
      <c r="D1021" s="10">
        <v>761</v>
      </c>
      <c r="E1021" s="1">
        <v>0.06</v>
      </c>
      <c r="F1021">
        <v>4</v>
      </c>
      <c r="G1021" s="2">
        <v>7199</v>
      </c>
    </row>
    <row r="1022" spans="1:7" x14ac:dyDescent="0.2">
      <c r="A1022" t="s">
        <v>3517</v>
      </c>
      <c r="B1022" t="s">
        <v>3519</v>
      </c>
      <c r="C1022" s="10">
        <v>99</v>
      </c>
      <c r="D1022" s="10">
        <v>999</v>
      </c>
      <c r="E1022" s="1">
        <v>0.9</v>
      </c>
      <c r="F1022">
        <v>4</v>
      </c>
      <c r="G1022" s="2">
        <v>1396</v>
      </c>
    </row>
    <row r="1023" spans="1:7" x14ac:dyDescent="0.2">
      <c r="A1023" t="s">
        <v>5503</v>
      </c>
      <c r="B1023" t="s">
        <v>4425</v>
      </c>
      <c r="C1023" s="10">
        <v>1199</v>
      </c>
      <c r="D1023" s="10">
        <v>2499</v>
      </c>
      <c r="E1023" s="1">
        <v>0.52</v>
      </c>
      <c r="F1023">
        <v>4</v>
      </c>
      <c r="G1023" s="2">
        <v>33584</v>
      </c>
    </row>
    <row r="1024" spans="1:7" x14ac:dyDescent="0.2">
      <c r="A1024" t="s">
        <v>5600</v>
      </c>
      <c r="B1024" t="s">
        <v>4876</v>
      </c>
      <c r="C1024" s="10">
        <v>449</v>
      </c>
      <c r="D1024" s="10">
        <v>999</v>
      </c>
      <c r="E1024" s="1">
        <v>0.55000000000000004</v>
      </c>
      <c r="F1024">
        <v>4</v>
      </c>
      <c r="G1024" s="2">
        <v>2102</v>
      </c>
    </row>
    <row r="1025" spans="1:7" x14ac:dyDescent="0.2">
      <c r="A1025" t="s">
        <v>3693</v>
      </c>
      <c r="B1025" t="s">
        <v>3024</v>
      </c>
      <c r="C1025" s="10">
        <v>369</v>
      </c>
      <c r="D1025" s="10">
        <v>1600</v>
      </c>
      <c r="E1025" s="1">
        <v>0.77</v>
      </c>
      <c r="F1025">
        <v>4</v>
      </c>
      <c r="G1025" s="2">
        <v>32625</v>
      </c>
    </row>
    <row r="1026" spans="1:7" hidden="1" x14ac:dyDescent="0.2">
      <c r="A1026" t="s">
        <v>5635</v>
      </c>
      <c r="B1026" t="s">
        <v>4845</v>
      </c>
      <c r="C1026" s="10">
        <v>599</v>
      </c>
      <c r="D1026" s="10">
        <v>899</v>
      </c>
      <c r="E1026" s="1">
        <v>0.33</v>
      </c>
      <c r="F1026">
        <v>4</v>
      </c>
      <c r="G1026" s="2">
        <v>4018</v>
      </c>
    </row>
    <row r="1027" spans="1:7" x14ac:dyDescent="0.2">
      <c r="A1027" t="s">
        <v>3786</v>
      </c>
      <c r="B1027" t="s">
        <v>2948</v>
      </c>
      <c r="C1027" s="10">
        <v>1599</v>
      </c>
      <c r="D1027" s="10">
        <v>4999</v>
      </c>
      <c r="E1027" s="1">
        <v>0.68</v>
      </c>
      <c r="F1027">
        <v>4</v>
      </c>
      <c r="G1027" s="2">
        <v>67951</v>
      </c>
    </row>
    <row r="1028" spans="1:7" hidden="1" x14ac:dyDescent="0.2">
      <c r="A1028" t="s">
        <v>5717</v>
      </c>
      <c r="B1028" t="s">
        <v>4425</v>
      </c>
      <c r="C1028" s="10">
        <v>745</v>
      </c>
      <c r="D1028" s="10">
        <v>795</v>
      </c>
      <c r="E1028" s="1">
        <v>0.06</v>
      </c>
      <c r="F1028">
        <v>4</v>
      </c>
      <c r="G1028" s="2">
        <v>13797</v>
      </c>
    </row>
    <row r="1029" spans="1:7" x14ac:dyDescent="0.2">
      <c r="A1029" t="s">
        <v>233</v>
      </c>
      <c r="B1029" t="s">
        <v>18</v>
      </c>
      <c r="C1029" s="10">
        <v>59</v>
      </c>
      <c r="D1029" s="10">
        <v>199</v>
      </c>
      <c r="E1029" s="1">
        <v>0.7</v>
      </c>
      <c r="F1029">
        <v>4</v>
      </c>
      <c r="G1029" s="2">
        <v>9377</v>
      </c>
    </row>
    <row r="1030" spans="1:7" x14ac:dyDescent="0.2">
      <c r="A1030" t="s">
        <v>6048</v>
      </c>
      <c r="B1030" t="s">
        <v>4876</v>
      </c>
      <c r="C1030" s="10">
        <v>849</v>
      </c>
      <c r="D1030" s="10">
        <v>4999</v>
      </c>
      <c r="E1030" s="1">
        <v>0.83</v>
      </c>
      <c r="F1030">
        <v>4</v>
      </c>
      <c r="G1030" s="2">
        <v>20457</v>
      </c>
    </row>
    <row r="1031" spans="1:7" x14ac:dyDescent="0.2">
      <c r="A1031" t="s">
        <v>6081</v>
      </c>
      <c r="B1031" t="s">
        <v>5698</v>
      </c>
      <c r="C1031" s="10">
        <v>149</v>
      </c>
      <c r="D1031" s="10">
        <v>399</v>
      </c>
      <c r="E1031" s="1">
        <v>0.63</v>
      </c>
      <c r="F1031">
        <v>4</v>
      </c>
      <c r="G1031" s="2">
        <v>1540</v>
      </c>
    </row>
    <row r="1032" spans="1:7" x14ac:dyDescent="0.2">
      <c r="A1032" t="s">
        <v>6112</v>
      </c>
      <c r="B1032" t="s">
        <v>2948</v>
      </c>
      <c r="C1032" s="10">
        <v>1499</v>
      </c>
      <c r="D1032" s="10">
        <v>4999</v>
      </c>
      <c r="E1032" s="1">
        <v>0.7</v>
      </c>
      <c r="F1032">
        <v>4</v>
      </c>
      <c r="G1032" s="2">
        <v>92588</v>
      </c>
    </row>
    <row r="1033" spans="1:7" x14ac:dyDescent="0.2">
      <c r="A1033" t="s">
        <v>4122</v>
      </c>
      <c r="B1033" t="s">
        <v>2948</v>
      </c>
      <c r="C1033" s="10">
        <v>1799</v>
      </c>
      <c r="D1033" s="10">
        <v>6990</v>
      </c>
      <c r="E1033" s="1">
        <v>0.74</v>
      </c>
      <c r="F1033">
        <v>4</v>
      </c>
      <c r="G1033" s="2">
        <v>26880</v>
      </c>
    </row>
    <row r="1034" spans="1:7" hidden="1" x14ac:dyDescent="0.2">
      <c r="A1034" t="s">
        <v>272</v>
      </c>
      <c r="B1034" t="s">
        <v>18</v>
      </c>
      <c r="C1034" s="10">
        <v>299</v>
      </c>
      <c r="D1034" s="10">
        <v>399</v>
      </c>
      <c r="E1034" s="1">
        <v>0.25</v>
      </c>
      <c r="F1034">
        <v>4</v>
      </c>
      <c r="G1034" s="2">
        <v>2766</v>
      </c>
    </row>
    <row r="1035" spans="1:7" hidden="1" x14ac:dyDescent="0.2">
      <c r="A1035" t="s">
        <v>6349</v>
      </c>
      <c r="B1035" t="s">
        <v>5102</v>
      </c>
      <c r="C1035" s="10">
        <v>1349</v>
      </c>
      <c r="D1035" s="10">
        <v>2198</v>
      </c>
      <c r="E1035" s="1">
        <v>0.39</v>
      </c>
      <c r="F1035">
        <v>4</v>
      </c>
      <c r="G1035" s="2">
        <v>7113</v>
      </c>
    </row>
    <row r="1036" spans="1:7" x14ac:dyDescent="0.2">
      <c r="A1036" t="s">
        <v>6679</v>
      </c>
      <c r="B1036" t="s">
        <v>6681</v>
      </c>
      <c r="C1036" s="10">
        <v>425</v>
      </c>
      <c r="D1036" s="10">
        <v>999</v>
      </c>
      <c r="E1036" s="1">
        <v>0.56999999999999995</v>
      </c>
      <c r="F1036">
        <v>4</v>
      </c>
      <c r="G1036" s="2">
        <v>2581</v>
      </c>
    </row>
    <row r="1037" spans="1:7" x14ac:dyDescent="0.2">
      <c r="A1037" t="s">
        <v>6803</v>
      </c>
      <c r="B1037" t="s">
        <v>4856</v>
      </c>
      <c r="C1037" s="10">
        <v>249</v>
      </c>
      <c r="D1037" s="10">
        <v>600</v>
      </c>
      <c r="E1037" s="1">
        <v>0.59</v>
      </c>
      <c r="F1037">
        <v>4</v>
      </c>
      <c r="G1037" s="2">
        <v>1208</v>
      </c>
    </row>
    <row r="1038" spans="1:7" x14ac:dyDescent="0.2">
      <c r="A1038" t="s">
        <v>312</v>
      </c>
      <c r="B1038" t="s">
        <v>18</v>
      </c>
      <c r="C1038" s="10">
        <v>179</v>
      </c>
      <c r="D1038" s="10">
        <v>499</v>
      </c>
      <c r="E1038" s="1">
        <v>0.64</v>
      </c>
      <c r="F1038">
        <v>4</v>
      </c>
      <c r="G1038" s="2">
        <v>1933</v>
      </c>
    </row>
    <row r="1039" spans="1:7" hidden="1" x14ac:dyDescent="0.2">
      <c r="A1039" t="s">
        <v>6875</v>
      </c>
      <c r="B1039" t="s">
        <v>4876</v>
      </c>
      <c r="C1039" s="10">
        <v>599</v>
      </c>
      <c r="D1039" s="10">
        <v>599</v>
      </c>
      <c r="E1039" s="1">
        <v>0</v>
      </c>
      <c r="F1039">
        <v>4</v>
      </c>
      <c r="G1039" s="2">
        <v>26423</v>
      </c>
    </row>
    <row r="1040" spans="1:7" x14ac:dyDescent="0.2">
      <c r="A1040" t="s">
        <v>366</v>
      </c>
      <c r="B1040" t="s">
        <v>18</v>
      </c>
      <c r="C1040" s="10">
        <v>199</v>
      </c>
      <c r="D1040" s="10">
        <v>999</v>
      </c>
      <c r="E1040" s="1">
        <v>0.8</v>
      </c>
      <c r="F1040">
        <v>4</v>
      </c>
      <c r="G1040">
        <v>575</v>
      </c>
    </row>
    <row r="1041" spans="1:7" hidden="1" x14ac:dyDescent="0.2">
      <c r="A1041" t="s">
        <v>7024</v>
      </c>
      <c r="B1041" t="s">
        <v>7026</v>
      </c>
      <c r="C1041" s="10">
        <v>849</v>
      </c>
      <c r="D1041" s="10">
        <v>1499</v>
      </c>
      <c r="E1041" s="1">
        <v>0.43</v>
      </c>
      <c r="F1041">
        <v>4</v>
      </c>
      <c r="G1041" s="2">
        <v>7352</v>
      </c>
    </row>
    <row r="1042" spans="1:7" x14ac:dyDescent="0.2">
      <c r="A1042" t="s">
        <v>7045</v>
      </c>
      <c r="B1042" t="s">
        <v>4876</v>
      </c>
      <c r="C1042" s="10">
        <v>269</v>
      </c>
      <c r="D1042" s="10">
        <v>699</v>
      </c>
      <c r="E1042" s="1">
        <v>0.62</v>
      </c>
      <c r="F1042">
        <v>4</v>
      </c>
      <c r="G1042">
        <v>93</v>
      </c>
    </row>
    <row r="1043" spans="1:7" hidden="1" x14ac:dyDescent="0.2">
      <c r="A1043" t="s">
        <v>7122</v>
      </c>
      <c r="B1043" t="s">
        <v>4845</v>
      </c>
      <c r="C1043" s="10">
        <v>149</v>
      </c>
      <c r="D1043" s="10">
        <v>249</v>
      </c>
      <c r="E1043" s="1">
        <v>0.4</v>
      </c>
      <c r="F1043">
        <v>4</v>
      </c>
      <c r="G1043" s="2">
        <v>5057</v>
      </c>
    </row>
    <row r="1044" spans="1:7" x14ac:dyDescent="0.2">
      <c r="A1044" t="s">
        <v>7213</v>
      </c>
      <c r="B1044" t="s">
        <v>2948</v>
      </c>
      <c r="C1044" s="10">
        <v>2499</v>
      </c>
      <c r="D1044" s="10">
        <v>9999</v>
      </c>
      <c r="E1044" s="1">
        <v>0.75</v>
      </c>
      <c r="F1044">
        <v>4</v>
      </c>
      <c r="G1044" s="2">
        <v>9090</v>
      </c>
    </row>
    <row r="1045" spans="1:7" hidden="1" x14ac:dyDescent="0.2">
      <c r="A1045" t="s">
        <v>7355</v>
      </c>
      <c r="B1045" t="s">
        <v>6606</v>
      </c>
      <c r="C1045" s="10">
        <v>599</v>
      </c>
      <c r="D1045" s="10">
        <v>999</v>
      </c>
      <c r="E1045" s="1">
        <v>0.4</v>
      </c>
      <c r="F1045">
        <v>4</v>
      </c>
      <c r="G1045" s="2">
        <v>7601</v>
      </c>
    </row>
    <row r="1046" spans="1:7" x14ac:dyDescent="0.2">
      <c r="A1046" t="s">
        <v>7524</v>
      </c>
      <c r="B1046" t="s">
        <v>2979</v>
      </c>
      <c r="C1046" s="10">
        <v>900</v>
      </c>
      <c r="D1046" s="10">
        <v>2499</v>
      </c>
      <c r="E1046" s="1">
        <v>0.64</v>
      </c>
      <c r="F1046">
        <v>4</v>
      </c>
      <c r="G1046" s="2">
        <v>36384</v>
      </c>
    </row>
    <row r="1047" spans="1:7" hidden="1" x14ac:dyDescent="0.2">
      <c r="A1047" t="s">
        <v>7680</v>
      </c>
      <c r="B1047" t="s">
        <v>7089</v>
      </c>
      <c r="C1047" s="10">
        <v>272</v>
      </c>
      <c r="D1047" s="10">
        <v>320</v>
      </c>
      <c r="E1047" s="1">
        <v>0.15</v>
      </c>
      <c r="F1047">
        <v>4</v>
      </c>
      <c r="G1047" s="2">
        <v>3686</v>
      </c>
    </row>
    <row r="1048" spans="1:7" x14ac:dyDescent="0.2">
      <c r="A1048" t="s">
        <v>7753</v>
      </c>
      <c r="B1048" t="s">
        <v>5369</v>
      </c>
      <c r="C1048" s="10">
        <v>397</v>
      </c>
      <c r="D1048" s="10">
        <v>899</v>
      </c>
      <c r="E1048" s="1">
        <v>0.56000000000000005</v>
      </c>
      <c r="F1048">
        <v>4</v>
      </c>
      <c r="G1048" s="2">
        <v>3025</v>
      </c>
    </row>
    <row r="1049" spans="1:7" x14ac:dyDescent="0.2">
      <c r="A1049" t="s">
        <v>7764</v>
      </c>
      <c r="B1049" t="s">
        <v>6007</v>
      </c>
      <c r="C1049" s="10">
        <v>699</v>
      </c>
      <c r="D1049" s="10">
        <v>1490</v>
      </c>
      <c r="E1049" s="1">
        <v>0.53</v>
      </c>
      <c r="F1049">
        <v>4</v>
      </c>
      <c r="G1049" s="2">
        <v>5736</v>
      </c>
    </row>
    <row r="1050" spans="1:7" x14ac:dyDescent="0.2">
      <c r="A1050" t="s">
        <v>7784</v>
      </c>
      <c r="B1050" t="s">
        <v>4856</v>
      </c>
      <c r="C1050" s="10">
        <v>354</v>
      </c>
      <c r="D1050" s="10">
        <v>1500</v>
      </c>
      <c r="E1050" s="1">
        <v>0.76</v>
      </c>
      <c r="F1050">
        <v>4</v>
      </c>
      <c r="G1050" s="2">
        <v>1026</v>
      </c>
    </row>
    <row r="1051" spans="1:7" x14ac:dyDescent="0.2">
      <c r="A1051" t="s">
        <v>586</v>
      </c>
      <c r="B1051" t="s">
        <v>18</v>
      </c>
      <c r="C1051" s="10">
        <v>139</v>
      </c>
      <c r="D1051" s="10">
        <v>999</v>
      </c>
      <c r="E1051" s="1">
        <v>0.86</v>
      </c>
      <c r="F1051">
        <v>4</v>
      </c>
      <c r="G1051" s="2">
        <v>1313</v>
      </c>
    </row>
    <row r="1052" spans="1:7" x14ac:dyDescent="0.2">
      <c r="A1052" t="s">
        <v>7884</v>
      </c>
      <c r="B1052" t="s">
        <v>7796</v>
      </c>
      <c r="C1052" s="10">
        <v>749</v>
      </c>
      <c r="D1052" s="10">
        <v>1799</v>
      </c>
      <c r="E1052" s="1">
        <v>0.57999999999999996</v>
      </c>
      <c r="F1052">
        <v>4</v>
      </c>
      <c r="G1052" s="2">
        <v>13199</v>
      </c>
    </row>
    <row r="1053" spans="1:7" hidden="1" x14ac:dyDescent="0.2">
      <c r="A1053" t="s">
        <v>4604</v>
      </c>
      <c r="B1053" t="s">
        <v>3162</v>
      </c>
      <c r="C1053" s="10">
        <v>699</v>
      </c>
      <c r="D1053" s="10">
        <v>1199</v>
      </c>
      <c r="E1053" s="1">
        <v>0.42</v>
      </c>
      <c r="F1053">
        <v>4</v>
      </c>
      <c r="G1053" s="2">
        <v>14403</v>
      </c>
    </row>
    <row r="1054" spans="1:7" hidden="1" x14ac:dyDescent="0.2">
      <c r="A1054" t="s">
        <v>8028</v>
      </c>
      <c r="B1054" t="s">
        <v>5443</v>
      </c>
      <c r="C1054" s="10">
        <v>1565</v>
      </c>
      <c r="D1054" s="10">
        <v>2999</v>
      </c>
      <c r="E1054" s="1">
        <v>0.48</v>
      </c>
      <c r="F1054">
        <v>4</v>
      </c>
      <c r="G1054" s="2">
        <v>11113</v>
      </c>
    </row>
    <row r="1055" spans="1:7" x14ac:dyDescent="0.2">
      <c r="A1055" t="s">
        <v>8184</v>
      </c>
      <c r="B1055" t="s">
        <v>4876</v>
      </c>
      <c r="C1055" s="10">
        <v>398</v>
      </c>
      <c r="D1055" s="10">
        <v>1949</v>
      </c>
      <c r="E1055" s="1">
        <v>0.8</v>
      </c>
      <c r="F1055">
        <v>4</v>
      </c>
      <c r="G1055">
        <v>75</v>
      </c>
    </row>
    <row r="1056" spans="1:7" x14ac:dyDescent="0.2">
      <c r="A1056" t="s">
        <v>8207</v>
      </c>
      <c r="B1056" t="s">
        <v>3495</v>
      </c>
      <c r="C1056" s="10">
        <v>279</v>
      </c>
      <c r="D1056" s="10">
        <v>1299</v>
      </c>
      <c r="E1056" s="1">
        <v>0.79</v>
      </c>
      <c r="F1056">
        <v>4</v>
      </c>
      <c r="G1056" s="2">
        <v>5072</v>
      </c>
    </row>
    <row r="1057" spans="1:7" x14ac:dyDescent="0.2">
      <c r="A1057" t="s">
        <v>687</v>
      </c>
      <c r="B1057" t="s">
        <v>18</v>
      </c>
      <c r="C1057" s="10">
        <v>115</v>
      </c>
      <c r="D1057" s="10">
        <v>499</v>
      </c>
      <c r="E1057" s="1">
        <v>0.77</v>
      </c>
      <c r="F1057">
        <v>4</v>
      </c>
      <c r="G1057" s="2">
        <v>7732</v>
      </c>
    </row>
    <row r="1058" spans="1:7" x14ac:dyDescent="0.2">
      <c r="A1058" t="s">
        <v>8262</v>
      </c>
      <c r="B1058" t="s">
        <v>5996</v>
      </c>
      <c r="C1058" s="10">
        <v>399</v>
      </c>
      <c r="D1058" s="10">
        <v>1499</v>
      </c>
      <c r="E1058" s="1">
        <v>0.73</v>
      </c>
      <c r="F1058">
        <v>4</v>
      </c>
      <c r="G1058">
        <v>691</v>
      </c>
    </row>
    <row r="1059" spans="1:7" x14ac:dyDescent="0.2">
      <c r="A1059" t="s">
        <v>717</v>
      </c>
      <c r="B1059" t="s">
        <v>18</v>
      </c>
      <c r="C1059" s="10">
        <v>179</v>
      </c>
      <c r="D1059" s="10">
        <v>399</v>
      </c>
      <c r="E1059" s="1">
        <v>0.55000000000000004</v>
      </c>
      <c r="F1059">
        <v>4</v>
      </c>
      <c r="G1059" s="2">
        <v>1423</v>
      </c>
    </row>
    <row r="1060" spans="1:7" hidden="1" x14ac:dyDescent="0.2">
      <c r="A1060" t="s">
        <v>8483</v>
      </c>
      <c r="B1060" t="s">
        <v>8485</v>
      </c>
      <c r="C1060" s="10">
        <v>37247</v>
      </c>
      <c r="D1060" s="10">
        <v>59890</v>
      </c>
      <c r="E1060" s="1">
        <v>0.38</v>
      </c>
      <c r="F1060">
        <v>4</v>
      </c>
      <c r="G1060">
        <v>323</v>
      </c>
    </row>
    <row r="1061" spans="1:7" hidden="1" x14ac:dyDescent="0.2">
      <c r="A1061" t="s">
        <v>8561</v>
      </c>
      <c r="B1061" t="s">
        <v>8563</v>
      </c>
      <c r="C1061" s="10">
        <v>1199</v>
      </c>
      <c r="D1061" s="10">
        <v>2000</v>
      </c>
      <c r="E1061" s="1">
        <v>0.4</v>
      </c>
      <c r="F1061">
        <v>4</v>
      </c>
      <c r="G1061" s="2">
        <v>18543</v>
      </c>
    </row>
    <row r="1062" spans="1:7" hidden="1" x14ac:dyDescent="0.2">
      <c r="A1062" t="s">
        <v>8708</v>
      </c>
      <c r="B1062" t="s">
        <v>8710</v>
      </c>
      <c r="C1062" s="10">
        <v>1290</v>
      </c>
      <c r="D1062" s="10">
        <v>2500</v>
      </c>
      <c r="E1062" s="1">
        <v>0.48</v>
      </c>
      <c r="F1062">
        <v>4</v>
      </c>
      <c r="G1062" s="2">
        <v>6530</v>
      </c>
    </row>
    <row r="1063" spans="1:7" x14ac:dyDescent="0.2">
      <c r="A1063" t="s">
        <v>8730</v>
      </c>
      <c r="B1063" t="s">
        <v>8732</v>
      </c>
      <c r="C1063" s="10">
        <v>6549</v>
      </c>
      <c r="D1063" s="10">
        <v>13999</v>
      </c>
      <c r="E1063" s="1">
        <v>0.53</v>
      </c>
      <c r="F1063">
        <v>4</v>
      </c>
      <c r="G1063" s="2">
        <v>2961</v>
      </c>
    </row>
    <row r="1064" spans="1:7" hidden="1" x14ac:dyDescent="0.2">
      <c r="A1064" t="s">
        <v>8760</v>
      </c>
      <c r="B1064" t="s">
        <v>8762</v>
      </c>
      <c r="C1064" s="10">
        <v>1199</v>
      </c>
      <c r="D1064" s="10">
        <v>2000</v>
      </c>
      <c r="E1064" s="1">
        <v>0.4</v>
      </c>
      <c r="F1064">
        <v>4</v>
      </c>
      <c r="G1064" s="2">
        <v>14030</v>
      </c>
    </row>
    <row r="1065" spans="1:7" x14ac:dyDescent="0.2">
      <c r="A1065" t="s">
        <v>8884</v>
      </c>
      <c r="B1065" t="s">
        <v>8886</v>
      </c>
      <c r="C1065" s="10">
        <v>351</v>
      </c>
      <c r="D1065" s="10">
        <v>999</v>
      </c>
      <c r="E1065" s="1">
        <v>0.65</v>
      </c>
      <c r="F1065">
        <v>4</v>
      </c>
      <c r="G1065" s="2">
        <v>5380</v>
      </c>
    </row>
    <row r="1066" spans="1:7" hidden="1" x14ac:dyDescent="0.2">
      <c r="A1066" t="s">
        <v>8967</v>
      </c>
      <c r="B1066" t="s">
        <v>8969</v>
      </c>
      <c r="C1066" s="10">
        <v>1665</v>
      </c>
      <c r="D1066" s="10">
        <v>2099</v>
      </c>
      <c r="E1066" s="1">
        <v>0.21</v>
      </c>
      <c r="F1066">
        <v>4</v>
      </c>
      <c r="G1066" s="2">
        <v>14368</v>
      </c>
    </row>
    <row r="1067" spans="1:7" hidden="1" x14ac:dyDescent="0.2">
      <c r="A1067" t="s">
        <v>9008</v>
      </c>
      <c r="B1067" t="s">
        <v>8552</v>
      </c>
      <c r="C1067" s="10">
        <v>749</v>
      </c>
      <c r="D1067" s="10">
        <v>1129</v>
      </c>
      <c r="E1067" s="1">
        <v>0.34</v>
      </c>
      <c r="F1067">
        <v>4</v>
      </c>
      <c r="G1067" s="2">
        <v>2446</v>
      </c>
    </row>
    <row r="1068" spans="1:7" hidden="1" x14ac:dyDescent="0.2">
      <c r="A1068" t="s">
        <v>9049</v>
      </c>
      <c r="B1068" t="s">
        <v>8762</v>
      </c>
      <c r="C1068" s="10">
        <v>749</v>
      </c>
      <c r="D1068" s="10">
        <v>1299</v>
      </c>
      <c r="E1068" s="1">
        <v>0.42</v>
      </c>
      <c r="F1068">
        <v>4</v>
      </c>
      <c r="G1068">
        <v>119</v>
      </c>
    </row>
    <row r="1069" spans="1:7" hidden="1" x14ac:dyDescent="0.2">
      <c r="A1069" t="s">
        <v>9100</v>
      </c>
      <c r="B1069" t="s">
        <v>8574</v>
      </c>
      <c r="C1069" s="10">
        <v>1099</v>
      </c>
      <c r="D1069" s="10">
        <v>1999</v>
      </c>
      <c r="E1069" s="1">
        <v>0.45</v>
      </c>
      <c r="F1069">
        <v>4</v>
      </c>
      <c r="G1069">
        <v>604</v>
      </c>
    </row>
    <row r="1070" spans="1:7" hidden="1" x14ac:dyDescent="0.2">
      <c r="A1070" t="s">
        <v>9130</v>
      </c>
      <c r="B1070" t="s">
        <v>8897</v>
      </c>
      <c r="C1070" s="10">
        <v>3190</v>
      </c>
      <c r="D1070" s="10">
        <v>4195</v>
      </c>
      <c r="E1070" s="1">
        <v>0.24</v>
      </c>
      <c r="F1070">
        <v>4</v>
      </c>
      <c r="G1070" s="2">
        <v>1282</v>
      </c>
    </row>
    <row r="1071" spans="1:7" hidden="1" x14ac:dyDescent="0.2">
      <c r="A1071" t="s">
        <v>9150</v>
      </c>
      <c r="B1071" t="s">
        <v>8938</v>
      </c>
      <c r="C1071" s="10">
        <v>2699</v>
      </c>
      <c r="D1071" s="10">
        <v>5000</v>
      </c>
      <c r="E1071" s="1">
        <v>0.46</v>
      </c>
      <c r="F1071">
        <v>4</v>
      </c>
      <c r="G1071" s="2">
        <v>26164</v>
      </c>
    </row>
    <row r="1072" spans="1:7" hidden="1" x14ac:dyDescent="0.2">
      <c r="A1072" t="s">
        <v>9201</v>
      </c>
      <c r="B1072" t="s">
        <v>8762</v>
      </c>
      <c r="C1072" s="10">
        <v>1199</v>
      </c>
      <c r="D1072" s="10">
        <v>1900</v>
      </c>
      <c r="E1072" s="1">
        <v>0.37</v>
      </c>
      <c r="F1072">
        <v>4</v>
      </c>
      <c r="G1072" s="2">
        <v>1765</v>
      </c>
    </row>
    <row r="1073" spans="1:7" x14ac:dyDescent="0.2">
      <c r="A1073" t="s">
        <v>9221</v>
      </c>
      <c r="B1073" t="s">
        <v>9030</v>
      </c>
      <c r="C1073" s="10">
        <v>349</v>
      </c>
      <c r="D1073" s="10">
        <v>999</v>
      </c>
      <c r="E1073" s="1">
        <v>0.65</v>
      </c>
      <c r="F1073">
        <v>4</v>
      </c>
      <c r="G1073" s="2">
        <v>15646</v>
      </c>
    </row>
    <row r="1074" spans="1:7" x14ac:dyDescent="0.2">
      <c r="A1074" t="s">
        <v>9355</v>
      </c>
      <c r="B1074" t="s">
        <v>8721</v>
      </c>
      <c r="C1074" s="10">
        <v>3599</v>
      </c>
      <c r="D1074" s="10">
        <v>7299</v>
      </c>
      <c r="E1074" s="1">
        <v>0.51</v>
      </c>
      <c r="F1074">
        <v>4</v>
      </c>
      <c r="G1074" s="2">
        <v>10324</v>
      </c>
    </row>
    <row r="1075" spans="1:7" hidden="1" x14ac:dyDescent="0.2">
      <c r="A1075" t="s">
        <v>9529</v>
      </c>
      <c r="B1075" t="s">
        <v>8552</v>
      </c>
      <c r="C1075" s="10">
        <v>1959</v>
      </c>
      <c r="D1075" s="10">
        <v>2400</v>
      </c>
      <c r="E1075" s="1">
        <v>0.18</v>
      </c>
      <c r="F1075">
        <v>4</v>
      </c>
      <c r="G1075">
        <v>237</v>
      </c>
    </row>
    <row r="1076" spans="1:7" hidden="1" x14ac:dyDescent="0.2">
      <c r="A1076" t="s">
        <v>9683</v>
      </c>
      <c r="B1076" t="s">
        <v>8710</v>
      </c>
      <c r="C1076" s="10">
        <v>3199</v>
      </c>
      <c r="D1076" s="10">
        <v>4999</v>
      </c>
      <c r="E1076" s="1">
        <v>0.36</v>
      </c>
      <c r="F1076">
        <v>4</v>
      </c>
      <c r="G1076" s="2">
        <v>20869</v>
      </c>
    </row>
    <row r="1077" spans="1:7" x14ac:dyDescent="0.2">
      <c r="A1077" t="s">
        <v>9824</v>
      </c>
      <c r="B1077" t="s">
        <v>8721</v>
      </c>
      <c r="C1077" s="10">
        <v>2088</v>
      </c>
      <c r="D1077" s="10">
        <v>5550</v>
      </c>
      <c r="E1077" s="1">
        <v>0.62</v>
      </c>
      <c r="F1077">
        <v>4</v>
      </c>
      <c r="G1077" s="2">
        <v>5292</v>
      </c>
    </row>
    <row r="1078" spans="1:7" hidden="1" x14ac:dyDescent="0.2">
      <c r="A1078" t="s">
        <v>10002</v>
      </c>
      <c r="B1078" t="s">
        <v>9284</v>
      </c>
      <c r="C1078" s="10">
        <v>79</v>
      </c>
      <c r="D1078" s="10">
        <v>79</v>
      </c>
      <c r="E1078" s="1">
        <v>0</v>
      </c>
      <c r="F1078">
        <v>4</v>
      </c>
      <c r="G1078">
        <v>97</v>
      </c>
    </row>
    <row r="1079" spans="1:7" hidden="1" x14ac:dyDescent="0.2">
      <c r="A1079" t="s">
        <v>10021</v>
      </c>
      <c r="B1079" t="s">
        <v>8647</v>
      </c>
      <c r="C1079" s="10">
        <v>2698</v>
      </c>
      <c r="D1079" s="10">
        <v>3945</v>
      </c>
      <c r="E1079" s="1">
        <v>0.32</v>
      </c>
      <c r="F1079">
        <v>4</v>
      </c>
      <c r="G1079" s="2">
        <v>15034</v>
      </c>
    </row>
    <row r="1080" spans="1:7" hidden="1" x14ac:dyDescent="0.2">
      <c r="A1080" t="s">
        <v>10031</v>
      </c>
      <c r="B1080" t="s">
        <v>9944</v>
      </c>
      <c r="C1080" s="10">
        <v>3199</v>
      </c>
      <c r="D1080" s="10">
        <v>5999</v>
      </c>
      <c r="E1080" s="1">
        <v>0.47</v>
      </c>
      <c r="F1080">
        <v>4</v>
      </c>
      <c r="G1080" s="2">
        <v>3242</v>
      </c>
    </row>
    <row r="1081" spans="1:7" hidden="1" x14ac:dyDescent="0.2">
      <c r="A1081" t="s">
        <v>10051</v>
      </c>
      <c r="B1081" t="s">
        <v>9192</v>
      </c>
      <c r="C1081" s="10">
        <v>1414</v>
      </c>
      <c r="D1081" s="10">
        <v>2799</v>
      </c>
      <c r="E1081" s="1">
        <v>0.49</v>
      </c>
      <c r="F1081">
        <v>4</v>
      </c>
      <c r="G1081" s="2">
        <v>1498</v>
      </c>
    </row>
    <row r="1082" spans="1:7" hidden="1" x14ac:dyDescent="0.2">
      <c r="A1082" t="s">
        <v>10204</v>
      </c>
      <c r="B1082" t="s">
        <v>8710</v>
      </c>
      <c r="C1082" s="10">
        <v>3249</v>
      </c>
      <c r="D1082" s="10">
        <v>6375</v>
      </c>
      <c r="E1082" s="1">
        <v>0.49</v>
      </c>
      <c r="F1082">
        <v>4</v>
      </c>
      <c r="G1082" s="2">
        <v>4978</v>
      </c>
    </row>
    <row r="1083" spans="1:7" x14ac:dyDescent="0.2">
      <c r="A1083" t="s">
        <v>10234</v>
      </c>
      <c r="B1083" t="s">
        <v>8541</v>
      </c>
      <c r="C1083" s="10">
        <v>664</v>
      </c>
      <c r="D1083" s="10">
        <v>1490</v>
      </c>
      <c r="E1083" s="1">
        <v>0.55000000000000004</v>
      </c>
      <c r="F1083">
        <v>4</v>
      </c>
      <c r="G1083" s="2">
        <v>2198</v>
      </c>
    </row>
    <row r="1084" spans="1:7" x14ac:dyDescent="0.2">
      <c r="A1084" t="s">
        <v>10295</v>
      </c>
      <c r="B1084" t="s">
        <v>8688</v>
      </c>
      <c r="C1084" s="10">
        <v>259</v>
      </c>
      <c r="D1084" s="10">
        <v>999</v>
      </c>
      <c r="E1084" s="1">
        <v>0.74</v>
      </c>
      <c r="F1084">
        <v>4</v>
      </c>
      <c r="G1084">
        <v>43</v>
      </c>
    </row>
    <row r="1085" spans="1:7" x14ac:dyDescent="0.2">
      <c r="A1085" t="s">
        <v>10346</v>
      </c>
      <c r="B1085" t="s">
        <v>8886</v>
      </c>
      <c r="C1085" s="10">
        <v>199</v>
      </c>
      <c r="D1085" s="10">
        <v>499</v>
      </c>
      <c r="E1085" s="1">
        <v>0.6</v>
      </c>
      <c r="F1085">
        <v>4</v>
      </c>
      <c r="G1085" s="2">
        <v>10234</v>
      </c>
    </row>
    <row r="1086" spans="1:7" x14ac:dyDescent="0.2">
      <c r="A1086" t="s">
        <v>10397</v>
      </c>
      <c r="B1086" t="s">
        <v>9192</v>
      </c>
      <c r="C1086" s="10">
        <v>949</v>
      </c>
      <c r="D1086" s="10">
        <v>1999</v>
      </c>
      <c r="E1086" s="1">
        <v>0.53</v>
      </c>
      <c r="F1086">
        <v>4</v>
      </c>
      <c r="G1086" s="2">
        <v>1679</v>
      </c>
    </row>
    <row r="1087" spans="1:7" hidden="1" x14ac:dyDescent="0.2">
      <c r="A1087" t="s">
        <v>10489</v>
      </c>
      <c r="B1087" t="s">
        <v>9284</v>
      </c>
      <c r="C1087" s="10">
        <v>1595</v>
      </c>
      <c r="D1087" s="10">
        <v>1799</v>
      </c>
      <c r="E1087" s="1">
        <v>0.11</v>
      </c>
      <c r="F1087">
        <v>4</v>
      </c>
      <c r="G1087" s="2">
        <v>2877</v>
      </c>
    </row>
    <row r="1088" spans="1:7" hidden="1" x14ac:dyDescent="0.2">
      <c r="A1088" t="s">
        <v>10740</v>
      </c>
      <c r="B1088" t="s">
        <v>8897</v>
      </c>
      <c r="C1088" s="10">
        <v>7799</v>
      </c>
      <c r="D1088" s="10">
        <v>8995</v>
      </c>
      <c r="E1088" s="1">
        <v>0.13</v>
      </c>
      <c r="F1088">
        <v>4</v>
      </c>
      <c r="G1088" s="2">
        <v>3160</v>
      </c>
    </row>
    <row r="1089" spans="1:7" hidden="1" x14ac:dyDescent="0.2">
      <c r="A1089" t="s">
        <v>10809</v>
      </c>
      <c r="B1089" t="s">
        <v>10094</v>
      </c>
      <c r="C1089" s="10">
        <v>9199</v>
      </c>
      <c r="D1089" s="10">
        <v>18000</v>
      </c>
      <c r="E1089" s="1">
        <v>0.49</v>
      </c>
      <c r="F1089">
        <v>4</v>
      </c>
      <c r="G1089" s="2">
        <v>16020</v>
      </c>
    </row>
    <row r="1090" spans="1:7" x14ac:dyDescent="0.2">
      <c r="A1090" t="s">
        <v>10829</v>
      </c>
      <c r="B1090" t="s">
        <v>10831</v>
      </c>
      <c r="C1090" s="10">
        <v>899</v>
      </c>
      <c r="D1090" s="10">
        <v>1900</v>
      </c>
      <c r="E1090" s="1">
        <v>0.53</v>
      </c>
      <c r="F1090">
        <v>4</v>
      </c>
      <c r="G1090" s="2">
        <v>3663</v>
      </c>
    </row>
    <row r="1091" spans="1:7" x14ac:dyDescent="0.2">
      <c r="A1091" t="s">
        <v>10930</v>
      </c>
      <c r="B1091" t="s">
        <v>8969</v>
      </c>
      <c r="C1091" s="10">
        <v>3179</v>
      </c>
      <c r="D1091" s="10">
        <v>6999</v>
      </c>
      <c r="E1091" s="1">
        <v>0.55000000000000004</v>
      </c>
      <c r="F1091">
        <v>4</v>
      </c>
      <c r="G1091">
        <v>743</v>
      </c>
    </row>
    <row r="1092" spans="1:7" hidden="1" x14ac:dyDescent="0.2">
      <c r="A1092" t="s">
        <v>11103</v>
      </c>
      <c r="B1092" t="s">
        <v>11105</v>
      </c>
      <c r="C1092" s="10">
        <v>2249</v>
      </c>
      <c r="D1092" s="10">
        <v>3550</v>
      </c>
      <c r="E1092" s="1">
        <v>0.37</v>
      </c>
      <c r="F1092">
        <v>4</v>
      </c>
      <c r="G1092" s="2">
        <v>3973</v>
      </c>
    </row>
    <row r="1093" spans="1:7" hidden="1" x14ac:dyDescent="0.2">
      <c r="A1093" t="s">
        <v>11235</v>
      </c>
      <c r="B1093" t="s">
        <v>9295</v>
      </c>
      <c r="C1093" s="10">
        <v>1804</v>
      </c>
      <c r="D1093" s="10">
        <v>2380</v>
      </c>
      <c r="E1093" s="1">
        <v>0.24</v>
      </c>
      <c r="F1093">
        <v>4</v>
      </c>
      <c r="G1093" s="2">
        <v>15382</v>
      </c>
    </row>
    <row r="1094" spans="1:7" hidden="1" x14ac:dyDescent="0.2">
      <c r="A1094" t="s">
        <v>11395</v>
      </c>
      <c r="B1094" t="s">
        <v>8886</v>
      </c>
      <c r="C1094" s="10">
        <v>395</v>
      </c>
      <c r="D1094" s="10">
        <v>499</v>
      </c>
      <c r="E1094" s="1">
        <v>0.21</v>
      </c>
      <c r="F1094">
        <v>4</v>
      </c>
      <c r="G1094">
        <v>330</v>
      </c>
    </row>
    <row r="1095" spans="1:7" hidden="1" x14ac:dyDescent="0.2">
      <c r="A1095" t="s">
        <v>11416</v>
      </c>
      <c r="B1095" t="s">
        <v>8699</v>
      </c>
      <c r="C1095" s="10">
        <v>717</v>
      </c>
      <c r="D1095" s="10">
        <v>1390</v>
      </c>
      <c r="E1095" s="1">
        <v>0.48</v>
      </c>
      <c r="F1095">
        <v>4</v>
      </c>
      <c r="G1095" s="2">
        <v>4867</v>
      </c>
    </row>
    <row r="1096" spans="1:7" hidden="1" x14ac:dyDescent="0.2">
      <c r="A1096" t="s">
        <v>11467</v>
      </c>
      <c r="B1096" t="s">
        <v>8710</v>
      </c>
      <c r="C1096" s="10">
        <v>2449</v>
      </c>
      <c r="D1096" s="10">
        <v>3390</v>
      </c>
      <c r="E1096" s="1">
        <v>0.28000000000000003</v>
      </c>
      <c r="F1096">
        <v>4</v>
      </c>
      <c r="G1096" s="2">
        <v>5206</v>
      </c>
    </row>
    <row r="1097" spans="1:7" x14ac:dyDescent="0.2">
      <c r="A1097" t="s">
        <v>11526</v>
      </c>
      <c r="B1097" t="s">
        <v>9061</v>
      </c>
      <c r="C1097" s="10">
        <v>299</v>
      </c>
      <c r="D1097" s="10">
        <v>595</v>
      </c>
      <c r="E1097" s="1">
        <v>0.5</v>
      </c>
      <c r="F1097">
        <v>4</v>
      </c>
      <c r="G1097">
        <v>314</v>
      </c>
    </row>
    <row r="1098" spans="1:7" hidden="1" x14ac:dyDescent="0.2">
      <c r="A1098" t="s">
        <v>11616</v>
      </c>
      <c r="B1098" t="s">
        <v>10094</v>
      </c>
      <c r="C1098" s="10">
        <v>15999</v>
      </c>
      <c r="D1098" s="10">
        <v>24500</v>
      </c>
      <c r="E1098" s="1">
        <v>0.35</v>
      </c>
      <c r="F1098">
        <v>4</v>
      </c>
      <c r="G1098" s="2">
        <v>11206</v>
      </c>
    </row>
    <row r="1099" spans="1:7" x14ac:dyDescent="0.2">
      <c r="A1099" t="s">
        <v>11686</v>
      </c>
      <c r="B1099" t="s">
        <v>8688</v>
      </c>
      <c r="C1099" s="10">
        <v>799</v>
      </c>
      <c r="D1099" s="10">
        <v>1699</v>
      </c>
      <c r="E1099" s="1">
        <v>0.53</v>
      </c>
      <c r="F1099">
        <v>4</v>
      </c>
      <c r="G1099">
        <v>97</v>
      </c>
    </row>
    <row r="1100" spans="1:7" hidden="1" x14ac:dyDescent="0.2">
      <c r="A1100" t="s">
        <v>11846</v>
      </c>
      <c r="B1100" t="s">
        <v>8773</v>
      </c>
      <c r="C1100" s="10">
        <v>7799</v>
      </c>
      <c r="D1100" s="10">
        <v>12500</v>
      </c>
      <c r="E1100" s="1">
        <v>0.38</v>
      </c>
      <c r="F1100">
        <v>4</v>
      </c>
      <c r="G1100" s="2">
        <v>5160</v>
      </c>
    </row>
    <row r="1101" spans="1:7" hidden="1" x14ac:dyDescent="0.2">
      <c r="A1101" t="s">
        <v>11876</v>
      </c>
      <c r="B1101" t="s">
        <v>8699</v>
      </c>
      <c r="C1101" s="10">
        <v>645</v>
      </c>
      <c r="D1101" s="10">
        <v>1100</v>
      </c>
      <c r="E1101" s="1">
        <v>0.41</v>
      </c>
      <c r="F1101">
        <v>4</v>
      </c>
      <c r="G1101" s="2">
        <v>3271</v>
      </c>
    </row>
    <row r="1102" spans="1:7" hidden="1" x14ac:dyDescent="0.2">
      <c r="A1102" t="s">
        <v>11917</v>
      </c>
      <c r="B1102" t="s">
        <v>9633</v>
      </c>
      <c r="C1102" s="10">
        <v>825</v>
      </c>
      <c r="D1102" s="10">
        <v>825</v>
      </c>
      <c r="E1102" s="1">
        <v>0</v>
      </c>
      <c r="F1102">
        <v>4</v>
      </c>
      <c r="G1102" s="2">
        <v>3246</v>
      </c>
    </row>
    <row r="1103" spans="1:7" hidden="1" x14ac:dyDescent="0.2">
      <c r="A1103" t="s">
        <v>11978</v>
      </c>
      <c r="B1103" t="s">
        <v>8721</v>
      </c>
      <c r="C1103" s="10">
        <v>2699</v>
      </c>
      <c r="D1103" s="10">
        <v>3799</v>
      </c>
      <c r="E1103" s="1">
        <v>0.28999999999999998</v>
      </c>
      <c r="F1103">
        <v>4</v>
      </c>
      <c r="G1103">
        <v>727</v>
      </c>
    </row>
    <row r="1104" spans="1:7" x14ac:dyDescent="0.2">
      <c r="A1104" t="s">
        <v>11988</v>
      </c>
      <c r="B1104" t="s">
        <v>11990</v>
      </c>
      <c r="C1104" s="10">
        <v>899</v>
      </c>
      <c r="D1104" s="10">
        <v>1999</v>
      </c>
      <c r="E1104" s="1">
        <v>0.55000000000000004</v>
      </c>
      <c r="F1104">
        <v>4</v>
      </c>
      <c r="G1104">
        <v>832</v>
      </c>
    </row>
    <row r="1105" spans="1:7" x14ac:dyDescent="0.2">
      <c r="A1105" t="s">
        <v>12009</v>
      </c>
      <c r="B1105" t="s">
        <v>8585</v>
      </c>
      <c r="C1105" s="10">
        <v>295</v>
      </c>
      <c r="D1105" s="10">
        <v>599</v>
      </c>
      <c r="E1105" s="1">
        <v>0.51</v>
      </c>
      <c r="F1105">
        <v>4</v>
      </c>
      <c r="G1105" s="2">
        <v>1644</v>
      </c>
    </row>
    <row r="1106" spans="1:7" hidden="1" x14ac:dyDescent="0.2">
      <c r="A1106" t="s">
        <v>12311</v>
      </c>
      <c r="B1106" t="s">
        <v>8688</v>
      </c>
      <c r="C1106" s="10">
        <v>549</v>
      </c>
      <c r="D1106" s="10">
        <v>999</v>
      </c>
      <c r="E1106" s="1">
        <v>0.45</v>
      </c>
      <c r="F1106">
        <v>4</v>
      </c>
      <c r="G1106" s="2">
        <v>1313</v>
      </c>
    </row>
    <row r="1107" spans="1:7" hidden="1" x14ac:dyDescent="0.2">
      <c r="A1107" t="s">
        <v>12372</v>
      </c>
      <c r="B1107" t="s">
        <v>9061</v>
      </c>
      <c r="C1107" s="10">
        <v>1928</v>
      </c>
      <c r="D1107" s="10">
        <v>2590</v>
      </c>
      <c r="E1107" s="1">
        <v>0.26</v>
      </c>
      <c r="F1107">
        <v>4</v>
      </c>
      <c r="G1107" s="2">
        <v>2377</v>
      </c>
    </row>
    <row r="1108" spans="1:7" hidden="1" x14ac:dyDescent="0.2">
      <c r="A1108" t="s">
        <v>12502</v>
      </c>
      <c r="B1108" t="s">
        <v>8710</v>
      </c>
      <c r="C1108" s="10">
        <v>3041.67</v>
      </c>
      <c r="D1108" s="10">
        <v>5999</v>
      </c>
      <c r="E1108" s="1">
        <v>0.49</v>
      </c>
      <c r="F1108">
        <v>4</v>
      </c>
      <c r="G1108">
        <v>777</v>
      </c>
    </row>
    <row r="1109" spans="1:7" hidden="1" x14ac:dyDescent="0.2">
      <c r="A1109" t="s">
        <v>12724</v>
      </c>
      <c r="B1109" t="s">
        <v>8886</v>
      </c>
      <c r="C1109" s="10">
        <v>219</v>
      </c>
      <c r="D1109" s="10">
        <v>249</v>
      </c>
      <c r="E1109" s="1">
        <v>0.12</v>
      </c>
      <c r="F1109">
        <v>4</v>
      </c>
      <c r="G1109" s="2">
        <v>1108</v>
      </c>
    </row>
    <row r="1110" spans="1:7" hidden="1" x14ac:dyDescent="0.2">
      <c r="A1110" t="s">
        <v>12803</v>
      </c>
      <c r="B1110" t="s">
        <v>9612</v>
      </c>
      <c r="C1110" s="10">
        <v>2999</v>
      </c>
      <c r="D1110" s="10">
        <v>3595</v>
      </c>
      <c r="E1110" s="1">
        <v>0.17</v>
      </c>
      <c r="F1110">
        <v>4</v>
      </c>
      <c r="G1110">
        <v>178</v>
      </c>
    </row>
    <row r="1111" spans="1:7" x14ac:dyDescent="0.2">
      <c r="A1111" t="s">
        <v>12974</v>
      </c>
      <c r="B1111" t="s">
        <v>9633</v>
      </c>
      <c r="C1111" s="10">
        <v>379</v>
      </c>
      <c r="D1111" s="10">
        <v>919</v>
      </c>
      <c r="E1111" s="1">
        <v>0.59</v>
      </c>
      <c r="F1111">
        <v>4</v>
      </c>
      <c r="G1111" s="2">
        <v>1090</v>
      </c>
    </row>
    <row r="1112" spans="1:7" hidden="1" x14ac:dyDescent="0.2">
      <c r="A1112" t="s">
        <v>13004</v>
      </c>
      <c r="B1112" t="s">
        <v>9591</v>
      </c>
      <c r="C1112" s="10">
        <v>1399</v>
      </c>
      <c r="D1112" s="10">
        <v>1890</v>
      </c>
      <c r="E1112" s="1">
        <v>0.26</v>
      </c>
      <c r="F1112">
        <v>4</v>
      </c>
      <c r="G1112" s="2">
        <v>8031</v>
      </c>
    </row>
    <row r="1113" spans="1:7" x14ac:dyDescent="0.2">
      <c r="A1113" t="s">
        <v>37</v>
      </c>
      <c r="B1113" t="s">
        <v>18</v>
      </c>
      <c r="C1113" s="10">
        <v>199</v>
      </c>
      <c r="D1113" s="10">
        <v>1899</v>
      </c>
      <c r="E1113" s="1">
        <v>0.9</v>
      </c>
      <c r="F1113">
        <v>3.9</v>
      </c>
      <c r="G1113" s="2">
        <v>7928</v>
      </c>
    </row>
    <row r="1114" spans="1:7" x14ac:dyDescent="0.2">
      <c r="A1114" t="s">
        <v>66</v>
      </c>
      <c r="B1114" t="s">
        <v>18</v>
      </c>
      <c r="C1114" s="10">
        <v>149</v>
      </c>
      <c r="D1114" s="10">
        <v>1000</v>
      </c>
      <c r="E1114" s="1">
        <v>0.85</v>
      </c>
      <c r="F1114">
        <v>3.9</v>
      </c>
      <c r="G1114" s="2">
        <v>24871</v>
      </c>
    </row>
    <row r="1115" spans="1:7" x14ac:dyDescent="0.2">
      <c r="A1115" t="s">
        <v>340</v>
      </c>
      <c r="B1115" t="s">
        <v>18</v>
      </c>
      <c r="C1115" s="10">
        <v>199</v>
      </c>
      <c r="D1115" s="10">
        <v>999</v>
      </c>
      <c r="E1115" s="1">
        <v>0.8</v>
      </c>
      <c r="F1115">
        <v>3.9</v>
      </c>
      <c r="G1115" s="2">
        <v>1075</v>
      </c>
    </row>
    <row r="1116" spans="1:7" x14ac:dyDescent="0.2">
      <c r="A1116" t="s">
        <v>350</v>
      </c>
      <c r="B1116" t="s">
        <v>18</v>
      </c>
      <c r="C1116" s="10">
        <v>99</v>
      </c>
      <c r="D1116" s="10">
        <v>666.66</v>
      </c>
      <c r="E1116" s="1">
        <v>0.85</v>
      </c>
      <c r="F1116">
        <v>3.9</v>
      </c>
      <c r="G1116" s="2">
        <v>24871</v>
      </c>
    </row>
    <row r="1117" spans="1:7" x14ac:dyDescent="0.2">
      <c r="A1117" t="s">
        <v>736</v>
      </c>
      <c r="B1117" t="s">
        <v>18</v>
      </c>
      <c r="C1117" s="10">
        <v>209</v>
      </c>
      <c r="D1117" s="10">
        <v>499</v>
      </c>
      <c r="E1117" s="1">
        <v>0.57999999999999996</v>
      </c>
      <c r="F1117">
        <v>3.9</v>
      </c>
      <c r="G1117">
        <v>536</v>
      </c>
    </row>
    <row r="1118" spans="1:7" x14ac:dyDescent="0.2">
      <c r="A1118" t="s">
        <v>995</v>
      </c>
      <c r="B1118" t="s">
        <v>18</v>
      </c>
      <c r="C1118" s="10">
        <v>99</v>
      </c>
      <c r="D1118" s="10">
        <v>800</v>
      </c>
      <c r="E1118" s="1">
        <v>0.88</v>
      </c>
      <c r="F1118">
        <v>3.9</v>
      </c>
      <c r="G1118" s="2">
        <v>24871</v>
      </c>
    </row>
    <row r="1119" spans="1:7" hidden="1" x14ac:dyDescent="0.2">
      <c r="A1119" t="s">
        <v>1202</v>
      </c>
      <c r="B1119" t="s">
        <v>18</v>
      </c>
      <c r="C1119" s="10">
        <v>179</v>
      </c>
      <c r="D1119" s="10">
        <v>299</v>
      </c>
      <c r="E1119" s="1">
        <v>0.4</v>
      </c>
      <c r="F1119">
        <v>3.9</v>
      </c>
      <c r="G1119">
        <v>81</v>
      </c>
    </row>
    <row r="1120" spans="1:7" x14ac:dyDescent="0.2">
      <c r="A1120" t="s">
        <v>1232</v>
      </c>
      <c r="B1120" t="s">
        <v>18</v>
      </c>
      <c r="C1120" s="10">
        <v>249</v>
      </c>
      <c r="D1120" s="10">
        <v>931</v>
      </c>
      <c r="E1120" s="1">
        <v>0.73</v>
      </c>
      <c r="F1120">
        <v>3.9</v>
      </c>
      <c r="G1120" s="2">
        <v>1075</v>
      </c>
    </row>
    <row r="1121" spans="1:7" hidden="1" x14ac:dyDescent="0.2">
      <c r="A1121" t="s">
        <v>1247</v>
      </c>
      <c r="B1121" t="s">
        <v>462</v>
      </c>
      <c r="C1121" s="10">
        <v>399</v>
      </c>
      <c r="D1121" s="10">
        <v>399</v>
      </c>
      <c r="E1121" s="1">
        <v>0</v>
      </c>
      <c r="F1121">
        <v>3.9</v>
      </c>
      <c r="G1121" s="2">
        <v>1951</v>
      </c>
    </row>
    <row r="1122" spans="1:7" hidden="1" x14ac:dyDescent="0.2">
      <c r="A1122" t="s">
        <v>1402</v>
      </c>
      <c r="B1122" t="s">
        <v>1404</v>
      </c>
      <c r="C1122" s="10">
        <v>9490</v>
      </c>
      <c r="D1122" s="10">
        <v>15990</v>
      </c>
      <c r="E1122" s="1">
        <v>0.41</v>
      </c>
      <c r="F1122">
        <v>3.9</v>
      </c>
      <c r="G1122" s="2">
        <v>10480</v>
      </c>
    </row>
    <row r="1123" spans="1:7" x14ac:dyDescent="0.2">
      <c r="A1123" t="s">
        <v>1423</v>
      </c>
      <c r="B1123" t="s">
        <v>462</v>
      </c>
      <c r="C1123" s="10">
        <v>399</v>
      </c>
      <c r="D1123" s="10">
        <v>899</v>
      </c>
      <c r="E1123" s="1">
        <v>0.56000000000000005</v>
      </c>
      <c r="F1123">
        <v>3.9</v>
      </c>
      <c r="G1123">
        <v>254</v>
      </c>
    </row>
    <row r="1124" spans="1:7" x14ac:dyDescent="0.2">
      <c r="A1124" t="s">
        <v>1457</v>
      </c>
      <c r="B1124" t="s">
        <v>18</v>
      </c>
      <c r="C1124" s="10">
        <v>149</v>
      </c>
      <c r="D1124" s="10">
        <v>399</v>
      </c>
      <c r="E1124" s="1">
        <v>0.63</v>
      </c>
      <c r="F1124">
        <v>3.9</v>
      </c>
      <c r="G1124">
        <v>57</v>
      </c>
    </row>
    <row r="1125" spans="1:7" x14ac:dyDescent="0.2">
      <c r="A1125" t="s">
        <v>1476</v>
      </c>
      <c r="B1125" t="s">
        <v>462</v>
      </c>
      <c r="C1125" s="10">
        <v>299</v>
      </c>
      <c r="D1125" s="10">
        <v>1199</v>
      </c>
      <c r="E1125" s="1">
        <v>0.75</v>
      </c>
      <c r="F1125">
        <v>3.9</v>
      </c>
      <c r="G1125" s="2">
        <v>1193</v>
      </c>
    </row>
    <row r="1126" spans="1:7" x14ac:dyDescent="0.2">
      <c r="A1126" t="s">
        <v>1661</v>
      </c>
      <c r="B1126" t="s">
        <v>169</v>
      </c>
      <c r="C1126" s="10">
        <v>8990</v>
      </c>
      <c r="D1126" s="10">
        <v>18990</v>
      </c>
      <c r="E1126" s="1">
        <v>0.53</v>
      </c>
      <c r="F1126">
        <v>3.9</v>
      </c>
      <c r="G1126">
        <v>350</v>
      </c>
    </row>
    <row r="1127" spans="1:7" x14ac:dyDescent="0.2">
      <c r="A1127" t="s">
        <v>1714</v>
      </c>
      <c r="B1127" t="s">
        <v>18</v>
      </c>
      <c r="C1127" s="10">
        <v>139</v>
      </c>
      <c r="D1127" s="10">
        <v>549</v>
      </c>
      <c r="E1127" s="1">
        <v>0.75</v>
      </c>
      <c r="F1127">
        <v>3.9</v>
      </c>
      <c r="G1127">
        <v>61</v>
      </c>
    </row>
    <row r="1128" spans="1:7" hidden="1" x14ac:dyDescent="0.2">
      <c r="A1128" t="s">
        <v>1823</v>
      </c>
      <c r="B1128" t="s">
        <v>18</v>
      </c>
      <c r="C1128" s="10">
        <v>350</v>
      </c>
      <c r="D1128" s="10">
        <v>599</v>
      </c>
      <c r="E1128" s="1">
        <v>0.42</v>
      </c>
      <c r="F1128">
        <v>3.9</v>
      </c>
      <c r="G1128" s="2">
        <v>8314</v>
      </c>
    </row>
    <row r="1129" spans="1:7" hidden="1" x14ac:dyDescent="0.2">
      <c r="A1129" t="s">
        <v>1939</v>
      </c>
      <c r="B1129" t="s">
        <v>18</v>
      </c>
      <c r="C1129" s="10">
        <v>848.99</v>
      </c>
      <c r="D1129" s="10">
        <v>1490</v>
      </c>
      <c r="E1129" s="1">
        <v>0.43</v>
      </c>
      <c r="F1129">
        <v>3.9</v>
      </c>
      <c r="G1129">
        <v>356</v>
      </c>
    </row>
    <row r="1130" spans="1:7" x14ac:dyDescent="0.2">
      <c r="A1130" t="s">
        <v>2085</v>
      </c>
      <c r="B1130" t="s">
        <v>18</v>
      </c>
      <c r="C1130" s="10">
        <v>128.31</v>
      </c>
      <c r="D1130" s="10">
        <v>549</v>
      </c>
      <c r="E1130" s="1">
        <v>0.77</v>
      </c>
      <c r="F1130">
        <v>3.9</v>
      </c>
      <c r="G1130">
        <v>61</v>
      </c>
    </row>
    <row r="1131" spans="1:7" x14ac:dyDescent="0.2">
      <c r="A1131" t="s">
        <v>2181</v>
      </c>
      <c r="B1131" t="s">
        <v>18</v>
      </c>
      <c r="C1131" s="10">
        <v>89</v>
      </c>
      <c r="D1131" s="10">
        <v>800</v>
      </c>
      <c r="E1131" s="1">
        <v>0.89</v>
      </c>
      <c r="F1131">
        <v>3.9</v>
      </c>
      <c r="G1131" s="2">
        <v>1075</v>
      </c>
    </row>
    <row r="1132" spans="1:7" x14ac:dyDescent="0.2">
      <c r="A1132" t="s">
        <v>2191</v>
      </c>
      <c r="B1132" t="s">
        <v>18</v>
      </c>
      <c r="C1132" s="10">
        <v>129</v>
      </c>
      <c r="D1132" s="10">
        <v>1000</v>
      </c>
      <c r="E1132" s="1">
        <v>0.87</v>
      </c>
      <c r="F1132">
        <v>3.9</v>
      </c>
      <c r="G1132">
        <v>295</v>
      </c>
    </row>
    <row r="1133" spans="1:7" hidden="1" x14ac:dyDescent="0.2">
      <c r="A1133" t="s">
        <v>2467</v>
      </c>
      <c r="B1133" t="s">
        <v>18</v>
      </c>
      <c r="C1133" s="10">
        <v>417.44</v>
      </c>
      <c r="D1133" s="10">
        <v>670</v>
      </c>
      <c r="E1133" s="1">
        <v>0.38</v>
      </c>
      <c r="F1133">
        <v>3.9</v>
      </c>
      <c r="G1133">
        <v>523</v>
      </c>
    </row>
    <row r="1134" spans="1:7" x14ac:dyDescent="0.2">
      <c r="A1134" t="s">
        <v>2501</v>
      </c>
      <c r="B1134" t="s">
        <v>18</v>
      </c>
      <c r="C1134" s="10">
        <v>99</v>
      </c>
      <c r="D1134" s="10">
        <v>800</v>
      </c>
      <c r="E1134" s="1">
        <v>0.88</v>
      </c>
      <c r="F1134">
        <v>3.9</v>
      </c>
      <c r="G1134" s="2">
        <v>1075</v>
      </c>
    </row>
    <row r="1135" spans="1:7" x14ac:dyDescent="0.2">
      <c r="A1135" t="s">
        <v>2602</v>
      </c>
      <c r="B1135" t="s">
        <v>462</v>
      </c>
      <c r="C1135" s="10">
        <v>349</v>
      </c>
      <c r="D1135" s="10">
        <v>699</v>
      </c>
      <c r="E1135" s="1">
        <v>0.5</v>
      </c>
      <c r="F1135">
        <v>3.9</v>
      </c>
      <c r="G1135">
        <v>214</v>
      </c>
    </row>
    <row r="1136" spans="1:7" hidden="1" x14ac:dyDescent="0.2">
      <c r="A1136" t="s">
        <v>2792</v>
      </c>
      <c r="B1136" t="s">
        <v>462</v>
      </c>
      <c r="C1136" s="10">
        <v>247</v>
      </c>
      <c r="D1136" s="10">
        <v>399</v>
      </c>
      <c r="E1136" s="1">
        <v>0.38</v>
      </c>
      <c r="F1136">
        <v>3.9</v>
      </c>
      <c r="G1136">
        <v>200</v>
      </c>
    </row>
    <row r="1137" spans="1:7" x14ac:dyDescent="0.2">
      <c r="A1137" t="s">
        <v>2841</v>
      </c>
      <c r="B1137" t="s">
        <v>18</v>
      </c>
      <c r="C1137" s="10">
        <v>299</v>
      </c>
      <c r="D1137" s="10">
        <v>699</v>
      </c>
      <c r="E1137" s="1">
        <v>0.56999999999999995</v>
      </c>
      <c r="F1137">
        <v>3.9</v>
      </c>
      <c r="G1137" s="2">
        <v>1454</v>
      </c>
    </row>
    <row r="1138" spans="1:7" x14ac:dyDescent="0.2">
      <c r="A1138" t="s">
        <v>2876</v>
      </c>
      <c r="B1138" t="s">
        <v>169</v>
      </c>
      <c r="C1138" s="10">
        <v>24499</v>
      </c>
      <c r="D1138" s="10">
        <v>50000</v>
      </c>
      <c r="E1138" s="1">
        <v>0.51</v>
      </c>
      <c r="F1138">
        <v>3.9</v>
      </c>
      <c r="G1138" s="2">
        <v>3518</v>
      </c>
    </row>
    <row r="1139" spans="1:7" x14ac:dyDescent="0.2">
      <c r="A1139" t="s">
        <v>3054</v>
      </c>
      <c r="B1139" t="s">
        <v>2948</v>
      </c>
      <c r="C1139" s="10">
        <v>1499</v>
      </c>
      <c r="D1139" s="10">
        <v>6990</v>
      </c>
      <c r="E1139" s="1">
        <v>0.79</v>
      </c>
      <c r="F1139">
        <v>3.9</v>
      </c>
      <c r="G1139" s="2">
        <v>21796</v>
      </c>
    </row>
    <row r="1140" spans="1:7" x14ac:dyDescent="0.2">
      <c r="A1140" t="s">
        <v>3085</v>
      </c>
      <c r="B1140" t="s">
        <v>3066</v>
      </c>
      <c r="C1140" s="10">
        <v>599</v>
      </c>
      <c r="D1140" s="10">
        <v>2499</v>
      </c>
      <c r="E1140" s="1">
        <v>0.76</v>
      </c>
      <c r="F1140">
        <v>3.9</v>
      </c>
      <c r="G1140" s="2">
        <v>58162</v>
      </c>
    </row>
    <row r="1141" spans="1:7" x14ac:dyDescent="0.2">
      <c r="A1141" t="s">
        <v>3149</v>
      </c>
      <c r="B1141" t="s">
        <v>3151</v>
      </c>
      <c r="C1141" s="10">
        <v>349</v>
      </c>
      <c r="D1141" s="10">
        <v>999</v>
      </c>
      <c r="E1141" s="1">
        <v>0.65</v>
      </c>
      <c r="F1141">
        <v>3.9</v>
      </c>
      <c r="G1141" s="2">
        <v>46399</v>
      </c>
    </row>
    <row r="1142" spans="1:7" x14ac:dyDescent="0.2">
      <c r="A1142" t="s">
        <v>37</v>
      </c>
      <c r="B1142" t="s">
        <v>18</v>
      </c>
      <c r="C1142" s="10">
        <v>199</v>
      </c>
      <c r="D1142" s="10">
        <v>999</v>
      </c>
      <c r="E1142" s="1">
        <v>0.8</v>
      </c>
      <c r="F1142">
        <v>3.9</v>
      </c>
      <c r="G1142" s="2">
        <v>7928</v>
      </c>
    </row>
    <row r="1143" spans="1:7" hidden="1" x14ac:dyDescent="0.2">
      <c r="A1143" t="s">
        <v>3368</v>
      </c>
      <c r="B1143" t="s">
        <v>2990</v>
      </c>
      <c r="C1143" s="10">
        <v>19999</v>
      </c>
      <c r="D1143" s="10">
        <v>24999</v>
      </c>
      <c r="E1143" s="1">
        <v>0.2</v>
      </c>
      <c r="F1143">
        <v>3.9</v>
      </c>
      <c r="G1143" s="2">
        <v>25824</v>
      </c>
    </row>
    <row r="1144" spans="1:7" x14ac:dyDescent="0.2">
      <c r="A1144" t="s">
        <v>66</v>
      </c>
      <c r="B1144" t="s">
        <v>18</v>
      </c>
      <c r="C1144" s="10">
        <v>149</v>
      </c>
      <c r="D1144" s="10">
        <v>1000</v>
      </c>
      <c r="E1144" s="1">
        <v>0.85</v>
      </c>
      <c r="F1144">
        <v>3.9</v>
      </c>
      <c r="G1144" s="2">
        <v>24870</v>
      </c>
    </row>
    <row r="1145" spans="1:7" hidden="1" x14ac:dyDescent="0.2">
      <c r="A1145" t="s">
        <v>3658</v>
      </c>
      <c r="B1145" t="s">
        <v>2990</v>
      </c>
      <c r="C1145" s="10">
        <v>20999</v>
      </c>
      <c r="D1145" s="10">
        <v>26999</v>
      </c>
      <c r="E1145" s="1">
        <v>0.22</v>
      </c>
      <c r="F1145">
        <v>3.9</v>
      </c>
      <c r="G1145" s="2">
        <v>25824</v>
      </c>
    </row>
    <row r="1146" spans="1:7" hidden="1" x14ac:dyDescent="0.2">
      <c r="A1146" t="s">
        <v>3711</v>
      </c>
      <c r="B1146" t="s">
        <v>2990</v>
      </c>
      <c r="C1146" s="10">
        <v>22999</v>
      </c>
      <c r="D1146" s="10">
        <v>28999</v>
      </c>
      <c r="E1146" s="1">
        <v>0.21</v>
      </c>
      <c r="F1146">
        <v>3.9</v>
      </c>
      <c r="G1146" s="2">
        <v>25824</v>
      </c>
    </row>
    <row r="1147" spans="1:7" x14ac:dyDescent="0.2">
      <c r="A1147" t="s">
        <v>3847</v>
      </c>
      <c r="B1147" t="s">
        <v>2948</v>
      </c>
      <c r="C1147" s="10">
        <v>1499</v>
      </c>
      <c r="D1147" s="10">
        <v>6990</v>
      </c>
      <c r="E1147" s="1">
        <v>0.79</v>
      </c>
      <c r="F1147">
        <v>3.9</v>
      </c>
      <c r="G1147" s="2">
        <v>21796</v>
      </c>
    </row>
    <row r="1148" spans="1:7" hidden="1" x14ac:dyDescent="0.2">
      <c r="A1148" t="s">
        <v>4077</v>
      </c>
      <c r="B1148" t="s">
        <v>2990</v>
      </c>
      <c r="C1148" s="10">
        <v>13999</v>
      </c>
      <c r="D1148" s="10">
        <v>15999</v>
      </c>
      <c r="E1148" s="1">
        <v>0.13</v>
      </c>
      <c r="F1148">
        <v>3.9</v>
      </c>
      <c r="G1148" s="2">
        <v>2180</v>
      </c>
    </row>
    <row r="1149" spans="1:7" x14ac:dyDescent="0.2">
      <c r="A1149" t="s">
        <v>4087</v>
      </c>
      <c r="B1149" t="s">
        <v>2948</v>
      </c>
      <c r="C1149" s="10">
        <v>1999</v>
      </c>
      <c r="D1149" s="10">
        <v>4999</v>
      </c>
      <c r="E1149" s="1">
        <v>0.6</v>
      </c>
      <c r="F1149">
        <v>3.9</v>
      </c>
      <c r="G1149" s="2">
        <v>7571</v>
      </c>
    </row>
    <row r="1150" spans="1:7" x14ac:dyDescent="0.2">
      <c r="A1150" t="s">
        <v>4132</v>
      </c>
      <c r="B1150" t="s">
        <v>2948</v>
      </c>
      <c r="C1150" s="10">
        <v>1499</v>
      </c>
      <c r="D1150" s="10">
        <v>6990</v>
      </c>
      <c r="E1150" s="1">
        <v>0.79</v>
      </c>
      <c r="F1150">
        <v>3.9</v>
      </c>
      <c r="G1150" s="2">
        <v>21796</v>
      </c>
    </row>
    <row r="1151" spans="1:7" x14ac:dyDescent="0.2">
      <c r="A1151" t="s">
        <v>350</v>
      </c>
      <c r="B1151" t="s">
        <v>18</v>
      </c>
      <c r="C1151" s="10">
        <v>99</v>
      </c>
      <c r="D1151" s="10">
        <v>666.66</v>
      </c>
      <c r="E1151" s="1">
        <v>0.85</v>
      </c>
      <c r="F1151">
        <v>3.9</v>
      </c>
      <c r="G1151" s="2">
        <v>24870</v>
      </c>
    </row>
    <row r="1152" spans="1:7" x14ac:dyDescent="0.2">
      <c r="A1152" t="s">
        <v>4273</v>
      </c>
      <c r="B1152" t="s">
        <v>3162</v>
      </c>
      <c r="C1152" s="10">
        <v>249</v>
      </c>
      <c r="D1152" s="10">
        <v>599</v>
      </c>
      <c r="E1152" s="1">
        <v>0.57999999999999996</v>
      </c>
      <c r="F1152">
        <v>3.9</v>
      </c>
      <c r="G1152" s="2">
        <v>2147</v>
      </c>
    </row>
    <row r="1153" spans="1:7" hidden="1" x14ac:dyDescent="0.2">
      <c r="A1153" t="s">
        <v>4298</v>
      </c>
      <c r="B1153" t="s">
        <v>2990</v>
      </c>
      <c r="C1153" s="10">
        <v>13999</v>
      </c>
      <c r="D1153" s="10">
        <v>15999</v>
      </c>
      <c r="E1153" s="1">
        <v>0.13</v>
      </c>
      <c r="F1153">
        <v>3.9</v>
      </c>
      <c r="G1153" s="2">
        <v>2180</v>
      </c>
    </row>
    <row r="1154" spans="1:7" hidden="1" x14ac:dyDescent="0.2">
      <c r="A1154" t="s">
        <v>4403</v>
      </c>
      <c r="B1154" t="s">
        <v>3045</v>
      </c>
      <c r="C1154" s="10">
        <v>2599</v>
      </c>
      <c r="D1154" s="10">
        <v>2999</v>
      </c>
      <c r="E1154" s="1">
        <v>0.13</v>
      </c>
      <c r="F1154">
        <v>3.9</v>
      </c>
      <c r="G1154" s="2">
        <v>14266</v>
      </c>
    </row>
    <row r="1155" spans="1:7" hidden="1" x14ac:dyDescent="0.2">
      <c r="A1155" t="s">
        <v>4481</v>
      </c>
      <c r="B1155" t="s">
        <v>2990</v>
      </c>
      <c r="C1155" s="10">
        <v>23999</v>
      </c>
      <c r="D1155" s="10">
        <v>32999</v>
      </c>
      <c r="E1155" s="1">
        <v>0.27</v>
      </c>
      <c r="F1155">
        <v>3.9</v>
      </c>
      <c r="G1155" s="2">
        <v>8866</v>
      </c>
    </row>
    <row r="1156" spans="1:7" x14ac:dyDescent="0.2">
      <c r="A1156" t="s">
        <v>4571</v>
      </c>
      <c r="B1156" t="s">
        <v>4573</v>
      </c>
      <c r="C1156" s="10">
        <v>120</v>
      </c>
      <c r="D1156" s="10">
        <v>999</v>
      </c>
      <c r="E1156" s="1">
        <v>0.88</v>
      </c>
      <c r="F1156">
        <v>3.9</v>
      </c>
      <c r="G1156" s="2">
        <v>6491</v>
      </c>
    </row>
    <row r="1157" spans="1:7" x14ac:dyDescent="0.2">
      <c r="A1157" t="s">
        <v>4668</v>
      </c>
      <c r="B1157" t="s">
        <v>3162</v>
      </c>
      <c r="C1157" s="10">
        <v>239</v>
      </c>
      <c r="D1157" s="10">
        <v>599</v>
      </c>
      <c r="E1157" s="1">
        <v>0.6</v>
      </c>
      <c r="F1157">
        <v>3.9</v>
      </c>
      <c r="G1157" s="2">
        <v>2147</v>
      </c>
    </row>
    <row r="1158" spans="1:7" hidden="1" x14ac:dyDescent="0.2">
      <c r="A1158" t="s">
        <v>4711</v>
      </c>
      <c r="B1158" t="s">
        <v>2990</v>
      </c>
      <c r="C1158" s="10">
        <v>8499</v>
      </c>
      <c r="D1158" s="10">
        <v>11999</v>
      </c>
      <c r="E1158" s="1">
        <v>0.28999999999999998</v>
      </c>
      <c r="F1158">
        <v>3.9</v>
      </c>
      <c r="G1158">
        <v>276</v>
      </c>
    </row>
    <row r="1159" spans="1:7" x14ac:dyDescent="0.2">
      <c r="A1159" t="s">
        <v>4818</v>
      </c>
      <c r="B1159" t="s">
        <v>3066</v>
      </c>
      <c r="C1159" s="10">
        <v>1499</v>
      </c>
      <c r="D1159" s="10">
        <v>4490</v>
      </c>
      <c r="E1159" s="1">
        <v>0.67</v>
      </c>
      <c r="F1159">
        <v>3.9</v>
      </c>
      <c r="G1159" s="2">
        <v>136954</v>
      </c>
    </row>
    <row r="1160" spans="1:7" x14ac:dyDescent="0.2">
      <c r="A1160" t="s">
        <v>3054</v>
      </c>
      <c r="B1160" t="s">
        <v>2948</v>
      </c>
      <c r="C1160" s="10">
        <v>1499</v>
      </c>
      <c r="D1160" s="10">
        <v>6990</v>
      </c>
      <c r="E1160" s="1">
        <v>0.79</v>
      </c>
      <c r="F1160">
        <v>3.9</v>
      </c>
      <c r="G1160" s="2">
        <v>21797</v>
      </c>
    </row>
    <row r="1161" spans="1:7" x14ac:dyDescent="0.2">
      <c r="A1161" t="s">
        <v>4939</v>
      </c>
      <c r="B1161" t="s">
        <v>3066</v>
      </c>
      <c r="C1161" s="10">
        <v>499</v>
      </c>
      <c r="D1161" s="10">
        <v>999</v>
      </c>
      <c r="E1161" s="1">
        <v>0.5</v>
      </c>
      <c r="F1161">
        <v>3.9</v>
      </c>
      <c r="G1161" s="2">
        <v>92995</v>
      </c>
    </row>
    <row r="1162" spans="1:7" x14ac:dyDescent="0.2">
      <c r="A1162" t="s">
        <v>4994</v>
      </c>
      <c r="B1162" t="s">
        <v>3066</v>
      </c>
      <c r="C1162" s="10">
        <v>329</v>
      </c>
      <c r="D1162" s="10">
        <v>999</v>
      </c>
      <c r="E1162" s="1">
        <v>0.67</v>
      </c>
      <c r="F1162">
        <v>3.9</v>
      </c>
      <c r="G1162" s="2">
        <v>77027</v>
      </c>
    </row>
    <row r="1163" spans="1:7" hidden="1" x14ac:dyDescent="0.2">
      <c r="A1163" t="s">
        <v>5067</v>
      </c>
      <c r="B1163" t="s">
        <v>5069</v>
      </c>
      <c r="C1163" s="10">
        <v>130</v>
      </c>
      <c r="D1163" s="10">
        <v>165</v>
      </c>
      <c r="E1163" s="1">
        <v>0.21</v>
      </c>
      <c r="F1163">
        <v>3.9</v>
      </c>
      <c r="G1163" s="2">
        <v>14778</v>
      </c>
    </row>
    <row r="1164" spans="1:7" x14ac:dyDescent="0.2">
      <c r="A1164" t="s">
        <v>37</v>
      </c>
      <c r="B1164" t="s">
        <v>18</v>
      </c>
      <c r="C1164" s="10">
        <v>199</v>
      </c>
      <c r="D1164" s="10">
        <v>999</v>
      </c>
      <c r="E1164" s="1">
        <v>0.8</v>
      </c>
      <c r="F1164">
        <v>3.9</v>
      </c>
      <c r="G1164" s="2">
        <v>7928</v>
      </c>
    </row>
    <row r="1165" spans="1:7" x14ac:dyDescent="0.2">
      <c r="A1165" t="s">
        <v>5175</v>
      </c>
      <c r="B1165" t="s">
        <v>3066</v>
      </c>
      <c r="C1165" s="10">
        <v>1399</v>
      </c>
      <c r="D1165" s="10">
        <v>5499</v>
      </c>
      <c r="E1165" s="1">
        <v>0.75</v>
      </c>
      <c r="F1165">
        <v>3.9</v>
      </c>
      <c r="G1165" s="2">
        <v>9504</v>
      </c>
    </row>
    <row r="1166" spans="1:7" x14ac:dyDescent="0.2">
      <c r="A1166" t="s">
        <v>5242</v>
      </c>
      <c r="B1166" t="s">
        <v>5244</v>
      </c>
      <c r="C1166" s="10">
        <v>399</v>
      </c>
      <c r="D1166" s="10">
        <v>995</v>
      </c>
      <c r="E1166" s="1">
        <v>0.6</v>
      </c>
      <c r="F1166">
        <v>3.9</v>
      </c>
      <c r="G1166" s="2">
        <v>21372</v>
      </c>
    </row>
    <row r="1167" spans="1:7" x14ac:dyDescent="0.2">
      <c r="A1167" t="s">
        <v>66</v>
      </c>
      <c r="B1167" t="s">
        <v>18</v>
      </c>
      <c r="C1167" s="10">
        <v>149</v>
      </c>
      <c r="D1167" s="10">
        <v>1000</v>
      </c>
      <c r="E1167" s="1">
        <v>0.85</v>
      </c>
      <c r="F1167">
        <v>3.9</v>
      </c>
      <c r="G1167" s="2">
        <v>24870</v>
      </c>
    </row>
    <row r="1168" spans="1:7" x14ac:dyDescent="0.2">
      <c r="A1168" t="s">
        <v>5513</v>
      </c>
      <c r="B1168" t="s">
        <v>5515</v>
      </c>
      <c r="C1168" s="10">
        <v>1049</v>
      </c>
      <c r="D1168" s="10">
        <v>2299</v>
      </c>
      <c r="E1168" s="1">
        <v>0.54</v>
      </c>
      <c r="F1168">
        <v>3.9</v>
      </c>
      <c r="G1168" s="2">
        <v>1779</v>
      </c>
    </row>
    <row r="1169" spans="1:7" x14ac:dyDescent="0.2">
      <c r="A1169" t="s">
        <v>5787</v>
      </c>
      <c r="B1169" t="s">
        <v>3066</v>
      </c>
      <c r="C1169" s="10">
        <v>1299</v>
      </c>
      <c r="D1169" s="10">
        <v>3499</v>
      </c>
      <c r="E1169" s="1">
        <v>0.63</v>
      </c>
      <c r="F1169">
        <v>3.9</v>
      </c>
      <c r="G1169" s="2">
        <v>12452</v>
      </c>
    </row>
    <row r="1170" spans="1:7" hidden="1" x14ac:dyDescent="0.2">
      <c r="A1170" t="s">
        <v>5848</v>
      </c>
      <c r="B1170" t="s">
        <v>5515</v>
      </c>
      <c r="C1170" s="10">
        <v>549</v>
      </c>
      <c r="D1170" s="10">
        <v>999</v>
      </c>
      <c r="E1170" s="1">
        <v>0.45</v>
      </c>
      <c r="F1170">
        <v>3.9</v>
      </c>
      <c r="G1170" s="2">
        <v>64705</v>
      </c>
    </row>
    <row r="1171" spans="1:7" hidden="1" x14ac:dyDescent="0.2">
      <c r="A1171" t="s">
        <v>5861</v>
      </c>
      <c r="B1171" t="s">
        <v>5102</v>
      </c>
      <c r="C1171" s="10">
        <v>448</v>
      </c>
      <c r="D1171" s="10">
        <v>699</v>
      </c>
      <c r="E1171" s="1">
        <v>0.36</v>
      </c>
      <c r="F1171">
        <v>3.9</v>
      </c>
      <c r="G1171" s="2">
        <v>17348</v>
      </c>
    </row>
    <row r="1172" spans="1:7" x14ac:dyDescent="0.2">
      <c r="A1172" t="s">
        <v>5913</v>
      </c>
      <c r="B1172" t="s">
        <v>3066</v>
      </c>
      <c r="C1172" s="10">
        <v>1199</v>
      </c>
      <c r="D1172" s="10">
        <v>5999</v>
      </c>
      <c r="E1172" s="1">
        <v>0.8</v>
      </c>
      <c r="F1172">
        <v>3.9</v>
      </c>
      <c r="G1172" s="2">
        <v>47521</v>
      </c>
    </row>
    <row r="1173" spans="1:7" x14ac:dyDescent="0.2">
      <c r="A1173" t="s">
        <v>5947</v>
      </c>
      <c r="B1173" t="s">
        <v>2948</v>
      </c>
      <c r="C1173" s="10">
        <v>2499</v>
      </c>
      <c r="D1173" s="10">
        <v>4999</v>
      </c>
      <c r="E1173" s="1">
        <v>0.5</v>
      </c>
      <c r="F1173">
        <v>3.9</v>
      </c>
      <c r="G1173" s="2">
        <v>7571</v>
      </c>
    </row>
    <row r="1174" spans="1:7" x14ac:dyDescent="0.2">
      <c r="A1174" t="s">
        <v>5973</v>
      </c>
      <c r="B1174" t="s">
        <v>3066</v>
      </c>
      <c r="C1174" s="10">
        <v>1799</v>
      </c>
      <c r="D1174" s="10">
        <v>3999</v>
      </c>
      <c r="E1174" s="1">
        <v>0.55000000000000004</v>
      </c>
      <c r="F1174">
        <v>3.9</v>
      </c>
      <c r="G1174" s="2">
        <v>3517</v>
      </c>
    </row>
    <row r="1175" spans="1:7" x14ac:dyDescent="0.2">
      <c r="A1175" t="s">
        <v>6071</v>
      </c>
      <c r="B1175" t="s">
        <v>4876</v>
      </c>
      <c r="C1175" s="10">
        <v>599</v>
      </c>
      <c r="D1175" s="10">
        <v>3999</v>
      </c>
      <c r="E1175" s="1">
        <v>0.85</v>
      </c>
      <c r="F1175">
        <v>3.9</v>
      </c>
      <c r="G1175" s="2">
        <v>1087</v>
      </c>
    </row>
    <row r="1176" spans="1:7" x14ac:dyDescent="0.2">
      <c r="A1176" t="s">
        <v>6137</v>
      </c>
      <c r="B1176" t="s">
        <v>6139</v>
      </c>
      <c r="C1176" s="10">
        <v>949</v>
      </c>
      <c r="D1176" s="10">
        <v>2000</v>
      </c>
      <c r="E1176" s="1">
        <v>0.53</v>
      </c>
      <c r="F1176">
        <v>3.9</v>
      </c>
      <c r="G1176" s="2">
        <v>14969</v>
      </c>
    </row>
    <row r="1177" spans="1:7" hidden="1" x14ac:dyDescent="0.2">
      <c r="A1177" t="s">
        <v>6409</v>
      </c>
      <c r="B1177" t="s">
        <v>6411</v>
      </c>
      <c r="C1177" s="10">
        <v>3299</v>
      </c>
      <c r="D1177" s="10">
        <v>4100</v>
      </c>
      <c r="E1177" s="1">
        <v>0.2</v>
      </c>
      <c r="F1177">
        <v>3.9</v>
      </c>
      <c r="G1177" s="2">
        <v>15783</v>
      </c>
    </row>
    <row r="1178" spans="1:7" hidden="1" x14ac:dyDescent="0.2">
      <c r="A1178" t="s">
        <v>6792</v>
      </c>
      <c r="B1178" t="s">
        <v>6794</v>
      </c>
      <c r="C1178" s="10">
        <v>499</v>
      </c>
      <c r="D1178" s="10">
        <v>799</v>
      </c>
      <c r="E1178" s="1">
        <v>0.38</v>
      </c>
      <c r="F1178">
        <v>3.9</v>
      </c>
      <c r="G1178" s="2">
        <v>6742</v>
      </c>
    </row>
    <row r="1179" spans="1:7" x14ac:dyDescent="0.2">
      <c r="A1179" t="s">
        <v>340</v>
      </c>
      <c r="B1179" t="s">
        <v>18</v>
      </c>
      <c r="C1179" s="10">
        <v>199</v>
      </c>
      <c r="D1179" s="10">
        <v>999</v>
      </c>
      <c r="E1179" s="1">
        <v>0.8</v>
      </c>
      <c r="F1179">
        <v>3.9</v>
      </c>
      <c r="G1179" s="2">
        <v>1075</v>
      </c>
    </row>
    <row r="1180" spans="1:7" hidden="1" x14ac:dyDescent="0.2">
      <c r="A1180" t="s">
        <v>6971</v>
      </c>
      <c r="B1180" t="s">
        <v>5647</v>
      </c>
      <c r="C1180" s="10">
        <v>250</v>
      </c>
      <c r="D1180" s="10">
        <v>250</v>
      </c>
      <c r="E1180" s="1">
        <v>0</v>
      </c>
      <c r="F1180">
        <v>3.9</v>
      </c>
      <c r="G1180" s="2">
        <v>13971</v>
      </c>
    </row>
    <row r="1181" spans="1:7" x14ac:dyDescent="0.2">
      <c r="A1181" t="s">
        <v>7162</v>
      </c>
      <c r="B1181" t="s">
        <v>3066</v>
      </c>
      <c r="C1181" s="10">
        <v>499</v>
      </c>
      <c r="D1181" s="10">
        <v>1299</v>
      </c>
      <c r="E1181" s="1">
        <v>0.62</v>
      </c>
      <c r="F1181">
        <v>3.9</v>
      </c>
      <c r="G1181" s="2">
        <v>1173</v>
      </c>
    </row>
    <row r="1182" spans="1:7" x14ac:dyDescent="0.2">
      <c r="A1182" t="s">
        <v>7513</v>
      </c>
      <c r="B1182" t="s">
        <v>7515</v>
      </c>
      <c r="C1182" s="10">
        <v>349</v>
      </c>
      <c r="D1182" s="10">
        <v>999</v>
      </c>
      <c r="E1182" s="1">
        <v>0.65</v>
      </c>
      <c r="F1182">
        <v>3.9</v>
      </c>
      <c r="G1182">
        <v>817</v>
      </c>
    </row>
    <row r="1183" spans="1:7" x14ac:dyDescent="0.2">
      <c r="A1183" t="s">
        <v>7659</v>
      </c>
      <c r="B1183" t="s">
        <v>5454</v>
      </c>
      <c r="C1183" s="10">
        <v>649</v>
      </c>
      <c r="D1183" s="10">
        <v>2499</v>
      </c>
      <c r="E1183" s="1">
        <v>0.74</v>
      </c>
      <c r="F1183">
        <v>3.9</v>
      </c>
      <c r="G1183" s="2">
        <v>13049</v>
      </c>
    </row>
    <row r="1184" spans="1:7" hidden="1" x14ac:dyDescent="0.2">
      <c r="A1184" t="s">
        <v>7863</v>
      </c>
      <c r="B1184" t="s">
        <v>5102</v>
      </c>
      <c r="C1184" s="10">
        <v>1409</v>
      </c>
      <c r="D1184" s="10">
        <v>2199</v>
      </c>
      <c r="E1184" s="1">
        <v>0.36</v>
      </c>
      <c r="F1184">
        <v>3.9</v>
      </c>
      <c r="G1184">
        <v>427</v>
      </c>
    </row>
    <row r="1185" spans="1:7" x14ac:dyDescent="0.2">
      <c r="A1185" t="s">
        <v>4571</v>
      </c>
      <c r="B1185" t="s">
        <v>4573</v>
      </c>
      <c r="C1185" s="10">
        <v>120</v>
      </c>
      <c r="D1185" s="10">
        <v>999</v>
      </c>
      <c r="E1185" s="1">
        <v>0.88</v>
      </c>
      <c r="F1185">
        <v>3.9</v>
      </c>
      <c r="G1185" s="2">
        <v>6491</v>
      </c>
    </row>
    <row r="1186" spans="1:7" hidden="1" x14ac:dyDescent="0.2">
      <c r="A1186" t="s">
        <v>8091</v>
      </c>
      <c r="B1186" t="s">
        <v>7286</v>
      </c>
      <c r="C1186" s="10">
        <v>5299</v>
      </c>
      <c r="D1186" s="10">
        <v>6355</v>
      </c>
      <c r="E1186" s="1">
        <v>0.17</v>
      </c>
      <c r="F1186">
        <v>3.9</v>
      </c>
      <c r="G1186" s="2">
        <v>8280</v>
      </c>
    </row>
    <row r="1187" spans="1:7" x14ac:dyDescent="0.2">
      <c r="A1187" t="s">
        <v>736</v>
      </c>
      <c r="B1187" t="s">
        <v>18</v>
      </c>
      <c r="C1187" s="10">
        <v>209</v>
      </c>
      <c r="D1187" s="10">
        <v>499</v>
      </c>
      <c r="E1187" s="1">
        <v>0.57999999999999996</v>
      </c>
      <c r="F1187">
        <v>3.9</v>
      </c>
      <c r="G1187">
        <v>536</v>
      </c>
    </row>
    <row r="1188" spans="1:7" x14ac:dyDescent="0.2">
      <c r="A1188" t="s">
        <v>8473</v>
      </c>
      <c r="B1188" t="s">
        <v>4856</v>
      </c>
      <c r="C1188" s="10">
        <v>499</v>
      </c>
      <c r="D1188" s="10">
        <v>1399</v>
      </c>
      <c r="E1188" s="1">
        <v>0.64</v>
      </c>
      <c r="F1188">
        <v>3.9</v>
      </c>
      <c r="G1188" s="2">
        <v>1462</v>
      </c>
    </row>
    <row r="1189" spans="1:7" hidden="1" x14ac:dyDescent="0.2">
      <c r="A1189" t="s">
        <v>8539</v>
      </c>
      <c r="B1189" t="s">
        <v>8541</v>
      </c>
      <c r="C1189" s="10">
        <v>649</v>
      </c>
      <c r="D1189" s="10">
        <v>1245</v>
      </c>
      <c r="E1189" s="1">
        <v>0.48</v>
      </c>
      <c r="F1189">
        <v>3.9</v>
      </c>
      <c r="G1189" s="2">
        <v>123365</v>
      </c>
    </row>
    <row r="1190" spans="1:7" hidden="1" x14ac:dyDescent="0.2">
      <c r="A1190" t="s">
        <v>8594</v>
      </c>
      <c r="B1190" t="s">
        <v>8585</v>
      </c>
      <c r="C1190" s="10">
        <v>293</v>
      </c>
      <c r="D1190" s="10">
        <v>499</v>
      </c>
      <c r="E1190" s="1">
        <v>0.41</v>
      </c>
      <c r="F1190">
        <v>3.9</v>
      </c>
      <c r="G1190" s="2">
        <v>44994</v>
      </c>
    </row>
    <row r="1191" spans="1:7" hidden="1" x14ac:dyDescent="0.2">
      <c r="A1191" t="s">
        <v>8615</v>
      </c>
      <c r="B1191" t="s">
        <v>8541</v>
      </c>
      <c r="C1191" s="10">
        <v>749</v>
      </c>
      <c r="D1191" s="10">
        <v>1245</v>
      </c>
      <c r="E1191" s="1">
        <v>0.4</v>
      </c>
      <c r="F1191">
        <v>3.9</v>
      </c>
      <c r="G1191" s="2">
        <v>31783</v>
      </c>
    </row>
    <row r="1192" spans="1:7" hidden="1" x14ac:dyDescent="0.2">
      <c r="A1192" t="s">
        <v>8625</v>
      </c>
      <c r="B1192" t="s">
        <v>8552</v>
      </c>
      <c r="C1192" s="10">
        <v>1399</v>
      </c>
      <c r="D1192" s="10">
        <v>1549</v>
      </c>
      <c r="E1192" s="1">
        <v>0.1</v>
      </c>
      <c r="F1192">
        <v>3.9</v>
      </c>
      <c r="G1192" s="2">
        <v>2602</v>
      </c>
    </row>
    <row r="1193" spans="1:7" hidden="1" x14ac:dyDescent="0.2">
      <c r="A1193" t="s">
        <v>8635</v>
      </c>
      <c r="B1193" t="s">
        <v>8541</v>
      </c>
      <c r="C1193" s="10">
        <v>749</v>
      </c>
      <c r="D1193" s="10">
        <v>1445</v>
      </c>
      <c r="E1193" s="1">
        <v>0.48</v>
      </c>
      <c r="F1193">
        <v>3.9</v>
      </c>
      <c r="G1193" s="2">
        <v>63350</v>
      </c>
    </row>
    <row r="1194" spans="1:7" hidden="1" x14ac:dyDescent="0.2">
      <c r="A1194" t="s">
        <v>9018</v>
      </c>
      <c r="B1194" t="s">
        <v>8710</v>
      </c>
      <c r="C1194" s="10">
        <v>3499</v>
      </c>
      <c r="D1194" s="10">
        <v>5795</v>
      </c>
      <c r="E1194" s="1">
        <v>0.4</v>
      </c>
      <c r="F1194">
        <v>3.9</v>
      </c>
      <c r="G1194" s="2">
        <v>25340</v>
      </c>
    </row>
    <row r="1195" spans="1:7" hidden="1" x14ac:dyDescent="0.2">
      <c r="A1195" t="s">
        <v>9160</v>
      </c>
      <c r="B1195" t="s">
        <v>8699</v>
      </c>
      <c r="C1195" s="10">
        <v>599</v>
      </c>
      <c r="D1195" s="10">
        <v>990</v>
      </c>
      <c r="E1195" s="1">
        <v>0.39</v>
      </c>
      <c r="F1195">
        <v>3.9</v>
      </c>
      <c r="G1195" s="2">
        <v>16166</v>
      </c>
    </row>
    <row r="1196" spans="1:7" hidden="1" x14ac:dyDescent="0.2">
      <c r="A1196" t="s">
        <v>9324</v>
      </c>
      <c r="B1196" t="s">
        <v>9326</v>
      </c>
      <c r="C1196" s="10">
        <v>2799</v>
      </c>
      <c r="D1196" s="10">
        <v>3799</v>
      </c>
      <c r="E1196" s="1">
        <v>0.26</v>
      </c>
      <c r="F1196">
        <v>3.9</v>
      </c>
      <c r="G1196" s="2">
        <v>32931</v>
      </c>
    </row>
    <row r="1197" spans="1:7" hidden="1" x14ac:dyDescent="0.2">
      <c r="A1197" t="s">
        <v>9335</v>
      </c>
      <c r="B1197" t="s">
        <v>8541</v>
      </c>
      <c r="C1197" s="10">
        <v>899</v>
      </c>
      <c r="D1197" s="10">
        <v>1249</v>
      </c>
      <c r="E1197" s="1">
        <v>0.28000000000000003</v>
      </c>
      <c r="F1197">
        <v>3.9</v>
      </c>
      <c r="G1197" s="2">
        <v>17424</v>
      </c>
    </row>
    <row r="1198" spans="1:7" hidden="1" x14ac:dyDescent="0.2">
      <c r="A1198" t="s">
        <v>9549</v>
      </c>
      <c r="B1198" t="s">
        <v>8541</v>
      </c>
      <c r="C1198" s="10">
        <v>1499</v>
      </c>
      <c r="D1198" s="10">
        <v>1775</v>
      </c>
      <c r="E1198" s="1">
        <v>0.16</v>
      </c>
      <c r="F1198">
        <v>3.9</v>
      </c>
      <c r="G1198" s="2">
        <v>14667</v>
      </c>
    </row>
    <row r="1199" spans="1:7" hidden="1" x14ac:dyDescent="0.2">
      <c r="A1199" t="s">
        <v>9653</v>
      </c>
      <c r="B1199" t="s">
        <v>8710</v>
      </c>
      <c r="C1199" s="10">
        <v>3249</v>
      </c>
      <c r="D1199" s="10">
        <v>6295</v>
      </c>
      <c r="E1199" s="1">
        <v>0.48</v>
      </c>
      <c r="F1199">
        <v>3.9</v>
      </c>
      <c r="G1199" s="2">
        <v>43070</v>
      </c>
    </row>
    <row r="1200" spans="1:7" hidden="1" x14ac:dyDescent="0.2">
      <c r="A1200" t="s">
        <v>9843</v>
      </c>
      <c r="B1200" t="s">
        <v>8585</v>
      </c>
      <c r="C1200" s="10">
        <v>308</v>
      </c>
      <c r="D1200" s="10">
        <v>499</v>
      </c>
      <c r="E1200" s="1">
        <v>0.38</v>
      </c>
      <c r="F1200">
        <v>3.9</v>
      </c>
      <c r="G1200" s="2">
        <v>4584</v>
      </c>
    </row>
    <row r="1201" spans="1:7" hidden="1" x14ac:dyDescent="0.2">
      <c r="A1201" t="s">
        <v>9901</v>
      </c>
      <c r="B1201" t="s">
        <v>8541</v>
      </c>
      <c r="C1201" s="10">
        <v>699</v>
      </c>
      <c r="D1201" s="10">
        <v>1345</v>
      </c>
      <c r="E1201" s="1">
        <v>0.48</v>
      </c>
      <c r="F1201">
        <v>3.9</v>
      </c>
      <c r="G1201" s="2">
        <v>8446</v>
      </c>
    </row>
    <row r="1202" spans="1:7" hidden="1" x14ac:dyDescent="0.2">
      <c r="A1202" t="s">
        <v>10041</v>
      </c>
      <c r="B1202" t="s">
        <v>8762</v>
      </c>
      <c r="C1202" s="10">
        <v>1199</v>
      </c>
      <c r="D1202" s="10">
        <v>1950</v>
      </c>
      <c r="E1202" s="1">
        <v>0.39</v>
      </c>
      <c r="F1202">
        <v>3.9</v>
      </c>
      <c r="G1202" s="2">
        <v>2832</v>
      </c>
    </row>
    <row r="1203" spans="1:7" x14ac:dyDescent="0.2">
      <c r="A1203" t="s">
        <v>10154</v>
      </c>
      <c r="B1203" t="s">
        <v>8585</v>
      </c>
      <c r="C1203" s="10">
        <v>599</v>
      </c>
      <c r="D1203" s="10">
        <v>2799</v>
      </c>
      <c r="E1203" s="1">
        <v>0.79</v>
      </c>
      <c r="F1203">
        <v>3.9</v>
      </c>
      <c r="G1203">
        <v>578</v>
      </c>
    </row>
    <row r="1204" spans="1:7" hidden="1" x14ac:dyDescent="0.2">
      <c r="A1204" t="s">
        <v>10244</v>
      </c>
      <c r="B1204" t="s">
        <v>9061</v>
      </c>
      <c r="C1204" s="10">
        <v>260</v>
      </c>
      <c r="D1204" s="10">
        <v>350</v>
      </c>
      <c r="E1204" s="1">
        <v>0.26</v>
      </c>
      <c r="F1204">
        <v>3.9</v>
      </c>
      <c r="G1204" s="2">
        <v>13127</v>
      </c>
    </row>
    <row r="1205" spans="1:7" hidden="1" x14ac:dyDescent="0.2">
      <c r="A1205" t="s">
        <v>10336</v>
      </c>
      <c r="B1205" t="s">
        <v>9295</v>
      </c>
      <c r="C1205" s="10">
        <v>1449</v>
      </c>
      <c r="D1205" s="10">
        <v>2349</v>
      </c>
      <c r="E1205" s="1">
        <v>0.38</v>
      </c>
      <c r="F1205">
        <v>3.9</v>
      </c>
      <c r="G1205" s="2">
        <v>9019</v>
      </c>
    </row>
    <row r="1206" spans="1:7" hidden="1" x14ac:dyDescent="0.2">
      <c r="A1206" t="s">
        <v>10407</v>
      </c>
      <c r="B1206" t="s">
        <v>10409</v>
      </c>
      <c r="C1206" s="10">
        <v>3657.66</v>
      </c>
      <c r="D1206" s="10">
        <v>5156</v>
      </c>
      <c r="E1206" s="1">
        <v>0.28999999999999998</v>
      </c>
      <c r="F1206">
        <v>3.9</v>
      </c>
      <c r="G1206" s="2">
        <v>12837</v>
      </c>
    </row>
    <row r="1207" spans="1:7" hidden="1" x14ac:dyDescent="0.2">
      <c r="A1207" t="s">
        <v>10459</v>
      </c>
      <c r="B1207" t="s">
        <v>10094</v>
      </c>
      <c r="C1207" s="10">
        <v>8199</v>
      </c>
      <c r="D1207" s="10">
        <v>16000</v>
      </c>
      <c r="E1207" s="1">
        <v>0.49</v>
      </c>
      <c r="F1207">
        <v>3.9</v>
      </c>
      <c r="G1207" s="2">
        <v>18497</v>
      </c>
    </row>
    <row r="1208" spans="1:7" hidden="1" x14ac:dyDescent="0.2">
      <c r="A1208" t="s">
        <v>10611</v>
      </c>
      <c r="B1208" t="s">
        <v>8969</v>
      </c>
      <c r="C1208" s="10">
        <v>1547</v>
      </c>
      <c r="D1208" s="10">
        <v>2890</v>
      </c>
      <c r="E1208" s="1">
        <v>0.46</v>
      </c>
      <c r="F1208">
        <v>3.9</v>
      </c>
      <c r="G1208">
        <v>463</v>
      </c>
    </row>
    <row r="1209" spans="1:7" x14ac:dyDescent="0.2">
      <c r="A1209" t="s">
        <v>10950</v>
      </c>
      <c r="B1209" t="s">
        <v>8721</v>
      </c>
      <c r="C1209" s="10">
        <v>3599</v>
      </c>
      <c r="D1209" s="10">
        <v>7290</v>
      </c>
      <c r="E1209" s="1">
        <v>0.51</v>
      </c>
      <c r="F1209">
        <v>3.9</v>
      </c>
      <c r="G1209">
        <v>942</v>
      </c>
    </row>
    <row r="1210" spans="1:7" hidden="1" x14ac:dyDescent="0.2">
      <c r="A1210" t="s">
        <v>10960</v>
      </c>
      <c r="B1210" t="s">
        <v>10962</v>
      </c>
      <c r="C1210" s="10">
        <v>4799</v>
      </c>
      <c r="D1210" s="10">
        <v>5795</v>
      </c>
      <c r="E1210" s="1">
        <v>0.17</v>
      </c>
      <c r="F1210">
        <v>3.9</v>
      </c>
      <c r="G1210" s="2">
        <v>3815</v>
      </c>
    </row>
    <row r="1211" spans="1:7" x14ac:dyDescent="0.2">
      <c r="A1211" t="s">
        <v>11052</v>
      </c>
      <c r="B1211" t="s">
        <v>8886</v>
      </c>
      <c r="C1211" s="10">
        <v>351</v>
      </c>
      <c r="D1211" s="10">
        <v>899</v>
      </c>
      <c r="E1211" s="1">
        <v>0.61</v>
      </c>
      <c r="F1211">
        <v>3.9</v>
      </c>
      <c r="G1211">
        <v>296</v>
      </c>
    </row>
    <row r="1212" spans="1:7" x14ac:dyDescent="0.2">
      <c r="A1212" t="s">
        <v>11083</v>
      </c>
      <c r="B1212" t="s">
        <v>8773</v>
      </c>
      <c r="C1212" s="10">
        <v>5499</v>
      </c>
      <c r="D1212" s="10">
        <v>11500</v>
      </c>
      <c r="E1212" s="1">
        <v>0.52</v>
      </c>
      <c r="F1212">
        <v>3.9</v>
      </c>
      <c r="G1212">
        <v>959</v>
      </c>
    </row>
    <row r="1213" spans="1:7" hidden="1" x14ac:dyDescent="0.2">
      <c r="A1213" t="s">
        <v>11093</v>
      </c>
      <c r="B1213" t="s">
        <v>8574</v>
      </c>
      <c r="C1213" s="10">
        <v>299</v>
      </c>
      <c r="D1213" s="10">
        <v>499</v>
      </c>
      <c r="E1213" s="1">
        <v>0.4</v>
      </c>
      <c r="F1213">
        <v>3.9</v>
      </c>
      <c r="G1213" s="2">
        <v>1015</v>
      </c>
    </row>
    <row r="1214" spans="1:7" hidden="1" x14ac:dyDescent="0.2">
      <c r="A1214" t="s">
        <v>11175</v>
      </c>
      <c r="B1214" t="s">
        <v>8563</v>
      </c>
      <c r="C1214" s="10">
        <v>1069</v>
      </c>
      <c r="D1214" s="10">
        <v>1699</v>
      </c>
      <c r="E1214" s="1">
        <v>0.37</v>
      </c>
      <c r="F1214">
        <v>3.9</v>
      </c>
      <c r="G1214">
        <v>313</v>
      </c>
    </row>
    <row r="1215" spans="1:7" x14ac:dyDescent="0.2">
      <c r="A1215" t="s">
        <v>11215</v>
      </c>
      <c r="B1215" t="s">
        <v>9944</v>
      </c>
      <c r="C1215" s="10">
        <v>3859</v>
      </c>
      <c r="D1215" s="10">
        <v>10295</v>
      </c>
      <c r="E1215" s="1">
        <v>0.63</v>
      </c>
      <c r="F1215">
        <v>3.9</v>
      </c>
      <c r="G1215" s="2">
        <v>8095</v>
      </c>
    </row>
    <row r="1216" spans="1:7" hidden="1" x14ac:dyDescent="0.2">
      <c r="A1216" t="s">
        <v>11315</v>
      </c>
      <c r="B1216" t="s">
        <v>9295</v>
      </c>
      <c r="C1216" s="10">
        <v>1099</v>
      </c>
      <c r="D1216" s="10">
        <v>1990</v>
      </c>
      <c r="E1216" s="1">
        <v>0.45</v>
      </c>
      <c r="F1216">
        <v>3.9</v>
      </c>
      <c r="G1216" s="2">
        <v>5911</v>
      </c>
    </row>
    <row r="1217" spans="1:7" hidden="1" x14ac:dyDescent="0.2">
      <c r="A1217" t="s">
        <v>11496</v>
      </c>
      <c r="B1217" t="s">
        <v>8969</v>
      </c>
      <c r="C1217" s="10">
        <v>2286</v>
      </c>
      <c r="D1217" s="10">
        <v>4495</v>
      </c>
      <c r="E1217" s="1">
        <v>0.49</v>
      </c>
      <c r="F1217">
        <v>3.9</v>
      </c>
      <c r="G1217">
        <v>326</v>
      </c>
    </row>
    <row r="1218" spans="1:7" hidden="1" x14ac:dyDescent="0.2">
      <c r="A1218" t="s">
        <v>11676</v>
      </c>
      <c r="B1218" t="s">
        <v>8710</v>
      </c>
      <c r="C1218" s="10">
        <v>1649</v>
      </c>
      <c r="D1218" s="10">
        <v>2800</v>
      </c>
      <c r="E1218" s="1">
        <v>0.41</v>
      </c>
      <c r="F1218">
        <v>3.9</v>
      </c>
      <c r="G1218" s="2">
        <v>2162</v>
      </c>
    </row>
    <row r="1219" spans="1:7" x14ac:dyDescent="0.2">
      <c r="A1219" t="s">
        <v>11766</v>
      </c>
      <c r="B1219" t="s">
        <v>8563</v>
      </c>
      <c r="C1219" s="10">
        <v>979</v>
      </c>
      <c r="D1219" s="10">
        <v>1999</v>
      </c>
      <c r="E1219" s="1">
        <v>0.51</v>
      </c>
      <c r="F1219">
        <v>3.9</v>
      </c>
      <c r="G1219">
        <v>157</v>
      </c>
    </row>
    <row r="1220" spans="1:7" hidden="1" x14ac:dyDescent="0.2">
      <c r="A1220" t="s">
        <v>11776</v>
      </c>
      <c r="B1220" t="s">
        <v>8721</v>
      </c>
      <c r="C1220" s="10">
        <v>5365</v>
      </c>
      <c r="D1220" s="10">
        <v>7445</v>
      </c>
      <c r="E1220" s="1">
        <v>0.28000000000000003</v>
      </c>
      <c r="F1220">
        <v>3.9</v>
      </c>
      <c r="G1220" s="2">
        <v>3584</v>
      </c>
    </row>
    <row r="1221" spans="1:7" hidden="1" x14ac:dyDescent="0.2">
      <c r="A1221" t="s">
        <v>11866</v>
      </c>
      <c r="B1221" t="s">
        <v>8721</v>
      </c>
      <c r="C1221" s="10">
        <v>2790</v>
      </c>
      <c r="D1221" s="10">
        <v>4890</v>
      </c>
      <c r="E1221" s="1">
        <v>0.43</v>
      </c>
      <c r="F1221">
        <v>3.9</v>
      </c>
      <c r="G1221">
        <v>588</v>
      </c>
    </row>
    <row r="1222" spans="1:7" hidden="1" x14ac:dyDescent="0.2">
      <c r="A1222" t="s">
        <v>11886</v>
      </c>
      <c r="B1222" t="s">
        <v>8710</v>
      </c>
      <c r="C1222" s="10">
        <v>2237.81</v>
      </c>
      <c r="D1222" s="10">
        <v>3899</v>
      </c>
      <c r="E1222" s="1">
        <v>0.43</v>
      </c>
      <c r="F1222">
        <v>3.9</v>
      </c>
      <c r="G1222" s="2">
        <v>11004</v>
      </c>
    </row>
    <row r="1223" spans="1:7" hidden="1" x14ac:dyDescent="0.2">
      <c r="A1223" t="s">
        <v>11968</v>
      </c>
      <c r="B1223" t="s">
        <v>8563</v>
      </c>
      <c r="C1223" s="10">
        <v>6850</v>
      </c>
      <c r="D1223" s="10">
        <v>11990</v>
      </c>
      <c r="E1223" s="1">
        <v>0.43</v>
      </c>
      <c r="F1223">
        <v>3.9</v>
      </c>
      <c r="G1223">
        <v>144</v>
      </c>
    </row>
    <row r="1224" spans="1:7" x14ac:dyDescent="0.2">
      <c r="A1224" t="s">
        <v>12100</v>
      </c>
      <c r="B1224" t="s">
        <v>9633</v>
      </c>
      <c r="C1224" s="10">
        <v>185</v>
      </c>
      <c r="D1224" s="10">
        <v>599</v>
      </c>
      <c r="E1224" s="1">
        <v>0.69</v>
      </c>
      <c r="F1224">
        <v>3.9</v>
      </c>
      <c r="G1224" s="2">
        <v>1306</v>
      </c>
    </row>
    <row r="1225" spans="1:7" x14ac:dyDescent="0.2">
      <c r="A1225" t="s">
        <v>12131</v>
      </c>
      <c r="B1225" t="s">
        <v>9633</v>
      </c>
      <c r="C1225" s="10">
        <v>215</v>
      </c>
      <c r="D1225" s="10">
        <v>1499</v>
      </c>
      <c r="E1225" s="1">
        <v>0.86</v>
      </c>
      <c r="F1225">
        <v>3.9</v>
      </c>
      <c r="G1225" s="2">
        <v>1004</v>
      </c>
    </row>
    <row r="1226" spans="1:7" hidden="1" x14ac:dyDescent="0.2">
      <c r="A1226" t="s">
        <v>12171</v>
      </c>
      <c r="B1226" t="s">
        <v>10094</v>
      </c>
      <c r="C1226" s="10">
        <v>1799</v>
      </c>
      <c r="D1226" s="10">
        <v>1950</v>
      </c>
      <c r="E1226" s="1">
        <v>0.08</v>
      </c>
      <c r="F1226">
        <v>3.9</v>
      </c>
      <c r="G1226" s="2">
        <v>1888</v>
      </c>
    </row>
    <row r="1227" spans="1:7" hidden="1" x14ac:dyDescent="0.2">
      <c r="A1227" t="s">
        <v>12201</v>
      </c>
      <c r="B1227" t="s">
        <v>8710</v>
      </c>
      <c r="C1227" s="10">
        <v>2199</v>
      </c>
      <c r="D1227" s="10">
        <v>3895</v>
      </c>
      <c r="E1227" s="1">
        <v>0.44</v>
      </c>
      <c r="F1227">
        <v>3.9</v>
      </c>
      <c r="G1227" s="2">
        <v>1085</v>
      </c>
    </row>
    <row r="1228" spans="1:7" hidden="1" x14ac:dyDescent="0.2">
      <c r="A1228" t="s">
        <v>12271</v>
      </c>
      <c r="B1228" t="s">
        <v>8969</v>
      </c>
      <c r="C1228" s="10">
        <v>2669</v>
      </c>
      <c r="D1228" s="10">
        <v>3199</v>
      </c>
      <c r="E1228" s="1">
        <v>0.17</v>
      </c>
      <c r="F1228">
        <v>3.9</v>
      </c>
      <c r="G1228">
        <v>260</v>
      </c>
    </row>
    <row r="1229" spans="1:7" hidden="1" x14ac:dyDescent="0.2">
      <c r="A1229" t="s">
        <v>12281</v>
      </c>
      <c r="B1229" t="s">
        <v>9061</v>
      </c>
      <c r="C1229" s="10">
        <v>929</v>
      </c>
      <c r="D1229" s="10">
        <v>1300</v>
      </c>
      <c r="E1229" s="1">
        <v>0.28999999999999998</v>
      </c>
      <c r="F1229">
        <v>3.9</v>
      </c>
      <c r="G1229" s="2">
        <v>1672</v>
      </c>
    </row>
    <row r="1230" spans="1:7" x14ac:dyDescent="0.2">
      <c r="A1230" t="s">
        <v>12331</v>
      </c>
      <c r="B1230" t="s">
        <v>8938</v>
      </c>
      <c r="C1230" s="10">
        <v>499</v>
      </c>
      <c r="D1230" s="10">
        <v>1299</v>
      </c>
      <c r="E1230" s="1">
        <v>0.62</v>
      </c>
      <c r="F1230">
        <v>3.9</v>
      </c>
      <c r="G1230">
        <v>65</v>
      </c>
    </row>
    <row r="1231" spans="1:7" hidden="1" x14ac:dyDescent="0.2">
      <c r="A1231" t="s">
        <v>12382</v>
      </c>
      <c r="B1231" t="s">
        <v>8773</v>
      </c>
      <c r="C1231" s="10">
        <v>3249</v>
      </c>
      <c r="D1231" s="10">
        <v>6299</v>
      </c>
      <c r="E1231" s="1">
        <v>0.48</v>
      </c>
      <c r="F1231">
        <v>3.9</v>
      </c>
      <c r="G1231" s="2">
        <v>2569</v>
      </c>
    </row>
    <row r="1232" spans="1:7" hidden="1" x14ac:dyDescent="0.2">
      <c r="A1232" t="s">
        <v>12623</v>
      </c>
      <c r="B1232" t="s">
        <v>8574</v>
      </c>
      <c r="C1232" s="10">
        <v>369</v>
      </c>
      <c r="D1232" s="10">
        <v>599</v>
      </c>
      <c r="E1232" s="1">
        <v>0.38</v>
      </c>
      <c r="F1232">
        <v>3.9</v>
      </c>
      <c r="G1232">
        <v>82</v>
      </c>
    </row>
    <row r="1233" spans="1:7" x14ac:dyDescent="0.2">
      <c r="A1233" t="s">
        <v>12633</v>
      </c>
      <c r="B1233" t="s">
        <v>8541</v>
      </c>
      <c r="C1233" s="10">
        <v>809</v>
      </c>
      <c r="D1233" s="10">
        <v>1950</v>
      </c>
      <c r="E1233" s="1">
        <v>0.59</v>
      </c>
      <c r="F1233">
        <v>3.9</v>
      </c>
      <c r="G1233">
        <v>710</v>
      </c>
    </row>
    <row r="1234" spans="1:7" hidden="1" x14ac:dyDescent="0.2">
      <c r="A1234" t="s">
        <v>12704</v>
      </c>
      <c r="B1234" t="s">
        <v>9295</v>
      </c>
      <c r="C1234" s="10">
        <v>2599</v>
      </c>
      <c r="D1234" s="10">
        <v>4780</v>
      </c>
      <c r="E1234" s="1">
        <v>0.46</v>
      </c>
      <c r="F1234">
        <v>3.9</v>
      </c>
      <c r="G1234">
        <v>898</v>
      </c>
    </row>
    <row r="1235" spans="1:7" x14ac:dyDescent="0.2">
      <c r="A1235" t="s">
        <v>12714</v>
      </c>
      <c r="B1235" t="s">
        <v>11990</v>
      </c>
      <c r="C1235" s="10">
        <v>1199</v>
      </c>
      <c r="D1235" s="10">
        <v>2400</v>
      </c>
      <c r="E1235" s="1">
        <v>0.5</v>
      </c>
      <c r="F1235">
        <v>3.9</v>
      </c>
      <c r="G1235" s="2">
        <v>1202</v>
      </c>
    </row>
    <row r="1236" spans="1:7" x14ac:dyDescent="0.2">
      <c r="A1236" t="s">
        <v>877</v>
      </c>
      <c r="B1236" t="s">
        <v>462</v>
      </c>
      <c r="C1236" s="10">
        <v>249</v>
      </c>
      <c r="D1236" s="10">
        <v>799</v>
      </c>
      <c r="E1236" s="1">
        <v>0.69</v>
      </c>
      <c r="F1236">
        <v>3.8</v>
      </c>
      <c r="G1236" s="2">
        <v>1079</v>
      </c>
    </row>
    <row r="1237" spans="1:7" x14ac:dyDescent="0.2">
      <c r="A1237" t="s">
        <v>1076</v>
      </c>
      <c r="B1237" t="s">
        <v>18</v>
      </c>
      <c r="C1237" s="10">
        <v>228</v>
      </c>
      <c r="D1237" s="10">
        <v>899</v>
      </c>
      <c r="E1237" s="1">
        <v>0.75</v>
      </c>
      <c r="F1237">
        <v>3.8</v>
      </c>
      <c r="G1237">
        <v>132</v>
      </c>
    </row>
    <row r="1238" spans="1:7" x14ac:dyDescent="0.2">
      <c r="A1238" t="s">
        <v>1596</v>
      </c>
      <c r="B1238" t="s">
        <v>462</v>
      </c>
      <c r="C1238" s="10">
        <v>205</v>
      </c>
      <c r="D1238" s="10">
        <v>499</v>
      </c>
      <c r="E1238" s="1">
        <v>0.59</v>
      </c>
      <c r="F1238">
        <v>3.8</v>
      </c>
      <c r="G1238">
        <v>313</v>
      </c>
    </row>
    <row r="1239" spans="1:7" x14ac:dyDescent="0.2">
      <c r="A1239" t="s">
        <v>1764</v>
      </c>
      <c r="B1239" t="s">
        <v>18</v>
      </c>
      <c r="C1239" s="10">
        <v>259</v>
      </c>
      <c r="D1239" s="10">
        <v>699</v>
      </c>
      <c r="E1239" s="1">
        <v>0.63</v>
      </c>
      <c r="F1239">
        <v>3.8</v>
      </c>
      <c r="G1239" s="2">
        <v>2399</v>
      </c>
    </row>
    <row r="1240" spans="1:7" x14ac:dyDescent="0.2">
      <c r="A1240" t="s">
        <v>1888</v>
      </c>
      <c r="B1240" t="s">
        <v>462</v>
      </c>
      <c r="C1240" s="10">
        <v>299</v>
      </c>
      <c r="D1240" s="10">
        <v>999</v>
      </c>
      <c r="E1240" s="1">
        <v>0.7</v>
      </c>
      <c r="F1240">
        <v>3.8</v>
      </c>
      <c r="G1240">
        <v>928</v>
      </c>
    </row>
    <row r="1241" spans="1:7" x14ac:dyDescent="0.2">
      <c r="A1241" t="s">
        <v>1898</v>
      </c>
      <c r="B1241" t="s">
        <v>508</v>
      </c>
      <c r="C1241" s="10">
        <v>6999</v>
      </c>
      <c r="D1241" s="10">
        <v>16990</v>
      </c>
      <c r="E1241" s="1">
        <v>0.59</v>
      </c>
      <c r="F1241">
        <v>3.8</v>
      </c>
      <c r="G1241">
        <v>110</v>
      </c>
    </row>
    <row r="1242" spans="1:7" x14ac:dyDescent="0.2">
      <c r="A1242" t="s">
        <v>1954</v>
      </c>
      <c r="B1242" t="s">
        <v>462</v>
      </c>
      <c r="C1242" s="10">
        <v>299</v>
      </c>
      <c r="D1242" s="10">
        <v>899</v>
      </c>
      <c r="E1242" s="1">
        <v>0.67</v>
      </c>
      <c r="F1242">
        <v>3.8</v>
      </c>
      <c r="G1242">
        <v>425</v>
      </c>
    </row>
    <row r="1243" spans="1:7" x14ac:dyDescent="0.2">
      <c r="A1243" t="s">
        <v>2167</v>
      </c>
      <c r="B1243" t="s">
        <v>462</v>
      </c>
      <c r="C1243" s="10">
        <v>349</v>
      </c>
      <c r="D1243" s="10">
        <v>1999</v>
      </c>
      <c r="E1243" s="1">
        <v>0.83</v>
      </c>
      <c r="F1243">
        <v>3.8</v>
      </c>
      <c r="G1243">
        <v>197</v>
      </c>
    </row>
    <row r="1244" spans="1:7" hidden="1" x14ac:dyDescent="0.2">
      <c r="A1244" t="s">
        <v>2366</v>
      </c>
      <c r="B1244" t="s">
        <v>2368</v>
      </c>
      <c r="C1244" s="10">
        <v>2299</v>
      </c>
      <c r="D1244" s="10">
        <v>3999</v>
      </c>
      <c r="E1244" s="1">
        <v>0.43</v>
      </c>
      <c r="F1244">
        <v>3.8</v>
      </c>
      <c r="G1244">
        <v>282</v>
      </c>
    </row>
    <row r="1245" spans="1:7" x14ac:dyDescent="0.2">
      <c r="A1245" t="s">
        <v>2432</v>
      </c>
      <c r="B1245" t="s">
        <v>18</v>
      </c>
      <c r="C1245" s="10">
        <v>119</v>
      </c>
      <c r="D1245" s="10">
        <v>299</v>
      </c>
      <c r="E1245" s="1">
        <v>0.6</v>
      </c>
      <c r="F1245">
        <v>3.8</v>
      </c>
      <c r="G1245">
        <v>51</v>
      </c>
    </row>
    <row r="1246" spans="1:7" x14ac:dyDescent="0.2">
      <c r="A1246" t="s">
        <v>2526</v>
      </c>
      <c r="B1246" t="s">
        <v>508</v>
      </c>
      <c r="C1246" s="10">
        <v>7999</v>
      </c>
      <c r="D1246" s="10">
        <v>15999</v>
      </c>
      <c r="E1246" s="1">
        <v>0.5</v>
      </c>
      <c r="F1246">
        <v>3.8</v>
      </c>
      <c r="G1246" s="2">
        <v>3022</v>
      </c>
    </row>
    <row r="1247" spans="1:7" x14ac:dyDescent="0.2">
      <c r="A1247" t="s">
        <v>2811</v>
      </c>
      <c r="B1247" t="s">
        <v>462</v>
      </c>
      <c r="C1247" s="10">
        <v>199</v>
      </c>
      <c r="D1247" s="10">
        <v>499</v>
      </c>
      <c r="E1247" s="1">
        <v>0.6</v>
      </c>
      <c r="F1247">
        <v>3.8</v>
      </c>
      <c r="G1247">
        <v>538</v>
      </c>
    </row>
    <row r="1248" spans="1:7" x14ac:dyDescent="0.2">
      <c r="A1248" t="s">
        <v>2896</v>
      </c>
      <c r="B1248" t="s">
        <v>462</v>
      </c>
      <c r="C1248" s="10">
        <v>197</v>
      </c>
      <c r="D1248" s="10">
        <v>499</v>
      </c>
      <c r="E1248" s="1">
        <v>0.61</v>
      </c>
      <c r="F1248">
        <v>3.8</v>
      </c>
      <c r="G1248">
        <v>136</v>
      </c>
    </row>
    <row r="1249" spans="1:7" x14ac:dyDescent="0.2">
      <c r="A1249" t="s">
        <v>2967</v>
      </c>
      <c r="B1249" t="s">
        <v>2948</v>
      </c>
      <c r="C1249" s="10">
        <v>1999</v>
      </c>
      <c r="D1249" s="10">
        <v>7990</v>
      </c>
      <c r="E1249" s="1">
        <v>0.75</v>
      </c>
      <c r="F1249">
        <v>3.8</v>
      </c>
      <c r="G1249" s="2">
        <v>17831</v>
      </c>
    </row>
    <row r="1250" spans="1:7" x14ac:dyDescent="0.2">
      <c r="A1250" t="s">
        <v>3343</v>
      </c>
      <c r="B1250" t="s">
        <v>3345</v>
      </c>
      <c r="C1250" s="10">
        <v>539</v>
      </c>
      <c r="D1250" s="10">
        <v>1599</v>
      </c>
      <c r="E1250" s="1">
        <v>0.66</v>
      </c>
      <c r="F1250">
        <v>3.8</v>
      </c>
      <c r="G1250" s="2">
        <v>14648</v>
      </c>
    </row>
    <row r="1251" spans="1:7" x14ac:dyDescent="0.2">
      <c r="A1251" t="s">
        <v>3403</v>
      </c>
      <c r="B1251" t="s">
        <v>2948</v>
      </c>
      <c r="C1251" s="10">
        <v>1999</v>
      </c>
      <c r="D1251" s="10">
        <v>7990</v>
      </c>
      <c r="E1251" s="1">
        <v>0.75</v>
      </c>
      <c r="F1251">
        <v>3.8</v>
      </c>
      <c r="G1251" s="2">
        <v>17831</v>
      </c>
    </row>
    <row r="1252" spans="1:7" x14ac:dyDescent="0.2">
      <c r="A1252" t="s">
        <v>3616</v>
      </c>
      <c r="B1252" t="s">
        <v>2948</v>
      </c>
      <c r="C1252" s="10">
        <v>1999</v>
      </c>
      <c r="D1252" s="10">
        <v>7990</v>
      </c>
      <c r="E1252" s="1">
        <v>0.75</v>
      </c>
      <c r="F1252">
        <v>3.8</v>
      </c>
      <c r="G1252" s="2">
        <v>17831</v>
      </c>
    </row>
    <row r="1253" spans="1:7" x14ac:dyDescent="0.2">
      <c r="A1253" t="s">
        <v>3851</v>
      </c>
      <c r="B1253" t="s">
        <v>2948</v>
      </c>
      <c r="C1253" s="10">
        <v>1999</v>
      </c>
      <c r="D1253" s="10">
        <v>7990</v>
      </c>
      <c r="E1253" s="1">
        <v>0.75</v>
      </c>
      <c r="F1253">
        <v>3.8</v>
      </c>
      <c r="G1253" s="2">
        <v>17833</v>
      </c>
    </row>
    <row r="1254" spans="1:7" hidden="1" x14ac:dyDescent="0.2">
      <c r="A1254" t="s">
        <v>3992</v>
      </c>
      <c r="B1254" t="s">
        <v>2990</v>
      </c>
      <c r="C1254" s="10">
        <v>8999</v>
      </c>
      <c r="D1254" s="10">
        <v>13499</v>
      </c>
      <c r="E1254" s="1">
        <v>0.33</v>
      </c>
      <c r="F1254">
        <v>3.8</v>
      </c>
      <c r="G1254" s="2">
        <v>3145</v>
      </c>
    </row>
    <row r="1255" spans="1:7" x14ac:dyDescent="0.2">
      <c r="A1255" t="s">
        <v>4009</v>
      </c>
      <c r="B1255" t="s">
        <v>3867</v>
      </c>
      <c r="C1255" s="10">
        <v>349</v>
      </c>
      <c r="D1255" s="10">
        <v>999</v>
      </c>
      <c r="E1255" s="1">
        <v>0.65</v>
      </c>
      <c r="F1255">
        <v>3.8</v>
      </c>
      <c r="G1255" s="2">
        <v>16557</v>
      </c>
    </row>
    <row r="1256" spans="1:7" x14ac:dyDescent="0.2">
      <c r="A1256" t="s">
        <v>4021</v>
      </c>
      <c r="B1256" t="s">
        <v>3867</v>
      </c>
      <c r="C1256" s="10">
        <v>349</v>
      </c>
      <c r="D1256" s="10">
        <v>999</v>
      </c>
      <c r="E1256" s="1">
        <v>0.65</v>
      </c>
      <c r="F1256">
        <v>3.8</v>
      </c>
      <c r="G1256" s="2">
        <v>16557</v>
      </c>
    </row>
    <row r="1257" spans="1:7" hidden="1" x14ac:dyDescent="0.2">
      <c r="A1257" t="s">
        <v>4239</v>
      </c>
      <c r="B1257" t="s">
        <v>2948</v>
      </c>
      <c r="C1257" s="10">
        <v>4999</v>
      </c>
      <c r="D1257" s="10">
        <v>6999</v>
      </c>
      <c r="E1257" s="1">
        <v>0.28999999999999998</v>
      </c>
      <c r="F1257">
        <v>3.8</v>
      </c>
      <c r="G1257">
        <v>758</v>
      </c>
    </row>
    <row r="1258" spans="1:7" x14ac:dyDescent="0.2">
      <c r="A1258" t="s">
        <v>4438</v>
      </c>
      <c r="B1258" t="s">
        <v>3162</v>
      </c>
      <c r="C1258" s="10">
        <v>799</v>
      </c>
      <c r="D1258" s="10">
        <v>3990</v>
      </c>
      <c r="E1258" s="1">
        <v>0.8</v>
      </c>
      <c r="F1258">
        <v>3.8</v>
      </c>
      <c r="G1258">
        <v>119</v>
      </c>
    </row>
    <row r="1259" spans="1:7" hidden="1" x14ac:dyDescent="0.2">
      <c r="A1259" t="s">
        <v>4511</v>
      </c>
      <c r="B1259" t="s">
        <v>2990</v>
      </c>
      <c r="C1259" s="10">
        <v>7998</v>
      </c>
      <c r="D1259" s="10">
        <v>11999</v>
      </c>
      <c r="E1259" s="1">
        <v>0.33</v>
      </c>
      <c r="F1259">
        <v>3.8</v>
      </c>
      <c r="G1259">
        <v>125</v>
      </c>
    </row>
    <row r="1260" spans="1:7" hidden="1" x14ac:dyDescent="0.2">
      <c r="A1260" t="s">
        <v>4635</v>
      </c>
      <c r="B1260" t="s">
        <v>3045</v>
      </c>
      <c r="C1260" s="10">
        <v>1055</v>
      </c>
      <c r="D1260" s="10">
        <v>1249</v>
      </c>
      <c r="E1260" s="1">
        <v>0.16</v>
      </c>
      <c r="F1260">
        <v>3.8</v>
      </c>
      <c r="G1260" s="2">
        <v>2352</v>
      </c>
    </row>
    <row r="1261" spans="1:7" x14ac:dyDescent="0.2">
      <c r="A1261" t="s">
        <v>2967</v>
      </c>
      <c r="B1261" t="s">
        <v>2948</v>
      </c>
      <c r="C1261" s="10">
        <v>1799</v>
      </c>
      <c r="D1261" s="10">
        <v>7990</v>
      </c>
      <c r="E1261" s="1">
        <v>0.77</v>
      </c>
      <c r="F1261">
        <v>3.8</v>
      </c>
      <c r="G1261" s="2">
        <v>17833</v>
      </c>
    </row>
    <row r="1262" spans="1:7" hidden="1" x14ac:dyDescent="0.2">
      <c r="A1262" t="s">
        <v>4854</v>
      </c>
      <c r="B1262" t="s">
        <v>4856</v>
      </c>
      <c r="C1262" s="10">
        <v>217</v>
      </c>
      <c r="D1262" s="10">
        <v>237</v>
      </c>
      <c r="E1262" s="1">
        <v>0.08</v>
      </c>
      <c r="F1262">
        <v>3.8</v>
      </c>
      <c r="G1262" s="2">
        <v>7354</v>
      </c>
    </row>
    <row r="1263" spans="1:7" x14ac:dyDescent="0.2">
      <c r="A1263" t="s">
        <v>4865</v>
      </c>
      <c r="B1263" t="s">
        <v>3066</v>
      </c>
      <c r="C1263" s="10">
        <v>1299</v>
      </c>
      <c r="D1263" s="10">
        <v>2990</v>
      </c>
      <c r="E1263" s="1">
        <v>0.56999999999999995</v>
      </c>
      <c r="F1263">
        <v>3.8</v>
      </c>
      <c r="G1263" s="2">
        <v>180998</v>
      </c>
    </row>
    <row r="1264" spans="1:7" x14ac:dyDescent="0.2">
      <c r="A1264" t="s">
        <v>5294</v>
      </c>
      <c r="B1264" t="s">
        <v>3066</v>
      </c>
      <c r="C1264" s="10">
        <v>1199</v>
      </c>
      <c r="D1264" s="10">
        <v>4999</v>
      </c>
      <c r="E1264" s="1">
        <v>0.76</v>
      </c>
      <c r="F1264">
        <v>3.8</v>
      </c>
      <c r="G1264" s="2">
        <v>14961</v>
      </c>
    </row>
    <row r="1265" spans="1:7" x14ac:dyDescent="0.2">
      <c r="A1265" t="s">
        <v>5378</v>
      </c>
      <c r="B1265" t="s">
        <v>3066</v>
      </c>
      <c r="C1265" s="10">
        <v>999</v>
      </c>
      <c r="D1265" s="10">
        <v>4499</v>
      </c>
      <c r="E1265" s="1">
        <v>0.78</v>
      </c>
      <c r="F1265">
        <v>3.8</v>
      </c>
      <c r="G1265" s="2">
        <v>3390</v>
      </c>
    </row>
    <row r="1266" spans="1:7" x14ac:dyDescent="0.2">
      <c r="A1266" t="s">
        <v>5388</v>
      </c>
      <c r="B1266" t="s">
        <v>3066</v>
      </c>
      <c r="C1266" s="10">
        <v>899</v>
      </c>
      <c r="D1266" s="10">
        <v>4499</v>
      </c>
      <c r="E1266" s="1">
        <v>0.8</v>
      </c>
      <c r="F1266">
        <v>3.8</v>
      </c>
      <c r="G1266" s="2">
        <v>103052</v>
      </c>
    </row>
    <row r="1267" spans="1:7" x14ac:dyDescent="0.2">
      <c r="A1267" t="s">
        <v>5410</v>
      </c>
      <c r="B1267" t="s">
        <v>5412</v>
      </c>
      <c r="C1267" s="10">
        <v>799</v>
      </c>
      <c r="D1267" s="10">
        <v>1999</v>
      </c>
      <c r="E1267" s="1">
        <v>0.6</v>
      </c>
      <c r="F1267">
        <v>3.8</v>
      </c>
      <c r="G1267" s="2">
        <v>12958</v>
      </c>
    </row>
    <row r="1268" spans="1:7" x14ac:dyDescent="0.2">
      <c r="A1268" t="s">
        <v>5493</v>
      </c>
      <c r="B1268" t="s">
        <v>4845</v>
      </c>
      <c r="C1268" s="10">
        <v>139</v>
      </c>
      <c r="D1268" s="10">
        <v>299</v>
      </c>
      <c r="E1268" s="1">
        <v>0.54</v>
      </c>
      <c r="F1268">
        <v>3.8</v>
      </c>
      <c r="G1268" s="2">
        <v>3044</v>
      </c>
    </row>
    <row r="1269" spans="1:7" x14ac:dyDescent="0.2">
      <c r="A1269" t="s">
        <v>5581</v>
      </c>
      <c r="B1269" t="s">
        <v>4425</v>
      </c>
      <c r="C1269" s="10">
        <v>599</v>
      </c>
      <c r="D1269" s="10">
        <v>1399</v>
      </c>
      <c r="E1269" s="1">
        <v>0.56999999999999995</v>
      </c>
      <c r="F1269">
        <v>3.8</v>
      </c>
      <c r="G1269" s="2">
        <v>60026</v>
      </c>
    </row>
    <row r="1270" spans="1:7" x14ac:dyDescent="0.2">
      <c r="A1270" t="s">
        <v>5591</v>
      </c>
      <c r="B1270" t="s">
        <v>5006</v>
      </c>
      <c r="C1270" s="10">
        <v>299</v>
      </c>
      <c r="D1270" s="10">
        <v>599</v>
      </c>
      <c r="E1270" s="1">
        <v>0.5</v>
      </c>
      <c r="F1270">
        <v>3.8</v>
      </c>
      <c r="G1270" s="2">
        <v>3066</v>
      </c>
    </row>
    <row r="1271" spans="1:7" hidden="1" x14ac:dyDescent="0.2">
      <c r="A1271" t="s">
        <v>5657</v>
      </c>
      <c r="B1271" t="s">
        <v>3066</v>
      </c>
      <c r="C1271" s="10">
        <v>1598</v>
      </c>
      <c r="D1271" s="10">
        <v>2990</v>
      </c>
      <c r="E1271" s="1">
        <v>0.47</v>
      </c>
      <c r="F1271">
        <v>3.8</v>
      </c>
      <c r="G1271" s="2">
        <v>11015</v>
      </c>
    </row>
    <row r="1272" spans="1:7" hidden="1" x14ac:dyDescent="0.2">
      <c r="A1272" t="s">
        <v>5827</v>
      </c>
      <c r="B1272" t="s">
        <v>5829</v>
      </c>
      <c r="C1272" s="10">
        <v>59</v>
      </c>
      <c r="D1272" s="10">
        <v>59</v>
      </c>
      <c r="E1272" s="1">
        <v>0</v>
      </c>
      <c r="F1272">
        <v>3.8</v>
      </c>
      <c r="G1272" s="2">
        <v>5958</v>
      </c>
    </row>
    <row r="1273" spans="1:7" x14ac:dyDescent="0.2">
      <c r="A1273" t="s">
        <v>4009</v>
      </c>
      <c r="B1273" t="s">
        <v>3867</v>
      </c>
      <c r="C1273" s="10">
        <v>349</v>
      </c>
      <c r="D1273" s="10">
        <v>999</v>
      </c>
      <c r="E1273" s="1">
        <v>0.65</v>
      </c>
      <c r="F1273">
        <v>3.8</v>
      </c>
      <c r="G1273" s="2">
        <v>16557</v>
      </c>
    </row>
    <row r="1274" spans="1:7" x14ac:dyDescent="0.2">
      <c r="A1274" t="s">
        <v>6450</v>
      </c>
      <c r="B1274" t="s">
        <v>4856</v>
      </c>
      <c r="C1274" s="10">
        <v>235</v>
      </c>
      <c r="D1274" s="10">
        <v>1599</v>
      </c>
      <c r="E1274" s="1">
        <v>0.85</v>
      </c>
      <c r="F1274">
        <v>3.8</v>
      </c>
      <c r="G1274" s="2">
        <v>1173</v>
      </c>
    </row>
    <row r="1275" spans="1:7" x14ac:dyDescent="0.2">
      <c r="A1275" t="s">
        <v>6482</v>
      </c>
      <c r="B1275" t="s">
        <v>3066</v>
      </c>
      <c r="C1275" s="10">
        <v>1299</v>
      </c>
      <c r="D1275" s="10">
        <v>2999</v>
      </c>
      <c r="E1275" s="1">
        <v>0.56999999999999995</v>
      </c>
      <c r="F1275">
        <v>3.8</v>
      </c>
      <c r="G1275" s="2">
        <v>14629</v>
      </c>
    </row>
    <row r="1276" spans="1:7" hidden="1" x14ac:dyDescent="0.2">
      <c r="A1276" t="s">
        <v>6635</v>
      </c>
      <c r="B1276" t="s">
        <v>5034</v>
      </c>
      <c r="C1276" s="10">
        <v>478</v>
      </c>
      <c r="D1276" s="10">
        <v>699</v>
      </c>
      <c r="E1276" s="1">
        <v>0.32</v>
      </c>
      <c r="F1276">
        <v>3.8</v>
      </c>
      <c r="G1276" s="2">
        <v>20218</v>
      </c>
    </row>
    <row r="1277" spans="1:7" hidden="1" x14ac:dyDescent="0.2">
      <c r="A1277" t="s">
        <v>6895</v>
      </c>
      <c r="B1277" t="s">
        <v>6897</v>
      </c>
      <c r="C1277" s="10">
        <v>2099</v>
      </c>
      <c r="D1277" s="10">
        <v>3250</v>
      </c>
      <c r="E1277" s="1">
        <v>0.35</v>
      </c>
      <c r="F1277">
        <v>3.8</v>
      </c>
      <c r="G1277" s="2">
        <v>11213</v>
      </c>
    </row>
    <row r="1278" spans="1:7" hidden="1" x14ac:dyDescent="0.2">
      <c r="A1278" t="s">
        <v>7055</v>
      </c>
      <c r="B1278" t="s">
        <v>7057</v>
      </c>
      <c r="C1278" s="10">
        <v>299</v>
      </c>
      <c r="D1278" s="10">
        <v>400</v>
      </c>
      <c r="E1278" s="1">
        <v>0.25</v>
      </c>
      <c r="F1278">
        <v>3.8</v>
      </c>
      <c r="G1278" s="2">
        <v>40895</v>
      </c>
    </row>
    <row r="1279" spans="1:7" x14ac:dyDescent="0.2">
      <c r="A1279" t="s">
        <v>7274</v>
      </c>
      <c r="B1279" t="s">
        <v>5904</v>
      </c>
      <c r="C1279" s="10">
        <v>1999</v>
      </c>
      <c r="D1279" s="10">
        <v>4700</v>
      </c>
      <c r="E1279" s="1">
        <v>0.56999999999999995</v>
      </c>
      <c r="F1279">
        <v>3.8</v>
      </c>
      <c r="G1279" s="2">
        <v>1880</v>
      </c>
    </row>
    <row r="1280" spans="1:7" hidden="1" x14ac:dyDescent="0.2">
      <c r="A1280" t="s">
        <v>7503</v>
      </c>
      <c r="B1280" t="s">
        <v>5515</v>
      </c>
      <c r="C1280" s="10">
        <v>899</v>
      </c>
      <c r="D1280" s="10">
        <v>1199</v>
      </c>
      <c r="E1280" s="1">
        <v>0.25</v>
      </c>
      <c r="F1280">
        <v>3.8</v>
      </c>
      <c r="G1280" s="2">
        <v>10751</v>
      </c>
    </row>
    <row r="1281" spans="1:7" x14ac:dyDescent="0.2">
      <c r="A1281" t="s">
        <v>7690</v>
      </c>
      <c r="B1281" t="s">
        <v>7692</v>
      </c>
      <c r="C1281" s="10">
        <v>99</v>
      </c>
      <c r="D1281" s="10">
        <v>999</v>
      </c>
      <c r="E1281" s="1">
        <v>0.9</v>
      </c>
      <c r="F1281">
        <v>3.8</v>
      </c>
      <c r="G1281">
        <v>594</v>
      </c>
    </row>
    <row r="1282" spans="1:7" x14ac:dyDescent="0.2">
      <c r="A1282" t="s">
        <v>7794</v>
      </c>
      <c r="B1282" t="s">
        <v>7796</v>
      </c>
      <c r="C1282" s="10">
        <v>1199</v>
      </c>
      <c r="D1282" s="10">
        <v>5499</v>
      </c>
      <c r="E1282" s="1">
        <v>0.78</v>
      </c>
      <c r="F1282">
        <v>3.8</v>
      </c>
      <c r="G1282" s="2">
        <v>2043</v>
      </c>
    </row>
    <row r="1283" spans="1:7" hidden="1" x14ac:dyDescent="0.2">
      <c r="A1283" t="s">
        <v>8153</v>
      </c>
      <c r="B1283" t="s">
        <v>5829</v>
      </c>
      <c r="C1283" s="10">
        <v>39</v>
      </c>
      <c r="D1283" s="10">
        <v>39</v>
      </c>
      <c r="E1283" s="1">
        <v>0</v>
      </c>
      <c r="F1283">
        <v>3.8</v>
      </c>
      <c r="G1283" s="2">
        <v>3344</v>
      </c>
    </row>
    <row r="1284" spans="1:7" hidden="1" x14ac:dyDescent="0.2">
      <c r="A1284" t="s">
        <v>8431</v>
      </c>
      <c r="B1284" t="s">
        <v>7703</v>
      </c>
      <c r="C1284" s="10">
        <v>8349</v>
      </c>
      <c r="D1284" s="10">
        <v>9625</v>
      </c>
      <c r="E1284" s="1">
        <v>0.13</v>
      </c>
      <c r="F1284">
        <v>3.8</v>
      </c>
      <c r="G1284" s="2">
        <v>3652</v>
      </c>
    </row>
    <row r="1285" spans="1:7" hidden="1" x14ac:dyDescent="0.2">
      <c r="A1285" t="s">
        <v>8645</v>
      </c>
      <c r="B1285" t="s">
        <v>8647</v>
      </c>
      <c r="C1285" s="10">
        <v>1699</v>
      </c>
      <c r="D1285" s="10">
        <v>3193</v>
      </c>
      <c r="E1285" s="1">
        <v>0.47</v>
      </c>
      <c r="F1285">
        <v>3.8</v>
      </c>
      <c r="G1285" s="2">
        <v>54032</v>
      </c>
    </row>
    <row r="1286" spans="1:7" hidden="1" x14ac:dyDescent="0.2">
      <c r="A1286" t="s">
        <v>8656</v>
      </c>
      <c r="B1286" t="s">
        <v>8541</v>
      </c>
      <c r="C1286" s="10">
        <v>1043</v>
      </c>
      <c r="D1286" s="10">
        <v>1345</v>
      </c>
      <c r="E1286" s="1">
        <v>0.22</v>
      </c>
      <c r="F1286">
        <v>3.8</v>
      </c>
      <c r="G1286" s="2">
        <v>15592</v>
      </c>
    </row>
    <row r="1287" spans="1:7" x14ac:dyDescent="0.2">
      <c r="A1287" t="s">
        <v>8782</v>
      </c>
      <c r="B1287" t="s">
        <v>8710</v>
      </c>
      <c r="C1287" s="10">
        <v>1299</v>
      </c>
      <c r="D1287" s="10">
        <v>3500</v>
      </c>
      <c r="E1287" s="1">
        <v>0.63</v>
      </c>
      <c r="F1287">
        <v>3.8</v>
      </c>
      <c r="G1287" s="2">
        <v>44050</v>
      </c>
    </row>
    <row r="1288" spans="1:7" x14ac:dyDescent="0.2">
      <c r="A1288" t="s">
        <v>8822</v>
      </c>
      <c r="B1288" t="s">
        <v>8552</v>
      </c>
      <c r="C1288" s="10">
        <v>999</v>
      </c>
      <c r="D1288" s="10">
        <v>2000</v>
      </c>
      <c r="E1288" s="1">
        <v>0.5</v>
      </c>
      <c r="F1288">
        <v>3.8</v>
      </c>
      <c r="G1288" s="2">
        <v>1163</v>
      </c>
    </row>
    <row r="1289" spans="1:7" hidden="1" x14ac:dyDescent="0.2">
      <c r="A1289" t="s">
        <v>8957</v>
      </c>
      <c r="B1289" t="s">
        <v>8552</v>
      </c>
      <c r="C1289" s="10">
        <v>2499</v>
      </c>
      <c r="D1289" s="10">
        <v>3945</v>
      </c>
      <c r="E1289" s="1">
        <v>0.37</v>
      </c>
      <c r="F1289">
        <v>3.8</v>
      </c>
      <c r="G1289" s="2">
        <v>2732</v>
      </c>
    </row>
    <row r="1290" spans="1:7" x14ac:dyDescent="0.2">
      <c r="A1290" t="s">
        <v>8988</v>
      </c>
      <c r="B1290" t="s">
        <v>8647</v>
      </c>
      <c r="C1290" s="10">
        <v>1799</v>
      </c>
      <c r="D1290" s="10">
        <v>3595</v>
      </c>
      <c r="E1290" s="1">
        <v>0.5</v>
      </c>
      <c r="F1290">
        <v>3.8</v>
      </c>
      <c r="G1290" s="2">
        <v>9791</v>
      </c>
    </row>
    <row r="1291" spans="1:7" x14ac:dyDescent="0.2">
      <c r="A1291" t="s">
        <v>9039</v>
      </c>
      <c r="B1291" t="s">
        <v>8552</v>
      </c>
      <c r="C1291" s="10">
        <v>1099</v>
      </c>
      <c r="D1291" s="10">
        <v>2400</v>
      </c>
      <c r="E1291" s="1">
        <v>0.54</v>
      </c>
      <c r="F1291">
        <v>3.8</v>
      </c>
      <c r="G1291">
        <v>4</v>
      </c>
    </row>
    <row r="1292" spans="1:7" hidden="1" x14ac:dyDescent="0.2">
      <c r="A1292" t="s">
        <v>9211</v>
      </c>
      <c r="B1292" t="s">
        <v>8710</v>
      </c>
      <c r="C1292" s="10">
        <v>3249</v>
      </c>
      <c r="D1292" s="10">
        <v>6295</v>
      </c>
      <c r="E1292" s="1">
        <v>0.48</v>
      </c>
      <c r="F1292">
        <v>3.8</v>
      </c>
      <c r="G1292" s="2">
        <v>14062</v>
      </c>
    </row>
    <row r="1293" spans="1:7" x14ac:dyDescent="0.2">
      <c r="A1293" t="s">
        <v>9345</v>
      </c>
      <c r="B1293" t="s">
        <v>8732</v>
      </c>
      <c r="C1293" s="10">
        <v>2499</v>
      </c>
      <c r="D1293" s="10">
        <v>5000</v>
      </c>
      <c r="E1293" s="1">
        <v>0.5</v>
      </c>
      <c r="F1293">
        <v>3.8</v>
      </c>
      <c r="G1293" s="2">
        <v>1889</v>
      </c>
    </row>
    <row r="1294" spans="1:7" hidden="1" x14ac:dyDescent="0.2">
      <c r="A1294" t="s">
        <v>9446</v>
      </c>
      <c r="B1294" t="s">
        <v>8541</v>
      </c>
      <c r="C1294" s="10">
        <v>1345</v>
      </c>
      <c r="D1294" s="10">
        <v>1750</v>
      </c>
      <c r="E1294" s="1">
        <v>0.23</v>
      </c>
      <c r="F1294">
        <v>3.8</v>
      </c>
      <c r="G1294" s="2">
        <v>2466</v>
      </c>
    </row>
    <row r="1295" spans="1:7" hidden="1" x14ac:dyDescent="0.2">
      <c r="A1295" t="s">
        <v>9467</v>
      </c>
      <c r="B1295" t="s">
        <v>8552</v>
      </c>
      <c r="C1295" s="10">
        <v>1498</v>
      </c>
      <c r="D1295" s="10">
        <v>2300</v>
      </c>
      <c r="E1295" s="1">
        <v>0.35</v>
      </c>
      <c r="F1295">
        <v>3.8</v>
      </c>
      <c r="G1295">
        <v>95</v>
      </c>
    </row>
    <row r="1296" spans="1:7" hidden="1" x14ac:dyDescent="0.2">
      <c r="A1296" t="s">
        <v>9477</v>
      </c>
      <c r="B1296" t="s">
        <v>9479</v>
      </c>
      <c r="C1296" s="10">
        <v>2199</v>
      </c>
      <c r="D1296" s="10">
        <v>2990</v>
      </c>
      <c r="E1296" s="1">
        <v>0.26</v>
      </c>
      <c r="F1296">
        <v>3.8</v>
      </c>
      <c r="G1296" s="2">
        <v>1558</v>
      </c>
    </row>
    <row r="1297" spans="1:7" x14ac:dyDescent="0.2">
      <c r="A1297" t="s">
        <v>9508</v>
      </c>
      <c r="B1297" t="s">
        <v>8710</v>
      </c>
      <c r="C1297" s="10">
        <v>1149</v>
      </c>
      <c r="D1297" s="10">
        <v>2499</v>
      </c>
      <c r="E1297" s="1">
        <v>0.54</v>
      </c>
      <c r="F1297">
        <v>3.8</v>
      </c>
      <c r="G1297" s="2">
        <v>4383</v>
      </c>
    </row>
    <row r="1298" spans="1:7" hidden="1" x14ac:dyDescent="0.2">
      <c r="A1298" t="s">
        <v>9600</v>
      </c>
      <c r="B1298" t="s">
        <v>8762</v>
      </c>
      <c r="C1298" s="10">
        <v>1299</v>
      </c>
      <c r="D1298" s="10">
        <v>1999</v>
      </c>
      <c r="E1298" s="1">
        <v>0.35</v>
      </c>
      <c r="F1298">
        <v>3.8</v>
      </c>
      <c r="G1298">
        <v>311</v>
      </c>
    </row>
    <row r="1299" spans="1:7" hidden="1" x14ac:dyDescent="0.2">
      <c r="A1299" t="s">
        <v>9921</v>
      </c>
      <c r="B1299" t="s">
        <v>9923</v>
      </c>
      <c r="C1299" s="10">
        <v>2339</v>
      </c>
      <c r="D1299" s="10">
        <v>4000</v>
      </c>
      <c r="E1299" s="1">
        <v>0.42</v>
      </c>
      <c r="F1299">
        <v>3.8</v>
      </c>
      <c r="G1299" s="2">
        <v>1118</v>
      </c>
    </row>
    <row r="1300" spans="1:7" hidden="1" x14ac:dyDescent="0.2">
      <c r="A1300" t="s">
        <v>9942</v>
      </c>
      <c r="B1300" t="s">
        <v>9944</v>
      </c>
      <c r="C1300" s="10">
        <v>5499</v>
      </c>
      <c r="D1300" s="10">
        <v>9999</v>
      </c>
      <c r="E1300" s="1">
        <v>0.45</v>
      </c>
      <c r="F1300">
        <v>3.8</v>
      </c>
      <c r="G1300" s="2">
        <v>4353</v>
      </c>
    </row>
    <row r="1301" spans="1:7" hidden="1" x14ac:dyDescent="0.2">
      <c r="A1301" t="s">
        <v>10061</v>
      </c>
      <c r="B1301" t="s">
        <v>8541</v>
      </c>
      <c r="C1301" s="10">
        <v>999</v>
      </c>
      <c r="D1301" s="10">
        <v>1950</v>
      </c>
      <c r="E1301" s="1">
        <v>0.49</v>
      </c>
      <c r="F1301">
        <v>3.8</v>
      </c>
      <c r="G1301">
        <v>305</v>
      </c>
    </row>
    <row r="1302" spans="1:7" hidden="1" x14ac:dyDescent="0.2">
      <c r="A1302" t="s">
        <v>10134</v>
      </c>
      <c r="B1302" t="s">
        <v>8938</v>
      </c>
      <c r="C1302" s="10">
        <v>1199</v>
      </c>
      <c r="D1302" s="10">
        <v>1499</v>
      </c>
      <c r="E1302" s="1">
        <v>0.2</v>
      </c>
      <c r="F1302">
        <v>3.8</v>
      </c>
      <c r="G1302" s="2">
        <v>2206</v>
      </c>
    </row>
    <row r="1303" spans="1:7" hidden="1" x14ac:dyDescent="0.2">
      <c r="A1303" t="s">
        <v>10194</v>
      </c>
      <c r="B1303" t="s">
        <v>8552</v>
      </c>
      <c r="C1303" s="10">
        <v>649</v>
      </c>
      <c r="D1303" s="10">
        <v>999</v>
      </c>
      <c r="E1303" s="1">
        <v>0.35</v>
      </c>
      <c r="F1303">
        <v>3.8</v>
      </c>
      <c r="G1303">
        <v>49</v>
      </c>
    </row>
    <row r="1304" spans="1:7" hidden="1" x14ac:dyDescent="0.2">
      <c r="A1304" t="s">
        <v>10315</v>
      </c>
      <c r="B1304" t="s">
        <v>8897</v>
      </c>
      <c r="C1304" s="10">
        <v>4280</v>
      </c>
      <c r="D1304" s="10">
        <v>5995</v>
      </c>
      <c r="E1304" s="1">
        <v>0.28999999999999998</v>
      </c>
      <c r="F1304">
        <v>3.8</v>
      </c>
      <c r="G1304" s="2">
        <v>2112</v>
      </c>
    </row>
    <row r="1305" spans="1:7" hidden="1" x14ac:dyDescent="0.2">
      <c r="A1305" t="s">
        <v>10499</v>
      </c>
      <c r="B1305" t="s">
        <v>8699</v>
      </c>
      <c r="C1305" s="10">
        <v>1049</v>
      </c>
      <c r="D1305" s="10">
        <v>1950</v>
      </c>
      <c r="E1305" s="1">
        <v>0.46</v>
      </c>
      <c r="F1305">
        <v>3.8</v>
      </c>
      <c r="G1305">
        <v>250</v>
      </c>
    </row>
    <row r="1306" spans="1:7" x14ac:dyDescent="0.2">
      <c r="A1306" t="s">
        <v>10641</v>
      </c>
      <c r="B1306" t="s">
        <v>8721</v>
      </c>
      <c r="C1306" s="10">
        <v>1899</v>
      </c>
      <c r="D1306" s="10">
        <v>3790</v>
      </c>
      <c r="E1306" s="1">
        <v>0.5</v>
      </c>
      <c r="F1306">
        <v>3.8</v>
      </c>
      <c r="G1306" s="2">
        <v>3842</v>
      </c>
    </row>
    <row r="1307" spans="1:7" hidden="1" x14ac:dyDescent="0.2">
      <c r="A1307" t="s">
        <v>10760</v>
      </c>
      <c r="B1307" t="s">
        <v>8710</v>
      </c>
      <c r="C1307" s="10">
        <v>2899</v>
      </c>
      <c r="D1307" s="10">
        <v>5500</v>
      </c>
      <c r="E1307" s="1">
        <v>0.47</v>
      </c>
      <c r="F1307">
        <v>3.8</v>
      </c>
      <c r="G1307" s="2">
        <v>8958</v>
      </c>
    </row>
    <row r="1308" spans="1:7" hidden="1" x14ac:dyDescent="0.2">
      <c r="A1308" t="s">
        <v>10779</v>
      </c>
      <c r="B1308" t="s">
        <v>8897</v>
      </c>
      <c r="C1308" s="10">
        <v>3299</v>
      </c>
      <c r="D1308" s="10">
        <v>4995</v>
      </c>
      <c r="E1308" s="1">
        <v>0.34</v>
      </c>
      <c r="F1308">
        <v>3.8</v>
      </c>
      <c r="G1308" s="2">
        <v>1393</v>
      </c>
    </row>
    <row r="1309" spans="1:7" x14ac:dyDescent="0.2">
      <c r="A1309" t="s">
        <v>10971</v>
      </c>
      <c r="B1309" t="s">
        <v>8710</v>
      </c>
      <c r="C1309" s="10">
        <v>1699</v>
      </c>
      <c r="D1309" s="10">
        <v>3398</v>
      </c>
      <c r="E1309" s="1">
        <v>0.5</v>
      </c>
      <c r="F1309">
        <v>3.8</v>
      </c>
      <c r="G1309" s="2">
        <v>7988</v>
      </c>
    </row>
    <row r="1310" spans="1:7" hidden="1" x14ac:dyDescent="0.2">
      <c r="A1310" t="s">
        <v>11012</v>
      </c>
      <c r="B1310" t="s">
        <v>9644</v>
      </c>
      <c r="C1310" s="10">
        <v>600</v>
      </c>
      <c r="D1310" s="10">
        <v>640</v>
      </c>
      <c r="E1310" s="1">
        <v>0.06</v>
      </c>
      <c r="F1310">
        <v>3.8</v>
      </c>
      <c r="G1310" s="2">
        <v>2593</v>
      </c>
    </row>
    <row r="1311" spans="1:7" x14ac:dyDescent="0.2">
      <c r="A1311" t="s">
        <v>11134</v>
      </c>
      <c r="B1311" t="s">
        <v>9192</v>
      </c>
      <c r="C1311" s="10">
        <v>1349</v>
      </c>
      <c r="D1311" s="10">
        <v>2999</v>
      </c>
      <c r="E1311" s="1">
        <v>0.55000000000000004</v>
      </c>
      <c r="F1311">
        <v>3.8</v>
      </c>
      <c r="G1311">
        <v>441</v>
      </c>
    </row>
    <row r="1312" spans="1:7" hidden="1" x14ac:dyDescent="0.2">
      <c r="A1312" t="s">
        <v>11185</v>
      </c>
      <c r="B1312" t="s">
        <v>8563</v>
      </c>
      <c r="C1312" s="10">
        <v>1349</v>
      </c>
      <c r="D1312" s="10">
        <v>2495</v>
      </c>
      <c r="E1312" s="1">
        <v>0.46</v>
      </c>
      <c r="F1312">
        <v>3.8</v>
      </c>
      <c r="G1312">
        <v>166</v>
      </c>
    </row>
    <row r="1313" spans="1:7" hidden="1" x14ac:dyDescent="0.2">
      <c r="A1313" t="s">
        <v>11486</v>
      </c>
      <c r="B1313" t="s">
        <v>10993</v>
      </c>
      <c r="C1313" s="10">
        <v>2399</v>
      </c>
      <c r="D1313" s="10">
        <v>4200</v>
      </c>
      <c r="E1313" s="1">
        <v>0.43</v>
      </c>
      <c r="F1313">
        <v>3.8</v>
      </c>
      <c r="G1313">
        <v>397</v>
      </c>
    </row>
    <row r="1314" spans="1:7" hidden="1" x14ac:dyDescent="0.2">
      <c r="A1314" t="s">
        <v>11596</v>
      </c>
      <c r="B1314" t="s">
        <v>8969</v>
      </c>
      <c r="C1314" s="10">
        <v>1799</v>
      </c>
      <c r="D1314" s="10">
        <v>3295</v>
      </c>
      <c r="E1314" s="1">
        <v>0.45</v>
      </c>
      <c r="F1314">
        <v>3.8</v>
      </c>
      <c r="G1314">
        <v>687</v>
      </c>
    </row>
    <row r="1315" spans="1:7" x14ac:dyDescent="0.2">
      <c r="A1315" t="s">
        <v>11937</v>
      </c>
      <c r="B1315" t="s">
        <v>8647</v>
      </c>
      <c r="C1315" s="10">
        <v>697</v>
      </c>
      <c r="D1315" s="10">
        <v>1499</v>
      </c>
      <c r="E1315" s="1">
        <v>0.54</v>
      </c>
      <c r="F1315">
        <v>3.8</v>
      </c>
      <c r="G1315">
        <v>144</v>
      </c>
    </row>
    <row r="1316" spans="1:7" hidden="1" x14ac:dyDescent="0.2">
      <c r="A1316" t="s">
        <v>12039</v>
      </c>
      <c r="B1316" t="s">
        <v>8844</v>
      </c>
      <c r="C1316" s="10">
        <v>335</v>
      </c>
      <c r="D1316" s="10">
        <v>510</v>
      </c>
      <c r="E1316" s="1">
        <v>0.34</v>
      </c>
      <c r="F1316">
        <v>3.8</v>
      </c>
      <c r="G1316" s="2">
        <v>3195</v>
      </c>
    </row>
    <row r="1317" spans="1:7" x14ac:dyDescent="0.2">
      <c r="A1317" t="s">
        <v>12161</v>
      </c>
      <c r="B1317" t="s">
        <v>8721</v>
      </c>
      <c r="C1317" s="10">
        <v>1190</v>
      </c>
      <c r="D1317" s="10">
        <v>2550</v>
      </c>
      <c r="E1317" s="1">
        <v>0.53</v>
      </c>
      <c r="F1317">
        <v>3.8</v>
      </c>
      <c r="G1317" s="2">
        <v>1181</v>
      </c>
    </row>
    <row r="1318" spans="1:7" hidden="1" x14ac:dyDescent="0.2">
      <c r="A1318" t="s">
        <v>12191</v>
      </c>
      <c r="B1318" t="s">
        <v>8710</v>
      </c>
      <c r="C1318" s="10">
        <v>1799</v>
      </c>
      <c r="D1318" s="10">
        <v>3299</v>
      </c>
      <c r="E1318" s="1">
        <v>0.45</v>
      </c>
      <c r="F1318">
        <v>3.8</v>
      </c>
      <c r="G1318" s="2">
        <v>1846</v>
      </c>
    </row>
    <row r="1319" spans="1:7" x14ac:dyDescent="0.2">
      <c r="A1319" t="s">
        <v>12542</v>
      </c>
      <c r="B1319" t="s">
        <v>8886</v>
      </c>
      <c r="C1319" s="10">
        <v>390</v>
      </c>
      <c r="D1319" s="10">
        <v>799</v>
      </c>
      <c r="E1319" s="1">
        <v>0.51</v>
      </c>
      <c r="F1319">
        <v>3.8</v>
      </c>
      <c r="G1319">
        <v>287</v>
      </c>
    </row>
    <row r="1320" spans="1:7" x14ac:dyDescent="0.2">
      <c r="A1320" t="s">
        <v>12643</v>
      </c>
      <c r="B1320" t="s">
        <v>8710</v>
      </c>
      <c r="C1320" s="10">
        <v>1199</v>
      </c>
      <c r="D1320" s="10">
        <v>2990</v>
      </c>
      <c r="E1320" s="1">
        <v>0.6</v>
      </c>
      <c r="F1320">
        <v>3.8</v>
      </c>
      <c r="G1320">
        <v>133</v>
      </c>
    </row>
    <row r="1321" spans="1:7" hidden="1" x14ac:dyDescent="0.2">
      <c r="A1321" t="s">
        <v>12904</v>
      </c>
      <c r="B1321" t="s">
        <v>8563</v>
      </c>
      <c r="C1321" s="10">
        <v>2320</v>
      </c>
      <c r="D1321" s="10">
        <v>3290</v>
      </c>
      <c r="E1321" s="1">
        <v>0.28999999999999998</v>
      </c>
      <c r="F1321">
        <v>3.8</v>
      </c>
      <c r="G1321">
        <v>195</v>
      </c>
    </row>
    <row r="1322" spans="1:7" hidden="1" x14ac:dyDescent="0.2">
      <c r="A1322" t="s">
        <v>213</v>
      </c>
      <c r="B1322" t="s">
        <v>129</v>
      </c>
      <c r="C1322" s="10">
        <v>279</v>
      </c>
      <c r="D1322" s="10">
        <v>499</v>
      </c>
      <c r="E1322" s="1">
        <v>0.44</v>
      </c>
      <c r="F1322">
        <v>3.7</v>
      </c>
      <c r="G1322" s="2">
        <v>10962</v>
      </c>
    </row>
    <row r="1323" spans="1:7" x14ac:dyDescent="0.2">
      <c r="A1323" t="s">
        <v>526</v>
      </c>
      <c r="B1323" t="s">
        <v>462</v>
      </c>
      <c r="C1323" s="10">
        <v>230</v>
      </c>
      <c r="D1323" s="10">
        <v>499</v>
      </c>
      <c r="E1323" s="1">
        <v>0.54</v>
      </c>
      <c r="F1323">
        <v>3.7</v>
      </c>
      <c r="G1323" s="2">
        <v>2960</v>
      </c>
    </row>
    <row r="1324" spans="1:7" x14ac:dyDescent="0.2">
      <c r="A1324" t="s">
        <v>566</v>
      </c>
      <c r="B1324" t="s">
        <v>462</v>
      </c>
      <c r="C1324" s="10">
        <v>179</v>
      </c>
      <c r="D1324" s="10">
        <v>799</v>
      </c>
      <c r="E1324" s="1">
        <v>0.78</v>
      </c>
      <c r="F1324">
        <v>3.7</v>
      </c>
      <c r="G1324" s="2">
        <v>2201</v>
      </c>
    </row>
    <row r="1325" spans="1:7" hidden="1" x14ac:dyDescent="0.2">
      <c r="A1325" t="s">
        <v>867</v>
      </c>
      <c r="B1325" t="s">
        <v>98</v>
      </c>
      <c r="C1325" s="10">
        <v>290</v>
      </c>
      <c r="D1325" s="10">
        <v>349</v>
      </c>
      <c r="E1325" s="1">
        <v>0.17</v>
      </c>
      <c r="F1325">
        <v>3.7</v>
      </c>
      <c r="G1325" s="2">
        <v>1977</v>
      </c>
    </row>
    <row r="1326" spans="1:7" x14ac:dyDescent="0.2">
      <c r="A1326" t="s">
        <v>887</v>
      </c>
      <c r="B1326" t="s">
        <v>18</v>
      </c>
      <c r="C1326" s="10">
        <v>345</v>
      </c>
      <c r="D1326" s="10">
        <v>999</v>
      </c>
      <c r="E1326" s="1">
        <v>0.65</v>
      </c>
      <c r="F1326">
        <v>3.7</v>
      </c>
      <c r="G1326" s="2">
        <v>1097</v>
      </c>
    </row>
    <row r="1327" spans="1:7" x14ac:dyDescent="0.2">
      <c r="A1327" t="s">
        <v>1096</v>
      </c>
      <c r="B1327" t="s">
        <v>462</v>
      </c>
      <c r="C1327" s="10">
        <v>1499</v>
      </c>
      <c r="D1327" s="10">
        <v>3999</v>
      </c>
      <c r="E1327" s="1">
        <v>0.63</v>
      </c>
      <c r="F1327">
        <v>3.7</v>
      </c>
      <c r="G1327">
        <v>37</v>
      </c>
    </row>
    <row r="1328" spans="1:7" x14ac:dyDescent="0.2">
      <c r="A1328" t="s">
        <v>1302</v>
      </c>
      <c r="B1328" t="s">
        <v>462</v>
      </c>
      <c r="C1328" s="10">
        <v>195</v>
      </c>
      <c r="D1328" s="10">
        <v>499</v>
      </c>
      <c r="E1328" s="1">
        <v>0.61</v>
      </c>
      <c r="F1328">
        <v>3.7</v>
      </c>
      <c r="G1328" s="2">
        <v>1383</v>
      </c>
    </row>
    <row r="1329" spans="1:7" x14ac:dyDescent="0.2">
      <c r="A1329" t="s">
        <v>1560</v>
      </c>
      <c r="B1329" t="s">
        <v>98</v>
      </c>
      <c r="C1329" s="10">
        <v>199</v>
      </c>
      <c r="D1329" s="10">
        <v>499</v>
      </c>
      <c r="E1329" s="1">
        <v>0.6</v>
      </c>
      <c r="F1329">
        <v>3.7</v>
      </c>
      <c r="G1329">
        <v>612</v>
      </c>
    </row>
    <row r="1330" spans="1:7" x14ac:dyDescent="0.2">
      <c r="A1330" t="s">
        <v>1694</v>
      </c>
      <c r="B1330" t="s">
        <v>462</v>
      </c>
      <c r="C1330" s="10">
        <v>299</v>
      </c>
      <c r="D1330" s="10">
        <v>1199</v>
      </c>
      <c r="E1330" s="1">
        <v>0.75</v>
      </c>
      <c r="F1330">
        <v>3.7</v>
      </c>
      <c r="G1330">
        <v>490</v>
      </c>
    </row>
    <row r="1331" spans="1:7" x14ac:dyDescent="0.2">
      <c r="A1331" t="s">
        <v>1833</v>
      </c>
      <c r="B1331" t="s">
        <v>18</v>
      </c>
      <c r="C1331" s="10">
        <v>252</v>
      </c>
      <c r="D1331" s="10">
        <v>999</v>
      </c>
      <c r="E1331" s="1">
        <v>0.75</v>
      </c>
      <c r="F1331">
        <v>3.7</v>
      </c>
      <c r="G1331" s="2">
        <v>2249</v>
      </c>
    </row>
    <row r="1332" spans="1:7" x14ac:dyDescent="0.2">
      <c r="A1332" t="s">
        <v>1994</v>
      </c>
      <c r="B1332" t="s">
        <v>462</v>
      </c>
      <c r="C1332" s="10">
        <v>213</v>
      </c>
      <c r="D1332" s="10">
        <v>499</v>
      </c>
      <c r="E1332" s="1">
        <v>0.56999999999999995</v>
      </c>
      <c r="F1332">
        <v>3.7</v>
      </c>
      <c r="G1332">
        <v>246</v>
      </c>
    </row>
    <row r="1333" spans="1:7" hidden="1" x14ac:dyDescent="0.2">
      <c r="A1333" t="s">
        <v>2221</v>
      </c>
      <c r="B1333" t="s">
        <v>462</v>
      </c>
      <c r="C1333" s="10">
        <v>499</v>
      </c>
      <c r="D1333" s="10">
        <v>899</v>
      </c>
      <c r="E1333" s="1">
        <v>0.44</v>
      </c>
      <c r="F1333">
        <v>3.7</v>
      </c>
      <c r="G1333">
        <v>185</v>
      </c>
    </row>
    <row r="1334" spans="1:7" x14ac:dyDescent="0.2">
      <c r="A1334" t="s">
        <v>2447</v>
      </c>
      <c r="B1334" t="s">
        <v>462</v>
      </c>
      <c r="C1334" s="10">
        <v>299</v>
      </c>
      <c r="D1334" s="10">
        <v>599</v>
      </c>
      <c r="E1334" s="1">
        <v>0.5</v>
      </c>
      <c r="F1334">
        <v>3.7</v>
      </c>
      <c r="G1334">
        <v>708</v>
      </c>
    </row>
    <row r="1335" spans="1:7" x14ac:dyDescent="0.2">
      <c r="A1335" t="s">
        <v>2632</v>
      </c>
      <c r="B1335" t="s">
        <v>18</v>
      </c>
      <c r="C1335" s="10">
        <v>129</v>
      </c>
      <c r="D1335" s="10">
        <v>449</v>
      </c>
      <c r="E1335" s="1">
        <v>0.71</v>
      </c>
      <c r="F1335">
        <v>3.7</v>
      </c>
      <c r="G1335">
        <v>41</v>
      </c>
    </row>
    <row r="1336" spans="1:7" hidden="1" x14ac:dyDescent="0.2">
      <c r="A1336" t="s">
        <v>2706</v>
      </c>
      <c r="B1336" t="s">
        <v>169</v>
      </c>
      <c r="C1336" s="10">
        <v>10990</v>
      </c>
      <c r="D1336" s="10">
        <v>19990</v>
      </c>
      <c r="E1336" s="1">
        <v>0.45</v>
      </c>
      <c r="F1336">
        <v>3.7</v>
      </c>
      <c r="G1336">
        <v>129</v>
      </c>
    </row>
    <row r="1337" spans="1:7" x14ac:dyDescent="0.2">
      <c r="A1337" t="s">
        <v>3938</v>
      </c>
      <c r="B1337" t="s">
        <v>3940</v>
      </c>
      <c r="C1337" s="10">
        <v>251</v>
      </c>
      <c r="D1337" s="10">
        <v>999</v>
      </c>
      <c r="E1337" s="1">
        <v>0.75</v>
      </c>
      <c r="F1337">
        <v>3.7</v>
      </c>
      <c r="G1337" s="2">
        <v>3234</v>
      </c>
    </row>
    <row r="1338" spans="1:7" x14ac:dyDescent="0.2">
      <c r="A1338" t="s">
        <v>4251</v>
      </c>
      <c r="B1338" t="s">
        <v>2948</v>
      </c>
      <c r="C1338" s="10">
        <v>2499</v>
      </c>
      <c r="D1338" s="10">
        <v>5999</v>
      </c>
      <c r="E1338" s="1">
        <v>0.57999999999999996</v>
      </c>
      <c r="F1338">
        <v>3.7</v>
      </c>
      <c r="G1338">
        <v>828</v>
      </c>
    </row>
    <row r="1339" spans="1:7" x14ac:dyDescent="0.2">
      <c r="A1339" t="s">
        <v>4677</v>
      </c>
      <c r="B1339" t="s">
        <v>2948</v>
      </c>
      <c r="C1339" s="10">
        <v>265</v>
      </c>
      <c r="D1339" s="10">
        <v>999</v>
      </c>
      <c r="E1339" s="1">
        <v>0.73</v>
      </c>
      <c r="F1339">
        <v>3.7</v>
      </c>
      <c r="G1339">
        <v>465</v>
      </c>
    </row>
    <row r="1340" spans="1:7" x14ac:dyDescent="0.2">
      <c r="A1340" t="s">
        <v>5131</v>
      </c>
      <c r="B1340" t="s">
        <v>5133</v>
      </c>
      <c r="C1340" s="10">
        <v>499</v>
      </c>
      <c r="D1340" s="10">
        <v>1999</v>
      </c>
      <c r="E1340" s="1">
        <v>0.75</v>
      </c>
      <c r="F1340">
        <v>3.7</v>
      </c>
      <c r="G1340" s="2">
        <v>3369</v>
      </c>
    </row>
    <row r="1341" spans="1:7" x14ac:dyDescent="0.2">
      <c r="A1341" t="s">
        <v>5314</v>
      </c>
      <c r="B1341" t="s">
        <v>3066</v>
      </c>
      <c r="C1341" s="10">
        <v>1499</v>
      </c>
      <c r="D1341" s="10">
        <v>8999</v>
      </c>
      <c r="E1341" s="1">
        <v>0.83</v>
      </c>
      <c r="F1341">
        <v>3.7</v>
      </c>
      <c r="G1341" s="2">
        <v>28324</v>
      </c>
    </row>
    <row r="1342" spans="1:7" x14ac:dyDescent="0.2">
      <c r="A1342" t="s">
        <v>5871</v>
      </c>
      <c r="B1342" t="s">
        <v>3066</v>
      </c>
      <c r="C1342" s="10">
        <v>1499</v>
      </c>
      <c r="D1342" s="10">
        <v>2999</v>
      </c>
      <c r="E1342" s="1">
        <v>0.5</v>
      </c>
      <c r="F1342">
        <v>3.7</v>
      </c>
      <c r="G1342" s="2">
        <v>87798</v>
      </c>
    </row>
    <row r="1343" spans="1:7" hidden="1" x14ac:dyDescent="0.2">
      <c r="A1343" t="s">
        <v>213</v>
      </c>
      <c r="B1343" t="s">
        <v>129</v>
      </c>
      <c r="C1343" s="10">
        <v>279</v>
      </c>
      <c r="D1343" s="10">
        <v>499</v>
      </c>
      <c r="E1343" s="1">
        <v>0.44</v>
      </c>
      <c r="F1343">
        <v>3.7</v>
      </c>
      <c r="G1343" s="2">
        <v>10962</v>
      </c>
    </row>
    <row r="1344" spans="1:7" x14ac:dyDescent="0.2">
      <c r="A1344" t="s">
        <v>6370</v>
      </c>
      <c r="B1344" t="s">
        <v>3066</v>
      </c>
      <c r="C1344" s="10">
        <v>1999</v>
      </c>
      <c r="D1344" s="10">
        <v>9999</v>
      </c>
      <c r="E1344" s="1">
        <v>0.8</v>
      </c>
      <c r="F1344">
        <v>3.7</v>
      </c>
      <c r="G1344" s="2">
        <v>1986</v>
      </c>
    </row>
    <row r="1345" spans="1:7" x14ac:dyDescent="0.2">
      <c r="A1345" t="s">
        <v>7152</v>
      </c>
      <c r="B1345" t="s">
        <v>3066</v>
      </c>
      <c r="C1345" s="10">
        <v>1599</v>
      </c>
      <c r="D1345" s="10">
        <v>3490</v>
      </c>
      <c r="E1345" s="1">
        <v>0.54</v>
      </c>
      <c r="F1345">
        <v>3.7</v>
      </c>
      <c r="G1345">
        <v>676</v>
      </c>
    </row>
    <row r="1346" spans="1:7" hidden="1" x14ac:dyDescent="0.2">
      <c r="A1346" t="s">
        <v>7649</v>
      </c>
      <c r="B1346" t="s">
        <v>6103</v>
      </c>
      <c r="C1346" s="10">
        <v>330</v>
      </c>
      <c r="D1346" s="10">
        <v>499</v>
      </c>
      <c r="E1346" s="1">
        <v>0.34</v>
      </c>
      <c r="F1346">
        <v>3.7</v>
      </c>
      <c r="G1346" s="2">
        <v>8566</v>
      </c>
    </row>
    <row r="1347" spans="1:7" x14ac:dyDescent="0.2">
      <c r="A1347" t="s">
        <v>8504</v>
      </c>
      <c r="B1347" t="s">
        <v>6189</v>
      </c>
      <c r="C1347" s="10">
        <v>799</v>
      </c>
      <c r="D1347" s="10">
        <v>1999</v>
      </c>
      <c r="E1347" s="1">
        <v>0.6</v>
      </c>
      <c r="F1347">
        <v>3.7</v>
      </c>
      <c r="G1347">
        <v>418</v>
      </c>
    </row>
    <row r="1348" spans="1:7" x14ac:dyDescent="0.2">
      <c r="A1348" t="s">
        <v>8583</v>
      </c>
      <c r="B1348" t="s">
        <v>8585</v>
      </c>
      <c r="C1348" s="10">
        <v>199</v>
      </c>
      <c r="D1348" s="10">
        <v>1999</v>
      </c>
      <c r="E1348" s="1">
        <v>0.9</v>
      </c>
      <c r="F1348">
        <v>3.7</v>
      </c>
      <c r="G1348" s="2">
        <v>2031</v>
      </c>
    </row>
    <row r="1349" spans="1:7" hidden="1" x14ac:dyDescent="0.2">
      <c r="A1349" t="s">
        <v>8926</v>
      </c>
      <c r="B1349" t="s">
        <v>8762</v>
      </c>
      <c r="C1349" s="10">
        <v>809</v>
      </c>
      <c r="D1349" s="10">
        <v>1545</v>
      </c>
      <c r="E1349" s="1">
        <v>0.48</v>
      </c>
      <c r="F1349">
        <v>3.7</v>
      </c>
      <c r="G1349">
        <v>976</v>
      </c>
    </row>
    <row r="1350" spans="1:7" hidden="1" x14ac:dyDescent="0.2">
      <c r="A1350" t="s">
        <v>9395</v>
      </c>
      <c r="B1350" t="s">
        <v>9397</v>
      </c>
      <c r="C1350" s="10">
        <v>1409</v>
      </c>
      <c r="D1350" s="10">
        <v>1639</v>
      </c>
      <c r="E1350" s="1">
        <v>0.14000000000000001</v>
      </c>
      <c r="F1350">
        <v>3.7</v>
      </c>
      <c r="G1350">
        <v>787</v>
      </c>
    </row>
    <row r="1351" spans="1:7" x14ac:dyDescent="0.2">
      <c r="A1351" t="s">
        <v>9559</v>
      </c>
      <c r="B1351" t="s">
        <v>8574</v>
      </c>
      <c r="C1351" s="10">
        <v>469</v>
      </c>
      <c r="D1351" s="10">
        <v>1599</v>
      </c>
      <c r="E1351" s="1">
        <v>0.71</v>
      </c>
      <c r="F1351">
        <v>3.7</v>
      </c>
      <c r="G1351">
        <v>6</v>
      </c>
    </row>
    <row r="1352" spans="1:7" hidden="1" x14ac:dyDescent="0.2">
      <c r="A1352" t="s">
        <v>9693</v>
      </c>
      <c r="B1352" t="s">
        <v>9695</v>
      </c>
      <c r="C1352" s="10">
        <v>1599</v>
      </c>
      <c r="D1352" s="10">
        <v>2900</v>
      </c>
      <c r="E1352" s="1">
        <v>0.45</v>
      </c>
      <c r="F1352">
        <v>3.7</v>
      </c>
      <c r="G1352">
        <v>441</v>
      </c>
    </row>
    <row r="1353" spans="1:7" hidden="1" x14ac:dyDescent="0.2">
      <c r="A1353" t="s">
        <v>9794</v>
      </c>
      <c r="B1353" t="s">
        <v>9695</v>
      </c>
      <c r="C1353" s="10">
        <v>2719</v>
      </c>
      <c r="D1353" s="10">
        <v>3945</v>
      </c>
      <c r="E1353" s="1">
        <v>0.31</v>
      </c>
      <c r="F1353">
        <v>3.7</v>
      </c>
      <c r="G1353" s="2">
        <v>13406</v>
      </c>
    </row>
    <row r="1354" spans="1:7" hidden="1" x14ac:dyDescent="0.2">
      <c r="A1354" t="s">
        <v>10264</v>
      </c>
      <c r="B1354" t="s">
        <v>10266</v>
      </c>
      <c r="C1354" s="10">
        <v>1484</v>
      </c>
      <c r="D1354" s="10">
        <v>2499</v>
      </c>
      <c r="E1354" s="1">
        <v>0.41</v>
      </c>
      <c r="F1354">
        <v>3.7</v>
      </c>
      <c r="G1354" s="2">
        <v>1067</v>
      </c>
    </row>
    <row r="1355" spans="1:7" hidden="1" x14ac:dyDescent="0.2">
      <c r="A1355" t="s">
        <v>10285</v>
      </c>
      <c r="B1355" t="s">
        <v>8938</v>
      </c>
      <c r="C1355" s="10">
        <v>3299</v>
      </c>
      <c r="D1355" s="10">
        <v>6500</v>
      </c>
      <c r="E1355" s="1">
        <v>0.49</v>
      </c>
      <c r="F1355">
        <v>3.7</v>
      </c>
      <c r="G1355" s="2">
        <v>11217</v>
      </c>
    </row>
    <row r="1356" spans="1:7" x14ac:dyDescent="0.2">
      <c r="A1356" t="s">
        <v>10469</v>
      </c>
      <c r="B1356" t="s">
        <v>8938</v>
      </c>
      <c r="C1356" s="10">
        <v>499</v>
      </c>
      <c r="D1356" s="10">
        <v>2199</v>
      </c>
      <c r="E1356" s="1">
        <v>0.77</v>
      </c>
      <c r="F1356">
        <v>3.7</v>
      </c>
      <c r="G1356">
        <v>53</v>
      </c>
    </row>
    <row r="1357" spans="1:7" x14ac:dyDescent="0.2">
      <c r="A1357" t="s">
        <v>10690</v>
      </c>
      <c r="B1357" t="s">
        <v>8688</v>
      </c>
      <c r="C1357" s="10">
        <v>210</v>
      </c>
      <c r="D1357" s="10">
        <v>699</v>
      </c>
      <c r="E1357" s="1">
        <v>0.7</v>
      </c>
      <c r="F1357">
        <v>3.7</v>
      </c>
      <c r="G1357">
        <v>74</v>
      </c>
    </row>
    <row r="1358" spans="1:7" x14ac:dyDescent="0.2">
      <c r="A1358" t="s">
        <v>10819</v>
      </c>
      <c r="B1358" t="s">
        <v>8886</v>
      </c>
      <c r="C1358" s="10">
        <v>351</v>
      </c>
      <c r="D1358" s="10">
        <v>1099</v>
      </c>
      <c r="E1358" s="1">
        <v>0.68</v>
      </c>
      <c r="F1358">
        <v>3.7</v>
      </c>
      <c r="G1358" s="2">
        <v>1470</v>
      </c>
    </row>
    <row r="1359" spans="1:7" x14ac:dyDescent="0.2">
      <c r="A1359" t="s">
        <v>11477</v>
      </c>
      <c r="B1359" t="s">
        <v>8721</v>
      </c>
      <c r="C1359" s="10">
        <v>1049</v>
      </c>
      <c r="D1359" s="10">
        <v>2499</v>
      </c>
      <c r="E1359" s="1">
        <v>0.57999999999999996</v>
      </c>
      <c r="F1359">
        <v>3.7</v>
      </c>
      <c r="G1359">
        <v>638</v>
      </c>
    </row>
    <row r="1360" spans="1:7" x14ac:dyDescent="0.2">
      <c r="A1360" t="s">
        <v>11806</v>
      </c>
      <c r="B1360" t="s">
        <v>8552</v>
      </c>
      <c r="C1360" s="10">
        <v>929</v>
      </c>
      <c r="D1360" s="10">
        <v>2199</v>
      </c>
      <c r="E1360" s="1">
        <v>0.57999999999999996</v>
      </c>
      <c r="F1360">
        <v>3.7</v>
      </c>
      <c r="G1360">
        <v>4</v>
      </c>
    </row>
    <row r="1361" spans="1:7" hidden="1" x14ac:dyDescent="0.2">
      <c r="A1361" t="s">
        <v>11816</v>
      </c>
      <c r="B1361" t="s">
        <v>10409</v>
      </c>
      <c r="C1361" s="10">
        <v>3710</v>
      </c>
      <c r="D1361" s="10">
        <v>4330</v>
      </c>
      <c r="E1361" s="1">
        <v>0.14000000000000001</v>
      </c>
      <c r="F1361">
        <v>3.7</v>
      </c>
      <c r="G1361" s="2">
        <v>1662</v>
      </c>
    </row>
    <row r="1362" spans="1:7" x14ac:dyDescent="0.2">
      <c r="A1362" t="s">
        <v>12291</v>
      </c>
      <c r="B1362" t="s">
        <v>8886</v>
      </c>
      <c r="C1362" s="10">
        <v>199</v>
      </c>
      <c r="D1362" s="10">
        <v>399</v>
      </c>
      <c r="E1362" s="1">
        <v>0.5</v>
      </c>
      <c r="F1362">
        <v>3.7</v>
      </c>
      <c r="G1362" s="2">
        <v>7945</v>
      </c>
    </row>
    <row r="1363" spans="1:7" hidden="1" x14ac:dyDescent="0.2">
      <c r="A1363" t="s">
        <v>12412</v>
      </c>
      <c r="B1363" t="s">
        <v>8938</v>
      </c>
      <c r="C1363" s="10">
        <v>3349</v>
      </c>
      <c r="D1363" s="10">
        <v>4799</v>
      </c>
      <c r="E1363" s="1">
        <v>0.3</v>
      </c>
      <c r="F1363">
        <v>3.7</v>
      </c>
      <c r="G1363" s="2">
        <v>4200</v>
      </c>
    </row>
    <row r="1364" spans="1:7" x14ac:dyDescent="0.2">
      <c r="A1364" t="s">
        <v>460</v>
      </c>
      <c r="B1364" t="s">
        <v>462</v>
      </c>
      <c r="C1364" s="10">
        <v>399</v>
      </c>
      <c r="D1364" s="10">
        <v>999</v>
      </c>
      <c r="E1364" s="1">
        <v>0.6</v>
      </c>
      <c r="F1364">
        <v>3.6</v>
      </c>
      <c r="G1364">
        <v>493</v>
      </c>
    </row>
    <row r="1365" spans="1:7" x14ac:dyDescent="0.2">
      <c r="A1365" t="s">
        <v>828</v>
      </c>
      <c r="B1365" t="s">
        <v>98</v>
      </c>
      <c r="C1365" s="10">
        <v>269</v>
      </c>
      <c r="D1365" s="10">
        <v>800</v>
      </c>
      <c r="E1365" s="1">
        <v>0.66</v>
      </c>
      <c r="F1365">
        <v>3.6</v>
      </c>
      <c r="G1365" s="2">
        <v>10134</v>
      </c>
    </row>
    <row r="1366" spans="1:7" hidden="1" x14ac:dyDescent="0.2">
      <c r="A1366" t="s">
        <v>1051</v>
      </c>
      <c r="B1366" t="s">
        <v>462</v>
      </c>
      <c r="C1366" s="10">
        <v>1299</v>
      </c>
      <c r="D1366" s="10">
        <v>1999</v>
      </c>
      <c r="E1366" s="1">
        <v>0.35</v>
      </c>
      <c r="F1366">
        <v>3.6</v>
      </c>
      <c r="G1366">
        <v>590</v>
      </c>
    </row>
    <row r="1367" spans="1:7" x14ac:dyDescent="0.2">
      <c r="A1367" t="s">
        <v>1843</v>
      </c>
      <c r="B1367" t="s">
        <v>462</v>
      </c>
      <c r="C1367" s="10">
        <v>204</v>
      </c>
      <c r="D1367" s="10">
        <v>599</v>
      </c>
      <c r="E1367" s="1">
        <v>0.66</v>
      </c>
      <c r="F1367">
        <v>3.6</v>
      </c>
      <c r="G1367">
        <v>339</v>
      </c>
    </row>
    <row r="1368" spans="1:7" x14ac:dyDescent="0.2">
      <c r="A1368" t="s">
        <v>2211</v>
      </c>
      <c r="B1368" t="s">
        <v>462</v>
      </c>
      <c r="C1368" s="10">
        <v>349</v>
      </c>
      <c r="D1368" s="10">
        <v>799</v>
      </c>
      <c r="E1368" s="1">
        <v>0.56000000000000005</v>
      </c>
      <c r="F1368">
        <v>3.6</v>
      </c>
      <c r="G1368">
        <v>323</v>
      </c>
    </row>
    <row r="1369" spans="1:7" x14ac:dyDescent="0.2">
      <c r="A1369" t="s">
        <v>2246</v>
      </c>
      <c r="B1369" t="s">
        <v>643</v>
      </c>
      <c r="C1369" s="10">
        <v>96</v>
      </c>
      <c r="D1369" s="10">
        <v>399</v>
      </c>
      <c r="E1369" s="1">
        <v>0.76</v>
      </c>
      <c r="F1369">
        <v>3.6</v>
      </c>
      <c r="G1369" s="2">
        <v>1796</v>
      </c>
    </row>
    <row r="1370" spans="1:7" x14ac:dyDescent="0.2">
      <c r="A1370" t="s">
        <v>3528</v>
      </c>
      <c r="B1370" t="s">
        <v>3066</v>
      </c>
      <c r="C1370" s="10">
        <v>299</v>
      </c>
      <c r="D1370" s="10">
        <v>1900</v>
      </c>
      <c r="E1370" s="1">
        <v>0.84</v>
      </c>
      <c r="F1370">
        <v>3.6</v>
      </c>
      <c r="G1370" s="2">
        <v>18202</v>
      </c>
    </row>
    <row r="1371" spans="1:7" x14ac:dyDescent="0.2">
      <c r="A1371" t="s">
        <v>4358</v>
      </c>
      <c r="B1371" t="s">
        <v>3495</v>
      </c>
      <c r="C1371" s="10">
        <v>209</v>
      </c>
      <c r="D1371" s="10">
        <v>499</v>
      </c>
      <c r="E1371" s="1">
        <v>0.57999999999999996</v>
      </c>
      <c r="F1371">
        <v>3.6</v>
      </c>
      <c r="G1371">
        <v>104</v>
      </c>
    </row>
    <row r="1372" spans="1:7" hidden="1" x14ac:dyDescent="0.2">
      <c r="A1372" t="s">
        <v>5482</v>
      </c>
      <c r="B1372" t="s">
        <v>5006</v>
      </c>
      <c r="C1372" s="10">
        <v>329</v>
      </c>
      <c r="D1372" s="10">
        <v>399</v>
      </c>
      <c r="E1372" s="1">
        <v>0.18</v>
      </c>
      <c r="F1372">
        <v>3.6</v>
      </c>
      <c r="G1372" s="2">
        <v>33735</v>
      </c>
    </row>
    <row r="1373" spans="1:7" x14ac:dyDescent="0.2">
      <c r="A1373" t="s">
        <v>6440</v>
      </c>
      <c r="B1373" t="s">
        <v>3066</v>
      </c>
      <c r="C1373" s="10">
        <v>1199</v>
      </c>
      <c r="D1373" s="10">
        <v>7999</v>
      </c>
      <c r="E1373" s="1">
        <v>0.85</v>
      </c>
      <c r="F1373">
        <v>3.6</v>
      </c>
      <c r="G1373" s="2">
        <v>25910</v>
      </c>
    </row>
    <row r="1374" spans="1:7" x14ac:dyDescent="0.2">
      <c r="A1374" t="s">
        <v>6460</v>
      </c>
      <c r="B1374" t="s">
        <v>4876</v>
      </c>
      <c r="C1374" s="10">
        <v>549</v>
      </c>
      <c r="D1374" s="10">
        <v>1999</v>
      </c>
      <c r="E1374" s="1">
        <v>0.73</v>
      </c>
      <c r="F1374">
        <v>3.6</v>
      </c>
      <c r="G1374" s="2">
        <v>6422</v>
      </c>
    </row>
    <row r="1375" spans="1:7" x14ac:dyDescent="0.2">
      <c r="A1375" t="s">
        <v>6762</v>
      </c>
      <c r="B1375" t="s">
        <v>3066</v>
      </c>
      <c r="C1375" s="10">
        <v>499</v>
      </c>
      <c r="D1375" s="10">
        <v>1499</v>
      </c>
      <c r="E1375" s="1">
        <v>0.67</v>
      </c>
      <c r="F1375">
        <v>3.6</v>
      </c>
      <c r="G1375" s="2">
        <v>9169</v>
      </c>
    </row>
    <row r="1376" spans="1:7" x14ac:dyDescent="0.2">
      <c r="A1376" t="s">
        <v>6980</v>
      </c>
      <c r="B1376" t="s">
        <v>3066</v>
      </c>
      <c r="C1376" s="10">
        <v>199</v>
      </c>
      <c r="D1376" s="10">
        <v>499</v>
      </c>
      <c r="E1376" s="1">
        <v>0.6</v>
      </c>
      <c r="F1376">
        <v>3.6</v>
      </c>
      <c r="G1376" s="2">
        <v>2492</v>
      </c>
    </row>
    <row r="1377" spans="1:7" hidden="1" x14ac:dyDescent="0.2">
      <c r="A1377" t="s">
        <v>7345</v>
      </c>
      <c r="B1377" t="s">
        <v>3066</v>
      </c>
      <c r="C1377" s="10">
        <v>1599</v>
      </c>
      <c r="D1377" s="10">
        <v>2790</v>
      </c>
      <c r="E1377" s="1">
        <v>0.43</v>
      </c>
      <c r="F1377">
        <v>3.6</v>
      </c>
      <c r="G1377" s="2">
        <v>2272</v>
      </c>
    </row>
    <row r="1378" spans="1:7" hidden="1" x14ac:dyDescent="0.2">
      <c r="A1378" t="s">
        <v>8016</v>
      </c>
      <c r="B1378" t="s">
        <v>7286</v>
      </c>
      <c r="C1378" s="10">
        <v>5899</v>
      </c>
      <c r="D1378" s="10">
        <v>7005</v>
      </c>
      <c r="E1378" s="1">
        <v>0.16</v>
      </c>
      <c r="F1378">
        <v>3.6</v>
      </c>
      <c r="G1378" s="2">
        <v>4199</v>
      </c>
    </row>
    <row r="1379" spans="1:7" x14ac:dyDescent="0.2">
      <c r="A1379" t="s">
        <v>8132</v>
      </c>
      <c r="B1379" t="s">
        <v>6908</v>
      </c>
      <c r="C1379" s="10">
        <v>1699</v>
      </c>
      <c r="D1379" s="10">
        <v>3499</v>
      </c>
      <c r="E1379" s="1">
        <v>0.51</v>
      </c>
      <c r="F1379">
        <v>3.6</v>
      </c>
      <c r="G1379" s="2">
        <v>7689</v>
      </c>
    </row>
    <row r="1380" spans="1:7" hidden="1" x14ac:dyDescent="0.2">
      <c r="A1380" t="s">
        <v>8337</v>
      </c>
      <c r="B1380" t="s">
        <v>5829</v>
      </c>
      <c r="C1380" s="10">
        <v>39</v>
      </c>
      <c r="D1380" s="10">
        <v>39</v>
      </c>
      <c r="E1380" s="1">
        <v>0</v>
      </c>
      <c r="F1380">
        <v>3.6</v>
      </c>
      <c r="G1380" s="2">
        <v>13572</v>
      </c>
    </row>
    <row r="1381" spans="1:7" x14ac:dyDescent="0.2">
      <c r="A1381" t="s">
        <v>828</v>
      </c>
      <c r="B1381" t="s">
        <v>98</v>
      </c>
      <c r="C1381" s="10">
        <v>269</v>
      </c>
      <c r="D1381" s="10">
        <v>800</v>
      </c>
      <c r="E1381" s="1">
        <v>0.66</v>
      </c>
      <c r="F1381">
        <v>3.6</v>
      </c>
      <c r="G1381" s="2">
        <v>10134</v>
      </c>
    </row>
    <row r="1382" spans="1:7" hidden="1" x14ac:dyDescent="0.2">
      <c r="A1382" t="s">
        <v>8550</v>
      </c>
      <c r="B1382" t="s">
        <v>8552</v>
      </c>
      <c r="C1382" s="10">
        <v>1199</v>
      </c>
      <c r="D1382" s="10">
        <v>1695</v>
      </c>
      <c r="E1382" s="1">
        <v>0.28999999999999998</v>
      </c>
      <c r="F1382">
        <v>3.6</v>
      </c>
      <c r="G1382" s="2">
        <v>13300</v>
      </c>
    </row>
    <row r="1383" spans="1:7" hidden="1" x14ac:dyDescent="0.2">
      <c r="A1383" t="s">
        <v>8812</v>
      </c>
      <c r="B1383" t="s">
        <v>8762</v>
      </c>
      <c r="C1383" s="10">
        <v>549</v>
      </c>
      <c r="D1383" s="10">
        <v>1000</v>
      </c>
      <c r="E1383" s="1">
        <v>0.45</v>
      </c>
      <c r="F1383">
        <v>3.6</v>
      </c>
      <c r="G1383" s="2">
        <v>1074</v>
      </c>
    </row>
    <row r="1384" spans="1:7" x14ac:dyDescent="0.2">
      <c r="A1384" t="s">
        <v>9080</v>
      </c>
      <c r="B1384" t="s">
        <v>8563</v>
      </c>
      <c r="C1384" s="10">
        <v>899</v>
      </c>
      <c r="D1384" s="10">
        <v>2000</v>
      </c>
      <c r="E1384" s="1">
        <v>0.55000000000000004</v>
      </c>
      <c r="F1384">
        <v>3.6</v>
      </c>
      <c r="G1384">
        <v>291</v>
      </c>
    </row>
    <row r="1385" spans="1:7" hidden="1" x14ac:dyDescent="0.2">
      <c r="A1385" t="s">
        <v>10184</v>
      </c>
      <c r="B1385" t="s">
        <v>10094</v>
      </c>
      <c r="C1385" s="10">
        <v>1699</v>
      </c>
      <c r="D1385" s="10">
        <v>1900</v>
      </c>
      <c r="E1385" s="1">
        <v>0.11</v>
      </c>
      <c r="F1385">
        <v>3.6</v>
      </c>
      <c r="G1385" s="2">
        <v>11456</v>
      </c>
    </row>
    <row r="1386" spans="1:7" hidden="1" x14ac:dyDescent="0.2">
      <c r="A1386" t="s">
        <v>10275</v>
      </c>
      <c r="B1386" t="s">
        <v>8897</v>
      </c>
      <c r="C1386" s="10">
        <v>999</v>
      </c>
      <c r="D1386" s="10">
        <v>1560</v>
      </c>
      <c r="E1386" s="1">
        <v>0.36</v>
      </c>
      <c r="F1386">
        <v>3.6</v>
      </c>
      <c r="G1386" s="2">
        <v>4881</v>
      </c>
    </row>
    <row r="1387" spans="1:7" x14ac:dyDescent="0.2">
      <c r="A1387" t="s">
        <v>10940</v>
      </c>
      <c r="B1387" t="s">
        <v>8721</v>
      </c>
      <c r="C1387" s="10">
        <v>1049</v>
      </c>
      <c r="D1387" s="10">
        <v>2499</v>
      </c>
      <c r="E1387" s="1">
        <v>0.57999999999999996</v>
      </c>
      <c r="F1387">
        <v>3.6</v>
      </c>
      <c r="G1387">
        <v>328</v>
      </c>
    </row>
    <row r="1388" spans="1:7" x14ac:dyDescent="0.2">
      <c r="A1388" t="s">
        <v>11447</v>
      </c>
      <c r="B1388" t="s">
        <v>9633</v>
      </c>
      <c r="C1388" s="10">
        <v>193</v>
      </c>
      <c r="D1388" s="10">
        <v>399</v>
      </c>
      <c r="E1388" s="1">
        <v>0.52</v>
      </c>
      <c r="F1388">
        <v>3.6</v>
      </c>
      <c r="G1388">
        <v>37</v>
      </c>
    </row>
    <row r="1389" spans="1:7" hidden="1" x14ac:dyDescent="0.2">
      <c r="A1389" t="s">
        <v>11556</v>
      </c>
      <c r="B1389" t="s">
        <v>8699</v>
      </c>
      <c r="C1389" s="10">
        <v>660</v>
      </c>
      <c r="D1389" s="10">
        <v>1100</v>
      </c>
      <c r="E1389" s="1">
        <v>0.4</v>
      </c>
      <c r="F1389">
        <v>3.6</v>
      </c>
      <c r="G1389">
        <v>91</v>
      </c>
    </row>
    <row r="1390" spans="1:7" x14ac:dyDescent="0.2">
      <c r="A1390" t="s">
        <v>11636</v>
      </c>
      <c r="B1390" t="s">
        <v>8688</v>
      </c>
      <c r="C1390" s="10">
        <v>375</v>
      </c>
      <c r="D1390" s="10">
        <v>999</v>
      </c>
      <c r="E1390" s="1">
        <v>0.62</v>
      </c>
      <c r="F1390">
        <v>3.6</v>
      </c>
      <c r="G1390" s="2">
        <v>1988</v>
      </c>
    </row>
    <row r="1391" spans="1:7" x14ac:dyDescent="0.2">
      <c r="A1391" t="s">
        <v>12151</v>
      </c>
      <c r="B1391" t="s">
        <v>8721</v>
      </c>
      <c r="C1391" s="10">
        <v>1449</v>
      </c>
      <c r="D1391" s="10">
        <v>4999</v>
      </c>
      <c r="E1391" s="1">
        <v>0.71</v>
      </c>
      <c r="F1391">
        <v>3.6</v>
      </c>
      <c r="G1391">
        <v>63</v>
      </c>
    </row>
    <row r="1392" spans="1:7" hidden="1" x14ac:dyDescent="0.2">
      <c r="A1392" t="s">
        <v>12221</v>
      </c>
      <c r="B1392" t="s">
        <v>8938</v>
      </c>
      <c r="C1392" s="10">
        <v>649</v>
      </c>
      <c r="D1392" s="10">
        <v>999</v>
      </c>
      <c r="E1392" s="1">
        <v>0.35</v>
      </c>
      <c r="F1392">
        <v>3.6</v>
      </c>
      <c r="G1392">
        <v>4</v>
      </c>
    </row>
    <row r="1393" spans="1:7" x14ac:dyDescent="0.2">
      <c r="A1393" t="s">
        <v>12452</v>
      </c>
      <c r="B1393" t="s">
        <v>8574</v>
      </c>
      <c r="C1393" s="10">
        <v>179</v>
      </c>
      <c r="D1393" s="10">
        <v>799</v>
      </c>
      <c r="E1393" s="1">
        <v>0.78</v>
      </c>
      <c r="F1393">
        <v>3.6</v>
      </c>
      <c r="G1393">
        <v>101</v>
      </c>
    </row>
    <row r="1394" spans="1:7" hidden="1" x14ac:dyDescent="0.2">
      <c r="A1394" t="s">
        <v>12663</v>
      </c>
      <c r="B1394" t="s">
        <v>8897</v>
      </c>
      <c r="C1394" s="10">
        <v>1799</v>
      </c>
      <c r="D1394" s="10">
        <v>2599</v>
      </c>
      <c r="E1394" s="1">
        <v>0.31</v>
      </c>
      <c r="F1394">
        <v>3.6</v>
      </c>
      <c r="G1394">
        <v>771</v>
      </c>
    </row>
    <row r="1395" spans="1:7" hidden="1" x14ac:dyDescent="0.2">
      <c r="A1395" t="s">
        <v>12824</v>
      </c>
      <c r="B1395" t="s">
        <v>11105</v>
      </c>
      <c r="C1395" s="10">
        <v>499</v>
      </c>
      <c r="D1395" s="10">
        <v>799</v>
      </c>
      <c r="E1395" s="1">
        <v>0.38</v>
      </c>
      <c r="F1395">
        <v>3.6</v>
      </c>
      <c r="G1395">
        <v>212</v>
      </c>
    </row>
    <row r="1396" spans="1:7" hidden="1" x14ac:dyDescent="0.2">
      <c r="A1396" t="s">
        <v>12854</v>
      </c>
      <c r="B1396" t="s">
        <v>11064</v>
      </c>
      <c r="C1396" s="10">
        <v>229</v>
      </c>
      <c r="D1396" s="10">
        <v>399</v>
      </c>
      <c r="E1396" s="1">
        <v>0.43</v>
      </c>
      <c r="F1396">
        <v>3.6</v>
      </c>
      <c r="G1396">
        <v>451</v>
      </c>
    </row>
    <row r="1397" spans="1:7" x14ac:dyDescent="0.2">
      <c r="A1397" t="s">
        <v>12954</v>
      </c>
      <c r="B1397" t="s">
        <v>8552</v>
      </c>
      <c r="C1397" s="10">
        <v>949</v>
      </c>
      <c r="D1397" s="10">
        <v>2299</v>
      </c>
      <c r="E1397" s="1">
        <v>0.59</v>
      </c>
      <c r="F1397">
        <v>3.6</v>
      </c>
      <c r="G1397">
        <v>550</v>
      </c>
    </row>
    <row r="1398" spans="1:7" hidden="1" x14ac:dyDescent="0.2">
      <c r="A1398" t="s">
        <v>12994</v>
      </c>
      <c r="B1398" t="s">
        <v>9479</v>
      </c>
      <c r="C1398" s="10">
        <v>2219</v>
      </c>
      <c r="D1398" s="10">
        <v>3080</v>
      </c>
      <c r="E1398" s="1">
        <v>0.28000000000000003</v>
      </c>
      <c r="F1398">
        <v>3.6</v>
      </c>
      <c r="G1398">
        <v>468</v>
      </c>
    </row>
    <row r="1399" spans="1:7" x14ac:dyDescent="0.2">
      <c r="A1399" t="s">
        <v>1061</v>
      </c>
      <c r="B1399" t="s">
        <v>18</v>
      </c>
      <c r="C1399" s="10">
        <v>347</v>
      </c>
      <c r="D1399" s="10">
        <v>999</v>
      </c>
      <c r="E1399" s="1">
        <v>0.65</v>
      </c>
      <c r="F1399">
        <v>3.5</v>
      </c>
      <c r="G1399" s="2">
        <v>1121</v>
      </c>
    </row>
    <row r="1400" spans="1:7" x14ac:dyDescent="0.2">
      <c r="A1400" t="s">
        <v>1863</v>
      </c>
      <c r="B1400" t="s">
        <v>462</v>
      </c>
      <c r="C1400" s="10">
        <v>235</v>
      </c>
      <c r="D1400" s="10">
        <v>599</v>
      </c>
      <c r="E1400" s="1">
        <v>0.61</v>
      </c>
      <c r="F1400">
        <v>3.5</v>
      </c>
      <c r="G1400">
        <v>197</v>
      </c>
    </row>
    <row r="1401" spans="1:7" x14ac:dyDescent="0.2">
      <c r="A1401" t="s">
        <v>2075</v>
      </c>
      <c r="B1401" t="s">
        <v>462</v>
      </c>
      <c r="C1401" s="10">
        <v>299</v>
      </c>
      <c r="D1401" s="10">
        <v>1199</v>
      </c>
      <c r="E1401" s="1">
        <v>0.75</v>
      </c>
      <c r="F1401">
        <v>3.5</v>
      </c>
      <c r="G1401">
        <v>466</v>
      </c>
    </row>
    <row r="1402" spans="1:7" x14ac:dyDescent="0.2">
      <c r="A1402" t="s">
        <v>2491</v>
      </c>
      <c r="B1402" t="s">
        <v>462</v>
      </c>
      <c r="C1402" s="10">
        <v>215</v>
      </c>
      <c r="D1402" s="10">
        <v>499</v>
      </c>
      <c r="E1402" s="1">
        <v>0.56999999999999995</v>
      </c>
      <c r="F1402">
        <v>3.5</v>
      </c>
      <c r="G1402">
        <v>121</v>
      </c>
    </row>
    <row r="1403" spans="1:7" hidden="1" x14ac:dyDescent="0.2">
      <c r="A1403" t="s">
        <v>2741</v>
      </c>
      <c r="B1403" t="s">
        <v>2743</v>
      </c>
      <c r="C1403" s="10">
        <v>2699</v>
      </c>
      <c r="D1403" s="10">
        <v>3500</v>
      </c>
      <c r="E1403" s="1">
        <v>0.23</v>
      </c>
      <c r="F1403">
        <v>3.5</v>
      </c>
      <c r="G1403">
        <v>621</v>
      </c>
    </row>
    <row r="1404" spans="1:7" x14ac:dyDescent="0.2">
      <c r="A1404" t="s">
        <v>3578</v>
      </c>
      <c r="B1404" t="s">
        <v>3066</v>
      </c>
      <c r="C1404" s="10">
        <v>599</v>
      </c>
      <c r="D1404" s="10">
        <v>1800</v>
      </c>
      <c r="E1404" s="1">
        <v>0.67</v>
      </c>
      <c r="F1404">
        <v>3.5</v>
      </c>
      <c r="G1404" s="2">
        <v>83996</v>
      </c>
    </row>
    <row r="1405" spans="1:7" hidden="1" x14ac:dyDescent="0.2">
      <c r="A1405" t="s">
        <v>4054</v>
      </c>
      <c r="B1405" t="s">
        <v>2948</v>
      </c>
      <c r="C1405" s="10">
        <v>4499</v>
      </c>
      <c r="D1405" s="10">
        <v>7999</v>
      </c>
      <c r="E1405" s="1">
        <v>0.44</v>
      </c>
      <c r="F1405">
        <v>3.5</v>
      </c>
      <c r="G1405">
        <v>37</v>
      </c>
    </row>
    <row r="1406" spans="1:7" hidden="1" x14ac:dyDescent="0.2">
      <c r="A1406" t="s">
        <v>4461</v>
      </c>
      <c r="B1406" t="s">
        <v>3045</v>
      </c>
      <c r="C1406" s="10">
        <v>3799</v>
      </c>
      <c r="D1406" s="10">
        <v>5299</v>
      </c>
      <c r="E1406" s="1">
        <v>0.28000000000000003</v>
      </c>
      <c r="F1406">
        <v>3.5</v>
      </c>
      <c r="G1406" s="2">
        <v>1641</v>
      </c>
    </row>
    <row r="1407" spans="1:7" x14ac:dyDescent="0.2">
      <c r="A1407" t="s">
        <v>4874</v>
      </c>
      <c r="B1407" t="s">
        <v>4876</v>
      </c>
      <c r="C1407" s="10">
        <v>263</v>
      </c>
      <c r="D1407" s="10">
        <v>699</v>
      </c>
      <c r="E1407" s="1">
        <v>0.62</v>
      </c>
      <c r="F1407">
        <v>3.5</v>
      </c>
      <c r="G1407">
        <v>690</v>
      </c>
    </row>
    <row r="1408" spans="1:7" x14ac:dyDescent="0.2">
      <c r="A1408" t="s">
        <v>4910</v>
      </c>
      <c r="B1408" t="s">
        <v>3066</v>
      </c>
      <c r="C1408" s="10">
        <v>149</v>
      </c>
      <c r="D1408" s="10">
        <v>399</v>
      </c>
      <c r="E1408" s="1">
        <v>0.63</v>
      </c>
      <c r="F1408">
        <v>3.5</v>
      </c>
      <c r="G1408" s="2">
        <v>21764</v>
      </c>
    </row>
    <row r="1409" spans="1:7" hidden="1" x14ac:dyDescent="0.2">
      <c r="A1409" t="s">
        <v>5142</v>
      </c>
      <c r="B1409" t="s">
        <v>4845</v>
      </c>
      <c r="C1409" s="10">
        <v>299</v>
      </c>
      <c r="D1409" s="10">
        <v>449</v>
      </c>
      <c r="E1409" s="1">
        <v>0.33</v>
      </c>
      <c r="F1409">
        <v>3.5</v>
      </c>
      <c r="G1409" s="2">
        <v>11827</v>
      </c>
    </row>
    <row r="1410" spans="1:7" hidden="1" x14ac:dyDescent="0.2">
      <c r="A1410" t="s">
        <v>5154</v>
      </c>
      <c r="B1410" t="s">
        <v>5102</v>
      </c>
      <c r="C1410" s="10">
        <v>699</v>
      </c>
      <c r="D1410" s="10">
        <v>999</v>
      </c>
      <c r="E1410" s="1">
        <v>0.3</v>
      </c>
      <c r="F1410">
        <v>3.5</v>
      </c>
      <c r="G1410" s="2">
        <v>15295</v>
      </c>
    </row>
    <row r="1411" spans="1:7" x14ac:dyDescent="0.2">
      <c r="A1411" t="s">
        <v>5273</v>
      </c>
      <c r="B1411" t="s">
        <v>5275</v>
      </c>
      <c r="C1411" s="10">
        <v>39</v>
      </c>
      <c r="D1411" s="10">
        <v>299</v>
      </c>
      <c r="E1411" s="1">
        <v>0.87</v>
      </c>
      <c r="F1411">
        <v>3.5</v>
      </c>
      <c r="G1411" s="2">
        <v>15233</v>
      </c>
    </row>
    <row r="1412" spans="1:7" x14ac:dyDescent="0.2">
      <c r="A1412" t="s">
        <v>5472</v>
      </c>
      <c r="B1412" t="s">
        <v>4856</v>
      </c>
      <c r="C1412" s="10">
        <v>100</v>
      </c>
      <c r="D1412" s="10">
        <v>499</v>
      </c>
      <c r="E1412" s="1">
        <v>0.8</v>
      </c>
      <c r="F1412">
        <v>3.5</v>
      </c>
      <c r="G1412" s="2">
        <v>9638</v>
      </c>
    </row>
    <row r="1413" spans="1:7" x14ac:dyDescent="0.2">
      <c r="A1413" t="s">
        <v>6994</v>
      </c>
      <c r="B1413" t="s">
        <v>6908</v>
      </c>
      <c r="C1413" s="10">
        <v>149</v>
      </c>
      <c r="D1413" s="10">
        <v>999</v>
      </c>
      <c r="E1413" s="1">
        <v>0.85</v>
      </c>
      <c r="F1413">
        <v>3.5</v>
      </c>
      <c r="G1413" s="2">
        <v>2523</v>
      </c>
    </row>
    <row r="1414" spans="1:7" x14ac:dyDescent="0.2">
      <c r="A1414" t="s">
        <v>7233</v>
      </c>
      <c r="B1414" t="s">
        <v>3066</v>
      </c>
      <c r="C1414" s="10">
        <v>1099</v>
      </c>
      <c r="D1414" s="10">
        <v>5999</v>
      </c>
      <c r="E1414" s="1">
        <v>0.82</v>
      </c>
      <c r="F1414">
        <v>3.5</v>
      </c>
      <c r="G1414" s="2">
        <v>12966</v>
      </c>
    </row>
    <row r="1415" spans="1:7" hidden="1" x14ac:dyDescent="0.2">
      <c r="A1415" t="s">
        <v>7284</v>
      </c>
      <c r="B1415" t="s">
        <v>7286</v>
      </c>
      <c r="C1415" s="10">
        <v>3999</v>
      </c>
      <c r="D1415" s="10">
        <v>4332.96</v>
      </c>
      <c r="E1415" s="1">
        <v>0.08</v>
      </c>
      <c r="F1415">
        <v>3.5</v>
      </c>
      <c r="G1415" s="2">
        <v>21762</v>
      </c>
    </row>
    <row r="1416" spans="1:7" x14ac:dyDescent="0.2">
      <c r="A1416" t="s">
        <v>7439</v>
      </c>
      <c r="B1416" t="s">
        <v>3066</v>
      </c>
      <c r="C1416" s="10">
        <v>999</v>
      </c>
      <c r="D1416" s="10">
        <v>4199</v>
      </c>
      <c r="E1416" s="1">
        <v>0.76</v>
      </c>
      <c r="F1416">
        <v>3.5</v>
      </c>
      <c r="G1416" s="2">
        <v>1913</v>
      </c>
    </row>
    <row r="1417" spans="1:7" hidden="1" x14ac:dyDescent="0.2">
      <c r="A1417" t="s">
        <v>7569</v>
      </c>
      <c r="B1417" t="s">
        <v>7571</v>
      </c>
      <c r="C1417" s="10">
        <v>649</v>
      </c>
      <c r="D1417" s="10">
        <v>999</v>
      </c>
      <c r="E1417" s="1">
        <v>0.35</v>
      </c>
      <c r="F1417">
        <v>3.5</v>
      </c>
      <c r="G1417" s="2">
        <v>7222</v>
      </c>
    </row>
    <row r="1418" spans="1:7" x14ac:dyDescent="0.2">
      <c r="A1418" t="s">
        <v>9883</v>
      </c>
      <c r="B1418" t="s">
        <v>8574</v>
      </c>
      <c r="C1418" s="10">
        <v>179</v>
      </c>
      <c r="D1418" s="10">
        <v>799</v>
      </c>
      <c r="E1418" s="1">
        <v>0.78</v>
      </c>
      <c r="F1418">
        <v>3.5</v>
      </c>
      <c r="G1418">
        <v>132</v>
      </c>
    </row>
    <row r="1419" spans="1:7" x14ac:dyDescent="0.2">
      <c r="A1419" t="s">
        <v>11062</v>
      </c>
      <c r="B1419" t="s">
        <v>11064</v>
      </c>
      <c r="C1419" s="10">
        <v>229</v>
      </c>
      <c r="D1419" s="10">
        <v>499</v>
      </c>
      <c r="E1419" s="1">
        <v>0.54</v>
      </c>
      <c r="F1419">
        <v>3.5</v>
      </c>
      <c r="G1419">
        <v>185</v>
      </c>
    </row>
    <row r="1420" spans="1:7" hidden="1" x14ac:dyDescent="0.2">
      <c r="A1420" t="s">
        <v>11958</v>
      </c>
      <c r="B1420" t="s">
        <v>9397</v>
      </c>
      <c r="C1420" s="10">
        <v>2199</v>
      </c>
      <c r="D1420" s="10">
        <v>3999</v>
      </c>
      <c r="E1420" s="1">
        <v>0.45</v>
      </c>
      <c r="F1420">
        <v>3.5</v>
      </c>
      <c r="G1420">
        <v>340</v>
      </c>
    </row>
    <row r="1421" spans="1:7" x14ac:dyDescent="0.2">
      <c r="A1421" t="s">
        <v>11999</v>
      </c>
      <c r="B1421" t="s">
        <v>8563</v>
      </c>
      <c r="C1421" s="10">
        <v>1090</v>
      </c>
      <c r="D1421" s="10">
        <v>2999</v>
      </c>
      <c r="E1421" s="1">
        <v>0.64</v>
      </c>
      <c r="F1421">
        <v>3.5</v>
      </c>
      <c r="G1421">
        <v>57</v>
      </c>
    </row>
    <row r="1422" spans="1:7" x14ac:dyDescent="0.2">
      <c r="A1422" t="s">
        <v>12301</v>
      </c>
      <c r="B1422" t="s">
        <v>8574</v>
      </c>
      <c r="C1422" s="10">
        <v>279</v>
      </c>
      <c r="D1422" s="10">
        <v>599</v>
      </c>
      <c r="E1422" s="1">
        <v>0.53</v>
      </c>
      <c r="F1422">
        <v>3.5</v>
      </c>
      <c r="G1422" s="2">
        <v>1367</v>
      </c>
    </row>
    <row r="1423" spans="1:7" hidden="1" x14ac:dyDescent="0.2">
      <c r="A1423" t="s">
        <v>12834</v>
      </c>
      <c r="B1423" t="s">
        <v>8552</v>
      </c>
      <c r="C1423" s="10">
        <v>1149</v>
      </c>
      <c r="D1423" s="10">
        <v>1899</v>
      </c>
      <c r="E1423" s="1">
        <v>0.39</v>
      </c>
      <c r="F1423">
        <v>3.5</v>
      </c>
      <c r="G1423">
        <v>24</v>
      </c>
    </row>
    <row r="1424" spans="1:7" x14ac:dyDescent="0.2">
      <c r="A1424" t="s">
        <v>12914</v>
      </c>
      <c r="B1424" t="s">
        <v>10266</v>
      </c>
      <c r="C1424" s="10">
        <v>1563</v>
      </c>
      <c r="D1424" s="10">
        <v>3098</v>
      </c>
      <c r="E1424" s="1">
        <v>0.5</v>
      </c>
      <c r="F1424">
        <v>3.5</v>
      </c>
      <c r="G1424" s="2">
        <v>2283</v>
      </c>
    </row>
    <row r="1425" spans="1:7" x14ac:dyDescent="0.2">
      <c r="A1425" t="s">
        <v>768</v>
      </c>
      <c r="B1425" t="s">
        <v>169</v>
      </c>
      <c r="C1425" s="10">
        <v>7299</v>
      </c>
      <c r="D1425" s="10">
        <v>19125</v>
      </c>
      <c r="E1425" s="1">
        <v>0.62</v>
      </c>
      <c r="F1425">
        <v>3.4</v>
      </c>
      <c r="G1425">
        <v>902</v>
      </c>
    </row>
    <row r="1426" spans="1:7" hidden="1" x14ac:dyDescent="0.2">
      <c r="A1426" t="s">
        <v>1377</v>
      </c>
      <c r="B1426" t="s">
        <v>98</v>
      </c>
      <c r="C1426" s="10">
        <v>249</v>
      </c>
      <c r="D1426" s="10">
        <v>399</v>
      </c>
      <c r="E1426" s="1">
        <v>0.38</v>
      </c>
      <c r="F1426">
        <v>3.4</v>
      </c>
      <c r="G1426" s="2">
        <v>4642</v>
      </c>
    </row>
    <row r="1427" spans="1:7" x14ac:dyDescent="0.2">
      <c r="A1427" t="s">
        <v>2098</v>
      </c>
      <c r="B1427" t="s">
        <v>462</v>
      </c>
      <c r="C1427" s="10">
        <v>399</v>
      </c>
      <c r="D1427" s="10">
        <v>899</v>
      </c>
      <c r="E1427" s="1">
        <v>0.56000000000000005</v>
      </c>
      <c r="F1427">
        <v>3.4</v>
      </c>
      <c r="G1427">
        <v>431</v>
      </c>
    </row>
    <row r="1428" spans="1:7" x14ac:dyDescent="0.2">
      <c r="A1428" t="s">
        <v>6101</v>
      </c>
      <c r="B1428" t="s">
        <v>6103</v>
      </c>
      <c r="C1428" s="10">
        <v>179</v>
      </c>
      <c r="D1428" s="10">
        <v>499</v>
      </c>
      <c r="E1428" s="1">
        <v>0.64</v>
      </c>
      <c r="F1428">
        <v>3.4</v>
      </c>
      <c r="G1428" s="2">
        <v>9385</v>
      </c>
    </row>
    <row r="1429" spans="1:7" hidden="1" x14ac:dyDescent="0.2">
      <c r="A1429" t="s">
        <v>6117</v>
      </c>
      <c r="B1429" t="s">
        <v>3066</v>
      </c>
      <c r="C1429" s="10">
        <v>399</v>
      </c>
      <c r="D1429" s="10">
        <v>699</v>
      </c>
      <c r="E1429" s="1">
        <v>0.43</v>
      </c>
      <c r="F1429">
        <v>3.4</v>
      </c>
      <c r="G1429" s="2">
        <v>3454</v>
      </c>
    </row>
    <row r="1430" spans="1:7" hidden="1" x14ac:dyDescent="0.2">
      <c r="A1430" t="s">
        <v>7701</v>
      </c>
      <c r="B1430" t="s">
        <v>7703</v>
      </c>
      <c r="C1430" s="10">
        <v>3498</v>
      </c>
      <c r="D1430" s="10">
        <v>3875</v>
      </c>
      <c r="E1430" s="1">
        <v>0.1</v>
      </c>
      <c r="F1430">
        <v>3.4</v>
      </c>
      <c r="G1430" s="2">
        <v>12185</v>
      </c>
    </row>
    <row r="1431" spans="1:7" x14ac:dyDescent="0.2">
      <c r="A1431" t="s">
        <v>10670</v>
      </c>
      <c r="B1431" t="s">
        <v>8721</v>
      </c>
      <c r="C1431" s="10">
        <v>999</v>
      </c>
      <c r="D1431" s="10">
        <v>2600</v>
      </c>
      <c r="E1431" s="1">
        <v>0.62</v>
      </c>
      <c r="F1431">
        <v>3.4</v>
      </c>
      <c r="G1431">
        <v>252</v>
      </c>
    </row>
    <row r="1432" spans="1:7" hidden="1" x14ac:dyDescent="0.2">
      <c r="A1432" t="s">
        <v>11285</v>
      </c>
      <c r="B1432" t="s">
        <v>8563</v>
      </c>
      <c r="C1432" s="10">
        <v>899</v>
      </c>
      <c r="D1432" s="10">
        <v>1599</v>
      </c>
      <c r="E1432" s="1">
        <v>0.44</v>
      </c>
      <c r="F1432">
        <v>3.4</v>
      </c>
      <c r="G1432">
        <v>15</v>
      </c>
    </row>
    <row r="1433" spans="1:7" x14ac:dyDescent="0.2">
      <c r="A1433" t="s">
        <v>11826</v>
      </c>
      <c r="B1433" t="s">
        <v>8710</v>
      </c>
      <c r="C1433" s="10">
        <v>2033</v>
      </c>
      <c r="D1433" s="10">
        <v>4295</v>
      </c>
      <c r="E1433" s="1">
        <v>0.53</v>
      </c>
      <c r="F1433">
        <v>3.4</v>
      </c>
      <c r="G1433">
        <v>422</v>
      </c>
    </row>
    <row r="1434" spans="1:7" x14ac:dyDescent="0.2">
      <c r="A1434" t="s">
        <v>12019</v>
      </c>
      <c r="B1434" t="s">
        <v>8762</v>
      </c>
      <c r="C1434" s="10">
        <v>479</v>
      </c>
      <c r="D1434" s="10">
        <v>1999</v>
      </c>
      <c r="E1434" s="1">
        <v>0.76</v>
      </c>
      <c r="F1434">
        <v>3.4</v>
      </c>
      <c r="G1434" s="2">
        <v>1066</v>
      </c>
    </row>
    <row r="1435" spans="1:7" x14ac:dyDescent="0.2">
      <c r="A1435" t="s">
        <v>435</v>
      </c>
      <c r="B1435" t="s">
        <v>18</v>
      </c>
      <c r="C1435" s="10">
        <v>333</v>
      </c>
      <c r="D1435" s="10">
        <v>999</v>
      </c>
      <c r="E1435" s="1">
        <v>0.67</v>
      </c>
      <c r="F1435">
        <v>3.3</v>
      </c>
      <c r="G1435" s="2">
        <v>9792</v>
      </c>
    </row>
    <row r="1436" spans="1:7" x14ac:dyDescent="0.2">
      <c r="A1436" t="s">
        <v>1586</v>
      </c>
      <c r="B1436" t="s">
        <v>462</v>
      </c>
      <c r="C1436" s="10">
        <v>799</v>
      </c>
      <c r="D1436" s="10">
        <v>1999</v>
      </c>
      <c r="E1436" s="1">
        <v>0.6</v>
      </c>
      <c r="F1436">
        <v>3.3</v>
      </c>
      <c r="G1436">
        <v>576</v>
      </c>
    </row>
    <row r="1437" spans="1:7" x14ac:dyDescent="0.2">
      <c r="A1437" t="s">
        <v>2417</v>
      </c>
      <c r="B1437" t="s">
        <v>462</v>
      </c>
      <c r="C1437" s="10">
        <v>399</v>
      </c>
      <c r="D1437" s="10">
        <v>999</v>
      </c>
      <c r="E1437" s="1">
        <v>0.6</v>
      </c>
      <c r="F1437">
        <v>3.3</v>
      </c>
      <c r="G1437">
        <v>23</v>
      </c>
    </row>
    <row r="1438" spans="1:7" hidden="1" x14ac:dyDescent="0.2">
      <c r="A1438" t="s">
        <v>2541</v>
      </c>
      <c r="B1438" t="s">
        <v>462</v>
      </c>
      <c r="C1438" s="10">
        <v>1289</v>
      </c>
      <c r="D1438" s="10">
        <v>2499</v>
      </c>
      <c r="E1438" s="1">
        <v>0.48</v>
      </c>
      <c r="F1438">
        <v>3.3</v>
      </c>
      <c r="G1438">
        <v>73</v>
      </c>
    </row>
    <row r="1439" spans="1:7" x14ac:dyDescent="0.2">
      <c r="A1439" t="s">
        <v>2801</v>
      </c>
      <c r="B1439" t="s">
        <v>462</v>
      </c>
      <c r="C1439" s="10">
        <v>1369</v>
      </c>
      <c r="D1439" s="10">
        <v>2999</v>
      </c>
      <c r="E1439" s="1">
        <v>0.54</v>
      </c>
      <c r="F1439">
        <v>3.3</v>
      </c>
      <c r="G1439">
        <v>227</v>
      </c>
    </row>
    <row r="1440" spans="1:7" x14ac:dyDescent="0.2">
      <c r="A1440" t="s">
        <v>3895</v>
      </c>
      <c r="B1440" t="s">
        <v>2948</v>
      </c>
      <c r="C1440" s="10">
        <v>1299</v>
      </c>
      <c r="D1440" s="10">
        <v>5999</v>
      </c>
      <c r="E1440" s="1">
        <v>0.78</v>
      </c>
      <c r="F1440">
        <v>3.3</v>
      </c>
      <c r="G1440" s="2">
        <v>4415</v>
      </c>
    </row>
    <row r="1441" spans="1:7" x14ac:dyDescent="0.2">
      <c r="A1441" t="s">
        <v>4097</v>
      </c>
      <c r="B1441" t="s">
        <v>2948</v>
      </c>
      <c r="C1441" s="10">
        <v>1399</v>
      </c>
      <c r="D1441" s="10">
        <v>5999</v>
      </c>
      <c r="E1441" s="1">
        <v>0.77</v>
      </c>
      <c r="F1441">
        <v>3.3</v>
      </c>
      <c r="G1441" s="2">
        <v>4415</v>
      </c>
    </row>
    <row r="1442" spans="1:7" x14ac:dyDescent="0.2">
      <c r="A1442" t="s">
        <v>4198</v>
      </c>
      <c r="B1442" t="s">
        <v>2948</v>
      </c>
      <c r="C1442" s="10">
        <v>1299</v>
      </c>
      <c r="D1442" s="10">
        <v>5999</v>
      </c>
      <c r="E1442" s="1">
        <v>0.78</v>
      </c>
      <c r="F1442">
        <v>3.3</v>
      </c>
      <c r="G1442" s="2">
        <v>4415</v>
      </c>
    </row>
    <row r="1443" spans="1:7" x14ac:dyDescent="0.2">
      <c r="A1443" t="s">
        <v>6360</v>
      </c>
      <c r="B1443" t="s">
        <v>6139</v>
      </c>
      <c r="C1443" s="10">
        <v>199</v>
      </c>
      <c r="D1443" s="10">
        <v>499</v>
      </c>
      <c r="E1443" s="1">
        <v>0.6</v>
      </c>
      <c r="F1443">
        <v>3.3</v>
      </c>
      <c r="G1443" s="2">
        <v>2804</v>
      </c>
    </row>
    <row r="1444" spans="1:7" x14ac:dyDescent="0.2">
      <c r="A1444" t="s">
        <v>435</v>
      </c>
      <c r="B1444" t="s">
        <v>18</v>
      </c>
      <c r="C1444" s="10">
        <v>333</v>
      </c>
      <c r="D1444" s="10">
        <v>999</v>
      </c>
      <c r="E1444" s="1">
        <v>0.67</v>
      </c>
      <c r="F1444">
        <v>3.3</v>
      </c>
      <c r="G1444" s="2">
        <v>9792</v>
      </c>
    </row>
    <row r="1445" spans="1:7" x14ac:dyDescent="0.2">
      <c r="A1445" t="s">
        <v>7254</v>
      </c>
      <c r="B1445" t="s">
        <v>5275</v>
      </c>
      <c r="C1445" s="10">
        <v>115</v>
      </c>
      <c r="D1445" s="10">
        <v>999</v>
      </c>
      <c r="E1445" s="1">
        <v>0.88</v>
      </c>
      <c r="F1445">
        <v>3.3</v>
      </c>
      <c r="G1445" s="2">
        <v>5692</v>
      </c>
    </row>
    <row r="1446" spans="1:7" x14ac:dyDescent="0.2">
      <c r="A1446" t="s">
        <v>8686</v>
      </c>
      <c r="B1446" t="s">
        <v>8688</v>
      </c>
      <c r="C1446" s="10">
        <v>249</v>
      </c>
      <c r="D1446" s="10">
        <v>499</v>
      </c>
      <c r="E1446" s="1">
        <v>0.5</v>
      </c>
      <c r="F1446">
        <v>3.3</v>
      </c>
      <c r="G1446" s="2">
        <v>8427</v>
      </c>
    </row>
    <row r="1447" spans="1:7" x14ac:dyDescent="0.2">
      <c r="A1447" t="s">
        <v>9518</v>
      </c>
      <c r="B1447" t="s">
        <v>9520</v>
      </c>
      <c r="C1447" s="10">
        <v>244</v>
      </c>
      <c r="D1447" s="10">
        <v>499</v>
      </c>
      <c r="E1447" s="1">
        <v>0.51</v>
      </c>
      <c r="F1447">
        <v>3.3</v>
      </c>
      <c r="G1447">
        <v>478</v>
      </c>
    </row>
    <row r="1448" spans="1:7" x14ac:dyDescent="0.2">
      <c r="A1448" t="s">
        <v>9734</v>
      </c>
      <c r="B1448" t="s">
        <v>9284</v>
      </c>
      <c r="C1448" s="10">
        <v>199</v>
      </c>
      <c r="D1448" s="10">
        <v>499</v>
      </c>
      <c r="E1448" s="1">
        <v>0.6</v>
      </c>
      <c r="F1448">
        <v>3.3</v>
      </c>
      <c r="G1448">
        <v>12</v>
      </c>
    </row>
    <row r="1449" spans="1:7" hidden="1" x14ac:dyDescent="0.2">
      <c r="A1449" t="s">
        <v>10539</v>
      </c>
      <c r="B1449" t="s">
        <v>8552</v>
      </c>
      <c r="C1449" s="10">
        <v>1529</v>
      </c>
      <c r="D1449" s="10">
        <v>2999</v>
      </c>
      <c r="E1449" s="1">
        <v>0.49</v>
      </c>
      <c r="F1449">
        <v>3.3</v>
      </c>
      <c r="G1449">
        <v>29</v>
      </c>
    </row>
    <row r="1450" spans="1:7" hidden="1" x14ac:dyDescent="0.2">
      <c r="A1450" t="s">
        <v>12110</v>
      </c>
      <c r="B1450" t="s">
        <v>8563</v>
      </c>
      <c r="C1450" s="10">
        <v>778</v>
      </c>
      <c r="D1450" s="10">
        <v>999</v>
      </c>
      <c r="E1450" s="1">
        <v>0.22</v>
      </c>
      <c r="F1450">
        <v>3.3</v>
      </c>
      <c r="G1450">
        <v>8</v>
      </c>
    </row>
    <row r="1451" spans="1:7" hidden="1" x14ac:dyDescent="0.2">
      <c r="A1451" t="s">
        <v>1277</v>
      </c>
      <c r="B1451" t="s">
        <v>462</v>
      </c>
      <c r="C1451" s="10">
        <v>655</v>
      </c>
      <c r="D1451" s="10">
        <v>1099</v>
      </c>
      <c r="E1451" s="1">
        <v>0.4</v>
      </c>
      <c r="F1451">
        <v>3.2</v>
      </c>
      <c r="G1451">
        <v>285</v>
      </c>
    </row>
    <row r="1452" spans="1:7" x14ac:dyDescent="0.2">
      <c r="A1452" t="s">
        <v>12934</v>
      </c>
      <c r="B1452" t="s">
        <v>9192</v>
      </c>
      <c r="C1452" s="10">
        <v>498</v>
      </c>
      <c r="D1452" s="10">
        <v>1200</v>
      </c>
      <c r="E1452" s="1">
        <v>0.59</v>
      </c>
      <c r="F1452">
        <v>3.2</v>
      </c>
      <c r="G1452">
        <v>113</v>
      </c>
    </row>
    <row r="1453" spans="1:7" hidden="1" x14ac:dyDescent="0.2">
      <c r="A1453" t="s">
        <v>9231</v>
      </c>
      <c r="B1453" t="s">
        <v>8563</v>
      </c>
      <c r="C1453" s="10">
        <v>1049</v>
      </c>
      <c r="D1453" s="10">
        <v>1699</v>
      </c>
      <c r="E1453" s="1">
        <v>0.38</v>
      </c>
      <c r="F1453">
        <v>3.1</v>
      </c>
      <c r="G1453">
        <v>111</v>
      </c>
    </row>
    <row r="1454" spans="1:7" x14ac:dyDescent="0.2">
      <c r="A1454" t="s">
        <v>10870</v>
      </c>
      <c r="B1454" t="s">
        <v>10266</v>
      </c>
      <c r="C1454" s="10">
        <v>721</v>
      </c>
      <c r="D1454" s="10">
        <v>1499</v>
      </c>
      <c r="E1454" s="1">
        <v>0.52</v>
      </c>
      <c r="F1454">
        <v>3.1</v>
      </c>
      <c r="G1454" s="2">
        <v>2449</v>
      </c>
    </row>
    <row r="1455" spans="1:7" x14ac:dyDescent="0.2">
      <c r="A1455" t="s">
        <v>11506</v>
      </c>
      <c r="B1455" t="s">
        <v>10571</v>
      </c>
      <c r="C1455" s="10">
        <v>499</v>
      </c>
      <c r="D1455" s="10">
        <v>2199</v>
      </c>
      <c r="E1455" s="1">
        <v>0.77</v>
      </c>
      <c r="F1455">
        <v>3.1</v>
      </c>
      <c r="G1455" s="2">
        <v>3527</v>
      </c>
    </row>
    <row r="1456" spans="1:7" x14ac:dyDescent="0.2">
      <c r="A1456" t="s">
        <v>12964</v>
      </c>
      <c r="B1456" t="s">
        <v>8574</v>
      </c>
      <c r="C1456" s="10">
        <v>199</v>
      </c>
      <c r="D1456" s="10">
        <v>999</v>
      </c>
      <c r="E1456" s="1">
        <v>0.8</v>
      </c>
      <c r="F1456">
        <v>3.1</v>
      </c>
      <c r="G1456">
        <v>2</v>
      </c>
    </row>
    <row r="1457" spans="1:7" x14ac:dyDescent="0.2">
      <c r="A1457" t="s">
        <v>2309</v>
      </c>
      <c r="B1457" t="s">
        <v>462</v>
      </c>
      <c r="C1457" s="10">
        <v>790</v>
      </c>
      <c r="D1457" s="10">
        <v>1999</v>
      </c>
      <c r="E1457" s="1">
        <v>0.6</v>
      </c>
      <c r="F1457">
        <v>3</v>
      </c>
      <c r="G1457">
        <v>103</v>
      </c>
    </row>
    <row r="1458" spans="1:7" x14ac:dyDescent="0.2">
      <c r="A1458" t="s">
        <v>2477</v>
      </c>
      <c r="B1458" t="s">
        <v>18</v>
      </c>
      <c r="C1458" s="10">
        <v>199</v>
      </c>
      <c r="D1458" s="10">
        <v>999</v>
      </c>
      <c r="E1458" s="1">
        <v>0.8</v>
      </c>
      <c r="F1458">
        <v>3</v>
      </c>
      <c r="G1458">
        <v>0</v>
      </c>
    </row>
    <row r="1459" spans="1:7" x14ac:dyDescent="0.2">
      <c r="A1459" t="s">
        <v>4551</v>
      </c>
      <c r="B1459" t="s">
        <v>2948</v>
      </c>
      <c r="C1459" s="10">
        <v>899</v>
      </c>
      <c r="D1459" s="10">
        <v>3499</v>
      </c>
      <c r="E1459" s="1">
        <v>0.74</v>
      </c>
      <c r="F1459">
        <v>3</v>
      </c>
      <c r="G1459">
        <v>681</v>
      </c>
    </row>
    <row r="1460" spans="1:7" x14ac:dyDescent="0.2">
      <c r="A1460" t="s">
        <v>11516</v>
      </c>
      <c r="B1460" t="s">
        <v>9284</v>
      </c>
      <c r="C1460" s="10">
        <v>429</v>
      </c>
      <c r="D1460" s="10">
        <v>999</v>
      </c>
      <c r="E1460" s="1">
        <v>0.56999999999999995</v>
      </c>
      <c r="F1460">
        <v>3</v>
      </c>
      <c r="G1460">
        <v>617</v>
      </c>
    </row>
    <row r="1461" spans="1:7" x14ac:dyDescent="0.2">
      <c r="A1461" t="s">
        <v>12864</v>
      </c>
      <c r="B1461" t="s">
        <v>9633</v>
      </c>
      <c r="C1461" s="10">
        <v>199</v>
      </c>
      <c r="D1461" s="10">
        <v>699</v>
      </c>
      <c r="E1461" s="1">
        <v>0.72</v>
      </c>
      <c r="F1461">
        <v>2.9</v>
      </c>
      <c r="G1461">
        <v>159</v>
      </c>
    </row>
    <row r="1462" spans="1:7" x14ac:dyDescent="0.2">
      <c r="A1462" t="s">
        <v>4501</v>
      </c>
      <c r="B1462" t="s">
        <v>2948</v>
      </c>
      <c r="C1462" s="10">
        <v>281</v>
      </c>
      <c r="D1462" s="10">
        <v>1999</v>
      </c>
      <c r="E1462" s="1">
        <v>0.86</v>
      </c>
      <c r="F1462">
        <v>2.8</v>
      </c>
      <c r="G1462">
        <v>87</v>
      </c>
    </row>
    <row r="1463" spans="1:7" x14ac:dyDescent="0.2">
      <c r="A1463" t="s">
        <v>11225</v>
      </c>
      <c r="B1463" t="s">
        <v>8938</v>
      </c>
      <c r="C1463" s="10">
        <v>499</v>
      </c>
      <c r="D1463" s="10">
        <v>2199</v>
      </c>
      <c r="E1463" s="1">
        <v>0.77</v>
      </c>
      <c r="F1463">
        <v>2.8</v>
      </c>
      <c r="G1463">
        <v>109</v>
      </c>
    </row>
    <row r="1464" spans="1:7" hidden="1" x14ac:dyDescent="0.2">
      <c r="A1464" t="s">
        <v>11927</v>
      </c>
      <c r="B1464" t="s">
        <v>9284</v>
      </c>
      <c r="C1464" s="10">
        <v>161</v>
      </c>
      <c r="D1464" s="10">
        <v>300</v>
      </c>
      <c r="E1464" s="1">
        <v>0.46</v>
      </c>
      <c r="F1464">
        <v>2.6</v>
      </c>
      <c r="G1464">
        <v>24</v>
      </c>
    </row>
    <row r="1465" spans="1:7" x14ac:dyDescent="0.2">
      <c r="A1465" t="s">
        <v>10789</v>
      </c>
      <c r="B1465" t="s">
        <v>8688</v>
      </c>
      <c r="C1465" s="10">
        <v>669</v>
      </c>
      <c r="D1465" s="10">
        <v>1499</v>
      </c>
      <c r="E1465" s="1">
        <v>0.55000000000000004</v>
      </c>
      <c r="F1465">
        <v>2.2999999999999998</v>
      </c>
      <c r="G1465">
        <v>13</v>
      </c>
    </row>
    <row r="1466" spans="1:7" hidden="1" x14ac:dyDescent="0.2">
      <c r="A1466" t="s">
        <v>11457</v>
      </c>
      <c r="B1466" t="s">
        <v>8563</v>
      </c>
      <c r="C1466" s="10">
        <v>1299</v>
      </c>
      <c r="D1466" s="10">
        <v>2495</v>
      </c>
      <c r="E1466" s="1">
        <v>0.48</v>
      </c>
      <c r="F1466">
        <v>2</v>
      </c>
      <c r="G1466">
        <v>2</v>
      </c>
    </row>
  </sheetData>
  <autoFilter ref="A1:G1466" xr:uid="{EF133B36-17D2-400B-B987-AC682603E1C8}">
    <filterColumn colId="4">
      <filters>
        <filter val="50%"/>
        <filter val="51%"/>
        <filter val="52%"/>
        <filter val="53%"/>
        <filter val="54%"/>
        <filter val="55%"/>
        <filter val="56%"/>
        <filter val="57%"/>
        <filter val="58%"/>
        <filter val="59%"/>
        <filter val="60%"/>
        <filter val="61%"/>
        <filter val="62%"/>
        <filter val="63%"/>
        <filter val="64%"/>
        <filter val="65%"/>
        <filter val="66%"/>
        <filter val="67%"/>
        <filter val="68%"/>
        <filter val="69%"/>
        <filter val="70%"/>
        <filter val="71%"/>
        <filter val="72%"/>
        <filter val="73%"/>
        <filter val="74%"/>
        <filter val="75%"/>
        <filter val="76%"/>
        <filter val="77%"/>
        <filter val="78%"/>
        <filter val="79%"/>
        <filter val="80%"/>
        <filter val="81%"/>
        <filter val="82%"/>
        <filter val="83%"/>
        <filter val="84%"/>
        <filter val="85%"/>
        <filter val="86%"/>
        <filter val="87%"/>
        <filter val="88%"/>
        <filter val="89%"/>
        <filter val="90%"/>
        <filter val="91%"/>
        <filter val="94%"/>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3DE2B-5EE8-4BC4-87FF-CDEE9C125FE5}">
  <dimension ref="A1:K1466"/>
  <sheetViews>
    <sheetView topLeftCell="A1443" workbookViewId="0">
      <selection activeCell="A2" activeCellId="1" sqref="F2:F1460 A2:A1460"/>
    </sheetView>
  </sheetViews>
  <sheetFormatPr defaultRowHeight="15" x14ac:dyDescent="0.2"/>
  <sheetData>
    <row r="1" spans="1:11" x14ac:dyDescent="0.2">
      <c r="A1" t="s">
        <v>13075</v>
      </c>
      <c r="B1" t="s">
        <v>13076</v>
      </c>
      <c r="C1" t="s">
        <v>13077</v>
      </c>
      <c r="D1" t="s">
        <v>13078</v>
      </c>
      <c r="E1" t="s">
        <v>13079</v>
      </c>
      <c r="F1" t="s">
        <v>13080</v>
      </c>
      <c r="G1" t="s">
        <v>13081</v>
      </c>
    </row>
    <row r="2" spans="1:11" x14ac:dyDescent="0.2">
      <c r="A2" t="s">
        <v>11154</v>
      </c>
      <c r="B2" t="s">
        <v>8969</v>
      </c>
      <c r="C2" s="10">
        <v>2099</v>
      </c>
      <c r="D2" s="10">
        <v>2499</v>
      </c>
      <c r="E2" s="1">
        <v>0.16</v>
      </c>
      <c r="F2">
        <v>5</v>
      </c>
      <c r="G2">
        <v>992</v>
      </c>
    </row>
    <row r="3" spans="1:11" x14ac:dyDescent="0.2">
      <c r="A3" t="s">
        <v>1550</v>
      </c>
      <c r="B3" t="s">
        <v>18</v>
      </c>
      <c r="C3" s="10">
        <v>399</v>
      </c>
      <c r="D3" s="10">
        <v>1999</v>
      </c>
      <c r="E3" s="1">
        <v>0.8</v>
      </c>
      <c r="F3">
        <v>5</v>
      </c>
      <c r="G3">
        <v>5</v>
      </c>
      <c r="K3" s="12">
        <f>COUNTIF(F2:F1466, "&gt;=3")</f>
        <v>1459</v>
      </c>
    </row>
    <row r="4" spans="1:11" x14ac:dyDescent="0.2">
      <c r="A4" t="s">
        <v>2861</v>
      </c>
      <c r="B4" t="s">
        <v>18</v>
      </c>
      <c r="C4" s="10">
        <v>249</v>
      </c>
      <c r="D4" s="10">
        <v>999</v>
      </c>
      <c r="E4" s="1">
        <v>0.75</v>
      </c>
      <c r="F4">
        <v>5</v>
      </c>
      <c r="G4">
        <v>0</v>
      </c>
    </row>
    <row r="5" spans="1:11" x14ac:dyDescent="0.2">
      <c r="A5" t="s">
        <v>6388</v>
      </c>
      <c r="B5" t="s">
        <v>4845</v>
      </c>
      <c r="C5" s="10">
        <v>499</v>
      </c>
      <c r="D5" s="10">
        <v>1000</v>
      </c>
      <c r="E5" s="1">
        <v>0.5</v>
      </c>
      <c r="F5">
        <v>5</v>
      </c>
      <c r="G5">
        <v>23</v>
      </c>
    </row>
    <row r="6" spans="1:11" x14ac:dyDescent="0.2">
      <c r="A6" t="s">
        <v>9804</v>
      </c>
      <c r="B6" t="s">
        <v>8721</v>
      </c>
      <c r="C6" s="10">
        <v>1439</v>
      </c>
      <c r="D6" s="10">
        <v>1999</v>
      </c>
      <c r="E6" s="1">
        <v>0.28000000000000003</v>
      </c>
      <c r="F6">
        <v>4.8</v>
      </c>
      <c r="G6" s="2">
        <v>53803</v>
      </c>
    </row>
    <row r="7" spans="1:11" x14ac:dyDescent="0.2">
      <c r="A7" t="s">
        <v>10367</v>
      </c>
      <c r="B7" t="s">
        <v>8688</v>
      </c>
      <c r="C7" s="10">
        <v>279</v>
      </c>
      <c r="D7" s="10">
        <v>499</v>
      </c>
      <c r="E7" s="1">
        <v>0.44</v>
      </c>
      <c r="F7">
        <v>4.8</v>
      </c>
      <c r="G7">
        <v>28</v>
      </c>
    </row>
    <row r="8" spans="1:11" x14ac:dyDescent="0.2">
      <c r="A8" t="s">
        <v>11355</v>
      </c>
      <c r="B8" t="s">
        <v>8875</v>
      </c>
      <c r="C8" s="10">
        <v>4995</v>
      </c>
      <c r="D8" s="10">
        <v>20049</v>
      </c>
      <c r="E8" s="1">
        <v>0.75</v>
      </c>
      <c r="F8">
        <v>4.8</v>
      </c>
      <c r="G8" s="2">
        <v>3964</v>
      </c>
    </row>
    <row r="9" spans="1:11" x14ac:dyDescent="0.2">
      <c r="A9" t="s">
        <v>2201</v>
      </c>
      <c r="B9" t="s">
        <v>169</v>
      </c>
      <c r="C9" s="10">
        <v>77990</v>
      </c>
      <c r="D9" s="10">
        <v>139900</v>
      </c>
      <c r="E9" s="1">
        <v>0.44</v>
      </c>
      <c r="F9">
        <v>4.7</v>
      </c>
      <c r="G9" s="2">
        <v>5935</v>
      </c>
    </row>
    <row r="10" spans="1:11" x14ac:dyDescent="0.2">
      <c r="A10" t="s">
        <v>3855</v>
      </c>
      <c r="B10" t="s">
        <v>3777</v>
      </c>
      <c r="C10" s="10">
        <v>999</v>
      </c>
      <c r="D10" s="10">
        <v>2899</v>
      </c>
      <c r="E10" s="1">
        <v>0.66</v>
      </c>
      <c r="F10">
        <v>4.7</v>
      </c>
      <c r="G10" s="2">
        <v>7779</v>
      </c>
    </row>
    <row r="11" spans="1:11" x14ac:dyDescent="0.2">
      <c r="A11" t="s">
        <v>10590</v>
      </c>
      <c r="B11" t="s">
        <v>8688</v>
      </c>
      <c r="C11" s="10">
        <v>699</v>
      </c>
      <c r="D11" s="10">
        <v>1599</v>
      </c>
      <c r="E11" s="1">
        <v>0.56000000000000005</v>
      </c>
      <c r="F11">
        <v>4.7</v>
      </c>
      <c r="G11" s="2">
        <v>1729</v>
      </c>
    </row>
    <row r="12" spans="1:11" x14ac:dyDescent="0.2">
      <c r="A12" t="s">
        <v>10621</v>
      </c>
      <c r="B12" t="s">
        <v>8688</v>
      </c>
      <c r="C12" s="10">
        <v>499</v>
      </c>
      <c r="D12" s="10">
        <v>1299</v>
      </c>
      <c r="E12" s="1">
        <v>0.62</v>
      </c>
      <c r="F12">
        <v>4.7</v>
      </c>
      <c r="G12">
        <v>54</v>
      </c>
    </row>
    <row r="13" spans="1:11" x14ac:dyDescent="0.2">
      <c r="A13" t="s">
        <v>11114</v>
      </c>
      <c r="B13" t="s">
        <v>9030</v>
      </c>
      <c r="C13" s="10">
        <v>699</v>
      </c>
      <c r="D13" s="10">
        <v>1599</v>
      </c>
      <c r="E13" s="1">
        <v>0.56000000000000005</v>
      </c>
      <c r="F13">
        <v>4.7</v>
      </c>
      <c r="G13" s="2">
        <v>2300</v>
      </c>
    </row>
    <row r="14" spans="1:11" x14ac:dyDescent="0.2">
      <c r="A14" t="s">
        <v>12251</v>
      </c>
      <c r="B14" t="s">
        <v>8721</v>
      </c>
      <c r="C14" s="10">
        <v>1499</v>
      </c>
      <c r="D14" s="10">
        <v>3500</v>
      </c>
      <c r="E14" s="1">
        <v>0.56999999999999995</v>
      </c>
      <c r="F14">
        <v>4.7</v>
      </c>
      <c r="G14" s="2">
        <v>2591</v>
      </c>
    </row>
    <row r="15" spans="1:11" x14ac:dyDescent="0.2">
      <c r="A15" t="s">
        <v>1237</v>
      </c>
      <c r="B15" t="s">
        <v>129</v>
      </c>
      <c r="C15" s="10">
        <v>999</v>
      </c>
      <c r="D15" s="10">
        <v>2399</v>
      </c>
      <c r="E15" s="1">
        <v>0.57999999999999996</v>
      </c>
      <c r="F15">
        <v>4.5999999999999996</v>
      </c>
      <c r="G15" s="2">
        <v>3664</v>
      </c>
    </row>
    <row r="16" spans="1:11" x14ac:dyDescent="0.2">
      <c r="A16" t="s">
        <v>3775</v>
      </c>
      <c r="B16" t="s">
        <v>3777</v>
      </c>
      <c r="C16" s="10">
        <v>999</v>
      </c>
      <c r="D16" s="10">
        <v>2899</v>
      </c>
      <c r="E16" s="1">
        <v>0.66</v>
      </c>
      <c r="F16">
        <v>4.5999999999999996</v>
      </c>
      <c r="G16" s="2">
        <v>26603</v>
      </c>
    </row>
    <row r="17" spans="1:7" x14ac:dyDescent="0.2">
      <c r="A17" t="s">
        <v>3924</v>
      </c>
      <c r="B17" t="s">
        <v>3777</v>
      </c>
      <c r="C17" s="10">
        <v>999</v>
      </c>
      <c r="D17" s="10">
        <v>2899</v>
      </c>
      <c r="E17" s="1">
        <v>0.66</v>
      </c>
      <c r="F17">
        <v>4.5999999999999996</v>
      </c>
      <c r="G17" s="2">
        <v>6129</v>
      </c>
    </row>
    <row r="18" spans="1:7" x14ac:dyDescent="0.2">
      <c r="A18" t="s">
        <v>4701</v>
      </c>
      <c r="B18" t="s">
        <v>3433</v>
      </c>
      <c r="C18" s="10">
        <v>1799</v>
      </c>
      <c r="D18" s="10">
        <v>3999</v>
      </c>
      <c r="E18" s="1">
        <v>0.55000000000000004</v>
      </c>
      <c r="F18">
        <v>4.5999999999999996</v>
      </c>
      <c r="G18">
        <v>245</v>
      </c>
    </row>
    <row r="19" spans="1:7" x14ac:dyDescent="0.2">
      <c r="A19" t="s">
        <v>6823</v>
      </c>
      <c r="B19" t="s">
        <v>6007</v>
      </c>
      <c r="C19" s="10">
        <v>299</v>
      </c>
      <c r="D19" s="10">
        <v>550</v>
      </c>
      <c r="E19" s="1">
        <v>0.46</v>
      </c>
      <c r="F19">
        <v>4.5999999999999996</v>
      </c>
      <c r="G19" s="2">
        <v>33434</v>
      </c>
    </row>
    <row r="20" spans="1:7" x14ac:dyDescent="0.2">
      <c r="A20" t="s">
        <v>7101</v>
      </c>
      <c r="B20" t="s">
        <v>4845</v>
      </c>
      <c r="C20" s="10">
        <v>1490</v>
      </c>
      <c r="D20" s="10">
        <v>2295</v>
      </c>
      <c r="E20" s="1">
        <v>0.35</v>
      </c>
      <c r="F20">
        <v>4.5999999999999996</v>
      </c>
      <c r="G20" s="2">
        <v>10652</v>
      </c>
    </row>
    <row r="21" spans="1:7" x14ac:dyDescent="0.2">
      <c r="A21" t="s">
        <v>7397</v>
      </c>
      <c r="B21" t="s">
        <v>4845</v>
      </c>
      <c r="C21" s="10">
        <v>1295</v>
      </c>
      <c r="D21" s="10">
        <v>1645</v>
      </c>
      <c r="E21" s="1">
        <v>0.21</v>
      </c>
      <c r="F21">
        <v>4.5999999999999996</v>
      </c>
      <c r="G21" s="2">
        <v>12375</v>
      </c>
    </row>
    <row r="22" spans="1:7" x14ac:dyDescent="0.2">
      <c r="A22" t="s">
        <v>8061</v>
      </c>
      <c r="B22" t="s">
        <v>5336</v>
      </c>
      <c r="C22" s="10">
        <v>1995</v>
      </c>
      <c r="D22" s="10">
        <v>2895</v>
      </c>
      <c r="E22" s="1">
        <v>0.31</v>
      </c>
      <c r="F22">
        <v>4.5999999999999996</v>
      </c>
      <c r="G22" s="2">
        <v>10760</v>
      </c>
    </row>
    <row r="23" spans="1:7" x14ac:dyDescent="0.2">
      <c r="A23" t="s">
        <v>8163</v>
      </c>
      <c r="B23" t="s">
        <v>8165</v>
      </c>
      <c r="C23" s="10">
        <v>26999</v>
      </c>
      <c r="D23" s="10">
        <v>37999</v>
      </c>
      <c r="E23" s="1">
        <v>0.28999999999999998</v>
      </c>
      <c r="F23">
        <v>4.5999999999999996</v>
      </c>
      <c r="G23" s="2">
        <v>2886</v>
      </c>
    </row>
    <row r="24" spans="1:7" x14ac:dyDescent="0.2">
      <c r="A24" t="s">
        <v>4701</v>
      </c>
      <c r="B24" t="s">
        <v>3433</v>
      </c>
      <c r="C24" s="10">
        <v>1799</v>
      </c>
      <c r="D24" s="10">
        <v>3999</v>
      </c>
      <c r="E24" s="1">
        <v>0.55000000000000004</v>
      </c>
      <c r="F24">
        <v>4.5999999999999996</v>
      </c>
      <c r="G24">
        <v>245</v>
      </c>
    </row>
    <row r="25" spans="1:7" x14ac:dyDescent="0.2">
      <c r="A25" t="s">
        <v>9539</v>
      </c>
      <c r="B25" t="s">
        <v>8574</v>
      </c>
      <c r="C25" s="10">
        <v>319</v>
      </c>
      <c r="D25" s="10">
        <v>749</v>
      </c>
      <c r="E25" s="1">
        <v>0.56999999999999995</v>
      </c>
      <c r="F25">
        <v>4.5999999999999996</v>
      </c>
      <c r="G25">
        <v>124</v>
      </c>
    </row>
    <row r="26" spans="1:7" x14ac:dyDescent="0.2">
      <c r="A26" t="s">
        <v>9621</v>
      </c>
      <c r="B26" t="s">
        <v>9284</v>
      </c>
      <c r="C26" s="10">
        <v>160</v>
      </c>
      <c r="D26" s="10">
        <v>299</v>
      </c>
      <c r="E26" s="1">
        <v>0.46</v>
      </c>
      <c r="F26">
        <v>4.5999999999999996</v>
      </c>
      <c r="G26" s="2">
        <v>2781</v>
      </c>
    </row>
    <row r="27" spans="1:7" x14ac:dyDescent="0.2">
      <c r="A27" t="s">
        <v>10519</v>
      </c>
      <c r="B27" t="s">
        <v>8574</v>
      </c>
      <c r="C27" s="10">
        <v>499</v>
      </c>
      <c r="D27" s="10">
        <v>999</v>
      </c>
      <c r="E27" s="1">
        <v>0.5</v>
      </c>
      <c r="F27">
        <v>4.5999999999999996</v>
      </c>
      <c r="G27">
        <v>79</v>
      </c>
    </row>
    <row r="28" spans="1:7" x14ac:dyDescent="0.2">
      <c r="A28" t="s">
        <v>11255</v>
      </c>
      <c r="B28" t="s">
        <v>10094</v>
      </c>
      <c r="C28" s="10">
        <v>4999</v>
      </c>
      <c r="D28" s="10">
        <v>24999</v>
      </c>
      <c r="E28" s="1">
        <v>0.8</v>
      </c>
      <c r="F28">
        <v>4.5999999999999996</v>
      </c>
      <c r="G28">
        <v>124</v>
      </c>
    </row>
    <row r="29" spans="1:7" x14ac:dyDescent="0.2">
      <c r="A29" t="s">
        <v>11295</v>
      </c>
      <c r="B29" t="s">
        <v>8563</v>
      </c>
      <c r="C29" s="10">
        <v>998</v>
      </c>
      <c r="D29" s="10">
        <v>2999</v>
      </c>
      <c r="E29" s="1">
        <v>0.67</v>
      </c>
      <c r="F29">
        <v>4.5999999999999996</v>
      </c>
      <c r="G29">
        <v>9</v>
      </c>
    </row>
    <row r="30" spans="1:7" x14ac:dyDescent="0.2">
      <c r="A30" t="s">
        <v>12181</v>
      </c>
      <c r="B30" t="s">
        <v>8710</v>
      </c>
      <c r="C30" s="10">
        <v>6120</v>
      </c>
      <c r="D30" s="10">
        <v>8478</v>
      </c>
      <c r="E30" s="1">
        <v>0.28000000000000003</v>
      </c>
      <c r="F30">
        <v>4.5999999999999996</v>
      </c>
      <c r="G30" s="2">
        <v>6550</v>
      </c>
    </row>
    <row r="31" spans="1:7" x14ac:dyDescent="0.2">
      <c r="A31" t="s">
        <v>12653</v>
      </c>
      <c r="B31" t="s">
        <v>8710</v>
      </c>
      <c r="C31" s="10">
        <v>6120</v>
      </c>
      <c r="D31" s="10">
        <v>8073</v>
      </c>
      <c r="E31" s="1">
        <v>0.24</v>
      </c>
      <c r="F31">
        <v>4.5999999999999996</v>
      </c>
      <c r="G31" s="2">
        <v>2751</v>
      </c>
    </row>
    <row r="32" spans="1:7" x14ac:dyDescent="0.2">
      <c r="A32" t="s">
        <v>203</v>
      </c>
      <c r="B32" t="s">
        <v>18</v>
      </c>
      <c r="C32" s="10">
        <v>970</v>
      </c>
      <c r="D32" s="10">
        <v>1799</v>
      </c>
      <c r="E32" s="1">
        <v>0.46</v>
      </c>
      <c r="F32">
        <v>4.5</v>
      </c>
      <c r="G32">
        <v>815</v>
      </c>
    </row>
    <row r="33" spans="1:7" x14ac:dyDescent="0.2">
      <c r="A33" t="s">
        <v>302</v>
      </c>
      <c r="B33" t="s">
        <v>18</v>
      </c>
      <c r="C33" s="10">
        <v>199</v>
      </c>
      <c r="D33" s="10">
        <v>750</v>
      </c>
      <c r="E33" s="1">
        <v>0.73</v>
      </c>
      <c r="F33">
        <v>4.5</v>
      </c>
      <c r="G33" s="2">
        <v>74976</v>
      </c>
    </row>
    <row r="34" spans="1:7" x14ac:dyDescent="0.2">
      <c r="A34" t="s">
        <v>396</v>
      </c>
      <c r="B34" t="s">
        <v>18</v>
      </c>
      <c r="C34" s="10">
        <v>209</v>
      </c>
      <c r="D34" s="10">
        <v>695</v>
      </c>
      <c r="E34" s="1">
        <v>0.7</v>
      </c>
      <c r="F34">
        <v>4.5</v>
      </c>
      <c r="G34" s="2">
        <v>107687</v>
      </c>
    </row>
    <row r="35" spans="1:7" x14ac:dyDescent="0.2">
      <c r="A35" t="s">
        <v>662</v>
      </c>
      <c r="B35" t="s">
        <v>18</v>
      </c>
      <c r="C35" s="10">
        <v>349</v>
      </c>
      <c r="D35" s="10">
        <v>899</v>
      </c>
      <c r="E35" s="1">
        <v>0.61</v>
      </c>
      <c r="F35">
        <v>4.5</v>
      </c>
      <c r="G35">
        <v>149</v>
      </c>
    </row>
    <row r="36" spans="1:7" x14ac:dyDescent="0.2">
      <c r="A36" t="s">
        <v>813</v>
      </c>
      <c r="B36" t="s">
        <v>18</v>
      </c>
      <c r="C36" s="10">
        <v>199</v>
      </c>
      <c r="D36" s="10">
        <v>999</v>
      </c>
      <c r="E36" s="1">
        <v>0.8</v>
      </c>
      <c r="F36">
        <v>4.5</v>
      </c>
      <c r="G36">
        <v>127</v>
      </c>
    </row>
    <row r="37" spans="1:7" x14ac:dyDescent="0.2">
      <c r="A37" t="s">
        <v>897</v>
      </c>
      <c r="B37" t="s">
        <v>98</v>
      </c>
      <c r="C37" s="10">
        <v>1099</v>
      </c>
      <c r="D37" s="10">
        <v>1899</v>
      </c>
      <c r="E37" s="1">
        <v>0.42</v>
      </c>
      <c r="F37">
        <v>4.5</v>
      </c>
      <c r="G37" s="2">
        <v>22420</v>
      </c>
    </row>
    <row r="38" spans="1:7" x14ac:dyDescent="0.2">
      <c r="A38" t="s">
        <v>1031</v>
      </c>
      <c r="B38" t="s">
        <v>462</v>
      </c>
      <c r="C38" s="10">
        <v>399</v>
      </c>
      <c r="D38" s="10">
        <v>1999</v>
      </c>
      <c r="E38" s="1">
        <v>0.8</v>
      </c>
      <c r="F38">
        <v>4.5</v>
      </c>
      <c r="G38">
        <v>505</v>
      </c>
    </row>
    <row r="39" spans="1:7" x14ac:dyDescent="0.2">
      <c r="A39" t="s">
        <v>1312</v>
      </c>
      <c r="B39" t="s">
        <v>18</v>
      </c>
      <c r="C39" s="10">
        <v>999</v>
      </c>
      <c r="D39" s="10">
        <v>2100</v>
      </c>
      <c r="E39" s="1">
        <v>0.52</v>
      </c>
      <c r="F39">
        <v>4.5</v>
      </c>
      <c r="G39" s="2">
        <v>5492</v>
      </c>
    </row>
    <row r="40" spans="1:7" x14ac:dyDescent="0.2">
      <c r="A40" t="s">
        <v>1466</v>
      </c>
      <c r="B40" t="s">
        <v>18</v>
      </c>
      <c r="C40" s="10">
        <v>599</v>
      </c>
      <c r="D40" s="10">
        <v>849</v>
      </c>
      <c r="E40" s="1">
        <v>0.28999999999999998</v>
      </c>
      <c r="F40">
        <v>4.5</v>
      </c>
      <c r="G40">
        <v>577</v>
      </c>
    </row>
    <row r="41" spans="1:7" x14ac:dyDescent="0.2">
      <c r="A41" t="s">
        <v>1873</v>
      </c>
      <c r="B41" t="s">
        <v>18</v>
      </c>
      <c r="C41" s="10">
        <v>299</v>
      </c>
      <c r="D41" s="10">
        <v>800</v>
      </c>
      <c r="E41" s="1">
        <v>0.63</v>
      </c>
      <c r="F41">
        <v>4.5</v>
      </c>
      <c r="G41" s="2">
        <v>74977</v>
      </c>
    </row>
    <row r="42" spans="1:7" x14ac:dyDescent="0.2">
      <c r="A42" t="s">
        <v>2089</v>
      </c>
      <c r="B42" t="s">
        <v>18</v>
      </c>
      <c r="C42" s="10">
        <v>599</v>
      </c>
      <c r="D42" s="10">
        <v>849</v>
      </c>
      <c r="E42" s="1">
        <v>0.28999999999999998</v>
      </c>
      <c r="F42">
        <v>4.5</v>
      </c>
      <c r="G42">
        <v>474</v>
      </c>
    </row>
    <row r="43" spans="1:7" x14ac:dyDescent="0.2">
      <c r="A43" t="s">
        <v>2319</v>
      </c>
      <c r="B43" t="s">
        <v>2321</v>
      </c>
      <c r="C43" s="10">
        <v>4699</v>
      </c>
      <c r="D43" s="10">
        <v>4699</v>
      </c>
      <c r="E43" s="1">
        <v>0</v>
      </c>
      <c r="F43">
        <v>4.5</v>
      </c>
      <c r="G43">
        <v>224</v>
      </c>
    </row>
    <row r="44" spans="1:7" x14ac:dyDescent="0.2">
      <c r="A44" t="s">
        <v>2550</v>
      </c>
      <c r="B44" t="s">
        <v>129</v>
      </c>
      <c r="C44" s="10">
        <v>609</v>
      </c>
      <c r="D44" s="10">
        <v>1500</v>
      </c>
      <c r="E44" s="1">
        <v>0.59</v>
      </c>
      <c r="F44">
        <v>4.5</v>
      </c>
      <c r="G44" s="2">
        <v>1029</v>
      </c>
    </row>
    <row r="45" spans="1:7" x14ac:dyDescent="0.2">
      <c r="A45" t="s">
        <v>2622</v>
      </c>
      <c r="B45" t="s">
        <v>1404</v>
      </c>
      <c r="C45" s="10">
        <v>13990</v>
      </c>
      <c r="D45" s="10">
        <v>28900</v>
      </c>
      <c r="E45" s="1">
        <v>0.52</v>
      </c>
      <c r="F45">
        <v>4.5</v>
      </c>
      <c r="G45">
        <v>7</v>
      </c>
    </row>
    <row r="46" spans="1:7" x14ac:dyDescent="0.2">
      <c r="A46" t="s">
        <v>3673</v>
      </c>
      <c r="B46" t="s">
        <v>3162</v>
      </c>
      <c r="C46" s="10">
        <v>99</v>
      </c>
      <c r="D46" s="10">
        <v>171</v>
      </c>
      <c r="E46" s="1">
        <v>0.42</v>
      </c>
      <c r="F46">
        <v>4.5</v>
      </c>
      <c r="G46" s="2">
        <v>11339</v>
      </c>
    </row>
    <row r="47" spans="1:7" x14ac:dyDescent="0.2">
      <c r="A47" t="s">
        <v>203</v>
      </c>
      <c r="B47" t="s">
        <v>18</v>
      </c>
      <c r="C47" s="10">
        <v>970</v>
      </c>
      <c r="D47" s="10">
        <v>1799</v>
      </c>
      <c r="E47" s="1">
        <v>0.46</v>
      </c>
      <c r="F47">
        <v>4.5</v>
      </c>
      <c r="G47">
        <v>815</v>
      </c>
    </row>
    <row r="48" spans="1:7" x14ac:dyDescent="0.2">
      <c r="A48" t="s">
        <v>3982</v>
      </c>
      <c r="B48" t="s">
        <v>3495</v>
      </c>
      <c r="C48" s="10">
        <v>269</v>
      </c>
      <c r="D48" s="10">
        <v>1499</v>
      </c>
      <c r="E48" s="1">
        <v>0.82</v>
      </c>
      <c r="F48">
        <v>4.5</v>
      </c>
      <c r="G48" s="2">
        <v>28978</v>
      </c>
    </row>
    <row r="49" spans="1:7" x14ac:dyDescent="0.2">
      <c r="A49" t="s">
        <v>4283</v>
      </c>
      <c r="B49" t="s">
        <v>3777</v>
      </c>
      <c r="C49" s="10">
        <v>299</v>
      </c>
      <c r="D49" s="10">
        <v>1199</v>
      </c>
      <c r="E49" s="1">
        <v>0.75</v>
      </c>
      <c r="F49">
        <v>4.5</v>
      </c>
      <c r="G49">
        <v>596</v>
      </c>
    </row>
    <row r="50" spans="1:7" x14ac:dyDescent="0.2">
      <c r="A50" t="s">
        <v>4521</v>
      </c>
      <c r="B50" t="s">
        <v>2948</v>
      </c>
      <c r="C50" s="10">
        <v>249</v>
      </c>
      <c r="D50" s="10">
        <v>999</v>
      </c>
      <c r="E50" s="1">
        <v>0.75</v>
      </c>
      <c r="F50">
        <v>4.5</v>
      </c>
      <c r="G50">
        <v>38</v>
      </c>
    </row>
    <row r="51" spans="1:7" x14ac:dyDescent="0.2">
      <c r="A51" t="s">
        <v>4785</v>
      </c>
      <c r="B51" t="s">
        <v>3495</v>
      </c>
      <c r="C51" s="10">
        <v>314</v>
      </c>
      <c r="D51" s="10">
        <v>1499</v>
      </c>
      <c r="E51" s="1">
        <v>0.79</v>
      </c>
      <c r="F51">
        <v>4.5</v>
      </c>
      <c r="G51" s="2">
        <v>28978</v>
      </c>
    </row>
    <row r="52" spans="1:7" x14ac:dyDescent="0.2">
      <c r="A52" t="s">
        <v>4804</v>
      </c>
      <c r="B52" t="s">
        <v>3867</v>
      </c>
      <c r="C52" s="10">
        <v>2599</v>
      </c>
      <c r="D52" s="10">
        <v>6999</v>
      </c>
      <c r="E52" s="1">
        <v>0.63</v>
      </c>
      <c r="F52">
        <v>4.5</v>
      </c>
      <c r="G52" s="2">
        <v>1526</v>
      </c>
    </row>
    <row r="53" spans="1:7" x14ac:dyDescent="0.2">
      <c r="A53" t="s">
        <v>5022</v>
      </c>
      <c r="B53" t="s">
        <v>4845</v>
      </c>
      <c r="C53" s="10">
        <v>299</v>
      </c>
      <c r="D53" s="10">
        <v>650</v>
      </c>
      <c r="E53" s="1">
        <v>0.54</v>
      </c>
      <c r="F53">
        <v>4.5</v>
      </c>
      <c r="G53" s="2">
        <v>33176</v>
      </c>
    </row>
    <row r="54" spans="1:7" x14ac:dyDescent="0.2">
      <c r="A54" t="s">
        <v>5045</v>
      </c>
      <c r="B54" t="s">
        <v>5047</v>
      </c>
      <c r="C54" s="10">
        <v>266</v>
      </c>
      <c r="D54" s="10">
        <v>315</v>
      </c>
      <c r="E54" s="1">
        <v>0.16</v>
      </c>
      <c r="F54">
        <v>4.5</v>
      </c>
      <c r="G54" s="2">
        <v>28030</v>
      </c>
    </row>
    <row r="55" spans="1:7" x14ac:dyDescent="0.2">
      <c r="A55" t="s">
        <v>5120</v>
      </c>
      <c r="B55" t="s">
        <v>5122</v>
      </c>
      <c r="C55" s="10">
        <v>4098</v>
      </c>
      <c r="D55" s="10">
        <v>4999</v>
      </c>
      <c r="E55" s="1">
        <v>0.18</v>
      </c>
      <c r="F55">
        <v>4.5</v>
      </c>
      <c r="G55" s="2">
        <v>50810</v>
      </c>
    </row>
    <row r="56" spans="1:7" x14ac:dyDescent="0.2">
      <c r="A56" t="s">
        <v>5211</v>
      </c>
      <c r="B56" t="s">
        <v>5213</v>
      </c>
      <c r="C56" s="10">
        <v>1295</v>
      </c>
      <c r="D56" s="10">
        <v>1295</v>
      </c>
      <c r="E56" s="1">
        <v>0</v>
      </c>
      <c r="F56">
        <v>4.5</v>
      </c>
      <c r="G56" s="2">
        <v>5760</v>
      </c>
    </row>
    <row r="57" spans="1:7" x14ac:dyDescent="0.2">
      <c r="A57" t="s">
        <v>5367</v>
      </c>
      <c r="B57" t="s">
        <v>5369</v>
      </c>
      <c r="C57" s="10">
        <v>199</v>
      </c>
      <c r="D57" s="10">
        <v>599</v>
      </c>
      <c r="E57" s="1">
        <v>0.67</v>
      </c>
      <c r="F57">
        <v>4.5</v>
      </c>
      <c r="G57" s="2">
        <v>13568</v>
      </c>
    </row>
    <row r="58" spans="1:7" x14ac:dyDescent="0.2">
      <c r="A58" t="s">
        <v>5621</v>
      </c>
      <c r="B58" t="s">
        <v>5623</v>
      </c>
      <c r="C58" s="10">
        <v>157</v>
      </c>
      <c r="D58" s="10">
        <v>160</v>
      </c>
      <c r="E58" s="1">
        <v>0.02</v>
      </c>
      <c r="F58">
        <v>4.5</v>
      </c>
      <c r="G58" s="2">
        <v>8618</v>
      </c>
    </row>
    <row r="59" spans="1:7" x14ac:dyDescent="0.2">
      <c r="A59" t="s">
        <v>203</v>
      </c>
      <c r="B59" t="s">
        <v>18</v>
      </c>
      <c r="C59" s="10">
        <v>970</v>
      </c>
      <c r="D59" s="10">
        <v>1799</v>
      </c>
      <c r="E59" s="1">
        <v>0.46</v>
      </c>
      <c r="F59">
        <v>4.5</v>
      </c>
      <c r="G59">
        <v>815</v>
      </c>
    </row>
    <row r="60" spans="1:7" x14ac:dyDescent="0.2">
      <c r="A60" t="s">
        <v>5764</v>
      </c>
      <c r="B60" t="s">
        <v>5766</v>
      </c>
      <c r="C60" s="10">
        <v>549</v>
      </c>
      <c r="D60" s="10">
        <v>549</v>
      </c>
      <c r="E60" s="1">
        <v>0</v>
      </c>
      <c r="F60">
        <v>4.5</v>
      </c>
      <c r="G60" s="2">
        <v>4875</v>
      </c>
    </row>
    <row r="61" spans="1:7" x14ac:dyDescent="0.2">
      <c r="A61" t="s">
        <v>5796</v>
      </c>
      <c r="B61" t="s">
        <v>5047</v>
      </c>
      <c r="C61" s="10">
        <v>269</v>
      </c>
      <c r="D61" s="10">
        <v>315</v>
      </c>
      <c r="E61" s="1">
        <v>0.15</v>
      </c>
      <c r="F61">
        <v>4.5</v>
      </c>
      <c r="G61" s="2">
        <v>17810</v>
      </c>
    </row>
    <row r="62" spans="1:7" x14ac:dyDescent="0.2">
      <c r="A62" t="s">
        <v>5963</v>
      </c>
      <c r="B62" t="s">
        <v>5369</v>
      </c>
      <c r="C62" s="10">
        <v>299</v>
      </c>
      <c r="D62" s="10">
        <v>499</v>
      </c>
      <c r="E62" s="1">
        <v>0.4</v>
      </c>
      <c r="F62">
        <v>4.5</v>
      </c>
      <c r="G62" s="2">
        <v>21010</v>
      </c>
    </row>
    <row r="63" spans="1:7" x14ac:dyDescent="0.2">
      <c r="A63" t="s">
        <v>6016</v>
      </c>
      <c r="B63" t="s">
        <v>4845</v>
      </c>
      <c r="C63" s="10">
        <v>699</v>
      </c>
      <c r="D63" s="10">
        <v>995</v>
      </c>
      <c r="E63" s="1">
        <v>0.3</v>
      </c>
      <c r="F63">
        <v>4.5</v>
      </c>
      <c r="G63" s="2">
        <v>54405</v>
      </c>
    </row>
    <row r="64" spans="1:7" x14ac:dyDescent="0.2">
      <c r="A64" t="s">
        <v>6058</v>
      </c>
      <c r="B64" t="s">
        <v>6060</v>
      </c>
      <c r="C64" s="10">
        <v>440</v>
      </c>
      <c r="D64" s="10">
        <v>440</v>
      </c>
      <c r="E64" s="1">
        <v>0</v>
      </c>
      <c r="F64">
        <v>4.5</v>
      </c>
      <c r="G64" s="2">
        <v>8610</v>
      </c>
    </row>
    <row r="65" spans="1:7" x14ac:dyDescent="0.2">
      <c r="A65" t="s">
        <v>6168</v>
      </c>
      <c r="B65" t="s">
        <v>3024</v>
      </c>
      <c r="C65" s="10">
        <v>1329</v>
      </c>
      <c r="D65" s="10">
        <v>2900</v>
      </c>
      <c r="E65" s="1">
        <v>0.54</v>
      </c>
      <c r="F65">
        <v>4.5</v>
      </c>
      <c r="G65" s="2">
        <v>19624</v>
      </c>
    </row>
    <row r="66" spans="1:7" x14ac:dyDescent="0.2">
      <c r="A66" t="s">
        <v>6271</v>
      </c>
      <c r="B66" t="s">
        <v>6273</v>
      </c>
      <c r="C66" s="10">
        <v>252</v>
      </c>
      <c r="D66" s="10">
        <v>315</v>
      </c>
      <c r="E66" s="1">
        <v>0.2</v>
      </c>
      <c r="F66">
        <v>4.5</v>
      </c>
      <c r="G66" s="2">
        <v>3785</v>
      </c>
    </row>
    <row r="67" spans="1:7" x14ac:dyDescent="0.2">
      <c r="A67" t="s">
        <v>6398</v>
      </c>
      <c r="B67" t="s">
        <v>6400</v>
      </c>
      <c r="C67" s="10">
        <v>1792</v>
      </c>
      <c r="D67" s="10">
        <v>3500</v>
      </c>
      <c r="E67" s="1">
        <v>0.49</v>
      </c>
      <c r="F67">
        <v>4.5</v>
      </c>
      <c r="G67" s="2">
        <v>26194</v>
      </c>
    </row>
    <row r="68" spans="1:7" x14ac:dyDescent="0.2">
      <c r="A68" t="s">
        <v>302</v>
      </c>
      <c r="B68" t="s">
        <v>18</v>
      </c>
      <c r="C68" s="10">
        <v>199</v>
      </c>
      <c r="D68" s="10">
        <v>750</v>
      </c>
      <c r="E68" s="1">
        <v>0.73</v>
      </c>
      <c r="F68">
        <v>4.5</v>
      </c>
      <c r="G68" s="2">
        <v>74976</v>
      </c>
    </row>
    <row r="69" spans="1:7" x14ac:dyDescent="0.2">
      <c r="A69" t="s">
        <v>6721</v>
      </c>
      <c r="B69" t="s">
        <v>5443</v>
      </c>
      <c r="C69" s="10">
        <v>1499</v>
      </c>
      <c r="D69" s="10">
        <v>2999</v>
      </c>
      <c r="E69" s="1">
        <v>0.5</v>
      </c>
      <c r="F69">
        <v>4.5</v>
      </c>
      <c r="G69" s="2">
        <v>8656</v>
      </c>
    </row>
    <row r="70" spans="1:7" x14ac:dyDescent="0.2">
      <c r="A70" t="s">
        <v>6731</v>
      </c>
      <c r="B70" t="s">
        <v>6733</v>
      </c>
      <c r="C70" s="10">
        <v>1815</v>
      </c>
      <c r="D70" s="10">
        <v>3100</v>
      </c>
      <c r="E70" s="1">
        <v>0.41</v>
      </c>
      <c r="F70">
        <v>4.5</v>
      </c>
      <c r="G70" s="2">
        <v>92925</v>
      </c>
    </row>
    <row r="71" spans="1:7" x14ac:dyDescent="0.2">
      <c r="A71" t="s">
        <v>6782</v>
      </c>
      <c r="B71" t="s">
        <v>5122</v>
      </c>
      <c r="C71" s="10">
        <v>5799</v>
      </c>
      <c r="D71" s="10">
        <v>7999</v>
      </c>
      <c r="E71" s="1">
        <v>0.28000000000000003</v>
      </c>
      <c r="F71">
        <v>4.5</v>
      </c>
      <c r="G71" s="2">
        <v>50273</v>
      </c>
    </row>
    <row r="72" spans="1:7" x14ac:dyDescent="0.2">
      <c r="A72" t="s">
        <v>396</v>
      </c>
      <c r="B72" t="s">
        <v>18</v>
      </c>
      <c r="C72" s="10">
        <v>209</v>
      </c>
      <c r="D72" s="10">
        <v>695</v>
      </c>
      <c r="E72" s="1">
        <v>0.7</v>
      </c>
      <c r="F72">
        <v>4.5</v>
      </c>
      <c r="G72" s="2">
        <v>107686</v>
      </c>
    </row>
    <row r="73" spans="1:7" x14ac:dyDescent="0.2">
      <c r="A73" t="s">
        <v>7203</v>
      </c>
      <c r="B73" t="s">
        <v>3024</v>
      </c>
      <c r="C73" s="10">
        <v>939</v>
      </c>
      <c r="D73" s="10">
        <v>1800</v>
      </c>
      <c r="E73" s="1">
        <v>0.48</v>
      </c>
      <c r="F73">
        <v>4.5</v>
      </c>
      <c r="G73" s="2">
        <v>205052</v>
      </c>
    </row>
    <row r="74" spans="1:7" x14ac:dyDescent="0.2">
      <c r="A74" t="s">
        <v>7223</v>
      </c>
      <c r="B74" t="s">
        <v>4845</v>
      </c>
      <c r="C74" s="10">
        <v>1439</v>
      </c>
      <c r="D74" s="10">
        <v>2890</v>
      </c>
      <c r="E74" s="1">
        <v>0.5</v>
      </c>
      <c r="F74">
        <v>4.5</v>
      </c>
      <c r="G74" s="2">
        <v>4099</v>
      </c>
    </row>
    <row r="75" spans="1:7" x14ac:dyDescent="0.2">
      <c r="A75" t="s">
        <v>7242</v>
      </c>
      <c r="B75" t="s">
        <v>5623</v>
      </c>
      <c r="C75" s="10">
        <v>157</v>
      </c>
      <c r="D75" s="10">
        <v>160</v>
      </c>
      <c r="E75" s="1">
        <v>0.02</v>
      </c>
      <c r="F75">
        <v>4.5</v>
      </c>
      <c r="G75" s="2">
        <v>4428</v>
      </c>
    </row>
    <row r="76" spans="1:7" x14ac:dyDescent="0.2">
      <c r="A76" t="s">
        <v>7305</v>
      </c>
      <c r="B76" t="s">
        <v>5358</v>
      </c>
      <c r="C76" s="10">
        <v>299</v>
      </c>
      <c r="D76" s="10">
        <v>990</v>
      </c>
      <c r="E76" s="1">
        <v>0.7</v>
      </c>
      <c r="F76">
        <v>4.5</v>
      </c>
      <c r="G76" s="2">
        <v>2453</v>
      </c>
    </row>
    <row r="77" spans="1:7" x14ac:dyDescent="0.2">
      <c r="A77" t="s">
        <v>7367</v>
      </c>
      <c r="B77" t="s">
        <v>5358</v>
      </c>
      <c r="C77" s="10">
        <v>425</v>
      </c>
      <c r="D77" s="10">
        <v>899</v>
      </c>
      <c r="E77" s="1">
        <v>0.53</v>
      </c>
      <c r="F77">
        <v>4.5</v>
      </c>
      <c r="G77" s="2">
        <v>4219</v>
      </c>
    </row>
    <row r="78" spans="1:7" x14ac:dyDescent="0.2">
      <c r="A78" t="s">
        <v>7407</v>
      </c>
      <c r="B78" t="s">
        <v>5347</v>
      </c>
      <c r="C78" s="10">
        <v>310</v>
      </c>
      <c r="D78" s="10">
        <v>310</v>
      </c>
      <c r="E78" s="1">
        <v>0</v>
      </c>
      <c r="F78">
        <v>4.5</v>
      </c>
      <c r="G78" s="2">
        <v>5882</v>
      </c>
    </row>
    <row r="79" spans="1:7" x14ac:dyDescent="0.2">
      <c r="A79" t="s">
        <v>7429</v>
      </c>
      <c r="B79" t="s">
        <v>4876</v>
      </c>
      <c r="C79" s="10">
        <v>499</v>
      </c>
      <c r="D79" s="10">
        <v>1299</v>
      </c>
      <c r="E79" s="1">
        <v>0.62</v>
      </c>
      <c r="F79">
        <v>4.5</v>
      </c>
      <c r="G79">
        <v>434</v>
      </c>
    </row>
    <row r="80" spans="1:7" x14ac:dyDescent="0.2">
      <c r="A80" t="s">
        <v>7491</v>
      </c>
      <c r="B80" t="s">
        <v>5336</v>
      </c>
      <c r="C80" s="10">
        <v>1495</v>
      </c>
      <c r="D80" s="10">
        <v>1995</v>
      </c>
      <c r="E80" s="1">
        <v>0.25</v>
      </c>
      <c r="F80">
        <v>4.5</v>
      </c>
      <c r="G80" s="2">
        <v>10541</v>
      </c>
    </row>
    <row r="81" spans="1:7" x14ac:dyDescent="0.2">
      <c r="A81" t="s">
        <v>7580</v>
      </c>
      <c r="B81" t="s">
        <v>7582</v>
      </c>
      <c r="C81" s="10">
        <v>2649</v>
      </c>
      <c r="D81" s="10">
        <v>3499</v>
      </c>
      <c r="E81" s="1">
        <v>0.24</v>
      </c>
      <c r="F81">
        <v>4.5</v>
      </c>
      <c r="G81" s="2">
        <v>1271</v>
      </c>
    </row>
    <row r="82" spans="1:7" x14ac:dyDescent="0.2">
      <c r="A82" t="s">
        <v>7668</v>
      </c>
      <c r="B82" t="s">
        <v>5996</v>
      </c>
      <c r="C82" s="10">
        <v>1234</v>
      </c>
      <c r="D82" s="10">
        <v>1599</v>
      </c>
      <c r="E82" s="1">
        <v>0.23</v>
      </c>
      <c r="F82">
        <v>4.5</v>
      </c>
      <c r="G82" s="2">
        <v>16680</v>
      </c>
    </row>
    <row r="83" spans="1:7" x14ac:dyDescent="0.2">
      <c r="A83" t="s">
        <v>7846</v>
      </c>
      <c r="B83" t="s">
        <v>7848</v>
      </c>
      <c r="C83" s="10">
        <v>1199</v>
      </c>
      <c r="D83" s="10">
        <v>1999</v>
      </c>
      <c r="E83" s="1">
        <v>0.4</v>
      </c>
      <c r="F83">
        <v>4.5</v>
      </c>
      <c r="G83" s="2">
        <v>22420</v>
      </c>
    </row>
    <row r="84" spans="1:7" x14ac:dyDescent="0.2">
      <c r="A84" t="s">
        <v>7962</v>
      </c>
      <c r="B84" t="s">
        <v>5358</v>
      </c>
      <c r="C84" s="10">
        <v>999</v>
      </c>
      <c r="D84" s="10">
        <v>1995</v>
      </c>
      <c r="E84" s="1">
        <v>0.5</v>
      </c>
      <c r="F84">
        <v>4.5</v>
      </c>
      <c r="G84" s="2">
        <v>7317</v>
      </c>
    </row>
    <row r="85" spans="1:7" x14ac:dyDescent="0.2">
      <c r="A85" t="s">
        <v>8081</v>
      </c>
      <c r="B85" t="s">
        <v>5006</v>
      </c>
      <c r="C85" s="10">
        <v>2640</v>
      </c>
      <c r="D85" s="10">
        <v>3195</v>
      </c>
      <c r="E85" s="1">
        <v>0.17</v>
      </c>
      <c r="F85">
        <v>4.5</v>
      </c>
      <c r="G85" s="2">
        <v>16146</v>
      </c>
    </row>
    <row r="86" spans="1:7" x14ac:dyDescent="0.2">
      <c r="A86" t="s">
        <v>8111</v>
      </c>
      <c r="B86" t="s">
        <v>8113</v>
      </c>
      <c r="C86" s="10">
        <v>1289</v>
      </c>
      <c r="D86" s="10">
        <v>1499</v>
      </c>
      <c r="E86" s="1">
        <v>0.14000000000000001</v>
      </c>
      <c r="F86">
        <v>4.5</v>
      </c>
      <c r="G86" s="2">
        <v>20668</v>
      </c>
    </row>
    <row r="87" spans="1:7" x14ac:dyDescent="0.2">
      <c r="A87" t="s">
        <v>8122</v>
      </c>
      <c r="B87" t="s">
        <v>6273</v>
      </c>
      <c r="C87" s="10">
        <v>165</v>
      </c>
      <c r="D87" s="10">
        <v>165</v>
      </c>
      <c r="E87" s="1">
        <v>0</v>
      </c>
      <c r="F87">
        <v>4.5</v>
      </c>
      <c r="G87" s="2">
        <v>1674</v>
      </c>
    </row>
    <row r="88" spans="1:7" x14ac:dyDescent="0.2">
      <c r="A88" t="s">
        <v>662</v>
      </c>
      <c r="B88" t="s">
        <v>18</v>
      </c>
      <c r="C88" s="10">
        <v>349</v>
      </c>
      <c r="D88" s="10">
        <v>899</v>
      </c>
      <c r="E88" s="1">
        <v>0.61</v>
      </c>
      <c r="F88">
        <v>4.5</v>
      </c>
      <c r="G88">
        <v>149</v>
      </c>
    </row>
    <row r="89" spans="1:7" x14ac:dyDescent="0.2">
      <c r="A89" t="s">
        <v>8217</v>
      </c>
      <c r="B89" t="s">
        <v>8219</v>
      </c>
      <c r="C89" s="10">
        <v>249</v>
      </c>
      <c r="D89" s="10">
        <v>599</v>
      </c>
      <c r="E89" s="1">
        <v>0.57999999999999996</v>
      </c>
      <c r="F89">
        <v>4.5</v>
      </c>
      <c r="G89" s="2">
        <v>5985</v>
      </c>
    </row>
    <row r="90" spans="1:7" x14ac:dyDescent="0.2">
      <c r="A90" t="s">
        <v>8229</v>
      </c>
      <c r="B90" t="s">
        <v>8231</v>
      </c>
      <c r="C90" s="10">
        <v>230</v>
      </c>
      <c r="D90" s="10">
        <v>230</v>
      </c>
      <c r="E90" s="1">
        <v>0</v>
      </c>
      <c r="F90">
        <v>4.5</v>
      </c>
      <c r="G90" s="2">
        <v>9427</v>
      </c>
    </row>
    <row r="91" spans="1:7" x14ac:dyDescent="0.2">
      <c r="A91" t="s">
        <v>8377</v>
      </c>
      <c r="B91" t="s">
        <v>6273</v>
      </c>
      <c r="C91" s="10">
        <v>120</v>
      </c>
      <c r="D91" s="10">
        <v>120</v>
      </c>
      <c r="E91" s="1">
        <v>0</v>
      </c>
      <c r="F91">
        <v>4.5</v>
      </c>
      <c r="G91" s="2">
        <v>4951</v>
      </c>
    </row>
    <row r="92" spans="1:7" x14ac:dyDescent="0.2">
      <c r="A92" t="s">
        <v>4804</v>
      </c>
      <c r="B92" t="s">
        <v>3867</v>
      </c>
      <c r="C92" s="10">
        <v>2599</v>
      </c>
      <c r="D92" s="10">
        <v>6999</v>
      </c>
      <c r="E92" s="1">
        <v>0.63</v>
      </c>
      <c r="F92">
        <v>4.5</v>
      </c>
      <c r="G92" s="2">
        <v>1526</v>
      </c>
    </row>
    <row r="93" spans="1:7" x14ac:dyDescent="0.2">
      <c r="A93" t="s">
        <v>813</v>
      </c>
      <c r="B93" t="s">
        <v>18</v>
      </c>
      <c r="C93" s="10">
        <v>199</v>
      </c>
      <c r="D93" s="10">
        <v>999</v>
      </c>
      <c r="E93" s="1">
        <v>0.8</v>
      </c>
      <c r="F93">
        <v>4.5</v>
      </c>
      <c r="G93">
        <v>127</v>
      </c>
    </row>
    <row r="94" spans="1:7" x14ac:dyDescent="0.2">
      <c r="A94" t="s">
        <v>8741</v>
      </c>
      <c r="B94" t="s">
        <v>8541</v>
      </c>
      <c r="C94" s="10">
        <v>1625</v>
      </c>
      <c r="D94" s="10">
        <v>2995</v>
      </c>
      <c r="E94" s="1">
        <v>0.46</v>
      </c>
      <c r="F94">
        <v>4.5</v>
      </c>
      <c r="G94" s="2">
        <v>23484</v>
      </c>
    </row>
    <row r="95" spans="1:7" x14ac:dyDescent="0.2">
      <c r="A95" t="s">
        <v>9456</v>
      </c>
      <c r="B95" t="s">
        <v>9458</v>
      </c>
      <c r="C95" s="10">
        <v>2095</v>
      </c>
      <c r="D95" s="10">
        <v>2095</v>
      </c>
      <c r="E95" s="1">
        <v>0</v>
      </c>
      <c r="F95">
        <v>4.5</v>
      </c>
      <c r="G95" s="2">
        <v>7949</v>
      </c>
    </row>
    <row r="96" spans="1:7" x14ac:dyDescent="0.2">
      <c r="A96" t="s">
        <v>9814</v>
      </c>
      <c r="B96" t="s">
        <v>8688</v>
      </c>
      <c r="C96" s="10">
        <v>2799</v>
      </c>
      <c r="D96" s="10">
        <v>3499</v>
      </c>
      <c r="E96" s="1">
        <v>0.2</v>
      </c>
      <c r="F96">
        <v>4.5</v>
      </c>
      <c r="G96">
        <v>546</v>
      </c>
    </row>
    <row r="97" spans="1:7" x14ac:dyDescent="0.2">
      <c r="A97" t="s">
        <v>9932</v>
      </c>
      <c r="B97" t="s">
        <v>8563</v>
      </c>
      <c r="C97" s="10">
        <v>784</v>
      </c>
      <c r="D97" s="10">
        <v>1599</v>
      </c>
      <c r="E97" s="1">
        <v>0.51</v>
      </c>
      <c r="F97">
        <v>4.5</v>
      </c>
      <c r="G97">
        <v>11</v>
      </c>
    </row>
    <row r="98" spans="1:7" x14ac:dyDescent="0.2">
      <c r="A98" t="s">
        <v>9992</v>
      </c>
      <c r="B98" t="s">
        <v>8721</v>
      </c>
      <c r="C98" s="10">
        <v>1448</v>
      </c>
      <c r="D98" s="10">
        <v>2999</v>
      </c>
      <c r="E98" s="1">
        <v>0.52</v>
      </c>
      <c r="F98">
        <v>4.5</v>
      </c>
      <c r="G98">
        <v>19</v>
      </c>
    </row>
    <row r="99" spans="1:7" x14ac:dyDescent="0.2">
      <c r="A99" t="s">
        <v>10799</v>
      </c>
      <c r="B99" t="s">
        <v>8938</v>
      </c>
      <c r="C99" s="10">
        <v>5890</v>
      </c>
      <c r="D99" s="10">
        <v>7506</v>
      </c>
      <c r="E99" s="1">
        <v>0.22</v>
      </c>
      <c r="F99">
        <v>4.5</v>
      </c>
      <c r="G99" s="2">
        <v>7241</v>
      </c>
    </row>
    <row r="100" spans="1:7" x14ac:dyDescent="0.2">
      <c r="A100" t="s">
        <v>11032</v>
      </c>
      <c r="B100" t="s">
        <v>8585</v>
      </c>
      <c r="C100" s="10">
        <v>799</v>
      </c>
      <c r="D100" s="10">
        <v>2999</v>
      </c>
      <c r="E100" s="1">
        <v>0.73</v>
      </c>
      <c r="F100">
        <v>4.5</v>
      </c>
      <c r="G100">
        <v>63</v>
      </c>
    </row>
    <row r="101" spans="1:7" x14ac:dyDescent="0.2">
      <c r="A101" t="s">
        <v>11245</v>
      </c>
      <c r="B101" t="s">
        <v>8938</v>
      </c>
      <c r="C101" s="10">
        <v>6525</v>
      </c>
      <c r="D101" s="10">
        <v>8820</v>
      </c>
      <c r="E101" s="1">
        <v>0.26</v>
      </c>
      <c r="F101">
        <v>4.5</v>
      </c>
      <c r="G101" s="2">
        <v>5137</v>
      </c>
    </row>
    <row r="102" spans="1:7" x14ac:dyDescent="0.2">
      <c r="A102" t="s">
        <v>11947</v>
      </c>
      <c r="B102" t="s">
        <v>11949</v>
      </c>
      <c r="C102" s="10">
        <v>688</v>
      </c>
      <c r="D102" s="10">
        <v>747</v>
      </c>
      <c r="E102" s="1">
        <v>0.08</v>
      </c>
      <c r="F102">
        <v>4.5</v>
      </c>
      <c r="G102" s="2">
        <v>2280</v>
      </c>
    </row>
    <row r="103" spans="1:7" x14ac:dyDescent="0.2">
      <c r="A103" t="s">
        <v>12361</v>
      </c>
      <c r="B103" t="s">
        <v>12363</v>
      </c>
      <c r="C103" s="10">
        <v>1099</v>
      </c>
      <c r="D103" s="10">
        <v>1500</v>
      </c>
      <c r="E103" s="1">
        <v>0.27</v>
      </c>
      <c r="F103">
        <v>4.5</v>
      </c>
      <c r="G103" s="2">
        <v>1065</v>
      </c>
    </row>
    <row r="104" spans="1:7" x14ac:dyDescent="0.2">
      <c r="A104" t="s">
        <v>12472</v>
      </c>
      <c r="B104" t="s">
        <v>8710</v>
      </c>
      <c r="C104" s="10">
        <v>5490</v>
      </c>
      <c r="D104" s="10">
        <v>7200</v>
      </c>
      <c r="E104" s="1">
        <v>0.24</v>
      </c>
      <c r="F104">
        <v>4.5</v>
      </c>
      <c r="G104" s="2">
        <v>1408</v>
      </c>
    </row>
    <row r="105" spans="1:7" x14ac:dyDescent="0.2">
      <c r="A105" t="s">
        <v>12532</v>
      </c>
      <c r="B105" t="s">
        <v>10094</v>
      </c>
      <c r="C105" s="10">
        <v>4999</v>
      </c>
      <c r="D105" s="10">
        <v>24999</v>
      </c>
      <c r="E105" s="1">
        <v>0.8</v>
      </c>
      <c r="F105">
        <v>4.5</v>
      </c>
      <c r="G105">
        <v>287</v>
      </c>
    </row>
    <row r="106" spans="1:7" x14ac:dyDescent="0.2">
      <c r="A106" t="s">
        <v>12752</v>
      </c>
      <c r="B106" t="s">
        <v>8875</v>
      </c>
      <c r="C106" s="10">
        <v>6790</v>
      </c>
      <c r="D106" s="10">
        <v>10995</v>
      </c>
      <c r="E106" s="1">
        <v>0.38</v>
      </c>
      <c r="F106">
        <v>4.5</v>
      </c>
      <c r="G106" s="2">
        <v>3192</v>
      </c>
    </row>
    <row r="107" spans="1:7" x14ac:dyDescent="0.2">
      <c r="A107" t="s">
        <v>127</v>
      </c>
      <c r="B107" t="s">
        <v>129</v>
      </c>
      <c r="C107" s="10">
        <v>219</v>
      </c>
      <c r="D107" s="10">
        <v>700</v>
      </c>
      <c r="E107" s="1">
        <v>0.69</v>
      </c>
      <c r="F107">
        <v>4.4000000000000004</v>
      </c>
      <c r="G107" s="2">
        <v>426973</v>
      </c>
    </row>
    <row r="108" spans="1:7" x14ac:dyDescent="0.2">
      <c r="A108" t="s">
        <v>157</v>
      </c>
      <c r="B108" t="s">
        <v>18</v>
      </c>
      <c r="C108" s="10">
        <v>349</v>
      </c>
      <c r="D108" s="10">
        <v>399</v>
      </c>
      <c r="E108" s="1">
        <v>0.13</v>
      </c>
      <c r="F108">
        <v>4.4000000000000004</v>
      </c>
      <c r="G108" s="2">
        <v>18757</v>
      </c>
    </row>
    <row r="109" spans="1:7" x14ac:dyDescent="0.2">
      <c r="A109" t="s">
        <v>282</v>
      </c>
      <c r="B109" t="s">
        <v>18</v>
      </c>
      <c r="C109" s="10">
        <v>970</v>
      </c>
      <c r="D109" s="10">
        <v>1999</v>
      </c>
      <c r="E109" s="1">
        <v>0.51</v>
      </c>
      <c r="F109">
        <v>4.4000000000000004</v>
      </c>
      <c r="G109">
        <v>184</v>
      </c>
    </row>
    <row r="110" spans="1:7" x14ac:dyDescent="0.2">
      <c r="A110" t="s">
        <v>356</v>
      </c>
      <c r="B110" t="s">
        <v>18</v>
      </c>
      <c r="C110" s="10">
        <v>899</v>
      </c>
      <c r="D110" s="10">
        <v>1900</v>
      </c>
      <c r="E110" s="1">
        <v>0.53</v>
      </c>
      <c r="F110">
        <v>4.4000000000000004</v>
      </c>
      <c r="G110" s="2">
        <v>13552</v>
      </c>
    </row>
    <row r="111" spans="1:7" x14ac:dyDescent="0.2">
      <c r="A111" t="s">
        <v>455</v>
      </c>
      <c r="B111" t="s">
        <v>129</v>
      </c>
      <c r="C111" s="10">
        <v>309</v>
      </c>
      <c r="D111" s="10">
        <v>475</v>
      </c>
      <c r="E111" s="1">
        <v>0.35</v>
      </c>
      <c r="F111">
        <v>4.4000000000000004</v>
      </c>
      <c r="G111" s="2">
        <v>426973</v>
      </c>
    </row>
    <row r="112" spans="1:7" x14ac:dyDescent="0.2">
      <c r="A112" t="s">
        <v>481</v>
      </c>
      <c r="B112" t="s">
        <v>98</v>
      </c>
      <c r="C112" s="10">
        <v>1199</v>
      </c>
      <c r="D112" s="10">
        <v>2199</v>
      </c>
      <c r="E112" s="1">
        <v>0.45</v>
      </c>
      <c r="F112">
        <v>4.4000000000000004</v>
      </c>
      <c r="G112" s="2">
        <v>24780</v>
      </c>
    </row>
    <row r="113" spans="1:7" x14ac:dyDescent="0.2">
      <c r="A113" t="s">
        <v>616</v>
      </c>
      <c r="B113" t="s">
        <v>129</v>
      </c>
      <c r="C113" s="10">
        <v>309</v>
      </c>
      <c r="D113" s="10">
        <v>1400</v>
      </c>
      <c r="E113" s="1">
        <v>0.78</v>
      </c>
      <c r="F113">
        <v>4.4000000000000004</v>
      </c>
      <c r="G113" s="2">
        <v>426973</v>
      </c>
    </row>
    <row r="114" spans="1:7" x14ac:dyDescent="0.2">
      <c r="A114" t="s">
        <v>778</v>
      </c>
      <c r="B114" t="s">
        <v>18</v>
      </c>
      <c r="C114" s="10">
        <v>299</v>
      </c>
      <c r="D114" s="10">
        <v>799</v>
      </c>
      <c r="E114" s="1">
        <v>0.63</v>
      </c>
      <c r="F114">
        <v>4.4000000000000004</v>
      </c>
      <c r="G114" s="2">
        <v>28791</v>
      </c>
    </row>
    <row r="115" spans="1:7" x14ac:dyDescent="0.2">
      <c r="A115" t="s">
        <v>1086</v>
      </c>
      <c r="B115" t="s">
        <v>18</v>
      </c>
      <c r="C115" s="10">
        <v>1599</v>
      </c>
      <c r="D115" s="10">
        <v>1999</v>
      </c>
      <c r="E115" s="1">
        <v>0.2</v>
      </c>
      <c r="F115">
        <v>4.4000000000000004</v>
      </c>
      <c r="G115" s="2">
        <v>1951</v>
      </c>
    </row>
    <row r="116" spans="1:7" x14ac:dyDescent="0.2">
      <c r="A116" t="s">
        <v>1171</v>
      </c>
      <c r="B116" t="s">
        <v>1173</v>
      </c>
      <c r="C116" s="10">
        <v>489</v>
      </c>
      <c r="D116" s="10">
        <v>1200</v>
      </c>
      <c r="E116" s="1">
        <v>0.59</v>
      </c>
      <c r="F116">
        <v>4.4000000000000004</v>
      </c>
      <c r="G116" s="2">
        <v>69538</v>
      </c>
    </row>
    <row r="117" spans="1:7" x14ac:dyDescent="0.2">
      <c r="A117" t="s">
        <v>1272</v>
      </c>
      <c r="B117" t="s">
        <v>98</v>
      </c>
      <c r="C117" s="10">
        <v>1699</v>
      </c>
      <c r="D117" s="10">
        <v>2999</v>
      </c>
      <c r="E117" s="1">
        <v>0.43</v>
      </c>
      <c r="F117">
        <v>4.4000000000000004</v>
      </c>
      <c r="G117" s="2">
        <v>24780</v>
      </c>
    </row>
    <row r="118" spans="1:7" x14ac:dyDescent="0.2">
      <c r="A118" t="s">
        <v>1397</v>
      </c>
      <c r="B118" t="s">
        <v>18</v>
      </c>
      <c r="C118" s="10">
        <v>1499</v>
      </c>
      <c r="D118" s="10">
        <v>1999</v>
      </c>
      <c r="E118" s="1">
        <v>0.25</v>
      </c>
      <c r="F118">
        <v>4.4000000000000004</v>
      </c>
      <c r="G118" s="2">
        <v>1951</v>
      </c>
    </row>
    <row r="119" spans="1:7" x14ac:dyDescent="0.2">
      <c r="A119" t="s">
        <v>1521</v>
      </c>
      <c r="B119" t="s">
        <v>98</v>
      </c>
      <c r="C119" s="10">
        <v>1399</v>
      </c>
      <c r="D119" s="10">
        <v>2499</v>
      </c>
      <c r="E119" s="1">
        <v>0.44</v>
      </c>
      <c r="F119">
        <v>4.4000000000000004</v>
      </c>
      <c r="G119" s="2">
        <v>23169</v>
      </c>
    </row>
    <row r="120" spans="1:7" x14ac:dyDescent="0.2">
      <c r="A120" t="s">
        <v>1626</v>
      </c>
      <c r="B120" t="s">
        <v>18</v>
      </c>
      <c r="C120" s="10">
        <v>949</v>
      </c>
      <c r="D120" s="10">
        <v>1999</v>
      </c>
      <c r="E120" s="1">
        <v>0.53</v>
      </c>
      <c r="F120">
        <v>4.4000000000000004</v>
      </c>
      <c r="G120" s="2">
        <v>13552</v>
      </c>
    </row>
    <row r="121" spans="1:7" x14ac:dyDescent="0.2">
      <c r="A121" t="s">
        <v>1651</v>
      </c>
      <c r="B121" t="s">
        <v>18</v>
      </c>
      <c r="C121" s="10">
        <v>949</v>
      </c>
      <c r="D121" s="10">
        <v>1999</v>
      </c>
      <c r="E121" s="1">
        <v>0.53</v>
      </c>
      <c r="F121">
        <v>4.4000000000000004</v>
      </c>
      <c r="G121" s="2">
        <v>13552</v>
      </c>
    </row>
    <row r="122" spans="1:7" x14ac:dyDescent="0.2">
      <c r="A122" t="s">
        <v>1734</v>
      </c>
      <c r="B122" t="s">
        <v>18</v>
      </c>
      <c r="C122" s="10">
        <v>999</v>
      </c>
      <c r="D122" s="10">
        <v>1699</v>
      </c>
      <c r="E122" s="1">
        <v>0.41</v>
      </c>
      <c r="F122">
        <v>4.4000000000000004</v>
      </c>
      <c r="G122" s="2">
        <v>7318</v>
      </c>
    </row>
    <row r="123" spans="1:7" x14ac:dyDescent="0.2">
      <c r="A123" t="s">
        <v>1774</v>
      </c>
      <c r="B123" t="s">
        <v>462</v>
      </c>
      <c r="C123" s="10">
        <v>239</v>
      </c>
      <c r="D123" s="10">
        <v>699</v>
      </c>
      <c r="E123" s="1">
        <v>0.66</v>
      </c>
      <c r="F123">
        <v>4.4000000000000004</v>
      </c>
      <c r="G123" s="2">
        <v>2640</v>
      </c>
    </row>
    <row r="124" spans="1:7" x14ac:dyDescent="0.2">
      <c r="A124" t="s">
        <v>1794</v>
      </c>
      <c r="B124" t="s">
        <v>129</v>
      </c>
      <c r="C124" s="10">
        <v>467</v>
      </c>
      <c r="D124" s="10">
        <v>599</v>
      </c>
      <c r="E124" s="1">
        <v>0.22</v>
      </c>
      <c r="F124">
        <v>4.4000000000000004</v>
      </c>
      <c r="G124" s="2">
        <v>44054</v>
      </c>
    </row>
    <row r="125" spans="1:7" x14ac:dyDescent="0.2">
      <c r="A125" t="s">
        <v>1928</v>
      </c>
      <c r="B125" t="s">
        <v>1930</v>
      </c>
      <c r="C125" s="10">
        <v>209</v>
      </c>
      <c r="D125" s="10">
        <v>600</v>
      </c>
      <c r="E125" s="1">
        <v>0.65</v>
      </c>
      <c r="F125">
        <v>4.4000000000000004</v>
      </c>
      <c r="G125" s="2">
        <v>18872</v>
      </c>
    </row>
    <row r="126" spans="1:7" x14ac:dyDescent="0.2">
      <c r="A126" t="s">
        <v>2044</v>
      </c>
      <c r="B126" t="s">
        <v>2046</v>
      </c>
      <c r="C126" s="10">
        <v>499</v>
      </c>
      <c r="D126" s="10">
        <v>1100</v>
      </c>
      <c r="E126" s="1">
        <v>0.55000000000000004</v>
      </c>
      <c r="F126">
        <v>4.4000000000000004</v>
      </c>
      <c r="G126" s="2">
        <v>25177</v>
      </c>
    </row>
    <row r="127" spans="1:7" x14ac:dyDescent="0.2">
      <c r="A127" t="s">
        <v>2128</v>
      </c>
      <c r="B127" t="s">
        <v>2130</v>
      </c>
      <c r="C127" s="10">
        <v>399</v>
      </c>
      <c r="D127" s="10">
        <v>795</v>
      </c>
      <c r="E127" s="1">
        <v>0.5</v>
      </c>
      <c r="F127">
        <v>4.4000000000000004</v>
      </c>
      <c r="G127" s="2">
        <v>12091</v>
      </c>
    </row>
    <row r="128" spans="1:7" x14ac:dyDescent="0.2">
      <c r="A128" t="s">
        <v>2177</v>
      </c>
      <c r="B128" t="s">
        <v>18</v>
      </c>
      <c r="C128" s="10">
        <v>299</v>
      </c>
      <c r="D128" s="10">
        <v>798</v>
      </c>
      <c r="E128" s="1">
        <v>0.63</v>
      </c>
      <c r="F128">
        <v>4.4000000000000004</v>
      </c>
      <c r="G128" s="2">
        <v>28791</v>
      </c>
    </row>
    <row r="129" spans="1:7" x14ac:dyDescent="0.2">
      <c r="A129" t="s">
        <v>2289</v>
      </c>
      <c r="B129" t="s">
        <v>129</v>
      </c>
      <c r="C129" s="10">
        <v>299</v>
      </c>
      <c r="D129" s="10">
        <v>700</v>
      </c>
      <c r="E129" s="1">
        <v>0.56999999999999995</v>
      </c>
      <c r="F129">
        <v>4.4000000000000004</v>
      </c>
      <c r="G129" s="2">
        <v>8714</v>
      </c>
    </row>
    <row r="130" spans="1:7" x14ac:dyDescent="0.2">
      <c r="A130" t="s">
        <v>2304</v>
      </c>
      <c r="B130" t="s">
        <v>18</v>
      </c>
      <c r="C130" s="10">
        <v>1299</v>
      </c>
      <c r="D130" s="10">
        <v>1999</v>
      </c>
      <c r="E130" s="1">
        <v>0.35</v>
      </c>
      <c r="F130">
        <v>4.4000000000000004</v>
      </c>
      <c r="G130" s="2">
        <v>7318</v>
      </c>
    </row>
    <row r="131" spans="1:7" x14ac:dyDescent="0.2">
      <c r="A131" t="s">
        <v>2345</v>
      </c>
      <c r="B131" t="s">
        <v>129</v>
      </c>
      <c r="C131" s="10">
        <v>269</v>
      </c>
      <c r="D131" s="10">
        <v>650</v>
      </c>
      <c r="E131" s="1">
        <v>0.59</v>
      </c>
      <c r="F131">
        <v>4.4000000000000004</v>
      </c>
      <c r="G131" s="2">
        <v>35877</v>
      </c>
    </row>
    <row r="132" spans="1:7" x14ac:dyDescent="0.2">
      <c r="A132" t="s">
        <v>2590</v>
      </c>
      <c r="B132" t="s">
        <v>169</v>
      </c>
      <c r="C132" s="10">
        <v>29999</v>
      </c>
      <c r="D132" s="10">
        <v>50999</v>
      </c>
      <c r="E132" s="1">
        <v>0.41</v>
      </c>
      <c r="F132">
        <v>4.4000000000000004</v>
      </c>
      <c r="G132" s="2">
        <v>1712</v>
      </c>
    </row>
    <row r="133" spans="1:7" x14ac:dyDescent="0.2">
      <c r="A133" t="s">
        <v>2677</v>
      </c>
      <c r="B133" t="s">
        <v>129</v>
      </c>
      <c r="C133" s="10">
        <v>499</v>
      </c>
      <c r="D133" s="10">
        <v>900</v>
      </c>
      <c r="E133" s="1">
        <v>0.45</v>
      </c>
      <c r="F133">
        <v>4.4000000000000004</v>
      </c>
      <c r="G133" s="2">
        <v>2165</v>
      </c>
    </row>
    <row r="134" spans="1:7" x14ac:dyDescent="0.2">
      <c r="A134" t="s">
        <v>2731</v>
      </c>
      <c r="B134" t="s">
        <v>129</v>
      </c>
      <c r="C134" s="10">
        <v>699</v>
      </c>
      <c r="D134" s="10">
        <v>1899</v>
      </c>
      <c r="E134" s="1">
        <v>0.63</v>
      </c>
      <c r="F134">
        <v>4.4000000000000004</v>
      </c>
      <c r="G134">
        <v>390</v>
      </c>
    </row>
    <row r="135" spans="1:7" x14ac:dyDescent="0.2">
      <c r="A135" t="s">
        <v>2916</v>
      </c>
      <c r="B135" t="s">
        <v>18</v>
      </c>
      <c r="C135" s="10">
        <v>1519</v>
      </c>
      <c r="D135" s="10">
        <v>1899</v>
      </c>
      <c r="E135" s="1">
        <v>0.2</v>
      </c>
      <c r="F135">
        <v>4.4000000000000004</v>
      </c>
      <c r="G135" s="2">
        <v>19763</v>
      </c>
    </row>
    <row r="136" spans="1:7" x14ac:dyDescent="0.2">
      <c r="A136" t="s">
        <v>3022</v>
      </c>
      <c r="B136" t="s">
        <v>3024</v>
      </c>
      <c r="C136" s="10">
        <v>569</v>
      </c>
      <c r="D136" s="10">
        <v>1000</v>
      </c>
      <c r="E136" s="1">
        <v>0.43</v>
      </c>
      <c r="F136">
        <v>4.4000000000000004</v>
      </c>
      <c r="G136" s="2">
        <v>67259</v>
      </c>
    </row>
    <row r="137" spans="1:7" x14ac:dyDescent="0.2">
      <c r="A137" t="s">
        <v>3126</v>
      </c>
      <c r="B137" t="s">
        <v>3024</v>
      </c>
      <c r="C137" s="10">
        <v>959</v>
      </c>
      <c r="D137" s="10">
        <v>1800</v>
      </c>
      <c r="E137" s="1">
        <v>0.47</v>
      </c>
      <c r="F137">
        <v>4.4000000000000004</v>
      </c>
      <c r="G137" s="2">
        <v>67259</v>
      </c>
    </row>
    <row r="138" spans="1:7" x14ac:dyDescent="0.2">
      <c r="A138" t="s">
        <v>3160</v>
      </c>
      <c r="B138" t="s">
        <v>3162</v>
      </c>
      <c r="C138" s="10">
        <v>1219</v>
      </c>
      <c r="D138" s="10">
        <v>1699</v>
      </c>
      <c r="E138" s="1">
        <v>0.28000000000000003</v>
      </c>
      <c r="F138">
        <v>4.4000000000000004</v>
      </c>
      <c r="G138" s="2">
        <v>8891</v>
      </c>
    </row>
    <row r="139" spans="1:7" x14ac:dyDescent="0.2">
      <c r="A139" t="s">
        <v>3201</v>
      </c>
      <c r="B139" t="s">
        <v>3024</v>
      </c>
      <c r="C139" s="10">
        <v>369</v>
      </c>
      <c r="D139" s="10">
        <v>700</v>
      </c>
      <c r="E139" s="1">
        <v>0.47</v>
      </c>
      <c r="F139">
        <v>4.4000000000000004</v>
      </c>
      <c r="G139" s="2">
        <v>67259</v>
      </c>
    </row>
    <row r="140" spans="1:7" x14ac:dyDescent="0.2">
      <c r="A140" t="s">
        <v>3323</v>
      </c>
      <c r="B140" t="s">
        <v>3107</v>
      </c>
      <c r="C140" s="10">
        <v>873</v>
      </c>
      <c r="D140" s="10">
        <v>1699</v>
      </c>
      <c r="E140" s="1">
        <v>0.49</v>
      </c>
      <c r="F140">
        <v>4.4000000000000004</v>
      </c>
      <c r="G140" s="2">
        <v>1680</v>
      </c>
    </row>
    <row r="141" spans="1:7" x14ac:dyDescent="0.2">
      <c r="A141" t="s">
        <v>3378</v>
      </c>
      <c r="B141" t="s">
        <v>3162</v>
      </c>
      <c r="C141" s="10">
        <v>1075</v>
      </c>
      <c r="D141" s="10">
        <v>1699</v>
      </c>
      <c r="E141" s="1">
        <v>0.37</v>
      </c>
      <c r="F141">
        <v>4.4000000000000004</v>
      </c>
      <c r="G141" s="2">
        <v>7462</v>
      </c>
    </row>
    <row r="142" spans="1:7" x14ac:dyDescent="0.2">
      <c r="A142" t="s">
        <v>3411</v>
      </c>
      <c r="B142" t="s">
        <v>2990</v>
      </c>
      <c r="C142" s="10">
        <v>28999</v>
      </c>
      <c r="D142" s="10">
        <v>34999</v>
      </c>
      <c r="E142" s="1">
        <v>0.17</v>
      </c>
      <c r="F142">
        <v>4.4000000000000004</v>
      </c>
      <c r="G142" s="2">
        <v>20311</v>
      </c>
    </row>
    <row r="143" spans="1:7" x14ac:dyDescent="0.2">
      <c r="A143" t="s">
        <v>3476</v>
      </c>
      <c r="B143" t="s">
        <v>2948</v>
      </c>
      <c r="C143" s="10">
        <v>3999</v>
      </c>
      <c r="D143" s="10">
        <v>9999</v>
      </c>
      <c r="E143" s="1">
        <v>0.6</v>
      </c>
      <c r="F143">
        <v>4.4000000000000004</v>
      </c>
      <c r="G143">
        <v>73</v>
      </c>
    </row>
    <row r="144" spans="1:7" x14ac:dyDescent="0.2">
      <c r="A144" t="s">
        <v>157</v>
      </c>
      <c r="B144" t="s">
        <v>18</v>
      </c>
      <c r="C144" s="10">
        <v>349</v>
      </c>
      <c r="D144" s="10">
        <v>399</v>
      </c>
      <c r="E144" s="1">
        <v>0.13</v>
      </c>
      <c r="F144">
        <v>4.4000000000000004</v>
      </c>
      <c r="G144" s="2">
        <v>18757</v>
      </c>
    </row>
    <row r="145" spans="1:7" x14ac:dyDescent="0.2">
      <c r="A145" t="s">
        <v>282</v>
      </c>
      <c r="B145" t="s">
        <v>18</v>
      </c>
      <c r="C145" s="10">
        <v>970</v>
      </c>
      <c r="D145" s="10">
        <v>1999</v>
      </c>
      <c r="E145" s="1">
        <v>0.51</v>
      </c>
      <c r="F145">
        <v>4.4000000000000004</v>
      </c>
      <c r="G145">
        <v>184</v>
      </c>
    </row>
    <row r="146" spans="1:7" x14ac:dyDescent="0.2">
      <c r="A146" t="s">
        <v>4203</v>
      </c>
      <c r="B146" t="s">
        <v>3024</v>
      </c>
      <c r="C146" s="10">
        <v>1989</v>
      </c>
      <c r="D146" s="10">
        <v>3500</v>
      </c>
      <c r="E146" s="1">
        <v>0.43</v>
      </c>
      <c r="F146">
        <v>4.4000000000000004</v>
      </c>
      <c r="G146" s="2">
        <v>67260</v>
      </c>
    </row>
    <row r="147" spans="1:7" x14ac:dyDescent="0.2">
      <c r="A147" t="s">
        <v>356</v>
      </c>
      <c r="B147" t="s">
        <v>18</v>
      </c>
      <c r="C147" s="10">
        <v>899</v>
      </c>
      <c r="D147" s="10">
        <v>1900</v>
      </c>
      <c r="E147" s="1">
        <v>0.53</v>
      </c>
      <c r="F147">
        <v>4.4000000000000004</v>
      </c>
      <c r="G147" s="2">
        <v>13552</v>
      </c>
    </row>
    <row r="148" spans="1:7" x14ac:dyDescent="0.2">
      <c r="A148" t="s">
        <v>4434</v>
      </c>
      <c r="B148" t="s">
        <v>3024</v>
      </c>
      <c r="C148" s="10">
        <v>649</v>
      </c>
      <c r="D148" s="10">
        <v>2400</v>
      </c>
      <c r="E148" s="1">
        <v>0.73</v>
      </c>
      <c r="F148">
        <v>4.4000000000000004</v>
      </c>
      <c r="G148" s="2">
        <v>67260</v>
      </c>
    </row>
    <row r="149" spans="1:7" x14ac:dyDescent="0.2">
      <c r="A149" t="s">
        <v>4609</v>
      </c>
      <c r="B149" t="s">
        <v>13083</v>
      </c>
      <c r="C149" s="10">
        <v>99</v>
      </c>
      <c r="D149" s="10">
        <v>999</v>
      </c>
      <c r="E149" s="1">
        <v>0.9</v>
      </c>
      <c r="F149">
        <v>4.4000000000000004</v>
      </c>
      <c r="G149">
        <v>305</v>
      </c>
    </row>
    <row r="150" spans="1:7" x14ac:dyDescent="0.2">
      <c r="A150" t="s">
        <v>4735</v>
      </c>
      <c r="B150" t="s">
        <v>3162</v>
      </c>
      <c r="C150" s="10">
        <v>219</v>
      </c>
      <c r="D150" s="10">
        <v>499</v>
      </c>
      <c r="E150" s="1">
        <v>0.56000000000000005</v>
      </c>
      <c r="F150">
        <v>4.4000000000000004</v>
      </c>
      <c r="G150">
        <v>14</v>
      </c>
    </row>
    <row r="151" spans="1:7" x14ac:dyDescent="0.2">
      <c r="A151" t="s">
        <v>4776</v>
      </c>
      <c r="B151" t="s">
        <v>2948</v>
      </c>
      <c r="C151" s="10">
        <v>2999</v>
      </c>
      <c r="D151" s="10">
        <v>11999</v>
      </c>
      <c r="E151" s="1">
        <v>0.75</v>
      </c>
      <c r="F151">
        <v>4.4000000000000004</v>
      </c>
      <c r="G151">
        <v>768</v>
      </c>
    </row>
    <row r="152" spans="1:7" x14ac:dyDescent="0.2">
      <c r="A152" t="s">
        <v>4843</v>
      </c>
      <c r="B152" t="s">
        <v>4845</v>
      </c>
      <c r="C152" s="10">
        <v>599</v>
      </c>
      <c r="D152" s="10">
        <v>895</v>
      </c>
      <c r="E152" s="1">
        <v>0.33</v>
      </c>
      <c r="F152">
        <v>4.4000000000000004</v>
      </c>
      <c r="G152" s="2">
        <v>61314</v>
      </c>
    </row>
    <row r="153" spans="1:7" x14ac:dyDescent="0.2">
      <c r="A153" t="s">
        <v>3022</v>
      </c>
      <c r="B153" t="s">
        <v>3024</v>
      </c>
      <c r="C153" s="10">
        <v>569</v>
      </c>
      <c r="D153" s="10">
        <v>1000</v>
      </c>
      <c r="E153" s="1">
        <v>0.43</v>
      </c>
      <c r="F153">
        <v>4.4000000000000004</v>
      </c>
      <c r="G153" s="2">
        <v>67262</v>
      </c>
    </row>
    <row r="154" spans="1:7" x14ac:dyDescent="0.2">
      <c r="A154" t="s">
        <v>5304</v>
      </c>
      <c r="B154" t="s">
        <v>4845</v>
      </c>
      <c r="C154" s="10">
        <v>569</v>
      </c>
      <c r="D154" s="10">
        <v>1299</v>
      </c>
      <c r="E154" s="1">
        <v>0.56000000000000005</v>
      </c>
      <c r="F154">
        <v>4.4000000000000004</v>
      </c>
      <c r="G154" s="2">
        <v>9275</v>
      </c>
    </row>
    <row r="155" spans="1:7" x14ac:dyDescent="0.2">
      <c r="A155" t="s">
        <v>5324</v>
      </c>
      <c r="B155" t="s">
        <v>5047</v>
      </c>
      <c r="C155" s="10">
        <v>149</v>
      </c>
      <c r="D155" s="10">
        <v>180</v>
      </c>
      <c r="E155" s="1">
        <v>0.17</v>
      </c>
      <c r="F155">
        <v>4.4000000000000004</v>
      </c>
      <c r="G155">
        <v>644</v>
      </c>
    </row>
    <row r="156" spans="1:7" x14ac:dyDescent="0.2">
      <c r="A156" t="s">
        <v>5334</v>
      </c>
      <c r="B156" t="s">
        <v>5336</v>
      </c>
      <c r="C156" s="10">
        <v>399</v>
      </c>
      <c r="D156" s="10">
        <v>549</v>
      </c>
      <c r="E156" s="1">
        <v>0.27</v>
      </c>
      <c r="F156">
        <v>4.4000000000000004</v>
      </c>
      <c r="G156" s="2">
        <v>18139</v>
      </c>
    </row>
    <row r="157" spans="1:7" x14ac:dyDescent="0.2">
      <c r="A157" t="s">
        <v>5345</v>
      </c>
      <c r="B157" t="s">
        <v>5347</v>
      </c>
      <c r="C157" s="10">
        <v>191</v>
      </c>
      <c r="D157" s="10">
        <v>225</v>
      </c>
      <c r="E157" s="1">
        <v>0.15</v>
      </c>
      <c r="F157">
        <v>4.4000000000000004</v>
      </c>
      <c r="G157" s="2">
        <v>7203</v>
      </c>
    </row>
    <row r="158" spans="1:7" x14ac:dyDescent="0.2">
      <c r="A158" t="s">
        <v>5400</v>
      </c>
      <c r="B158" t="s">
        <v>5213</v>
      </c>
      <c r="C158" s="10">
        <v>522</v>
      </c>
      <c r="D158" s="10">
        <v>550</v>
      </c>
      <c r="E158" s="1">
        <v>0.05</v>
      </c>
      <c r="F158">
        <v>4.4000000000000004</v>
      </c>
      <c r="G158" s="2">
        <v>12179</v>
      </c>
    </row>
    <row r="159" spans="1:7" x14ac:dyDescent="0.2">
      <c r="A159" t="s">
        <v>5441</v>
      </c>
      <c r="B159" t="s">
        <v>5443</v>
      </c>
      <c r="C159" s="10">
        <v>2499</v>
      </c>
      <c r="D159" s="10">
        <v>4999</v>
      </c>
      <c r="E159" s="1">
        <v>0.5</v>
      </c>
      <c r="F159">
        <v>4.4000000000000004</v>
      </c>
      <c r="G159" s="2">
        <v>35024</v>
      </c>
    </row>
    <row r="160" spans="1:7" x14ac:dyDescent="0.2">
      <c r="A160" t="s">
        <v>5529</v>
      </c>
      <c r="B160" t="s">
        <v>5531</v>
      </c>
      <c r="C160" s="10">
        <v>225</v>
      </c>
      <c r="D160" s="10">
        <v>250</v>
      </c>
      <c r="E160" s="1">
        <v>0.1</v>
      </c>
      <c r="F160">
        <v>4.4000000000000004</v>
      </c>
      <c r="G160" s="2">
        <v>26556</v>
      </c>
    </row>
    <row r="161" spans="1:7" x14ac:dyDescent="0.2">
      <c r="A161" t="s">
        <v>5561</v>
      </c>
      <c r="B161" t="s">
        <v>5358</v>
      </c>
      <c r="C161" s="10">
        <v>169</v>
      </c>
      <c r="D161" s="10">
        <v>299</v>
      </c>
      <c r="E161" s="1">
        <v>0.43</v>
      </c>
      <c r="F161">
        <v>4.4000000000000004</v>
      </c>
      <c r="G161" s="2">
        <v>5176</v>
      </c>
    </row>
    <row r="162" spans="1:7" x14ac:dyDescent="0.2">
      <c r="A162" t="s">
        <v>5571</v>
      </c>
      <c r="B162" t="s">
        <v>5262</v>
      </c>
      <c r="C162" s="10">
        <v>309</v>
      </c>
      <c r="D162" s="10">
        <v>404</v>
      </c>
      <c r="E162" s="1">
        <v>0.24</v>
      </c>
      <c r="F162">
        <v>4.4000000000000004</v>
      </c>
      <c r="G162" s="2">
        <v>8614</v>
      </c>
    </row>
    <row r="163" spans="1:7" x14ac:dyDescent="0.2">
      <c r="A163" t="s">
        <v>5610</v>
      </c>
      <c r="B163" t="s">
        <v>4845</v>
      </c>
      <c r="C163" s="10">
        <v>799</v>
      </c>
      <c r="D163" s="10">
        <v>1295</v>
      </c>
      <c r="E163" s="1">
        <v>0.38</v>
      </c>
      <c r="F163">
        <v>4.4000000000000004</v>
      </c>
      <c r="G163" s="2">
        <v>34852</v>
      </c>
    </row>
    <row r="164" spans="1:7" x14ac:dyDescent="0.2">
      <c r="A164" t="s">
        <v>127</v>
      </c>
      <c r="B164" t="s">
        <v>129</v>
      </c>
      <c r="C164" s="10">
        <v>219</v>
      </c>
      <c r="D164" s="10">
        <v>700</v>
      </c>
      <c r="E164" s="1">
        <v>0.69</v>
      </c>
      <c r="F164">
        <v>4.4000000000000004</v>
      </c>
      <c r="G164" s="2">
        <v>426972</v>
      </c>
    </row>
    <row r="165" spans="1:7" x14ac:dyDescent="0.2">
      <c r="A165" t="s">
        <v>5727</v>
      </c>
      <c r="B165" t="s">
        <v>5729</v>
      </c>
      <c r="C165" s="10">
        <v>1549</v>
      </c>
      <c r="D165" s="10">
        <v>2495</v>
      </c>
      <c r="E165" s="1">
        <v>0.38</v>
      </c>
      <c r="F165">
        <v>4.4000000000000004</v>
      </c>
      <c r="G165" s="2">
        <v>15137</v>
      </c>
    </row>
    <row r="166" spans="1:7" x14ac:dyDescent="0.2">
      <c r="A166" t="s">
        <v>157</v>
      </c>
      <c r="B166" t="s">
        <v>18</v>
      </c>
      <c r="C166" s="10">
        <v>349</v>
      </c>
      <c r="D166" s="10">
        <v>399</v>
      </c>
      <c r="E166" s="1">
        <v>0.13</v>
      </c>
      <c r="F166">
        <v>4.4000000000000004</v>
      </c>
      <c r="G166" s="2">
        <v>18757</v>
      </c>
    </row>
    <row r="167" spans="1:7" x14ac:dyDescent="0.2">
      <c r="A167" t="s">
        <v>5952</v>
      </c>
      <c r="B167" t="s">
        <v>5623</v>
      </c>
      <c r="C167" s="10">
        <v>137</v>
      </c>
      <c r="D167" s="10">
        <v>160</v>
      </c>
      <c r="E167" s="1">
        <v>0.14000000000000001</v>
      </c>
      <c r="F167">
        <v>4.4000000000000004</v>
      </c>
      <c r="G167" s="2">
        <v>6537</v>
      </c>
    </row>
    <row r="168" spans="1:7" x14ac:dyDescent="0.2">
      <c r="A168" t="s">
        <v>6198</v>
      </c>
      <c r="B168" t="s">
        <v>6200</v>
      </c>
      <c r="C168" s="10">
        <v>449</v>
      </c>
      <c r="D168" s="10">
        <v>999</v>
      </c>
      <c r="E168" s="1">
        <v>0.55000000000000004</v>
      </c>
      <c r="F168">
        <v>4.4000000000000004</v>
      </c>
      <c r="G168" s="2">
        <v>9940</v>
      </c>
    </row>
    <row r="169" spans="1:7" x14ac:dyDescent="0.2">
      <c r="A169" t="s">
        <v>6282</v>
      </c>
      <c r="B169" t="s">
        <v>5047</v>
      </c>
      <c r="C169" s="10">
        <v>190</v>
      </c>
      <c r="D169" s="10">
        <v>220</v>
      </c>
      <c r="E169" s="1">
        <v>0.14000000000000001</v>
      </c>
      <c r="F169">
        <v>4.4000000000000004</v>
      </c>
      <c r="G169" s="2">
        <v>2866</v>
      </c>
    </row>
    <row r="170" spans="1:7" x14ac:dyDescent="0.2">
      <c r="A170" t="s">
        <v>6338</v>
      </c>
      <c r="B170" t="s">
        <v>6340</v>
      </c>
      <c r="C170" s="10">
        <v>238</v>
      </c>
      <c r="D170" s="10">
        <v>699</v>
      </c>
      <c r="E170" s="1">
        <v>0.66</v>
      </c>
      <c r="F170">
        <v>4.4000000000000004</v>
      </c>
      <c r="G170" s="2">
        <v>8372</v>
      </c>
    </row>
    <row r="171" spans="1:7" x14ac:dyDescent="0.2">
      <c r="A171" t="s">
        <v>6420</v>
      </c>
      <c r="B171" t="s">
        <v>6273</v>
      </c>
      <c r="C171" s="10">
        <v>125</v>
      </c>
      <c r="D171" s="10">
        <v>180</v>
      </c>
      <c r="E171" s="1">
        <v>0.31</v>
      </c>
      <c r="F171">
        <v>4.4000000000000004</v>
      </c>
      <c r="G171" s="2">
        <v>8053</v>
      </c>
    </row>
    <row r="172" spans="1:7" x14ac:dyDescent="0.2">
      <c r="A172" t="s">
        <v>282</v>
      </c>
      <c r="B172" t="s">
        <v>18</v>
      </c>
      <c r="C172" s="10">
        <v>970</v>
      </c>
      <c r="D172" s="10">
        <v>1999</v>
      </c>
      <c r="E172" s="1">
        <v>0.51</v>
      </c>
      <c r="F172">
        <v>4.4000000000000004</v>
      </c>
      <c r="G172">
        <v>184</v>
      </c>
    </row>
    <row r="173" spans="1:7" x14ac:dyDescent="0.2">
      <c r="A173" t="s">
        <v>6513</v>
      </c>
      <c r="B173" t="s">
        <v>6515</v>
      </c>
      <c r="C173" s="10">
        <v>449</v>
      </c>
      <c r="D173" s="10">
        <v>800</v>
      </c>
      <c r="E173" s="1">
        <v>0.44</v>
      </c>
      <c r="F173">
        <v>4.4000000000000004</v>
      </c>
      <c r="G173" s="2">
        <v>69585</v>
      </c>
    </row>
    <row r="174" spans="1:7" x14ac:dyDescent="0.2">
      <c r="A174" t="s">
        <v>6535</v>
      </c>
      <c r="B174" t="s">
        <v>6273</v>
      </c>
      <c r="C174" s="10">
        <v>561</v>
      </c>
      <c r="D174" s="10">
        <v>720</v>
      </c>
      <c r="E174" s="1">
        <v>0.22</v>
      </c>
      <c r="F174">
        <v>4.4000000000000004</v>
      </c>
      <c r="G174" s="2">
        <v>3182</v>
      </c>
    </row>
    <row r="175" spans="1:7" x14ac:dyDescent="0.2">
      <c r="A175" t="s">
        <v>6545</v>
      </c>
      <c r="B175" t="s">
        <v>4845</v>
      </c>
      <c r="C175" s="10">
        <v>289</v>
      </c>
      <c r="D175" s="10">
        <v>590</v>
      </c>
      <c r="E175" s="1">
        <v>0.51</v>
      </c>
      <c r="F175">
        <v>4.4000000000000004</v>
      </c>
      <c r="G175" s="2">
        <v>25886</v>
      </c>
    </row>
    <row r="176" spans="1:7" x14ac:dyDescent="0.2">
      <c r="A176" t="s">
        <v>6555</v>
      </c>
      <c r="B176" t="s">
        <v>4901</v>
      </c>
      <c r="C176" s="10">
        <v>599</v>
      </c>
      <c r="D176" s="10">
        <v>1999</v>
      </c>
      <c r="E176" s="1">
        <v>0.7</v>
      </c>
      <c r="F176">
        <v>4.4000000000000004</v>
      </c>
      <c r="G176" s="2">
        <v>4736</v>
      </c>
    </row>
    <row r="177" spans="1:7" x14ac:dyDescent="0.2">
      <c r="A177" t="s">
        <v>6565</v>
      </c>
      <c r="B177" t="s">
        <v>5122</v>
      </c>
      <c r="C177" s="10">
        <v>5599</v>
      </c>
      <c r="D177" s="10">
        <v>7350</v>
      </c>
      <c r="E177" s="1">
        <v>0.24</v>
      </c>
      <c r="F177">
        <v>4.4000000000000004</v>
      </c>
      <c r="G177" s="2">
        <v>73005</v>
      </c>
    </row>
    <row r="178" spans="1:7" x14ac:dyDescent="0.2">
      <c r="A178" t="s">
        <v>6772</v>
      </c>
      <c r="B178" t="s">
        <v>5358</v>
      </c>
      <c r="C178" s="10">
        <v>499</v>
      </c>
      <c r="D178" s="10">
        <v>999</v>
      </c>
      <c r="E178" s="1">
        <v>0.5</v>
      </c>
      <c r="F178">
        <v>4.4000000000000004</v>
      </c>
      <c r="G178" s="2">
        <v>1030</v>
      </c>
    </row>
    <row r="179" spans="1:7" x14ac:dyDescent="0.2">
      <c r="A179" t="s">
        <v>6814</v>
      </c>
      <c r="B179" t="s">
        <v>5122</v>
      </c>
      <c r="C179" s="10">
        <v>4449</v>
      </c>
      <c r="D179" s="10">
        <v>5734</v>
      </c>
      <c r="E179" s="1">
        <v>0.22</v>
      </c>
      <c r="F179">
        <v>4.4000000000000004</v>
      </c>
      <c r="G179" s="2">
        <v>25006</v>
      </c>
    </row>
    <row r="180" spans="1:7" x14ac:dyDescent="0.2">
      <c r="A180" t="s">
        <v>6833</v>
      </c>
      <c r="B180" t="s">
        <v>4845</v>
      </c>
      <c r="C180" s="10">
        <v>629</v>
      </c>
      <c r="D180" s="10">
        <v>1390</v>
      </c>
      <c r="E180" s="1">
        <v>0.55000000000000004</v>
      </c>
      <c r="F180">
        <v>4.4000000000000004</v>
      </c>
      <c r="G180" s="2">
        <v>6301</v>
      </c>
    </row>
    <row r="181" spans="1:7" x14ac:dyDescent="0.2">
      <c r="A181" t="s">
        <v>6843</v>
      </c>
      <c r="B181" t="s">
        <v>5006</v>
      </c>
      <c r="C181" s="10">
        <v>2595</v>
      </c>
      <c r="D181" s="10">
        <v>3295</v>
      </c>
      <c r="E181" s="1">
        <v>0.21</v>
      </c>
      <c r="F181">
        <v>4.4000000000000004</v>
      </c>
      <c r="G181" s="2">
        <v>22618</v>
      </c>
    </row>
    <row r="182" spans="1:7" x14ac:dyDescent="0.2">
      <c r="A182" t="s">
        <v>6865</v>
      </c>
      <c r="B182" t="s">
        <v>5755</v>
      </c>
      <c r="C182" s="10">
        <v>90</v>
      </c>
      <c r="D182" s="10">
        <v>175</v>
      </c>
      <c r="E182" s="1">
        <v>0.49</v>
      </c>
      <c r="F182">
        <v>4.4000000000000004</v>
      </c>
      <c r="G182" s="2">
        <v>7429</v>
      </c>
    </row>
    <row r="183" spans="1:7" x14ac:dyDescent="0.2">
      <c r="A183" t="s">
        <v>6937</v>
      </c>
      <c r="B183" t="s">
        <v>6340</v>
      </c>
      <c r="C183" s="10">
        <v>287</v>
      </c>
      <c r="D183" s="10">
        <v>499</v>
      </c>
      <c r="E183" s="1">
        <v>0.42</v>
      </c>
      <c r="F183">
        <v>4.4000000000000004</v>
      </c>
      <c r="G183" s="2">
        <v>8076</v>
      </c>
    </row>
    <row r="184" spans="1:7" x14ac:dyDescent="0.2">
      <c r="A184" t="s">
        <v>6960</v>
      </c>
      <c r="B184" t="s">
        <v>5047</v>
      </c>
      <c r="C184" s="10">
        <v>879</v>
      </c>
      <c r="D184" s="10">
        <v>1109</v>
      </c>
      <c r="E184" s="1">
        <v>0.21</v>
      </c>
      <c r="F184">
        <v>4.4000000000000004</v>
      </c>
      <c r="G184" s="2">
        <v>31599</v>
      </c>
    </row>
    <row r="185" spans="1:7" x14ac:dyDescent="0.2">
      <c r="A185" t="s">
        <v>356</v>
      </c>
      <c r="B185" t="s">
        <v>18</v>
      </c>
      <c r="C185" s="10">
        <v>899</v>
      </c>
      <c r="D185" s="10">
        <v>1900</v>
      </c>
      <c r="E185" s="1">
        <v>0.53</v>
      </c>
      <c r="F185">
        <v>4.4000000000000004</v>
      </c>
      <c r="G185" s="2">
        <v>13552</v>
      </c>
    </row>
    <row r="186" spans="1:7" x14ac:dyDescent="0.2">
      <c r="A186" t="s">
        <v>7315</v>
      </c>
      <c r="B186" t="s">
        <v>4856</v>
      </c>
      <c r="C186" s="10">
        <v>3303</v>
      </c>
      <c r="D186" s="10">
        <v>4699</v>
      </c>
      <c r="E186" s="1">
        <v>0.3</v>
      </c>
      <c r="F186">
        <v>4.4000000000000004</v>
      </c>
      <c r="G186" s="2">
        <v>13544</v>
      </c>
    </row>
    <row r="187" spans="1:7" x14ac:dyDescent="0.2">
      <c r="A187" t="s">
        <v>7449</v>
      </c>
      <c r="B187" t="s">
        <v>6733</v>
      </c>
      <c r="C187" s="10">
        <v>1709</v>
      </c>
      <c r="D187" s="10">
        <v>4000</v>
      </c>
      <c r="E187" s="1">
        <v>0.56999999999999995</v>
      </c>
      <c r="F187">
        <v>4.4000000000000004</v>
      </c>
      <c r="G187" s="2">
        <v>3029</v>
      </c>
    </row>
    <row r="188" spans="1:7" x14ac:dyDescent="0.2">
      <c r="A188" t="s">
        <v>481</v>
      </c>
      <c r="B188" t="s">
        <v>98</v>
      </c>
      <c r="C188" s="10">
        <v>1199</v>
      </c>
      <c r="D188" s="10">
        <v>2199</v>
      </c>
      <c r="E188" s="1">
        <v>0.45</v>
      </c>
      <c r="F188">
        <v>4.4000000000000004</v>
      </c>
      <c r="G188" s="2">
        <v>24780</v>
      </c>
    </row>
    <row r="189" spans="1:7" x14ac:dyDescent="0.2">
      <c r="A189" t="s">
        <v>7470</v>
      </c>
      <c r="B189" t="s">
        <v>7472</v>
      </c>
      <c r="C189" s="10">
        <v>90</v>
      </c>
      <c r="D189" s="10">
        <v>100</v>
      </c>
      <c r="E189" s="1">
        <v>0.1</v>
      </c>
      <c r="F189">
        <v>4.4000000000000004</v>
      </c>
      <c r="G189" s="2">
        <v>10718</v>
      </c>
    </row>
    <row r="190" spans="1:7" x14ac:dyDescent="0.2">
      <c r="A190" t="s">
        <v>7539</v>
      </c>
      <c r="B190" t="s">
        <v>5531</v>
      </c>
      <c r="C190" s="10">
        <v>116</v>
      </c>
      <c r="D190" s="10">
        <v>200</v>
      </c>
      <c r="E190" s="1">
        <v>0.42</v>
      </c>
      <c r="F190">
        <v>4.4000000000000004</v>
      </c>
      <c r="G190">
        <v>357</v>
      </c>
    </row>
    <row r="191" spans="1:7" x14ac:dyDescent="0.2">
      <c r="A191" t="s">
        <v>7549</v>
      </c>
      <c r="B191" t="s">
        <v>5347</v>
      </c>
      <c r="C191" s="10">
        <v>200</v>
      </c>
      <c r="D191" s="10">
        <v>230</v>
      </c>
      <c r="E191" s="1">
        <v>0.13</v>
      </c>
      <c r="F191">
        <v>4.4000000000000004</v>
      </c>
      <c r="G191" s="2">
        <v>10170</v>
      </c>
    </row>
    <row r="192" spans="1:7" x14ac:dyDescent="0.2">
      <c r="A192" t="s">
        <v>7559</v>
      </c>
      <c r="B192" t="s">
        <v>6908</v>
      </c>
      <c r="C192" s="10">
        <v>1249</v>
      </c>
      <c r="D192" s="10">
        <v>2796</v>
      </c>
      <c r="E192" s="1">
        <v>0.55000000000000004</v>
      </c>
      <c r="F192">
        <v>4.4000000000000004</v>
      </c>
      <c r="G192" s="2">
        <v>4598</v>
      </c>
    </row>
    <row r="193" spans="1:7" x14ac:dyDescent="0.2">
      <c r="A193" t="s">
        <v>7593</v>
      </c>
      <c r="B193" t="s">
        <v>5262</v>
      </c>
      <c r="C193" s="10">
        <v>596</v>
      </c>
      <c r="D193" s="10">
        <v>723</v>
      </c>
      <c r="E193" s="1">
        <v>0.18</v>
      </c>
      <c r="F193">
        <v>4.4000000000000004</v>
      </c>
      <c r="G193" s="2">
        <v>3219</v>
      </c>
    </row>
    <row r="194" spans="1:7" x14ac:dyDescent="0.2">
      <c r="A194" t="s">
        <v>7825</v>
      </c>
      <c r="B194" t="s">
        <v>7827</v>
      </c>
      <c r="C194" s="10">
        <v>10389</v>
      </c>
      <c r="D194" s="10">
        <v>32000</v>
      </c>
      <c r="E194" s="1">
        <v>0.68</v>
      </c>
      <c r="F194">
        <v>4.4000000000000004</v>
      </c>
      <c r="G194" s="2">
        <v>41398</v>
      </c>
    </row>
    <row r="195" spans="1:7" x14ac:dyDescent="0.2">
      <c r="A195" t="s">
        <v>7972</v>
      </c>
      <c r="B195" t="s">
        <v>7974</v>
      </c>
      <c r="C195" s="10">
        <v>535</v>
      </c>
      <c r="D195" s="10">
        <v>535</v>
      </c>
      <c r="E195" s="1">
        <v>0</v>
      </c>
      <c r="F195">
        <v>4.4000000000000004</v>
      </c>
      <c r="G195" s="2">
        <v>4426</v>
      </c>
    </row>
    <row r="196" spans="1:7" x14ac:dyDescent="0.2">
      <c r="A196" t="s">
        <v>8005</v>
      </c>
      <c r="B196" t="s">
        <v>5443</v>
      </c>
      <c r="C196" s="10">
        <v>2499</v>
      </c>
      <c r="D196" s="10">
        <v>3999</v>
      </c>
      <c r="E196" s="1">
        <v>0.38</v>
      </c>
      <c r="F196">
        <v>4.4000000000000004</v>
      </c>
      <c r="G196" s="2">
        <v>12679</v>
      </c>
    </row>
    <row r="197" spans="1:7" x14ac:dyDescent="0.2">
      <c r="A197" t="s">
        <v>8038</v>
      </c>
      <c r="B197" t="s">
        <v>5166</v>
      </c>
      <c r="C197" s="10">
        <v>326</v>
      </c>
      <c r="D197" s="10">
        <v>799</v>
      </c>
      <c r="E197" s="1">
        <v>0.59</v>
      </c>
      <c r="F197">
        <v>4.4000000000000004</v>
      </c>
      <c r="G197" s="2">
        <v>10773</v>
      </c>
    </row>
    <row r="198" spans="1:7" x14ac:dyDescent="0.2">
      <c r="A198" t="s">
        <v>8071</v>
      </c>
      <c r="B198" t="s">
        <v>5531</v>
      </c>
      <c r="C198" s="10">
        <v>1500</v>
      </c>
      <c r="D198" s="10">
        <v>1500</v>
      </c>
      <c r="E198" s="1">
        <v>0</v>
      </c>
      <c r="F198">
        <v>4.4000000000000004</v>
      </c>
      <c r="G198" s="2">
        <v>25996</v>
      </c>
    </row>
    <row r="199" spans="1:7" x14ac:dyDescent="0.2">
      <c r="A199" t="s">
        <v>8284</v>
      </c>
      <c r="B199" t="s">
        <v>4845</v>
      </c>
      <c r="C199" s="10">
        <v>579</v>
      </c>
      <c r="D199" s="10">
        <v>1090</v>
      </c>
      <c r="E199" s="1">
        <v>0.47</v>
      </c>
      <c r="F199">
        <v>4.4000000000000004</v>
      </c>
      <c r="G199" s="2">
        <v>3482</v>
      </c>
    </row>
    <row r="200" spans="1:7" x14ac:dyDescent="0.2">
      <c r="A200" t="s">
        <v>8307</v>
      </c>
      <c r="B200" t="s">
        <v>4876</v>
      </c>
      <c r="C200" s="10">
        <v>899</v>
      </c>
      <c r="D200" s="10">
        <v>1999</v>
      </c>
      <c r="E200" s="1">
        <v>0.55000000000000004</v>
      </c>
      <c r="F200">
        <v>4.4000000000000004</v>
      </c>
      <c r="G200" s="2">
        <v>1667</v>
      </c>
    </row>
    <row r="201" spans="1:7" x14ac:dyDescent="0.2">
      <c r="A201" t="s">
        <v>8463</v>
      </c>
      <c r="B201" t="s">
        <v>5047</v>
      </c>
      <c r="C201" s="10">
        <v>380</v>
      </c>
      <c r="D201" s="10">
        <v>400</v>
      </c>
      <c r="E201" s="1">
        <v>0.05</v>
      </c>
      <c r="F201">
        <v>4.4000000000000004</v>
      </c>
      <c r="G201" s="2">
        <v>2111</v>
      </c>
    </row>
    <row r="202" spans="1:7" x14ac:dyDescent="0.2">
      <c r="A202" t="s">
        <v>8947</v>
      </c>
      <c r="B202" t="s">
        <v>8574</v>
      </c>
      <c r="C202" s="10">
        <v>1490</v>
      </c>
      <c r="D202" s="10">
        <v>1695</v>
      </c>
      <c r="E202" s="1">
        <v>0.12</v>
      </c>
      <c r="F202">
        <v>4.4000000000000004</v>
      </c>
      <c r="G202" s="2">
        <v>3543</v>
      </c>
    </row>
    <row r="203" spans="1:7" x14ac:dyDescent="0.2">
      <c r="A203" t="s">
        <v>9190</v>
      </c>
      <c r="B203" t="s">
        <v>9192</v>
      </c>
      <c r="C203" s="10">
        <v>1819</v>
      </c>
      <c r="D203" s="10">
        <v>2490</v>
      </c>
      <c r="E203" s="1">
        <v>0.27</v>
      </c>
      <c r="F203">
        <v>4.4000000000000004</v>
      </c>
      <c r="G203" s="2">
        <v>7946</v>
      </c>
    </row>
    <row r="204" spans="1:7" x14ac:dyDescent="0.2">
      <c r="A204" t="s">
        <v>9262</v>
      </c>
      <c r="B204" t="s">
        <v>8710</v>
      </c>
      <c r="C204" s="10">
        <v>6999</v>
      </c>
      <c r="D204" s="10">
        <v>10590</v>
      </c>
      <c r="E204" s="1">
        <v>0.34</v>
      </c>
      <c r="F204">
        <v>4.4000000000000004</v>
      </c>
      <c r="G204" s="2">
        <v>11499</v>
      </c>
    </row>
    <row r="205" spans="1:7" x14ac:dyDescent="0.2">
      <c r="A205" t="s">
        <v>9436</v>
      </c>
      <c r="B205" t="s">
        <v>8875</v>
      </c>
      <c r="C205" s="10">
        <v>8799</v>
      </c>
      <c r="D205" s="10">
        <v>11595</v>
      </c>
      <c r="E205" s="1">
        <v>0.24</v>
      </c>
      <c r="F205">
        <v>4.4000000000000004</v>
      </c>
      <c r="G205" s="2">
        <v>2981</v>
      </c>
    </row>
    <row r="206" spans="1:7" x14ac:dyDescent="0.2">
      <c r="A206" t="s">
        <v>9764</v>
      </c>
      <c r="B206" t="s">
        <v>9326</v>
      </c>
      <c r="C206" s="10">
        <v>8999</v>
      </c>
      <c r="D206" s="10">
        <v>9995</v>
      </c>
      <c r="E206" s="1">
        <v>0.1</v>
      </c>
      <c r="F206">
        <v>4.4000000000000004</v>
      </c>
      <c r="G206" s="2">
        <v>17994</v>
      </c>
    </row>
    <row r="207" spans="1:7" x14ac:dyDescent="0.2">
      <c r="A207" t="s">
        <v>10011</v>
      </c>
      <c r="B207" t="s">
        <v>8773</v>
      </c>
      <c r="C207" s="10">
        <v>6990</v>
      </c>
      <c r="D207" s="10">
        <v>14290</v>
      </c>
      <c r="E207" s="1">
        <v>0.51</v>
      </c>
      <c r="F207">
        <v>4.4000000000000004</v>
      </c>
      <c r="G207" s="2">
        <v>1771</v>
      </c>
    </row>
    <row r="208" spans="1:7" x14ac:dyDescent="0.2">
      <c r="A208" t="s">
        <v>10124</v>
      </c>
      <c r="B208" t="s">
        <v>8574</v>
      </c>
      <c r="C208" s="10">
        <v>298</v>
      </c>
      <c r="D208" s="10">
        <v>499</v>
      </c>
      <c r="E208" s="1">
        <v>0.4</v>
      </c>
      <c r="F208">
        <v>4.4000000000000004</v>
      </c>
      <c r="G208">
        <v>290</v>
      </c>
    </row>
    <row r="209" spans="1:7" x14ac:dyDescent="0.2">
      <c r="A209" t="s">
        <v>10174</v>
      </c>
      <c r="B209" t="s">
        <v>10083</v>
      </c>
      <c r="C209" s="10">
        <v>14400</v>
      </c>
      <c r="D209" s="10">
        <v>59900</v>
      </c>
      <c r="E209" s="1">
        <v>0.76</v>
      </c>
      <c r="F209">
        <v>4.4000000000000004</v>
      </c>
      <c r="G209" s="2">
        <v>3837</v>
      </c>
    </row>
    <row r="210" spans="1:7" x14ac:dyDescent="0.2">
      <c r="A210" t="s">
        <v>10254</v>
      </c>
      <c r="B210" t="s">
        <v>8773</v>
      </c>
      <c r="C210" s="10">
        <v>6499</v>
      </c>
      <c r="D210" s="10">
        <v>8500</v>
      </c>
      <c r="E210" s="1">
        <v>0.24</v>
      </c>
      <c r="F210">
        <v>4.4000000000000004</v>
      </c>
      <c r="G210" s="2">
        <v>5865</v>
      </c>
    </row>
    <row r="211" spans="1:7" x14ac:dyDescent="0.2">
      <c r="A211" t="s">
        <v>10600</v>
      </c>
      <c r="B211" t="s">
        <v>10602</v>
      </c>
      <c r="C211" s="10">
        <v>2599</v>
      </c>
      <c r="D211" s="10">
        <v>4290</v>
      </c>
      <c r="E211" s="1">
        <v>0.39</v>
      </c>
      <c r="F211">
        <v>4.4000000000000004</v>
      </c>
      <c r="G211" s="2">
        <v>2116</v>
      </c>
    </row>
    <row r="212" spans="1:7" x14ac:dyDescent="0.2">
      <c r="A212" t="s">
        <v>10651</v>
      </c>
      <c r="B212" t="s">
        <v>8721</v>
      </c>
      <c r="C212" s="10">
        <v>2599</v>
      </c>
      <c r="D212" s="10">
        <v>4560</v>
      </c>
      <c r="E212" s="1">
        <v>0.43</v>
      </c>
      <c r="F212">
        <v>4.4000000000000004</v>
      </c>
      <c r="G212">
        <v>646</v>
      </c>
    </row>
    <row r="213" spans="1:7" x14ac:dyDescent="0.2">
      <c r="A213" t="s">
        <v>10720</v>
      </c>
      <c r="B213" t="s">
        <v>8875</v>
      </c>
      <c r="C213" s="10">
        <v>7199</v>
      </c>
      <c r="D213" s="10">
        <v>9995</v>
      </c>
      <c r="E213" s="1">
        <v>0.28000000000000003</v>
      </c>
      <c r="F213">
        <v>4.4000000000000004</v>
      </c>
      <c r="G213" s="2">
        <v>1964</v>
      </c>
    </row>
    <row r="214" spans="1:7" x14ac:dyDescent="0.2">
      <c r="A214" t="s">
        <v>10750</v>
      </c>
      <c r="B214" t="s">
        <v>9192</v>
      </c>
      <c r="C214" s="10">
        <v>1599</v>
      </c>
      <c r="D214" s="10">
        <v>1999</v>
      </c>
      <c r="E214" s="1">
        <v>0.2</v>
      </c>
      <c r="F214">
        <v>4.4000000000000004</v>
      </c>
      <c r="G214" s="2">
        <v>1558</v>
      </c>
    </row>
    <row r="215" spans="1:7" x14ac:dyDescent="0.2">
      <c r="A215" t="s">
        <v>10840</v>
      </c>
      <c r="B215" t="s">
        <v>8762</v>
      </c>
      <c r="C215" s="10">
        <v>1349</v>
      </c>
      <c r="D215" s="10">
        <v>1850</v>
      </c>
      <c r="E215" s="1">
        <v>0.27</v>
      </c>
      <c r="F215">
        <v>4.4000000000000004</v>
      </c>
      <c r="G215">
        <v>638</v>
      </c>
    </row>
    <row r="216" spans="1:7" x14ac:dyDescent="0.2">
      <c r="A216" t="s">
        <v>10860</v>
      </c>
      <c r="B216" t="s">
        <v>8688</v>
      </c>
      <c r="C216" s="10">
        <v>2742</v>
      </c>
      <c r="D216" s="10">
        <v>3995</v>
      </c>
      <c r="E216" s="1">
        <v>0.31</v>
      </c>
      <c r="F216">
        <v>4.4000000000000004</v>
      </c>
      <c r="G216" s="2">
        <v>11148</v>
      </c>
    </row>
    <row r="217" spans="1:7" x14ac:dyDescent="0.2">
      <c r="A217" t="s">
        <v>10890</v>
      </c>
      <c r="B217" t="s">
        <v>9192</v>
      </c>
      <c r="C217" s="10">
        <v>1656</v>
      </c>
      <c r="D217" s="10">
        <v>2695</v>
      </c>
      <c r="E217" s="1">
        <v>0.39</v>
      </c>
      <c r="F217">
        <v>4.4000000000000004</v>
      </c>
      <c r="G217" s="2">
        <v>6027</v>
      </c>
    </row>
    <row r="218" spans="1:7" x14ac:dyDescent="0.2">
      <c r="A218" t="s">
        <v>10900</v>
      </c>
      <c r="B218" t="s">
        <v>9030</v>
      </c>
      <c r="C218" s="10">
        <v>1399</v>
      </c>
      <c r="D218" s="10">
        <v>2290</v>
      </c>
      <c r="E218" s="1">
        <v>0.39</v>
      </c>
      <c r="F218">
        <v>4.4000000000000004</v>
      </c>
      <c r="G218">
        <v>461</v>
      </c>
    </row>
    <row r="219" spans="1:7" x14ac:dyDescent="0.2">
      <c r="A219" t="s">
        <v>11365</v>
      </c>
      <c r="B219" t="s">
        <v>10094</v>
      </c>
      <c r="C219" s="10">
        <v>13999</v>
      </c>
      <c r="D219" s="10">
        <v>24850</v>
      </c>
      <c r="E219" s="1">
        <v>0.44</v>
      </c>
      <c r="F219">
        <v>4.4000000000000004</v>
      </c>
      <c r="G219" s="2">
        <v>8948</v>
      </c>
    </row>
    <row r="220" spans="1:7" x14ac:dyDescent="0.2">
      <c r="A220" t="s">
        <v>11426</v>
      </c>
      <c r="B220" t="s">
        <v>11428</v>
      </c>
      <c r="C220" s="10">
        <v>27900</v>
      </c>
      <c r="D220" s="10">
        <v>59900</v>
      </c>
      <c r="E220" s="1">
        <v>0.53</v>
      </c>
      <c r="F220">
        <v>4.4000000000000004</v>
      </c>
      <c r="G220" s="2">
        <v>5298</v>
      </c>
    </row>
    <row r="221" spans="1:7" x14ac:dyDescent="0.2">
      <c r="A221" t="s">
        <v>11536</v>
      </c>
      <c r="B221" t="s">
        <v>10094</v>
      </c>
      <c r="C221" s="10">
        <v>5395</v>
      </c>
      <c r="D221" s="10">
        <v>19990</v>
      </c>
      <c r="E221" s="1">
        <v>0.73</v>
      </c>
      <c r="F221">
        <v>4.4000000000000004</v>
      </c>
      <c r="G221">
        <v>535</v>
      </c>
    </row>
    <row r="222" spans="1:7" x14ac:dyDescent="0.2">
      <c r="A222" t="s">
        <v>11566</v>
      </c>
      <c r="B222" t="s">
        <v>9030</v>
      </c>
      <c r="C222" s="10">
        <v>419</v>
      </c>
      <c r="D222" s="10">
        <v>999</v>
      </c>
      <c r="E222" s="1">
        <v>0.57999999999999996</v>
      </c>
      <c r="F222">
        <v>4.4000000000000004</v>
      </c>
      <c r="G222">
        <v>227</v>
      </c>
    </row>
    <row r="223" spans="1:7" x14ac:dyDescent="0.2">
      <c r="A223" t="s">
        <v>11727</v>
      </c>
      <c r="B223" t="s">
        <v>11729</v>
      </c>
      <c r="C223" s="10">
        <v>12609</v>
      </c>
      <c r="D223" s="10">
        <v>23999</v>
      </c>
      <c r="E223" s="1">
        <v>0.47</v>
      </c>
      <c r="F223">
        <v>4.4000000000000004</v>
      </c>
      <c r="G223" s="2">
        <v>2288</v>
      </c>
    </row>
    <row r="224" spans="1:7" x14ac:dyDescent="0.2">
      <c r="A224" t="s">
        <v>12231</v>
      </c>
      <c r="B224" t="s">
        <v>10420</v>
      </c>
      <c r="C224" s="10">
        <v>8599</v>
      </c>
      <c r="D224" s="10">
        <v>8995</v>
      </c>
      <c r="E224" s="1">
        <v>0.04</v>
      </c>
      <c r="F224">
        <v>4.4000000000000004</v>
      </c>
      <c r="G224" s="2">
        <v>9734</v>
      </c>
    </row>
    <row r="225" spans="1:7" x14ac:dyDescent="0.2">
      <c r="A225" t="s">
        <v>12341</v>
      </c>
      <c r="B225" t="s">
        <v>8938</v>
      </c>
      <c r="C225" s="10">
        <v>5865</v>
      </c>
      <c r="D225" s="10">
        <v>7776</v>
      </c>
      <c r="E225" s="1">
        <v>0.25</v>
      </c>
      <c r="F225">
        <v>4.4000000000000004</v>
      </c>
      <c r="G225" s="2">
        <v>2737</v>
      </c>
    </row>
    <row r="226" spans="1:7" x14ac:dyDescent="0.2">
      <c r="A226" t="s">
        <v>12552</v>
      </c>
      <c r="B226" t="s">
        <v>12554</v>
      </c>
      <c r="C226" s="10">
        <v>1999</v>
      </c>
      <c r="D226" s="10">
        <v>2999</v>
      </c>
      <c r="E226" s="1">
        <v>0.33</v>
      </c>
      <c r="F226">
        <v>4.4000000000000004</v>
      </c>
      <c r="G226">
        <v>388</v>
      </c>
    </row>
    <row r="227" spans="1:7" x14ac:dyDescent="0.2">
      <c r="A227" t="s">
        <v>12734</v>
      </c>
      <c r="B227" t="s">
        <v>8563</v>
      </c>
      <c r="C227" s="10">
        <v>799</v>
      </c>
      <c r="D227" s="10">
        <v>1199</v>
      </c>
      <c r="E227" s="1">
        <v>0.33</v>
      </c>
      <c r="F227">
        <v>4.4000000000000004</v>
      </c>
      <c r="G227">
        <v>17</v>
      </c>
    </row>
    <row r="228" spans="1:7" x14ac:dyDescent="0.2">
      <c r="A228" t="s">
        <v>12884</v>
      </c>
      <c r="B228" t="s">
        <v>10358</v>
      </c>
      <c r="C228" s="10">
        <v>1499</v>
      </c>
      <c r="D228" s="10">
        <v>2199</v>
      </c>
      <c r="E228" s="1">
        <v>0.32</v>
      </c>
      <c r="F228">
        <v>4.4000000000000004</v>
      </c>
      <c r="G228" s="2">
        <v>6531</v>
      </c>
    </row>
    <row r="229" spans="1:7" x14ac:dyDescent="0.2">
      <c r="A229" t="s">
        <v>12944</v>
      </c>
      <c r="B229" t="s">
        <v>8541</v>
      </c>
      <c r="C229" s="10">
        <v>2695</v>
      </c>
      <c r="D229" s="10">
        <v>2695</v>
      </c>
      <c r="E229" s="1">
        <v>0</v>
      </c>
      <c r="F229">
        <v>4.4000000000000004</v>
      </c>
      <c r="G229" s="2">
        <v>2518</v>
      </c>
    </row>
    <row r="230" spans="1:7" x14ac:dyDescent="0.2">
      <c r="A230" t="s">
        <v>86</v>
      </c>
      <c r="B230" t="s">
        <v>18</v>
      </c>
      <c r="C230" s="10">
        <v>229</v>
      </c>
      <c r="D230" s="10">
        <v>299</v>
      </c>
      <c r="E230" s="1">
        <v>0.23</v>
      </c>
      <c r="F230">
        <v>4.3</v>
      </c>
      <c r="G230" s="2">
        <v>30411</v>
      </c>
    </row>
    <row r="231" spans="1:7" x14ac:dyDescent="0.2">
      <c r="A231" t="s">
        <v>112</v>
      </c>
      <c r="B231" t="s">
        <v>18</v>
      </c>
      <c r="C231" s="10">
        <v>154</v>
      </c>
      <c r="D231" s="10">
        <v>339</v>
      </c>
      <c r="E231" s="1">
        <v>0.55000000000000004</v>
      </c>
      <c r="F231">
        <v>4.3</v>
      </c>
      <c r="G231" s="2">
        <v>13391</v>
      </c>
    </row>
    <row r="232" spans="1:7" x14ac:dyDescent="0.2">
      <c r="A232" t="s">
        <v>193</v>
      </c>
      <c r="B232" t="s">
        <v>169</v>
      </c>
      <c r="C232" s="10">
        <v>13490</v>
      </c>
      <c r="D232" s="10">
        <v>21990</v>
      </c>
      <c r="E232" s="1">
        <v>0.39</v>
      </c>
      <c r="F232">
        <v>4.3</v>
      </c>
      <c r="G232" s="2">
        <v>11976</v>
      </c>
    </row>
    <row r="233" spans="1:7" x14ac:dyDescent="0.2">
      <c r="A233" t="s">
        <v>223</v>
      </c>
      <c r="B233" t="s">
        <v>169</v>
      </c>
      <c r="C233" s="10">
        <v>13490</v>
      </c>
      <c r="D233" s="10">
        <v>22900</v>
      </c>
      <c r="E233" s="1">
        <v>0.41</v>
      </c>
      <c r="F233">
        <v>4.3</v>
      </c>
      <c r="G233" s="2">
        <v>16299</v>
      </c>
    </row>
    <row r="234" spans="1:7" x14ac:dyDescent="0.2">
      <c r="A234" t="s">
        <v>243</v>
      </c>
      <c r="B234" t="s">
        <v>169</v>
      </c>
      <c r="C234" s="10">
        <v>11499</v>
      </c>
      <c r="D234" s="10">
        <v>19990</v>
      </c>
      <c r="E234" s="1">
        <v>0.42</v>
      </c>
      <c r="F234">
        <v>4.3</v>
      </c>
      <c r="G234" s="2">
        <v>4703</v>
      </c>
    </row>
    <row r="235" spans="1:7" x14ac:dyDescent="0.2">
      <c r="A235" t="s">
        <v>292</v>
      </c>
      <c r="B235" t="s">
        <v>18</v>
      </c>
      <c r="C235" s="10">
        <v>299</v>
      </c>
      <c r="D235" s="10">
        <v>999</v>
      </c>
      <c r="E235" s="1">
        <v>0.7</v>
      </c>
      <c r="F235">
        <v>4.3</v>
      </c>
      <c r="G235" s="2">
        <v>20850</v>
      </c>
    </row>
    <row r="236" spans="1:7" x14ac:dyDescent="0.2">
      <c r="A236" t="s">
        <v>320</v>
      </c>
      <c r="B236" t="s">
        <v>18</v>
      </c>
      <c r="C236" s="10">
        <v>389</v>
      </c>
      <c r="D236" s="10">
        <v>1099</v>
      </c>
      <c r="E236" s="1">
        <v>0.65</v>
      </c>
      <c r="F236">
        <v>4.3</v>
      </c>
      <c r="G236">
        <v>974</v>
      </c>
    </row>
    <row r="237" spans="1:7" x14ac:dyDescent="0.2">
      <c r="A237" t="s">
        <v>330</v>
      </c>
      <c r="B237" t="s">
        <v>18</v>
      </c>
      <c r="C237" s="10">
        <v>599</v>
      </c>
      <c r="D237" s="10">
        <v>599</v>
      </c>
      <c r="E237" s="1">
        <v>0</v>
      </c>
      <c r="F237">
        <v>4.3</v>
      </c>
      <c r="G237">
        <v>355</v>
      </c>
    </row>
    <row r="238" spans="1:7" x14ac:dyDescent="0.2">
      <c r="A238" t="s">
        <v>406</v>
      </c>
      <c r="B238" t="s">
        <v>169</v>
      </c>
      <c r="C238" s="10">
        <v>19999</v>
      </c>
      <c r="D238" s="10">
        <v>34999</v>
      </c>
      <c r="E238" s="1">
        <v>0.43</v>
      </c>
      <c r="F238">
        <v>4.3</v>
      </c>
      <c r="G238" s="2">
        <v>27151</v>
      </c>
    </row>
    <row r="239" spans="1:7" x14ac:dyDescent="0.2">
      <c r="A239" t="s">
        <v>420</v>
      </c>
      <c r="B239" t="s">
        <v>98</v>
      </c>
      <c r="C239" s="10">
        <v>999</v>
      </c>
      <c r="D239" s="10">
        <v>1599</v>
      </c>
      <c r="E239" s="1">
        <v>0.38</v>
      </c>
      <c r="F239">
        <v>4.3</v>
      </c>
      <c r="G239" s="2">
        <v>12093</v>
      </c>
    </row>
    <row r="240" spans="1:7" x14ac:dyDescent="0.2">
      <c r="A240" t="s">
        <v>496</v>
      </c>
      <c r="B240" t="s">
        <v>18</v>
      </c>
      <c r="C240" s="10">
        <v>799</v>
      </c>
      <c r="D240" s="10">
        <v>2100</v>
      </c>
      <c r="E240" s="1">
        <v>0.62</v>
      </c>
      <c r="F240">
        <v>4.3</v>
      </c>
      <c r="G240" s="2">
        <v>8188</v>
      </c>
    </row>
    <row r="241" spans="1:7" x14ac:dyDescent="0.2">
      <c r="A241" t="s">
        <v>556</v>
      </c>
      <c r="B241" t="s">
        <v>18</v>
      </c>
      <c r="C241" s="10">
        <v>154</v>
      </c>
      <c r="D241" s="10">
        <v>349</v>
      </c>
      <c r="E241" s="1">
        <v>0.56000000000000005</v>
      </c>
      <c r="F241">
        <v>4.3</v>
      </c>
      <c r="G241" s="2">
        <v>7064</v>
      </c>
    </row>
    <row r="242" spans="1:7" x14ac:dyDescent="0.2">
      <c r="A242" t="s">
        <v>576</v>
      </c>
      <c r="B242" t="s">
        <v>169</v>
      </c>
      <c r="C242" s="10">
        <v>32990</v>
      </c>
      <c r="D242" s="10">
        <v>47900</v>
      </c>
      <c r="E242" s="1">
        <v>0.31</v>
      </c>
      <c r="F242">
        <v>4.3</v>
      </c>
      <c r="G242" s="2">
        <v>7109</v>
      </c>
    </row>
    <row r="243" spans="1:7" x14ac:dyDescent="0.2">
      <c r="A243" t="s">
        <v>631</v>
      </c>
      <c r="B243" t="s">
        <v>508</v>
      </c>
      <c r="C243" s="10">
        <v>7999</v>
      </c>
      <c r="D243" s="10">
        <v>14990</v>
      </c>
      <c r="E243" s="1">
        <v>0.47</v>
      </c>
      <c r="F243">
        <v>4.3</v>
      </c>
      <c r="G243">
        <v>457</v>
      </c>
    </row>
    <row r="244" spans="1:7" x14ac:dyDescent="0.2">
      <c r="A244" t="s">
        <v>652</v>
      </c>
      <c r="B244" t="s">
        <v>18</v>
      </c>
      <c r="C244" s="10">
        <v>219</v>
      </c>
      <c r="D244" s="10">
        <v>700</v>
      </c>
      <c r="E244" s="1">
        <v>0.69</v>
      </c>
      <c r="F244">
        <v>4.3</v>
      </c>
      <c r="G244" s="2">
        <v>20053</v>
      </c>
    </row>
    <row r="245" spans="1:7" x14ac:dyDescent="0.2">
      <c r="A245" t="s">
        <v>803</v>
      </c>
      <c r="B245" t="s">
        <v>169</v>
      </c>
      <c r="C245" s="10">
        <v>27999</v>
      </c>
      <c r="D245" s="10">
        <v>40990</v>
      </c>
      <c r="E245" s="1">
        <v>0.32</v>
      </c>
      <c r="F245">
        <v>4.3</v>
      </c>
      <c r="G245" s="2">
        <v>4703</v>
      </c>
    </row>
    <row r="246" spans="1:7" x14ac:dyDescent="0.2">
      <c r="A246" t="s">
        <v>808</v>
      </c>
      <c r="B246" t="s">
        <v>169</v>
      </c>
      <c r="C246" s="10">
        <v>30990</v>
      </c>
      <c r="D246" s="10">
        <v>52900</v>
      </c>
      <c r="E246" s="1">
        <v>0.41</v>
      </c>
      <c r="F246">
        <v>4.3</v>
      </c>
      <c r="G246" s="2">
        <v>7109</v>
      </c>
    </row>
    <row r="247" spans="1:7" x14ac:dyDescent="0.2">
      <c r="A247" t="s">
        <v>917</v>
      </c>
      <c r="B247" t="s">
        <v>462</v>
      </c>
      <c r="C247" s="10">
        <v>349</v>
      </c>
      <c r="D247" s="10">
        <v>1499</v>
      </c>
      <c r="E247" s="1">
        <v>0.77</v>
      </c>
      <c r="F247">
        <v>4.3</v>
      </c>
      <c r="G247" s="2">
        <v>4145</v>
      </c>
    </row>
    <row r="248" spans="1:7" x14ac:dyDescent="0.2">
      <c r="A248" t="s">
        <v>927</v>
      </c>
      <c r="B248" t="s">
        <v>18</v>
      </c>
      <c r="C248" s="10">
        <v>849</v>
      </c>
      <c r="D248" s="10">
        <v>1809</v>
      </c>
      <c r="E248" s="1">
        <v>0.53</v>
      </c>
      <c r="F248">
        <v>4.3</v>
      </c>
      <c r="G248" s="2">
        <v>6547</v>
      </c>
    </row>
    <row r="249" spans="1:7" x14ac:dyDescent="0.2">
      <c r="A249" t="s">
        <v>961</v>
      </c>
      <c r="B249" t="s">
        <v>18</v>
      </c>
      <c r="C249" s="10">
        <v>399</v>
      </c>
      <c r="D249" s="10">
        <v>999</v>
      </c>
      <c r="E249" s="1">
        <v>0.6</v>
      </c>
      <c r="F249">
        <v>4.3</v>
      </c>
      <c r="G249" s="2">
        <v>2806</v>
      </c>
    </row>
    <row r="250" spans="1:7" x14ac:dyDescent="0.2">
      <c r="A250" t="s">
        <v>975</v>
      </c>
      <c r="B250" t="s">
        <v>18</v>
      </c>
      <c r="C250" s="10">
        <v>299</v>
      </c>
      <c r="D250" s="10">
        <v>999</v>
      </c>
      <c r="E250" s="1">
        <v>0.7</v>
      </c>
      <c r="F250">
        <v>4.3</v>
      </c>
      <c r="G250">
        <v>766</v>
      </c>
    </row>
    <row r="251" spans="1:7" x14ac:dyDescent="0.2">
      <c r="A251" t="s">
        <v>985</v>
      </c>
      <c r="B251" t="s">
        <v>169</v>
      </c>
      <c r="C251" s="10">
        <v>37999</v>
      </c>
      <c r="D251" s="10">
        <v>65000</v>
      </c>
      <c r="E251" s="1">
        <v>0.42</v>
      </c>
      <c r="F251">
        <v>4.3</v>
      </c>
      <c r="G251" s="2">
        <v>3587</v>
      </c>
    </row>
    <row r="252" spans="1:7" x14ac:dyDescent="0.2">
      <c r="A252" t="s">
        <v>1011</v>
      </c>
      <c r="B252" t="s">
        <v>18</v>
      </c>
      <c r="C252" s="10">
        <v>273.10000000000002</v>
      </c>
      <c r="D252" s="10">
        <v>999</v>
      </c>
      <c r="E252" s="1">
        <v>0.73</v>
      </c>
      <c r="F252">
        <v>4.3</v>
      </c>
      <c r="G252" s="2">
        <v>20850</v>
      </c>
    </row>
    <row r="253" spans="1:7" x14ac:dyDescent="0.2">
      <c r="A253" t="s">
        <v>1016</v>
      </c>
      <c r="B253" t="s">
        <v>169</v>
      </c>
      <c r="C253" s="10">
        <v>15990</v>
      </c>
      <c r="D253" s="10">
        <v>23990</v>
      </c>
      <c r="E253" s="1">
        <v>0.33</v>
      </c>
      <c r="F253">
        <v>4.3</v>
      </c>
      <c r="G253" s="2">
        <v>1035</v>
      </c>
    </row>
    <row r="254" spans="1:7" x14ac:dyDescent="0.2">
      <c r="A254" t="s">
        <v>1106</v>
      </c>
      <c r="B254" t="s">
        <v>169</v>
      </c>
      <c r="C254" s="10">
        <v>8499</v>
      </c>
      <c r="D254" s="10">
        <v>15999</v>
      </c>
      <c r="E254" s="1">
        <v>0.47</v>
      </c>
      <c r="F254">
        <v>4.3</v>
      </c>
      <c r="G254">
        <v>592</v>
      </c>
    </row>
    <row r="255" spans="1:7" x14ac:dyDescent="0.2">
      <c r="A255" t="s">
        <v>1141</v>
      </c>
      <c r="B255" t="s">
        <v>129</v>
      </c>
      <c r="C255" s="10">
        <v>229</v>
      </c>
      <c r="D255" s="10">
        <v>595</v>
      </c>
      <c r="E255" s="1">
        <v>0.62</v>
      </c>
      <c r="F255">
        <v>4.3</v>
      </c>
      <c r="G255" s="2">
        <v>12835</v>
      </c>
    </row>
    <row r="256" spans="1:7" x14ac:dyDescent="0.2">
      <c r="A256" t="s">
        <v>1182</v>
      </c>
      <c r="B256" t="s">
        <v>169</v>
      </c>
      <c r="C256" s="10">
        <v>23999</v>
      </c>
      <c r="D256" s="10">
        <v>34990</v>
      </c>
      <c r="E256" s="1">
        <v>0.31</v>
      </c>
      <c r="F256">
        <v>4.3</v>
      </c>
      <c r="G256" s="2">
        <v>4703</v>
      </c>
    </row>
    <row r="257" spans="1:7" x14ac:dyDescent="0.2">
      <c r="A257" t="s">
        <v>1186</v>
      </c>
      <c r="B257" t="s">
        <v>18</v>
      </c>
      <c r="C257" s="10">
        <v>399</v>
      </c>
      <c r="D257" s="10">
        <v>999</v>
      </c>
      <c r="E257" s="1">
        <v>0.6</v>
      </c>
      <c r="F257">
        <v>4.3</v>
      </c>
      <c r="G257" s="2">
        <v>2806</v>
      </c>
    </row>
    <row r="258" spans="1:7" x14ac:dyDescent="0.2">
      <c r="A258" t="s">
        <v>1222</v>
      </c>
      <c r="B258" t="s">
        <v>169</v>
      </c>
      <c r="C258" s="10">
        <v>30990</v>
      </c>
      <c r="D258" s="10">
        <v>49990</v>
      </c>
      <c r="E258" s="1">
        <v>0.38</v>
      </c>
      <c r="F258">
        <v>4.3</v>
      </c>
      <c r="G258" s="2">
        <v>1376</v>
      </c>
    </row>
    <row r="259" spans="1:7" x14ac:dyDescent="0.2">
      <c r="A259" t="s">
        <v>1257</v>
      </c>
      <c r="B259" t="s">
        <v>18</v>
      </c>
      <c r="C259" s="10">
        <v>349</v>
      </c>
      <c r="D259" s="10">
        <v>699</v>
      </c>
      <c r="E259" s="1">
        <v>0.5</v>
      </c>
      <c r="F259">
        <v>4.3</v>
      </c>
      <c r="G259" s="2">
        <v>20850</v>
      </c>
    </row>
    <row r="260" spans="1:7" x14ac:dyDescent="0.2">
      <c r="A260" t="s">
        <v>1362</v>
      </c>
      <c r="B260" t="s">
        <v>18</v>
      </c>
      <c r="C260" s="10">
        <v>339</v>
      </c>
      <c r="D260" s="10">
        <v>1099</v>
      </c>
      <c r="E260" s="1">
        <v>0.69</v>
      </c>
      <c r="F260">
        <v>4.3</v>
      </c>
      <c r="G260">
        <v>974</v>
      </c>
    </row>
    <row r="261" spans="1:7" x14ac:dyDescent="0.2">
      <c r="A261" t="s">
        <v>1367</v>
      </c>
      <c r="B261" t="s">
        <v>169</v>
      </c>
      <c r="C261" s="10">
        <v>15490</v>
      </c>
      <c r="D261" s="10">
        <v>20900</v>
      </c>
      <c r="E261" s="1">
        <v>0.26</v>
      </c>
      <c r="F261">
        <v>4.3</v>
      </c>
      <c r="G261" s="2">
        <v>16299</v>
      </c>
    </row>
    <row r="262" spans="1:7" x14ac:dyDescent="0.2">
      <c r="A262" t="s">
        <v>1372</v>
      </c>
      <c r="B262" t="s">
        <v>18</v>
      </c>
      <c r="C262" s="10">
        <v>499</v>
      </c>
      <c r="D262" s="10">
        <v>1299</v>
      </c>
      <c r="E262" s="1">
        <v>0.62</v>
      </c>
      <c r="F262">
        <v>4.3</v>
      </c>
      <c r="G262" s="2">
        <v>30411</v>
      </c>
    </row>
    <row r="263" spans="1:7" x14ac:dyDescent="0.2">
      <c r="A263" t="s">
        <v>1387</v>
      </c>
      <c r="B263" t="s">
        <v>462</v>
      </c>
      <c r="C263" s="10">
        <v>399</v>
      </c>
      <c r="D263" s="10">
        <v>799</v>
      </c>
      <c r="E263" s="1">
        <v>0.5</v>
      </c>
      <c r="F263">
        <v>4.3</v>
      </c>
      <c r="G263">
        <v>12</v>
      </c>
    </row>
    <row r="264" spans="1:7" x14ac:dyDescent="0.2">
      <c r="A264" t="s">
        <v>1443</v>
      </c>
      <c r="B264" t="s">
        <v>18</v>
      </c>
      <c r="C264" s="10">
        <v>339</v>
      </c>
      <c r="D264" s="10">
        <v>999</v>
      </c>
      <c r="E264" s="1">
        <v>0.66</v>
      </c>
      <c r="F264">
        <v>4.3</v>
      </c>
      <c r="G264" s="2">
        <v>6255</v>
      </c>
    </row>
    <row r="265" spans="1:7" x14ac:dyDescent="0.2">
      <c r="A265" t="s">
        <v>1501</v>
      </c>
      <c r="B265" t="s">
        <v>169</v>
      </c>
      <c r="C265" s="10">
        <v>12499</v>
      </c>
      <c r="D265" s="10">
        <v>22990</v>
      </c>
      <c r="E265" s="1">
        <v>0.46</v>
      </c>
      <c r="F265">
        <v>4.3</v>
      </c>
      <c r="G265" s="2">
        <v>1611</v>
      </c>
    </row>
    <row r="266" spans="1:7" x14ac:dyDescent="0.2">
      <c r="A266" t="s">
        <v>1531</v>
      </c>
      <c r="B266" t="s">
        <v>169</v>
      </c>
      <c r="C266" s="10">
        <v>32999</v>
      </c>
      <c r="D266" s="10">
        <v>47990</v>
      </c>
      <c r="E266" s="1">
        <v>0.31</v>
      </c>
      <c r="F266">
        <v>4.3</v>
      </c>
      <c r="G266" s="2">
        <v>4703</v>
      </c>
    </row>
    <row r="267" spans="1:7" x14ac:dyDescent="0.2">
      <c r="A267" t="s">
        <v>1540</v>
      </c>
      <c r="B267" t="s">
        <v>18</v>
      </c>
      <c r="C267" s="10">
        <v>325</v>
      </c>
      <c r="D267" s="10">
        <v>999</v>
      </c>
      <c r="E267" s="1">
        <v>0.67</v>
      </c>
      <c r="F267">
        <v>4.3</v>
      </c>
      <c r="G267" s="2">
        <v>2651</v>
      </c>
    </row>
    <row r="268" spans="1:7" x14ac:dyDescent="0.2">
      <c r="A268" t="s">
        <v>1631</v>
      </c>
      <c r="B268" t="s">
        <v>18</v>
      </c>
      <c r="C268" s="10">
        <v>499</v>
      </c>
      <c r="D268" s="10">
        <v>1200</v>
      </c>
      <c r="E268" s="1">
        <v>0.57999999999999996</v>
      </c>
      <c r="F268">
        <v>4.3</v>
      </c>
      <c r="G268" s="2">
        <v>5451</v>
      </c>
    </row>
    <row r="269" spans="1:7" x14ac:dyDescent="0.2">
      <c r="A269" t="s">
        <v>1641</v>
      </c>
      <c r="B269" t="s">
        <v>18</v>
      </c>
      <c r="C269" s="10">
        <v>299</v>
      </c>
      <c r="D269" s="10">
        <v>485</v>
      </c>
      <c r="E269" s="1">
        <v>0.38</v>
      </c>
      <c r="F269">
        <v>4.3</v>
      </c>
      <c r="G269" s="2">
        <v>10911</v>
      </c>
    </row>
    <row r="270" spans="1:7" x14ac:dyDescent="0.2">
      <c r="A270" t="s">
        <v>1656</v>
      </c>
      <c r="B270" t="s">
        <v>18</v>
      </c>
      <c r="C270" s="10">
        <v>379</v>
      </c>
      <c r="D270" s="10">
        <v>1099</v>
      </c>
      <c r="E270" s="1">
        <v>0.66</v>
      </c>
      <c r="F270">
        <v>4.3</v>
      </c>
      <c r="G270" s="2">
        <v>2806</v>
      </c>
    </row>
    <row r="271" spans="1:7" x14ac:dyDescent="0.2">
      <c r="A271" t="s">
        <v>1690</v>
      </c>
      <c r="B271" t="s">
        <v>169</v>
      </c>
      <c r="C271" s="10">
        <v>47990</v>
      </c>
      <c r="D271" s="10">
        <v>70900</v>
      </c>
      <c r="E271" s="1">
        <v>0.32</v>
      </c>
      <c r="F271">
        <v>4.3</v>
      </c>
      <c r="G271" s="2">
        <v>7109</v>
      </c>
    </row>
    <row r="272" spans="1:7" x14ac:dyDescent="0.2">
      <c r="A272" t="s">
        <v>1754</v>
      </c>
      <c r="B272" t="s">
        <v>462</v>
      </c>
      <c r="C272" s="10">
        <v>547</v>
      </c>
      <c r="D272" s="10">
        <v>2999</v>
      </c>
      <c r="E272" s="1">
        <v>0.82</v>
      </c>
      <c r="F272">
        <v>4.3</v>
      </c>
      <c r="G272">
        <v>407</v>
      </c>
    </row>
    <row r="273" spans="1:7" x14ac:dyDescent="0.2">
      <c r="A273" t="s">
        <v>1918</v>
      </c>
      <c r="B273" t="s">
        <v>129</v>
      </c>
      <c r="C273" s="10">
        <v>173</v>
      </c>
      <c r="D273" s="10">
        <v>999</v>
      </c>
      <c r="E273" s="1">
        <v>0.83</v>
      </c>
      <c r="F273">
        <v>4.3</v>
      </c>
      <c r="G273" s="2">
        <v>1237</v>
      </c>
    </row>
    <row r="274" spans="1:7" x14ac:dyDescent="0.2">
      <c r="A274" t="s">
        <v>1983</v>
      </c>
      <c r="B274" t="s">
        <v>1985</v>
      </c>
      <c r="C274" s="10">
        <v>1249</v>
      </c>
      <c r="D274" s="10">
        <v>2299</v>
      </c>
      <c r="E274" s="1">
        <v>0.46</v>
      </c>
      <c r="F274">
        <v>4.3</v>
      </c>
      <c r="G274" s="2">
        <v>7636</v>
      </c>
    </row>
    <row r="275" spans="1:7" x14ac:dyDescent="0.2">
      <c r="A275" t="s">
        <v>2034</v>
      </c>
      <c r="B275" t="s">
        <v>18</v>
      </c>
      <c r="C275" s="10">
        <v>159</v>
      </c>
      <c r="D275" s="10">
        <v>595</v>
      </c>
      <c r="E275" s="1">
        <v>0.73</v>
      </c>
      <c r="F275">
        <v>4.3</v>
      </c>
      <c r="G275" s="2">
        <v>14184</v>
      </c>
    </row>
    <row r="276" spans="1:7" x14ac:dyDescent="0.2">
      <c r="A276" t="s">
        <v>2055</v>
      </c>
      <c r="B276" t="s">
        <v>169</v>
      </c>
      <c r="C276" s="10">
        <v>31999</v>
      </c>
      <c r="D276" s="10">
        <v>49999</v>
      </c>
      <c r="E276" s="1">
        <v>0.36</v>
      </c>
      <c r="F276">
        <v>4.3</v>
      </c>
      <c r="G276" s="2">
        <v>21252</v>
      </c>
    </row>
    <row r="277" spans="1:7" x14ac:dyDescent="0.2">
      <c r="A277" t="s">
        <v>2065</v>
      </c>
      <c r="B277" t="s">
        <v>169</v>
      </c>
      <c r="C277" s="10">
        <v>32990</v>
      </c>
      <c r="D277" s="10">
        <v>56790</v>
      </c>
      <c r="E277" s="1">
        <v>0.42</v>
      </c>
      <c r="F277">
        <v>4.3</v>
      </c>
      <c r="G277">
        <v>567</v>
      </c>
    </row>
    <row r="278" spans="1:7" x14ac:dyDescent="0.2">
      <c r="A278" t="s">
        <v>2143</v>
      </c>
      <c r="B278" t="s">
        <v>18</v>
      </c>
      <c r="C278" s="10">
        <v>339</v>
      </c>
      <c r="D278" s="10">
        <v>999</v>
      </c>
      <c r="E278" s="1">
        <v>0.66</v>
      </c>
      <c r="F278">
        <v>4.3</v>
      </c>
      <c r="G278" s="2">
        <v>6255</v>
      </c>
    </row>
    <row r="279" spans="1:7" x14ac:dyDescent="0.2">
      <c r="A279" t="s">
        <v>2256</v>
      </c>
      <c r="B279" t="s">
        <v>169</v>
      </c>
      <c r="C279" s="10">
        <v>54990</v>
      </c>
      <c r="D279" s="10">
        <v>85000</v>
      </c>
      <c r="E279" s="1">
        <v>0.35</v>
      </c>
      <c r="F279">
        <v>4.3</v>
      </c>
      <c r="G279" s="2">
        <v>3587</v>
      </c>
    </row>
    <row r="280" spans="1:7" x14ac:dyDescent="0.2">
      <c r="A280" t="s">
        <v>2270</v>
      </c>
      <c r="B280" t="s">
        <v>18</v>
      </c>
      <c r="C280" s="10">
        <v>299</v>
      </c>
      <c r="D280" s="10">
        <v>999</v>
      </c>
      <c r="E280" s="1">
        <v>0.7</v>
      </c>
      <c r="F280">
        <v>4.3</v>
      </c>
      <c r="G280" s="2">
        <v>2651</v>
      </c>
    </row>
    <row r="281" spans="1:7" x14ac:dyDescent="0.2">
      <c r="A281" t="s">
        <v>2330</v>
      </c>
      <c r="B281" t="s">
        <v>169</v>
      </c>
      <c r="C281" s="10">
        <v>18999</v>
      </c>
      <c r="D281" s="10">
        <v>24990</v>
      </c>
      <c r="E281" s="1">
        <v>0.24</v>
      </c>
      <c r="F281">
        <v>4.3</v>
      </c>
      <c r="G281" s="2">
        <v>4702</v>
      </c>
    </row>
    <row r="282" spans="1:7" x14ac:dyDescent="0.2">
      <c r="A282" t="s">
        <v>2377</v>
      </c>
      <c r="B282" t="s">
        <v>169</v>
      </c>
      <c r="C282" s="10">
        <v>35999</v>
      </c>
      <c r="D282" s="10">
        <v>49990</v>
      </c>
      <c r="E282" s="1">
        <v>0.28000000000000003</v>
      </c>
      <c r="F282">
        <v>4.3</v>
      </c>
      <c r="G282" s="2">
        <v>1611</v>
      </c>
    </row>
    <row r="283" spans="1:7" x14ac:dyDescent="0.2">
      <c r="A283" t="s">
        <v>2427</v>
      </c>
      <c r="B283" t="s">
        <v>169</v>
      </c>
      <c r="C283" s="10">
        <v>45999</v>
      </c>
      <c r="D283" s="10">
        <v>69900</v>
      </c>
      <c r="E283" s="1">
        <v>0.34</v>
      </c>
      <c r="F283">
        <v>4.3</v>
      </c>
      <c r="G283" s="2">
        <v>7109</v>
      </c>
    </row>
    <row r="284" spans="1:7" x14ac:dyDescent="0.2">
      <c r="A284" t="s">
        <v>2457</v>
      </c>
      <c r="B284" t="s">
        <v>169</v>
      </c>
      <c r="C284" s="10">
        <v>21990</v>
      </c>
      <c r="D284" s="10">
        <v>34990</v>
      </c>
      <c r="E284" s="1">
        <v>0.37</v>
      </c>
      <c r="F284">
        <v>4.3</v>
      </c>
      <c r="G284" s="2">
        <v>1657</v>
      </c>
    </row>
    <row r="285" spans="1:7" x14ac:dyDescent="0.2">
      <c r="A285" t="s">
        <v>2487</v>
      </c>
      <c r="B285" t="s">
        <v>169</v>
      </c>
      <c r="C285" s="10">
        <v>47990</v>
      </c>
      <c r="D285" s="10">
        <v>79990</v>
      </c>
      <c r="E285" s="1">
        <v>0.4</v>
      </c>
      <c r="F285">
        <v>4.3</v>
      </c>
      <c r="G285" s="2">
        <v>1376</v>
      </c>
    </row>
    <row r="286" spans="1:7" x14ac:dyDescent="0.2">
      <c r="A286" t="s">
        <v>2516</v>
      </c>
      <c r="B286" t="s">
        <v>18</v>
      </c>
      <c r="C286" s="10">
        <v>249</v>
      </c>
      <c r="D286" s="10">
        <v>999</v>
      </c>
      <c r="E286" s="1">
        <v>0.75</v>
      </c>
      <c r="F286">
        <v>4.3</v>
      </c>
      <c r="G286">
        <v>112</v>
      </c>
    </row>
    <row r="287" spans="1:7" x14ac:dyDescent="0.2">
      <c r="A287" t="s">
        <v>2536</v>
      </c>
      <c r="B287" t="s">
        <v>18</v>
      </c>
      <c r="C287" s="10">
        <v>649</v>
      </c>
      <c r="D287" s="10">
        <v>1600</v>
      </c>
      <c r="E287" s="1">
        <v>0.59</v>
      </c>
      <c r="F287">
        <v>4.3</v>
      </c>
      <c r="G287" s="2">
        <v>5451</v>
      </c>
    </row>
    <row r="288" spans="1:7" x14ac:dyDescent="0.2">
      <c r="A288" t="s">
        <v>2667</v>
      </c>
      <c r="B288" t="s">
        <v>18</v>
      </c>
      <c r="C288" s="10">
        <v>199</v>
      </c>
      <c r="D288" s="10">
        <v>999</v>
      </c>
      <c r="E288" s="1">
        <v>0.8</v>
      </c>
      <c r="F288">
        <v>4.3</v>
      </c>
      <c r="G288">
        <v>87</v>
      </c>
    </row>
    <row r="289" spans="1:7" x14ac:dyDescent="0.2">
      <c r="A289" t="s">
        <v>2696</v>
      </c>
      <c r="B289" t="s">
        <v>643</v>
      </c>
      <c r="C289" s="10">
        <v>893</v>
      </c>
      <c r="D289" s="10">
        <v>1052</v>
      </c>
      <c r="E289" s="1">
        <v>0.15</v>
      </c>
      <c r="F289">
        <v>4.3</v>
      </c>
      <c r="G289">
        <v>106</v>
      </c>
    </row>
    <row r="290" spans="1:7" x14ac:dyDescent="0.2">
      <c r="A290" t="s">
        <v>2716</v>
      </c>
      <c r="B290" t="s">
        <v>18</v>
      </c>
      <c r="C290" s="10">
        <v>379</v>
      </c>
      <c r="D290" s="10">
        <v>1099</v>
      </c>
      <c r="E290" s="1">
        <v>0.66</v>
      </c>
      <c r="F290">
        <v>4.3</v>
      </c>
      <c r="G290" s="2">
        <v>3049</v>
      </c>
    </row>
    <row r="291" spans="1:7" x14ac:dyDescent="0.2">
      <c r="A291" t="s">
        <v>2762</v>
      </c>
      <c r="B291" t="s">
        <v>18</v>
      </c>
      <c r="C291" s="10">
        <v>389</v>
      </c>
      <c r="D291" s="10">
        <v>999</v>
      </c>
      <c r="E291" s="1">
        <v>0.61</v>
      </c>
      <c r="F291">
        <v>4.3</v>
      </c>
      <c r="G291">
        <v>838</v>
      </c>
    </row>
    <row r="292" spans="1:7" x14ac:dyDescent="0.2">
      <c r="A292" t="s">
        <v>2831</v>
      </c>
      <c r="B292" t="s">
        <v>169</v>
      </c>
      <c r="C292" s="10">
        <v>14999</v>
      </c>
      <c r="D292" s="10">
        <v>14999</v>
      </c>
      <c r="E292" s="1">
        <v>0</v>
      </c>
      <c r="F292">
        <v>4.3</v>
      </c>
      <c r="G292" s="2">
        <v>27508</v>
      </c>
    </row>
    <row r="293" spans="1:7" x14ac:dyDescent="0.2">
      <c r="A293" t="s">
        <v>2891</v>
      </c>
      <c r="B293" t="s">
        <v>18</v>
      </c>
      <c r="C293" s="10">
        <v>349</v>
      </c>
      <c r="D293" s="10">
        <v>999</v>
      </c>
      <c r="E293" s="1">
        <v>0.65</v>
      </c>
      <c r="F293">
        <v>4.3</v>
      </c>
      <c r="G293">
        <v>838</v>
      </c>
    </row>
    <row r="294" spans="1:7" x14ac:dyDescent="0.2">
      <c r="A294" t="s">
        <v>2906</v>
      </c>
      <c r="B294" t="s">
        <v>1985</v>
      </c>
      <c r="C294" s="10">
        <v>1299</v>
      </c>
      <c r="D294" s="10">
        <v>2499</v>
      </c>
      <c r="E294" s="1">
        <v>0.48</v>
      </c>
      <c r="F294">
        <v>4.3</v>
      </c>
      <c r="G294">
        <v>301</v>
      </c>
    </row>
    <row r="295" spans="1:7" x14ac:dyDescent="0.2">
      <c r="A295" t="s">
        <v>2926</v>
      </c>
      <c r="B295" t="s">
        <v>169</v>
      </c>
      <c r="C295" s="10">
        <v>46999</v>
      </c>
      <c r="D295" s="10">
        <v>69999</v>
      </c>
      <c r="E295" s="1">
        <v>0.33</v>
      </c>
      <c r="F295">
        <v>4.3</v>
      </c>
      <c r="G295" s="2">
        <v>21252</v>
      </c>
    </row>
    <row r="296" spans="1:7" x14ac:dyDescent="0.2">
      <c r="A296" t="s">
        <v>2936</v>
      </c>
      <c r="B296" t="s">
        <v>18</v>
      </c>
      <c r="C296" s="10">
        <v>299</v>
      </c>
      <c r="D296" s="10">
        <v>799</v>
      </c>
      <c r="E296" s="1">
        <v>0.63</v>
      </c>
      <c r="F296">
        <v>4.3</v>
      </c>
      <c r="G296" s="2">
        <v>1902</v>
      </c>
    </row>
    <row r="297" spans="1:7" x14ac:dyDescent="0.2">
      <c r="A297" t="s">
        <v>2957</v>
      </c>
      <c r="B297" t="s">
        <v>2948</v>
      </c>
      <c r="C297" s="10">
        <v>1998</v>
      </c>
      <c r="D297" s="10">
        <v>9999</v>
      </c>
      <c r="E297" s="1">
        <v>0.8</v>
      </c>
      <c r="F297">
        <v>4.3</v>
      </c>
      <c r="G297" s="2">
        <v>27696</v>
      </c>
    </row>
    <row r="298" spans="1:7" x14ac:dyDescent="0.2">
      <c r="A298" t="s">
        <v>2977</v>
      </c>
      <c r="B298" t="s">
        <v>2979</v>
      </c>
      <c r="C298" s="10">
        <v>2049</v>
      </c>
      <c r="D298" s="10">
        <v>2199</v>
      </c>
      <c r="E298" s="1">
        <v>7.0000000000000007E-2</v>
      </c>
      <c r="F298">
        <v>4.3</v>
      </c>
      <c r="G298" s="2">
        <v>178912</v>
      </c>
    </row>
    <row r="299" spans="1:7" x14ac:dyDescent="0.2">
      <c r="A299" t="s">
        <v>2999</v>
      </c>
      <c r="B299" t="s">
        <v>2990</v>
      </c>
      <c r="C299" s="10">
        <v>28999</v>
      </c>
      <c r="D299" s="10">
        <v>28999</v>
      </c>
      <c r="E299" s="1">
        <v>0</v>
      </c>
      <c r="F299">
        <v>4.3</v>
      </c>
      <c r="G299" s="2">
        <v>17415</v>
      </c>
    </row>
    <row r="300" spans="1:7" x14ac:dyDescent="0.2">
      <c r="A300" t="s">
        <v>3009</v>
      </c>
      <c r="B300" t="s">
        <v>2990</v>
      </c>
      <c r="C300" s="10">
        <v>28999</v>
      </c>
      <c r="D300" s="10">
        <v>28999</v>
      </c>
      <c r="E300" s="1">
        <v>0</v>
      </c>
      <c r="F300">
        <v>4.3</v>
      </c>
      <c r="G300" s="2">
        <v>17415</v>
      </c>
    </row>
    <row r="301" spans="1:7" x14ac:dyDescent="0.2">
      <c r="A301" t="s">
        <v>3134</v>
      </c>
      <c r="B301" t="s">
        <v>2979</v>
      </c>
      <c r="C301" s="10">
        <v>1499</v>
      </c>
      <c r="D301" s="10">
        <v>2499</v>
      </c>
      <c r="E301" s="1">
        <v>0.4</v>
      </c>
      <c r="F301">
        <v>4.3</v>
      </c>
      <c r="G301" s="2">
        <v>15970</v>
      </c>
    </row>
    <row r="302" spans="1:7" x14ac:dyDescent="0.2">
      <c r="A302" t="s">
        <v>3144</v>
      </c>
      <c r="B302" t="s">
        <v>2979</v>
      </c>
      <c r="C302" s="10">
        <v>1149</v>
      </c>
      <c r="D302" s="10">
        <v>2199</v>
      </c>
      <c r="E302" s="1">
        <v>0.48</v>
      </c>
      <c r="F302">
        <v>4.3</v>
      </c>
      <c r="G302" s="2">
        <v>178912</v>
      </c>
    </row>
    <row r="303" spans="1:7" x14ac:dyDescent="0.2">
      <c r="A303" t="s">
        <v>3273</v>
      </c>
      <c r="B303" t="s">
        <v>3275</v>
      </c>
      <c r="C303" s="10">
        <v>139</v>
      </c>
      <c r="D303" s="10">
        <v>495</v>
      </c>
      <c r="E303" s="1">
        <v>0.72</v>
      </c>
      <c r="F303">
        <v>4.3</v>
      </c>
      <c r="G303" s="2">
        <v>14185</v>
      </c>
    </row>
    <row r="304" spans="1:7" x14ac:dyDescent="0.2">
      <c r="A304" t="s">
        <v>3280</v>
      </c>
      <c r="B304" t="s">
        <v>2948</v>
      </c>
      <c r="C304" s="10">
        <v>3999</v>
      </c>
      <c r="D304" s="10">
        <v>16999</v>
      </c>
      <c r="E304" s="1">
        <v>0.76</v>
      </c>
      <c r="F304">
        <v>4.3</v>
      </c>
      <c r="G304" s="2">
        <v>17159</v>
      </c>
    </row>
    <row r="305" spans="1:7" x14ac:dyDescent="0.2">
      <c r="A305" t="s">
        <v>3354</v>
      </c>
      <c r="B305" t="s">
        <v>2948</v>
      </c>
      <c r="C305" s="10">
        <v>1999</v>
      </c>
      <c r="D305" s="10">
        <v>9999</v>
      </c>
      <c r="E305" s="1">
        <v>0.8</v>
      </c>
      <c r="F305">
        <v>4.3</v>
      </c>
      <c r="G305" s="2">
        <v>27696</v>
      </c>
    </row>
    <row r="306" spans="1:7" x14ac:dyDescent="0.2">
      <c r="A306" t="s">
        <v>3441</v>
      </c>
      <c r="B306" t="s">
        <v>3024</v>
      </c>
      <c r="C306" s="10">
        <v>1149</v>
      </c>
      <c r="D306" s="10">
        <v>3999</v>
      </c>
      <c r="E306" s="1">
        <v>0.71</v>
      </c>
      <c r="F306">
        <v>4.3</v>
      </c>
      <c r="G306" s="2">
        <v>140036</v>
      </c>
    </row>
    <row r="307" spans="1:7" x14ac:dyDescent="0.2">
      <c r="A307" t="s">
        <v>3493</v>
      </c>
      <c r="B307" t="s">
        <v>3495</v>
      </c>
      <c r="C307" s="10">
        <v>99</v>
      </c>
      <c r="D307" s="10">
        <v>499</v>
      </c>
      <c r="E307" s="1">
        <v>0.8</v>
      </c>
      <c r="F307">
        <v>4.3</v>
      </c>
      <c r="G307" s="2">
        <v>42641</v>
      </c>
    </row>
    <row r="308" spans="1:7" x14ac:dyDescent="0.2">
      <c r="A308" t="s">
        <v>3513</v>
      </c>
      <c r="B308" t="s">
        <v>2990</v>
      </c>
      <c r="C308" s="10">
        <v>33999</v>
      </c>
      <c r="D308" s="10">
        <v>33999</v>
      </c>
      <c r="E308" s="1">
        <v>0</v>
      </c>
      <c r="F308">
        <v>4.3</v>
      </c>
      <c r="G308" s="2">
        <v>17415</v>
      </c>
    </row>
    <row r="309" spans="1:7" x14ac:dyDescent="0.2">
      <c r="A309" t="s">
        <v>3588</v>
      </c>
      <c r="B309" t="s">
        <v>3024</v>
      </c>
      <c r="C309" s="10">
        <v>599</v>
      </c>
      <c r="D309" s="10">
        <v>1899</v>
      </c>
      <c r="E309" s="1">
        <v>0.68</v>
      </c>
      <c r="F309">
        <v>4.3</v>
      </c>
      <c r="G309" s="2">
        <v>140036</v>
      </c>
    </row>
    <row r="310" spans="1:7" x14ac:dyDescent="0.2">
      <c r="A310" t="s">
        <v>86</v>
      </c>
      <c r="B310" t="s">
        <v>18</v>
      </c>
      <c r="C310" s="10">
        <v>229</v>
      </c>
      <c r="D310" s="10">
        <v>299</v>
      </c>
      <c r="E310" s="1">
        <v>0.23</v>
      </c>
      <c r="F310">
        <v>4.3</v>
      </c>
      <c r="G310" s="2">
        <v>30411</v>
      </c>
    </row>
    <row r="311" spans="1:7" x14ac:dyDescent="0.2">
      <c r="A311" t="s">
        <v>112</v>
      </c>
      <c r="B311" t="s">
        <v>18</v>
      </c>
      <c r="C311" s="10">
        <v>154</v>
      </c>
      <c r="D311" s="10">
        <v>339</v>
      </c>
      <c r="E311" s="1">
        <v>0.55000000000000004</v>
      </c>
      <c r="F311">
        <v>4.3</v>
      </c>
      <c r="G311" s="2">
        <v>13391</v>
      </c>
    </row>
    <row r="312" spans="1:7" x14ac:dyDescent="0.2">
      <c r="A312" t="s">
        <v>3745</v>
      </c>
      <c r="B312" t="s">
        <v>2979</v>
      </c>
      <c r="C312" s="10">
        <v>1149</v>
      </c>
      <c r="D312" s="10">
        <v>2199</v>
      </c>
      <c r="E312" s="1">
        <v>0.48</v>
      </c>
      <c r="F312">
        <v>4.3</v>
      </c>
      <c r="G312" s="2">
        <v>178912</v>
      </c>
    </row>
    <row r="313" spans="1:7" x14ac:dyDescent="0.2">
      <c r="A313" t="s">
        <v>3799</v>
      </c>
      <c r="B313" t="s">
        <v>2990</v>
      </c>
      <c r="C313" s="10">
        <v>20999</v>
      </c>
      <c r="D313" s="10">
        <v>29990</v>
      </c>
      <c r="E313" s="1">
        <v>0.3</v>
      </c>
      <c r="F313">
        <v>4.3</v>
      </c>
      <c r="G313" s="2">
        <v>9499</v>
      </c>
    </row>
    <row r="314" spans="1:7" x14ac:dyDescent="0.2">
      <c r="A314" t="s">
        <v>3809</v>
      </c>
      <c r="B314" t="s">
        <v>3162</v>
      </c>
      <c r="C314" s="10">
        <v>999</v>
      </c>
      <c r="D314" s="10">
        <v>1999</v>
      </c>
      <c r="E314" s="1">
        <v>0.5</v>
      </c>
      <c r="F314">
        <v>4.3</v>
      </c>
      <c r="G314" s="2">
        <v>1777</v>
      </c>
    </row>
    <row r="315" spans="1:7" x14ac:dyDescent="0.2">
      <c r="A315" t="s">
        <v>3865</v>
      </c>
      <c r="B315" t="s">
        <v>3867</v>
      </c>
      <c r="C315" s="10">
        <v>2099</v>
      </c>
      <c r="D315" s="10">
        <v>5999</v>
      </c>
      <c r="E315" s="1">
        <v>0.65</v>
      </c>
      <c r="F315">
        <v>4.3</v>
      </c>
      <c r="G315" s="2">
        <v>17129</v>
      </c>
    </row>
    <row r="316" spans="1:7" x14ac:dyDescent="0.2">
      <c r="A316" t="s">
        <v>4064</v>
      </c>
      <c r="B316" t="s">
        <v>3495</v>
      </c>
      <c r="C316" s="10">
        <v>89</v>
      </c>
      <c r="D316" s="10">
        <v>599</v>
      </c>
      <c r="E316" s="1">
        <v>0.85</v>
      </c>
      <c r="F316">
        <v>4.3</v>
      </c>
      <c r="G316" s="2">
        <v>2351</v>
      </c>
    </row>
    <row r="317" spans="1:7" x14ac:dyDescent="0.2">
      <c r="A317" t="s">
        <v>4136</v>
      </c>
      <c r="B317" t="s">
        <v>2990</v>
      </c>
      <c r="C317" s="10">
        <v>20999</v>
      </c>
      <c r="D317" s="10">
        <v>29990</v>
      </c>
      <c r="E317" s="1">
        <v>0.3</v>
      </c>
      <c r="F317">
        <v>4.3</v>
      </c>
      <c r="G317" s="2">
        <v>9499</v>
      </c>
    </row>
    <row r="318" spans="1:7" x14ac:dyDescent="0.2">
      <c r="A318" t="s">
        <v>4160</v>
      </c>
      <c r="B318" t="s">
        <v>2990</v>
      </c>
      <c r="C318" s="10">
        <v>19999</v>
      </c>
      <c r="D318" s="10">
        <v>27990</v>
      </c>
      <c r="E318" s="1">
        <v>0.28999999999999998</v>
      </c>
      <c r="F318">
        <v>4.3</v>
      </c>
      <c r="G318" s="2">
        <v>9499</v>
      </c>
    </row>
    <row r="319" spans="1:7" x14ac:dyDescent="0.2">
      <c r="A319" t="s">
        <v>292</v>
      </c>
      <c r="B319" t="s">
        <v>18</v>
      </c>
      <c r="C319" s="10">
        <v>299</v>
      </c>
      <c r="D319" s="10">
        <v>999</v>
      </c>
      <c r="E319" s="1">
        <v>0.7</v>
      </c>
      <c r="F319">
        <v>4.3</v>
      </c>
      <c r="G319" s="2">
        <v>20850</v>
      </c>
    </row>
    <row r="320" spans="1:7" x14ac:dyDescent="0.2">
      <c r="A320" t="s">
        <v>4208</v>
      </c>
      <c r="B320" t="s">
        <v>2948</v>
      </c>
      <c r="C320" s="10">
        <v>1999</v>
      </c>
      <c r="D320" s="10">
        <v>9999</v>
      </c>
      <c r="E320" s="1">
        <v>0.8</v>
      </c>
      <c r="F320">
        <v>4.3</v>
      </c>
      <c r="G320" s="2">
        <v>27704</v>
      </c>
    </row>
    <row r="321" spans="1:7" x14ac:dyDescent="0.2">
      <c r="A321" t="s">
        <v>4229</v>
      </c>
      <c r="B321" t="s">
        <v>2948</v>
      </c>
      <c r="C321" s="10">
        <v>1999</v>
      </c>
      <c r="D321" s="10">
        <v>8499</v>
      </c>
      <c r="E321" s="1">
        <v>0.76</v>
      </c>
      <c r="F321">
        <v>4.3</v>
      </c>
      <c r="G321">
        <v>240</v>
      </c>
    </row>
    <row r="322" spans="1:7" x14ac:dyDescent="0.2">
      <c r="A322" t="s">
        <v>4327</v>
      </c>
      <c r="B322" t="s">
        <v>4329</v>
      </c>
      <c r="C322" s="10">
        <v>689</v>
      </c>
      <c r="D322" s="10">
        <v>1999</v>
      </c>
      <c r="E322" s="1">
        <v>0.66</v>
      </c>
      <c r="F322">
        <v>4.3</v>
      </c>
      <c r="G322" s="2">
        <v>1193</v>
      </c>
    </row>
    <row r="323" spans="1:7" x14ac:dyDescent="0.2">
      <c r="A323" t="s">
        <v>4348</v>
      </c>
      <c r="B323" t="s">
        <v>3777</v>
      </c>
      <c r="C323" s="10">
        <v>299</v>
      </c>
      <c r="D323" s="10">
        <v>999</v>
      </c>
      <c r="E323" s="1">
        <v>0.7</v>
      </c>
      <c r="F323">
        <v>4.3</v>
      </c>
      <c r="G323" s="2">
        <v>8891</v>
      </c>
    </row>
    <row r="324" spans="1:7" x14ac:dyDescent="0.2">
      <c r="A324" t="s">
        <v>4393</v>
      </c>
      <c r="B324" t="s">
        <v>2990</v>
      </c>
      <c r="C324" s="10">
        <v>44999</v>
      </c>
      <c r="D324" s="10">
        <v>49999</v>
      </c>
      <c r="E324" s="1">
        <v>0.1</v>
      </c>
      <c r="F324">
        <v>4.3</v>
      </c>
      <c r="G324" s="2">
        <v>3075</v>
      </c>
    </row>
    <row r="325" spans="1:7" x14ac:dyDescent="0.2">
      <c r="A325" t="s">
        <v>4448</v>
      </c>
      <c r="B325" t="s">
        <v>4450</v>
      </c>
      <c r="C325" s="10">
        <v>149</v>
      </c>
      <c r="D325" s="10">
        <v>149</v>
      </c>
      <c r="E325" s="1">
        <v>0</v>
      </c>
      <c r="F325">
        <v>4.3</v>
      </c>
      <c r="G325" s="2">
        <v>10833</v>
      </c>
    </row>
    <row r="326" spans="1:7" x14ac:dyDescent="0.2">
      <c r="A326" t="s">
        <v>496</v>
      </c>
      <c r="B326" t="s">
        <v>18</v>
      </c>
      <c r="C326" s="10">
        <v>799</v>
      </c>
      <c r="D326" s="10">
        <v>2100</v>
      </c>
      <c r="E326" s="1">
        <v>0.62</v>
      </c>
      <c r="F326">
        <v>4.3</v>
      </c>
      <c r="G326" s="2">
        <v>8188</v>
      </c>
    </row>
    <row r="327" spans="1:7" x14ac:dyDescent="0.2">
      <c r="A327" t="s">
        <v>4491</v>
      </c>
      <c r="B327" t="s">
        <v>2990</v>
      </c>
      <c r="C327" s="10">
        <v>29990</v>
      </c>
      <c r="D327" s="10">
        <v>39990</v>
      </c>
      <c r="E327" s="1">
        <v>0.25</v>
      </c>
      <c r="F327">
        <v>4.3</v>
      </c>
      <c r="G327" s="2">
        <v>8399</v>
      </c>
    </row>
    <row r="328" spans="1:7" x14ac:dyDescent="0.2">
      <c r="A328" t="s">
        <v>4531</v>
      </c>
      <c r="B328" t="s">
        <v>3777</v>
      </c>
      <c r="C328" s="10">
        <v>299</v>
      </c>
      <c r="D328" s="10">
        <v>599</v>
      </c>
      <c r="E328" s="1">
        <v>0.5</v>
      </c>
      <c r="F328">
        <v>4.3</v>
      </c>
      <c r="G328" s="2">
        <v>4674</v>
      </c>
    </row>
    <row r="329" spans="1:7" x14ac:dyDescent="0.2">
      <c r="A329" t="s">
        <v>4594</v>
      </c>
      <c r="B329" t="s">
        <v>3973</v>
      </c>
      <c r="C329" s="10">
        <v>1599</v>
      </c>
      <c r="D329" s="10">
        <v>2599</v>
      </c>
      <c r="E329" s="1">
        <v>0.38</v>
      </c>
      <c r="F329">
        <v>4.3</v>
      </c>
      <c r="G329" s="2">
        <v>1801</v>
      </c>
    </row>
    <row r="330" spans="1:7" x14ac:dyDescent="0.2">
      <c r="A330" t="s">
        <v>4620</v>
      </c>
      <c r="B330" t="s">
        <v>2990</v>
      </c>
      <c r="C330" s="10">
        <v>7915</v>
      </c>
      <c r="D330" s="10">
        <v>9999</v>
      </c>
      <c r="E330" s="1">
        <v>0.21</v>
      </c>
      <c r="F330">
        <v>4.3</v>
      </c>
      <c r="G330" s="2">
        <v>1376</v>
      </c>
    </row>
    <row r="331" spans="1:7" x14ac:dyDescent="0.2">
      <c r="A331" t="s">
        <v>4645</v>
      </c>
      <c r="B331" t="s">
        <v>3777</v>
      </c>
      <c r="C331" s="10">
        <v>150</v>
      </c>
      <c r="D331" s="10">
        <v>599</v>
      </c>
      <c r="E331" s="1">
        <v>0.75</v>
      </c>
      <c r="F331">
        <v>4.3</v>
      </c>
      <c r="G331">
        <v>714</v>
      </c>
    </row>
    <row r="332" spans="1:7" x14ac:dyDescent="0.2">
      <c r="A332" t="s">
        <v>652</v>
      </c>
      <c r="B332" t="s">
        <v>18</v>
      </c>
      <c r="C332" s="10">
        <v>219</v>
      </c>
      <c r="D332" s="10">
        <v>700</v>
      </c>
      <c r="E332" s="1">
        <v>0.69</v>
      </c>
      <c r="F332">
        <v>4.3</v>
      </c>
      <c r="G332" s="2">
        <v>20052</v>
      </c>
    </row>
    <row r="333" spans="1:7" x14ac:dyDescent="0.2">
      <c r="A333" t="s">
        <v>4657</v>
      </c>
      <c r="B333" t="s">
        <v>3973</v>
      </c>
      <c r="C333" s="10">
        <v>474</v>
      </c>
      <c r="D333" s="10">
        <v>1799</v>
      </c>
      <c r="E333" s="1">
        <v>0.74</v>
      </c>
      <c r="F333">
        <v>4.3</v>
      </c>
      <c r="G333" s="2">
        <v>1454</v>
      </c>
    </row>
    <row r="334" spans="1:7" x14ac:dyDescent="0.2">
      <c r="A334" t="s">
        <v>4731</v>
      </c>
      <c r="B334" t="s">
        <v>2948</v>
      </c>
      <c r="C334" s="10">
        <v>3999</v>
      </c>
      <c r="D334" s="10">
        <v>17999</v>
      </c>
      <c r="E334" s="1">
        <v>0.78</v>
      </c>
      <c r="F334">
        <v>4.3</v>
      </c>
      <c r="G334" s="2">
        <v>17161</v>
      </c>
    </row>
    <row r="335" spans="1:7" x14ac:dyDescent="0.2">
      <c r="A335" t="s">
        <v>2957</v>
      </c>
      <c r="B335" t="s">
        <v>2948</v>
      </c>
      <c r="C335" s="10">
        <v>1998</v>
      </c>
      <c r="D335" s="10">
        <v>9999</v>
      </c>
      <c r="E335" s="1">
        <v>0.8</v>
      </c>
      <c r="F335">
        <v>4.3</v>
      </c>
      <c r="G335" s="2">
        <v>27709</v>
      </c>
    </row>
    <row r="336" spans="1:7" x14ac:dyDescent="0.2">
      <c r="A336" t="s">
        <v>4832</v>
      </c>
      <c r="B336" t="s">
        <v>4834</v>
      </c>
      <c r="C336" s="10">
        <v>289</v>
      </c>
      <c r="D336" s="10">
        <v>650</v>
      </c>
      <c r="E336" s="1">
        <v>0.56000000000000005</v>
      </c>
      <c r="F336">
        <v>4.3</v>
      </c>
      <c r="G336" s="2">
        <v>253105</v>
      </c>
    </row>
    <row r="337" spans="1:7" x14ac:dyDescent="0.2">
      <c r="A337" t="s">
        <v>4899</v>
      </c>
      <c r="B337" t="s">
        <v>4901</v>
      </c>
      <c r="C337" s="10">
        <v>349</v>
      </c>
      <c r="D337" s="10">
        <v>1499</v>
      </c>
      <c r="E337" s="1">
        <v>0.77</v>
      </c>
      <c r="F337">
        <v>4.3</v>
      </c>
      <c r="G337" s="2">
        <v>24791</v>
      </c>
    </row>
    <row r="338" spans="1:7" x14ac:dyDescent="0.2">
      <c r="A338" t="s">
        <v>4970</v>
      </c>
      <c r="B338" t="s">
        <v>4845</v>
      </c>
      <c r="C338" s="10">
        <v>269</v>
      </c>
      <c r="D338" s="10">
        <v>649</v>
      </c>
      <c r="E338" s="1">
        <v>0.59</v>
      </c>
      <c r="F338">
        <v>4.3</v>
      </c>
      <c r="G338" s="2">
        <v>54315</v>
      </c>
    </row>
    <row r="339" spans="1:7" x14ac:dyDescent="0.2">
      <c r="A339" t="s">
        <v>5004</v>
      </c>
      <c r="B339" t="s">
        <v>5006</v>
      </c>
      <c r="C339" s="10">
        <v>549</v>
      </c>
      <c r="D339" s="10">
        <v>1799</v>
      </c>
      <c r="E339" s="1">
        <v>0.69</v>
      </c>
      <c r="F339">
        <v>4.3</v>
      </c>
      <c r="G339" s="2">
        <v>28829</v>
      </c>
    </row>
    <row r="340" spans="1:7" x14ac:dyDescent="0.2">
      <c r="A340" t="s">
        <v>5056</v>
      </c>
      <c r="B340" t="s">
        <v>5058</v>
      </c>
      <c r="C340" s="10">
        <v>50</v>
      </c>
      <c r="D340" s="10">
        <v>50</v>
      </c>
      <c r="E340" s="1">
        <v>0</v>
      </c>
      <c r="F340">
        <v>4.3</v>
      </c>
      <c r="G340" s="2">
        <v>5792</v>
      </c>
    </row>
    <row r="341" spans="1:7" x14ac:dyDescent="0.2">
      <c r="A341" t="s">
        <v>3280</v>
      </c>
      <c r="B341" t="s">
        <v>2948</v>
      </c>
      <c r="C341" s="10">
        <v>3999</v>
      </c>
      <c r="D341" s="10">
        <v>16999</v>
      </c>
      <c r="E341" s="1">
        <v>0.76</v>
      </c>
      <c r="F341">
        <v>4.3</v>
      </c>
      <c r="G341" s="2">
        <v>17162</v>
      </c>
    </row>
    <row r="342" spans="1:7" x14ac:dyDescent="0.2">
      <c r="A342" t="s">
        <v>5164</v>
      </c>
      <c r="B342" t="s">
        <v>5166</v>
      </c>
      <c r="C342" s="10">
        <v>799</v>
      </c>
      <c r="D342" s="10">
        <v>3990</v>
      </c>
      <c r="E342" s="1">
        <v>0.8</v>
      </c>
      <c r="F342">
        <v>4.3</v>
      </c>
      <c r="G342" s="2">
        <v>27139</v>
      </c>
    </row>
    <row r="343" spans="1:7" x14ac:dyDescent="0.2">
      <c r="A343" t="s">
        <v>5187</v>
      </c>
      <c r="B343" t="s">
        <v>4834</v>
      </c>
      <c r="C343" s="10">
        <v>519</v>
      </c>
      <c r="D343" s="10">
        <v>1350</v>
      </c>
      <c r="E343" s="1">
        <v>0.62</v>
      </c>
      <c r="F343">
        <v>4.3</v>
      </c>
      <c r="G343" s="2">
        <v>30058</v>
      </c>
    </row>
    <row r="344" spans="1:7" x14ac:dyDescent="0.2">
      <c r="A344" t="s">
        <v>3441</v>
      </c>
      <c r="B344" t="s">
        <v>3024</v>
      </c>
      <c r="C344" s="10">
        <v>1059</v>
      </c>
      <c r="D344" s="10">
        <v>3999</v>
      </c>
      <c r="E344" s="1">
        <v>0.74</v>
      </c>
      <c r="F344">
        <v>4.3</v>
      </c>
      <c r="G344" s="2">
        <v>140035</v>
      </c>
    </row>
    <row r="345" spans="1:7" x14ac:dyDescent="0.2">
      <c r="A345" t="s">
        <v>5284</v>
      </c>
      <c r="B345" t="s">
        <v>4834</v>
      </c>
      <c r="C345" s="10">
        <v>889</v>
      </c>
      <c r="D345" s="10">
        <v>2500</v>
      </c>
      <c r="E345" s="1">
        <v>0.64</v>
      </c>
      <c r="F345">
        <v>4.3</v>
      </c>
      <c r="G345" s="2">
        <v>55747</v>
      </c>
    </row>
    <row r="346" spans="1:7" x14ac:dyDescent="0.2">
      <c r="A346" t="s">
        <v>86</v>
      </c>
      <c r="B346" t="s">
        <v>18</v>
      </c>
      <c r="C346" s="10">
        <v>229</v>
      </c>
      <c r="D346" s="10">
        <v>299</v>
      </c>
      <c r="E346" s="1">
        <v>0.23</v>
      </c>
      <c r="F346">
        <v>4.3</v>
      </c>
      <c r="G346" s="2">
        <v>30411</v>
      </c>
    </row>
    <row r="347" spans="1:7" x14ac:dyDescent="0.2">
      <c r="A347" t="s">
        <v>112</v>
      </c>
      <c r="B347" t="s">
        <v>18</v>
      </c>
      <c r="C347" s="10">
        <v>154</v>
      </c>
      <c r="D347" s="10">
        <v>339</v>
      </c>
      <c r="E347" s="1">
        <v>0.55000000000000004</v>
      </c>
      <c r="F347">
        <v>4.3</v>
      </c>
      <c r="G347" s="2">
        <v>13391</v>
      </c>
    </row>
    <row r="348" spans="1:7" x14ac:dyDescent="0.2">
      <c r="A348" t="s">
        <v>5540</v>
      </c>
      <c r="B348" t="s">
        <v>4876</v>
      </c>
      <c r="C348" s="10">
        <v>656</v>
      </c>
      <c r="D348" s="10">
        <v>1499</v>
      </c>
      <c r="E348" s="1">
        <v>0.56000000000000005</v>
      </c>
      <c r="F348">
        <v>4.3</v>
      </c>
      <c r="G348" s="2">
        <v>25903</v>
      </c>
    </row>
    <row r="349" spans="1:7" x14ac:dyDescent="0.2">
      <c r="A349" t="s">
        <v>5550</v>
      </c>
      <c r="B349" t="s">
        <v>4834</v>
      </c>
      <c r="C349" s="10">
        <v>1109</v>
      </c>
      <c r="D349" s="10">
        <v>2800</v>
      </c>
      <c r="E349" s="1">
        <v>0.6</v>
      </c>
      <c r="F349">
        <v>4.3</v>
      </c>
      <c r="G349" s="2">
        <v>53464</v>
      </c>
    </row>
    <row r="350" spans="1:7" x14ac:dyDescent="0.2">
      <c r="A350" t="s">
        <v>5645</v>
      </c>
      <c r="B350" t="s">
        <v>5647</v>
      </c>
      <c r="C350" s="10">
        <v>479</v>
      </c>
      <c r="D350" s="10">
        <v>599</v>
      </c>
      <c r="E350" s="1">
        <v>0.2</v>
      </c>
      <c r="F350">
        <v>4.3</v>
      </c>
      <c r="G350" s="2">
        <v>11687</v>
      </c>
    </row>
    <row r="351" spans="1:7" x14ac:dyDescent="0.2">
      <c r="A351" t="s">
        <v>5667</v>
      </c>
      <c r="B351" t="s">
        <v>5669</v>
      </c>
      <c r="C351" s="10">
        <v>599</v>
      </c>
      <c r="D351" s="10">
        <v>899</v>
      </c>
      <c r="E351" s="1">
        <v>0.33</v>
      </c>
      <c r="F351">
        <v>4.3</v>
      </c>
      <c r="G351" s="2">
        <v>95116</v>
      </c>
    </row>
    <row r="352" spans="1:7" x14ac:dyDescent="0.2">
      <c r="A352" t="s">
        <v>5679</v>
      </c>
      <c r="B352" t="s">
        <v>4834</v>
      </c>
      <c r="C352" s="10">
        <v>1299</v>
      </c>
      <c r="D352" s="10">
        <v>3000</v>
      </c>
      <c r="E352" s="1">
        <v>0.56999999999999995</v>
      </c>
      <c r="F352">
        <v>4.3</v>
      </c>
      <c r="G352" s="2">
        <v>23022</v>
      </c>
    </row>
    <row r="353" spans="1:7" x14ac:dyDescent="0.2">
      <c r="A353" t="s">
        <v>5696</v>
      </c>
      <c r="B353" t="s">
        <v>5698</v>
      </c>
      <c r="C353" s="10">
        <v>294</v>
      </c>
      <c r="D353" s="10">
        <v>4999</v>
      </c>
      <c r="E353" s="1">
        <v>0.94</v>
      </c>
      <c r="F353">
        <v>4.3</v>
      </c>
      <c r="G353" s="2">
        <v>4426</v>
      </c>
    </row>
    <row r="354" spans="1:7" x14ac:dyDescent="0.2">
      <c r="A354" t="s">
        <v>5777</v>
      </c>
      <c r="B354" t="s">
        <v>2948</v>
      </c>
      <c r="C354" s="10">
        <v>12000</v>
      </c>
      <c r="D354" s="10">
        <v>29999</v>
      </c>
      <c r="E354" s="1">
        <v>0.6</v>
      </c>
      <c r="F354">
        <v>4.3</v>
      </c>
      <c r="G354" s="2">
        <v>4744</v>
      </c>
    </row>
    <row r="355" spans="1:7" x14ac:dyDescent="0.2">
      <c r="A355" t="s">
        <v>5838</v>
      </c>
      <c r="B355" t="s">
        <v>3107</v>
      </c>
      <c r="C355" s="10">
        <v>571</v>
      </c>
      <c r="D355" s="10">
        <v>999</v>
      </c>
      <c r="E355" s="1">
        <v>0.43</v>
      </c>
      <c r="F355">
        <v>4.3</v>
      </c>
      <c r="G355" s="2">
        <v>38221</v>
      </c>
    </row>
    <row r="356" spans="1:7" x14ac:dyDescent="0.2">
      <c r="A356" t="s">
        <v>3865</v>
      </c>
      <c r="B356" t="s">
        <v>3867</v>
      </c>
      <c r="C356" s="10">
        <v>2099</v>
      </c>
      <c r="D356" s="10">
        <v>5999</v>
      </c>
      <c r="E356" s="1">
        <v>0.65</v>
      </c>
      <c r="F356">
        <v>4.3</v>
      </c>
      <c r="G356" s="2">
        <v>17129</v>
      </c>
    </row>
    <row r="357" spans="1:7" x14ac:dyDescent="0.2">
      <c r="A357" t="s">
        <v>193</v>
      </c>
      <c r="B357" t="s">
        <v>169</v>
      </c>
      <c r="C357" s="10">
        <v>13490</v>
      </c>
      <c r="D357" s="10">
        <v>21990</v>
      </c>
      <c r="E357" s="1">
        <v>0.39</v>
      </c>
      <c r="F357">
        <v>4.3</v>
      </c>
      <c r="G357" s="2">
        <v>11976</v>
      </c>
    </row>
    <row r="358" spans="1:7" x14ac:dyDescent="0.2">
      <c r="A358" t="s">
        <v>5892</v>
      </c>
      <c r="B358" t="s">
        <v>4834</v>
      </c>
      <c r="C358" s="10">
        <v>579</v>
      </c>
      <c r="D358" s="10">
        <v>1400</v>
      </c>
      <c r="E358" s="1">
        <v>0.59</v>
      </c>
      <c r="F358">
        <v>4.3</v>
      </c>
      <c r="G358" s="2">
        <v>189104</v>
      </c>
    </row>
    <row r="359" spans="1:7" x14ac:dyDescent="0.2">
      <c r="A359" t="s">
        <v>5923</v>
      </c>
      <c r="B359" t="s">
        <v>5647</v>
      </c>
      <c r="C359" s="10">
        <v>399</v>
      </c>
      <c r="D359" s="10">
        <v>499</v>
      </c>
      <c r="E359" s="1">
        <v>0.2</v>
      </c>
      <c r="F359">
        <v>4.3</v>
      </c>
      <c r="G359" s="2">
        <v>27201</v>
      </c>
    </row>
    <row r="360" spans="1:7" x14ac:dyDescent="0.2">
      <c r="A360" t="s">
        <v>223</v>
      </c>
      <c r="B360" t="s">
        <v>169</v>
      </c>
      <c r="C360" s="10">
        <v>13490</v>
      </c>
      <c r="D360" s="10">
        <v>22900</v>
      </c>
      <c r="E360" s="1">
        <v>0.41</v>
      </c>
      <c r="F360">
        <v>4.3</v>
      </c>
      <c r="G360" s="2">
        <v>16299</v>
      </c>
    </row>
    <row r="361" spans="1:7" x14ac:dyDescent="0.2">
      <c r="A361" t="s">
        <v>5937</v>
      </c>
      <c r="B361" t="s">
        <v>4845</v>
      </c>
      <c r="C361" s="10">
        <v>279</v>
      </c>
      <c r="D361" s="10">
        <v>375</v>
      </c>
      <c r="E361" s="1">
        <v>0.26</v>
      </c>
      <c r="F361">
        <v>4.3</v>
      </c>
      <c r="G361" s="2">
        <v>31534</v>
      </c>
    </row>
    <row r="362" spans="1:7" x14ac:dyDescent="0.2">
      <c r="A362" t="s">
        <v>5983</v>
      </c>
      <c r="B362" t="s">
        <v>5515</v>
      </c>
      <c r="C362" s="10">
        <v>1999</v>
      </c>
      <c r="D362" s="10">
        <v>2999</v>
      </c>
      <c r="E362" s="1">
        <v>0.33</v>
      </c>
      <c r="F362">
        <v>4.3</v>
      </c>
      <c r="G362" s="2">
        <v>63899</v>
      </c>
    </row>
    <row r="363" spans="1:7" x14ac:dyDescent="0.2">
      <c r="A363" t="s">
        <v>6038</v>
      </c>
      <c r="B363" t="s">
        <v>5102</v>
      </c>
      <c r="C363" s="10">
        <v>1495</v>
      </c>
      <c r="D363" s="10">
        <v>1995</v>
      </c>
      <c r="E363" s="1">
        <v>0.25</v>
      </c>
      <c r="F363">
        <v>4.3</v>
      </c>
      <c r="G363" s="2">
        <v>7241</v>
      </c>
    </row>
    <row r="364" spans="1:7" x14ac:dyDescent="0.2">
      <c r="A364" t="s">
        <v>6127</v>
      </c>
      <c r="B364" t="s">
        <v>5336</v>
      </c>
      <c r="C364" s="10">
        <v>599</v>
      </c>
      <c r="D364" s="10">
        <v>799</v>
      </c>
      <c r="E364" s="1">
        <v>0.25</v>
      </c>
      <c r="F364">
        <v>4.3</v>
      </c>
      <c r="G364" s="2">
        <v>15790</v>
      </c>
    </row>
    <row r="365" spans="1:7" x14ac:dyDescent="0.2">
      <c r="A365" t="s">
        <v>6158</v>
      </c>
      <c r="B365" t="s">
        <v>5047</v>
      </c>
      <c r="C365" s="10">
        <v>159</v>
      </c>
      <c r="D365" s="10">
        <v>180</v>
      </c>
      <c r="E365" s="1">
        <v>0.12</v>
      </c>
      <c r="F365">
        <v>4.3</v>
      </c>
      <c r="G365">
        <v>989</v>
      </c>
    </row>
    <row r="366" spans="1:7" x14ac:dyDescent="0.2">
      <c r="A366" t="s">
        <v>6209</v>
      </c>
      <c r="B366" t="s">
        <v>6211</v>
      </c>
      <c r="C366" s="10">
        <v>549</v>
      </c>
      <c r="D366" s="10">
        <v>999</v>
      </c>
      <c r="E366" s="1">
        <v>0.45</v>
      </c>
      <c r="F366">
        <v>4.3</v>
      </c>
      <c r="G366" s="2">
        <v>7758</v>
      </c>
    </row>
    <row r="367" spans="1:7" x14ac:dyDescent="0.2">
      <c r="A367" t="s">
        <v>6220</v>
      </c>
      <c r="B367" t="s">
        <v>5443</v>
      </c>
      <c r="C367" s="10">
        <v>1529</v>
      </c>
      <c r="D367" s="10">
        <v>2399</v>
      </c>
      <c r="E367" s="1">
        <v>0.36</v>
      </c>
      <c r="F367">
        <v>4.3</v>
      </c>
      <c r="G367" s="2">
        <v>68409</v>
      </c>
    </row>
    <row r="368" spans="1:7" x14ac:dyDescent="0.2">
      <c r="A368" t="s">
        <v>6230</v>
      </c>
      <c r="B368" t="s">
        <v>6232</v>
      </c>
      <c r="C368" s="10">
        <v>100</v>
      </c>
      <c r="D368" s="10">
        <v>100</v>
      </c>
      <c r="E368" s="1">
        <v>0</v>
      </c>
      <c r="F368">
        <v>4.3</v>
      </c>
      <c r="G368" s="2">
        <v>3095</v>
      </c>
    </row>
    <row r="369" spans="1:7" x14ac:dyDescent="0.2">
      <c r="A369" t="s">
        <v>6292</v>
      </c>
      <c r="B369" t="s">
        <v>5102</v>
      </c>
      <c r="C369" s="10">
        <v>1299</v>
      </c>
      <c r="D369" s="10">
        <v>1599</v>
      </c>
      <c r="E369" s="1">
        <v>0.19</v>
      </c>
      <c r="F369">
        <v>4.3</v>
      </c>
      <c r="G369" s="2">
        <v>27223</v>
      </c>
    </row>
    <row r="370" spans="1:7" x14ac:dyDescent="0.2">
      <c r="A370" t="s">
        <v>6302</v>
      </c>
      <c r="B370" t="s">
        <v>4834</v>
      </c>
      <c r="C370" s="10">
        <v>729</v>
      </c>
      <c r="D370" s="10">
        <v>1650</v>
      </c>
      <c r="E370" s="1">
        <v>0.56000000000000005</v>
      </c>
      <c r="F370">
        <v>4.3</v>
      </c>
      <c r="G370" s="2">
        <v>82356</v>
      </c>
    </row>
    <row r="371" spans="1:7" x14ac:dyDescent="0.2">
      <c r="A371" t="s">
        <v>6312</v>
      </c>
      <c r="B371" t="s">
        <v>6314</v>
      </c>
      <c r="C371" s="10">
        <v>480</v>
      </c>
      <c r="D371" s="10">
        <v>600</v>
      </c>
      <c r="E371" s="1">
        <v>0.2</v>
      </c>
      <c r="F371">
        <v>4.3</v>
      </c>
      <c r="G371" s="2">
        <v>5719</v>
      </c>
    </row>
    <row r="372" spans="1:7" x14ac:dyDescent="0.2">
      <c r="A372" t="s">
        <v>6326</v>
      </c>
      <c r="B372" t="s">
        <v>4876</v>
      </c>
      <c r="C372" s="10">
        <v>999</v>
      </c>
      <c r="D372" s="10">
        <v>2499</v>
      </c>
      <c r="E372" s="1">
        <v>0.6</v>
      </c>
      <c r="F372">
        <v>4.3</v>
      </c>
      <c r="G372" s="2">
        <v>1690</v>
      </c>
    </row>
    <row r="373" spans="1:7" x14ac:dyDescent="0.2">
      <c r="A373" t="s">
        <v>292</v>
      </c>
      <c r="B373" t="s">
        <v>18</v>
      </c>
      <c r="C373" s="10">
        <v>299</v>
      </c>
      <c r="D373" s="10">
        <v>999</v>
      </c>
      <c r="E373" s="1">
        <v>0.7</v>
      </c>
      <c r="F373">
        <v>4.3</v>
      </c>
      <c r="G373" s="2">
        <v>20850</v>
      </c>
    </row>
    <row r="374" spans="1:7" x14ac:dyDescent="0.2">
      <c r="A374" t="s">
        <v>6502</v>
      </c>
      <c r="B374" t="s">
        <v>6504</v>
      </c>
      <c r="C374" s="10">
        <v>119</v>
      </c>
      <c r="D374" s="10">
        <v>499</v>
      </c>
      <c r="E374" s="1">
        <v>0.76</v>
      </c>
      <c r="F374">
        <v>4.3</v>
      </c>
      <c r="G374" s="2">
        <v>15032</v>
      </c>
    </row>
    <row r="375" spans="1:7" x14ac:dyDescent="0.2">
      <c r="A375" t="s">
        <v>6575</v>
      </c>
      <c r="B375" t="s">
        <v>6577</v>
      </c>
      <c r="C375" s="10">
        <v>1990</v>
      </c>
      <c r="D375" s="10">
        <v>2595</v>
      </c>
      <c r="E375" s="1">
        <v>0.23</v>
      </c>
      <c r="F375">
        <v>4.3</v>
      </c>
      <c r="G375" s="2">
        <v>20398</v>
      </c>
    </row>
    <row r="376" spans="1:7" x14ac:dyDescent="0.2">
      <c r="A376" t="s">
        <v>6585</v>
      </c>
      <c r="B376" t="s">
        <v>6103</v>
      </c>
      <c r="C376" s="10">
        <v>499</v>
      </c>
      <c r="D376" s="10">
        <v>799</v>
      </c>
      <c r="E376" s="1">
        <v>0.38</v>
      </c>
      <c r="F376">
        <v>4.3</v>
      </c>
      <c r="G376" s="2">
        <v>2125</v>
      </c>
    </row>
    <row r="377" spans="1:7" x14ac:dyDescent="0.2">
      <c r="A377" t="s">
        <v>6595</v>
      </c>
      <c r="B377" t="s">
        <v>6200</v>
      </c>
      <c r="C377" s="10">
        <v>449</v>
      </c>
      <c r="D377" s="10">
        <v>999</v>
      </c>
      <c r="E377" s="1">
        <v>0.55000000000000004</v>
      </c>
      <c r="F377">
        <v>4.3</v>
      </c>
      <c r="G377" s="2">
        <v>11330</v>
      </c>
    </row>
    <row r="378" spans="1:7" x14ac:dyDescent="0.2">
      <c r="A378" t="s">
        <v>6615</v>
      </c>
      <c r="B378" t="s">
        <v>4450</v>
      </c>
      <c r="C378" s="10">
        <v>69</v>
      </c>
      <c r="D378" s="10">
        <v>299</v>
      </c>
      <c r="E378" s="1">
        <v>0.77</v>
      </c>
      <c r="F378">
        <v>4.3</v>
      </c>
      <c r="G378">
        <v>255</v>
      </c>
    </row>
    <row r="379" spans="1:7" x14ac:dyDescent="0.2">
      <c r="A379" t="s">
        <v>6645</v>
      </c>
      <c r="B379" t="s">
        <v>6647</v>
      </c>
      <c r="C379" s="10">
        <v>1399</v>
      </c>
      <c r="D379" s="10">
        <v>2490</v>
      </c>
      <c r="E379" s="1">
        <v>0.44</v>
      </c>
      <c r="F379">
        <v>4.3</v>
      </c>
      <c r="G379" s="2">
        <v>11074</v>
      </c>
    </row>
    <row r="380" spans="1:7" x14ac:dyDescent="0.2">
      <c r="A380" t="s">
        <v>6710</v>
      </c>
      <c r="B380" t="s">
        <v>6712</v>
      </c>
      <c r="C380" s="10">
        <v>99</v>
      </c>
      <c r="D380" s="10">
        <v>99</v>
      </c>
      <c r="E380" s="1">
        <v>0</v>
      </c>
      <c r="F380">
        <v>4.3</v>
      </c>
      <c r="G380">
        <v>388</v>
      </c>
    </row>
    <row r="381" spans="1:7" x14ac:dyDescent="0.2">
      <c r="A381" t="s">
        <v>6752</v>
      </c>
      <c r="B381" t="s">
        <v>4876</v>
      </c>
      <c r="C381" s="10">
        <v>1889</v>
      </c>
      <c r="D381" s="10">
        <v>2699</v>
      </c>
      <c r="E381" s="1">
        <v>0.3</v>
      </c>
      <c r="F381">
        <v>4.3</v>
      </c>
      <c r="G381" s="2">
        <v>17394</v>
      </c>
    </row>
    <row r="382" spans="1:7" x14ac:dyDescent="0.2">
      <c r="A382" t="s">
        <v>320</v>
      </c>
      <c r="B382" t="s">
        <v>18</v>
      </c>
      <c r="C382" s="10">
        <v>389</v>
      </c>
      <c r="D382" s="10">
        <v>1099</v>
      </c>
      <c r="E382" s="1">
        <v>0.65</v>
      </c>
      <c r="F382">
        <v>4.3</v>
      </c>
      <c r="G382">
        <v>974</v>
      </c>
    </row>
    <row r="383" spans="1:7" x14ac:dyDescent="0.2">
      <c r="A383" t="s">
        <v>6855</v>
      </c>
      <c r="B383" t="s">
        <v>5443</v>
      </c>
      <c r="C383" s="10">
        <v>1799</v>
      </c>
      <c r="D383" s="10">
        <v>2911</v>
      </c>
      <c r="E383" s="1">
        <v>0.38</v>
      </c>
      <c r="F383">
        <v>4.3</v>
      </c>
      <c r="G383" s="2">
        <v>20342</v>
      </c>
    </row>
    <row r="384" spans="1:7" x14ac:dyDescent="0.2">
      <c r="A384" t="s">
        <v>330</v>
      </c>
      <c r="B384" t="s">
        <v>18</v>
      </c>
      <c r="C384" s="10">
        <v>599</v>
      </c>
      <c r="D384" s="10">
        <v>599</v>
      </c>
      <c r="E384" s="1">
        <v>0</v>
      </c>
      <c r="F384">
        <v>4.3</v>
      </c>
      <c r="G384">
        <v>355</v>
      </c>
    </row>
    <row r="385" spans="1:7" x14ac:dyDescent="0.2">
      <c r="A385" t="s">
        <v>7066</v>
      </c>
      <c r="B385" t="s">
        <v>7068</v>
      </c>
      <c r="C385" s="10">
        <v>549</v>
      </c>
      <c r="D385" s="10">
        <v>1499</v>
      </c>
      <c r="E385" s="1">
        <v>0.63</v>
      </c>
      <c r="F385">
        <v>4.3</v>
      </c>
      <c r="G385" s="2">
        <v>11006</v>
      </c>
    </row>
    <row r="386" spans="1:7" x14ac:dyDescent="0.2">
      <c r="A386" t="s">
        <v>7111</v>
      </c>
      <c r="B386" t="s">
        <v>7113</v>
      </c>
      <c r="C386" s="10">
        <v>99</v>
      </c>
      <c r="D386" s="10">
        <v>99</v>
      </c>
      <c r="E386" s="1">
        <v>0</v>
      </c>
      <c r="F386">
        <v>4.3</v>
      </c>
      <c r="G386" s="2">
        <v>5036</v>
      </c>
    </row>
    <row r="387" spans="1:7" x14ac:dyDescent="0.2">
      <c r="A387" t="s">
        <v>7142</v>
      </c>
      <c r="B387" t="s">
        <v>6314</v>
      </c>
      <c r="C387" s="10">
        <v>178</v>
      </c>
      <c r="D387" s="10">
        <v>210</v>
      </c>
      <c r="E387" s="1">
        <v>0.15</v>
      </c>
      <c r="F387">
        <v>4.3</v>
      </c>
      <c r="G387" s="2">
        <v>2450</v>
      </c>
    </row>
    <row r="388" spans="1:7" x14ac:dyDescent="0.2">
      <c r="A388" t="s">
        <v>7172</v>
      </c>
      <c r="B388" t="s">
        <v>5358</v>
      </c>
      <c r="C388" s="10">
        <v>199</v>
      </c>
      <c r="D388" s="10">
        <v>499</v>
      </c>
      <c r="E388" s="1">
        <v>0.6</v>
      </c>
      <c r="F388">
        <v>4.3</v>
      </c>
      <c r="G388" s="2">
        <v>9998</v>
      </c>
    </row>
    <row r="389" spans="1:7" x14ac:dyDescent="0.2">
      <c r="A389" t="s">
        <v>420</v>
      </c>
      <c r="B389" t="s">
        <v>98</v>
      </c>
      <c r="C389" s="10">
        <v>999</v>
      </c>
      <c r="D389" s="10">
        <v>1599</v>
      </c>
      <c r="E389" s="1">
        <v>0.38</v>
      </c>
      <c r="F389">
        <v>4.3</v>
      </c>
      <c r="G389" s="2">
        <v>12093</v>
      </c>
    </row>
    <row r="390" spans="1:7" x14ac:dyDescent="0.2">
      <c r="A390" t="s">
        <v>7335</v>
      </c>
      <c r="B390" t="s">
        <v>6232</v>
      </c>
      <c r="C390" s="10">
        <v>90</v>
      </c>
      <c r="D390" s="10">
        <v>100</v>
      </c>
      <c r="E390" s="1">
        <v>0.1</v>
      </c>
      <c r="F390">
        <v>4.3</v>
      </c>
      <c r="G390" s="2">
        <v>3061</v>
      </c>
    </row>
    <row r="391" spans="1:7" x14ac:dyDescent="0.2">
      <c r="A391" t="s">
        <v>7386</v>
      </c>
      <c r="B391" t="s">
        <v>7068</v>
      </c>
      <c r="C391" s="10">
        <v>549</v>
      </c>
      <c r="D391" s="10">
        <v>2499</v>
      </c>
      <c r="E391" s="1">
        <v>0.78</v>
      </c>
      <c r="F391">
        <v>4.3</v>
      </c>
      <c r="G391" s="2">
        <v>5556</v>
      </c>
    </row>
    <row r="392" spans="1:7" x14ac:dyDescent="0.2">
      <c r="A392" t="s">
        <v>4448</v>
      </c>
      <c r="B392" t="s">
        <v>4450</v>
      </c>
      <c r="C392" s="10">
        <v>149</v>
      </c>
      <c r="D392" s="10">
        <v>149</v>
      </c>
      <c r="E392" s="1">
        <v>0</v>
      </c>
      <c r="F392">
        <v>4.3</v>
      </c>
      <c r="G392" s="2">
        <v>10833</v>
      </c>
    </row>
    <row r="393" spans="1:7" x14ac:dyDescent="0.2">
      <c r="A393" t="s">
        <v>496</v>
      </c>
      <c r="B393" t="s">
        <v>18</v>
      </c>
      <c r="C393" s="10">
        <v>799</v>
      </c>
      <c r="D393" s="10">
        <v>2100</v>
      </c>
      <c r="E393" s="1">
        <v>0.62</v>
      </c>
      <c r="F393">
        <v>4.3</v>
      </c>
      <c r="G393" s="2">
        <v>8188</v>
      </c>
    </row>
    <row r="394" spans="1:7" x14ac:dyDescent="0.2">
      <c r="A394" t="s">
        <v>7629</v>
      </c>
      <c r="B394" t="s">
        <v>5531</v>
      </c>
      <c r="C394" s="10">
        <v>116</v>
      </c>
      <c r="D394" s="10">
        <v>200</v>
      </c>
      <c r="E394" s="1">
        <v>0.42</v>
      </c>
      <c r="F394">
        <v>4.3</v>
      </c>
      <c r="G394">
        <v>485</v>
      </c>
    </row>
    <row r="395" spans="1:7" x14ac:dyDescent="0.2">
      <c r="A395" t="s">
        <v>7639</v>
      </c>
      <c r="B395" t="s">
        <v>5904</v>
      </c>
      <c r="C395" s="10">
        <v>4499</v>
      </c>
      <c r="D395" s="10">
        <v>5999</v>
      </c>
      <c r="E395" s="1">
        <v>0.25</v>
      </c>
      <c r="F395">
        <v>4.3</v>
      </c>
      <c r="G395" s="2">
        <v>44696</v>
      </c>
    </row>
    <row r="396" spans="1:7" x14ac:dyDescent="0.2">
      <c r="A396" t="s">
        <v>7712</v>
      </c>
      <c r="B396" t="s">
        <v>5818</v>
      </c>
      <c r="C396" s="10">
        <v>10099</v>
      </c>
      <c r="D396" s="10">
        <v>19110</v>
      </c>
      <c r="E396" s="1">
        <v>0.47</v>
      </c>
      <c r="F396">
        <v>4.3</v>
      </c>
      <c r="G396" s="2">
        <v>2623</v>
      </c>
    </row>
    <row r="397" spans="1:7" x14ac:dyDescent="0.2">
      <c r="A397" t="s">
        <v>7722</v>
      </c>
      <c r="B397" t="s">
        <v>6200</v>
      </c>
      <c r="C397" s="10">
        <v>449</v>
      </c>
      <c r="D397" s="10">
        <v>999</v>
      </c>
      <c r="E397" s="1">
        <v>0.55000000000000004</v>
      </c>
      <c r="F397">
        <v>4.3</v>
      </c>
      <c r="G397" s="2">
        <v>9701</v>
      </c>
    </row>
    <row r="398" spans="1:7" x14ac:dyDescent="0.2">
      <c r="A398" t="s">
        <v>7732</v>
      </c>
      <c r="B398" t="s">
        <v>7734</v>
      </c>
      <c r="C398" s="10">
        <v>150</v>
      </c>
      <c r="D398" s="10">
        <v>150</v>
      </c>
      <c r="E398" s="1">
        <v>0</v>
      </c>
      <c r="F398">
        <v>4.3</v>
      </c>
      <c r="G398" s="2">
        <v>15867</v>
      </c>
    </row>
    <row r="399" spans="1:7" x14ac:dyDescent="0.2">
      <c r="A399" t="s">
        <v>556</v>
      </c>
      <c r="B399" t="s">
        <v>18</v>
      </c>
      <c r="C399" s="10">
        <v>154</v>
      </c>
      <c r="D399" s="10">
        <v>349</v>
      </c>
      <c r="E399" s="1">
        <v>0.56000000000000005</v>
      </c>
      <c r="F399">
        <v>4.3</v>
      </c>
      <c r="G399" s="2">
        <v>7064</v>
      </c>
    </row>
    <row r="400" spans="1:7" x14ac:dyDescent="0.2">
      <c r="A400" t="s">
        <v>7815</v>
      </c>
      <c r="B400" t="s">
        <v>5122</v>
      </c>
      <c r="C400" s="10">
        <v>499</v>
      </c>
      <c r="D400" s="10">
        <v>775</v>
      </c>
      <c r="E400" s="1">
        <v>0.36</v>
      </c>
      <c r="F400">
        <v>4.3</v>
      </c>
      <c r="G400">
        <v>74</v>
      </c>
    </row>
    <row r="401" spans="1:7" x14ac:dyDescent="0.2">
      <c r="A401" t="s">
        <v>7873</v>
      </c>
      <c r="B401" t="s">
        <v>7875</v>
      </c>
      <c r="C401" s="10">
        <v>549</v>
      </c>
      <c r="D401" s="10">
        <v>1999</v>
      </c>
      <c r="E401" s="1">
        <v>0.73</v>
      </c>
      <c r="F401">
        <v>4.3</v>
      </c>
      <c r="G401" s="2">
        <v>1367</v>
      </c>
    </row>
    <row r="402" spans="1:7" x14ac:dyDescent="0.2">
      <c r="A402" t="s">
        <v>7895</v>
      </c>
      <c r="B402" t="s">
        <v>18</v>
      </c>
      <c r="C402" s="10">
        <v>379</v>
      </c>
      <c r="D402" s="10">
        <v>1099</v>
      </c>
      <c r="E402" s="1">
        <v>0.66</v>
      </c>
      <c r="F402">
        <v>4.3</v>
      </c>
      <c r="G402" s="2">
        <v>2806</v>
      </c>
    </row>
    <row r="403" spans="1:7" x14ac:dyDescent="0.2">
      <c r="A403" t="s">
        <v>7930</v>
      </c>
      <c r="B403" t="s">
        <v>7932</v>
      </c>
      <c r="C403" s="10">
        <v>1399</v>
      </c>
      <c r="D403" s="10">
        <v>2999</v>
      </c>
      <c r="E403" s="1">
        <v>0.53</v>
      </c>
      <c r="F403">
        <v>4.3</v>
      </c>
      <c r="G403" s="2">
        <v>3530</v>
      </c>
    </row>
    <row r="404" spans="1:7" x14ac:dyDescent="0.2">
      <c r="A404" t="s">
        <v>7941</v>
      </c>
      <c r="B404" t="s">
        <v>7943</v>
      </c>
      <c r="C404" s="10">
        <v>699</v>
      </c>
      <c r="D404" s="10">
        <v>1299</v>
      </c>
      <c r="E404" s="1">
        <v>0.46</v>
      </c>
      <c r="F404">
        <v>4.3</v>
      </c>
      <c r="G404" s="2">
        <v>6183</v>
      </c>
    </row>
    <row r="405" spans="1:7" x14ac:dyDescent="0.2">
      <c r="A405" t="s">
        <v>7995</v>
      </c>
      <c r="B405" t="s">
        <v>7089</v>
      </c>
      <c r="C405" s="10">
        <v>341</v>
      </c>
      <c r="D405" s="10">
        <v>450</v>
      </c>
      <c r="E405" s="1">
        <v>0.24</v>
      </c>
      <c r="F405">
        <v>4.3</v>
      </c>
      <c r="G405" s="2">
        <v>2493</v>
      </c>
    </row>
    <row r="406" spans="1:7" x14ac:dyDescent="0.2">
      <c r="A406" t="s">
        <v>8051</v>
      </c>
      <c r="B406" t="s">
        <v>5122</v>
      </c>
      <c r="C406" s="10">
        <v>657</v>
      </c>
      <c r="D406" s="10">
        <v>999</v>
      </c>
      <c r="E406" s="1">
        <v>0.34</v>
      </c>
      <c r="F406">
        <v>4.3</v>
      </c>
      <c r="G406" s="2">
        <v>13944</v>
      </c>
    </row>
    <row r="407" spans="1:7" x14ac:dyDescent="0.2">
      <c r="A407" t="s">
        <v>8102</v>
      </c>
      <c r="B407" t="s">
        <v>7796</v>
      </c>
      <c r="C407" s="10">
        <v>1990</v>
      </c>
      <c r="D407" s="10">
        <v>2999</v>
      </c>
      <c r="E407" s="1">
        <v>0.34</v>
      </c>
      <c r="F407">
        <v>4.3</v>
      </c>
      <c r="G407" s="2">
        <v>14237</v>
      </c>
    </row>
    <row r="408" spans="1:7" x14ac:dyDescent="0.2">
      <c r="A408" t="s">
        <v>652</v>
      </c>
      <c r="B408" t="s">
        <v>18</v>
      </c>
      <c r="C408" s="10">
        <v>219</v>
      </c>
      <c r="D408" s="10">
        <v>700</v>
      </c>
      <c r="E408" s="1">
        <v>0.69</v>
      </c>
      <c r="F408">
        <v>4.3</v>
      </c>
      <c r="G408" s="2">
        <v>20053</v>
      </c>
    </row>
    <row r="409" spans="1:7" x14ac:dyDescent="0.2">
      <c r="A409" t="s">
        <v>8197</v>
      </c>
      <c r="B409" t="s">
        <v>6908</v>
      </c>
      <c r="C409" s="10">
        <v>770</v>
      </c>
      <c r="D409" s="10">
        <v>1547</v>
      </c>
      <c r="E409" s="1">
        <v>0.5</v>
      </c>
      <c r="F409">
        <v>4.3</v>
      </c>
      <c r="G409" s="2">
        <v>2585</v>
      </c>
    </row>
    <row r="410" spans="1:7" x14ac:dyDescent="0.2">
      <c r="A410" t="s">
        <v>8241</v>
      </c>
      <c r="B410" t="s">
        <v>5336</v>
      </c>
      <c r="C410" s="10">
        <v>599</v>
      </c>
      <c r="D410" s="10">
        <v>700</v>
      </c>
      <c r="E410" s="1">
        <v>0.14000000000000001</v>
      </c>
      <c r="F410">
        <v>4.3</v>
      </c>
      <c r="G410" s="2">
        <v>2301</v>
      </c>
    </row>
    <row r="411" spans="1:7" x14ac:dyDescent="0.2">
      <c r="A411" t="s">
        <v>8317</v>
      </c>
      <c r="B411" t="s">
        <v>7582</v>
      </c>
      <c r="C411" s="10">
        <v>1149</v>
      </c>
      <c r="D411" s="10">
        <v>1800</v>
      </c>
      <c r="E411" s="1">
        <v>0.36</v>
      </c>
      <c r="F411">
        <v>4.3</v>
      </c>
      <c r="G411" s="2">
        <v>4723</v>
      </c>
    </row>
    <row r="412" spans="1:7" x14ac:dyDescent="0.2">
      <c r="A412" t="s">
        <v>8387</v>
      </c>
      <c r="B412" t="s">
        <v>7582</v>
      </c>
      <c r="C412" s="10">
        <v>1519</v>
      </c>
      <c r="D412" s="10">
        <v>3499</v>
      </c>
      <c r="E412" s="1">
        <v>0.56999999999999995</v>
      </c>
      <c r="F412">
        <v>4.3</v>
      </c>
      <c r="G412">
        <v>408</v>
      </c>
    </row>
    <row r="413" spans="1:7" x14ac:dyDescent="0.2">
      <c r="A413" t="s">
        <v>8441</v>
      </c>
      <c r="B413" t="s">
        <v>6733</v>
      </c>
      <c r="C413" s="10">
        <v>3307</v>
      </c>
      <c r="D413" s="10">
        <v>6100</v>
      </c>
      <c r="E413" s="1">
        <v>0.46</v>
      </c>
      <c r="F413">
        <v>4.3</v>
      </c>
      <c r="G413" s="2">
        <v>2515</v>
      </c>
    </row>
    <row r="414" spans="1:7" x14ac:dyDescent="0.2">
      <c r="A414" t="s">
        <v>8519</v>
      </c>
      <c r="B414" t="s">
        <v>5829</v>
      </c>
      <c r="C414" s="10">
        <v>298</v>
      </c>
      <c r="D414" s="10">
        <v>999</v>
      </c>
      <c r="E414" s="1">
        <v>0.7</v>
      </c>
      <c r="F414">
        <v>4.3</v>
      </c>
      <c r="G414" s="2">
        <v>1552</v>
      </c>
    </row>
    <row r="415" spans="1:7" x14ac:dyDescent="0.2">
      <c r="A415" t="s">
        <v>8719</v>
      </c>
      <c r="B415" t="s">
        <v>8721</v>
      </c>
      <c r="C415" s="10">
        <v>3600</v>
      </c>
      <c r="D415" s="10">
        <v>6190</v>
      </c>
      <c r="E415" s="1">
        <v>0.42</v>
      </c>
      <c r="F415">
        <v>4.3</v>
      </c>
      <c r="G415" s="2">
        <v>11924</v>
      </c>
    </row>
    <row r="416" spans="1:7" x14ac:dyDescent="0.2">
      <c r="A416" t="s">
        <v>8895</v>
      </c>
      <c r="B416" t="s">
        <v>8897</v>
      </c>
      <c r="C416" s="10">
        <v>1614</v>
      </c>
      <c r="D416" s="10">
        <v>1745</v>
      </c>
      <c r="E416" s="1">
        <v>0.08</v>
      </c>
      <c r="F416">
        <v>4.3</v>
      </c>
      <c r="G416" s="2">
        <v>37974</v>
      </c>
    </row>
    <row r="417" spans="1:7" x14ac:dyDescent="0.2">
      <c r="A417" t="s">
        <v>9028</v>
      </c>
      <c r="B417" t="s">
        <v>9030</v>
      </c>
      <c r="C417" s="10">
        <v>379</v>
      </c>
      <c r="D417" s="10">
        <v>999</v>
      </c>
      <c r="E417" s="1">
        <v>0.62</v>
      </c>
      <c r="F417">
        <v>4.3</v>
      </c>
      <c r="G417" s="2">
        <v>3096</v>
      </c>
    </row>
    <row r="418" spans="1:7" x14ac:dyDescent="0.2">
      <c r="A418" t="s">
        <v>9090</v>
      </c>
      <c r="B418" t="s">
        <v>8699</v>
      </c>
      <c r="C418" s="10">
        <v>1321</v>
      </c>
      <c r="D418" s="10">
        <v>1545</v>
      </c>
      <c r="E418" s="1">
        <v>0.14000000000000001</v>
      </c>
      <c r="F418">
        <v>4.3</v>
      </c>
      <c r="G418" s="2">
        <v>15453</v>
      </c>
    </row>
    <row r="419" spans="1:7" x14ac:dyDescent="0.2">
      <c r="A419" t="s">
        <v>9140</v>
      </c>
      <c r="B419" t="s">
        <v>8552</v>
      </c>
      <c r="C419" s="10">
        <v>799</v>
      </c>
      <c r="D419" s="10">
        <v>1989</v>
      </c>
      <c r="E419" s="1">
        <v>0.6</v>
      </c>
      <c r="F419">
        <v>4.3</v>
      </c>
      <c r="G419">
        <v>70</v>
      </c>
    </row>
    <row r="420" spans="1:7" x14ac:dyDescent="0.2">
      <c r="A420" t="s">
        <v>9241</v>
      </c>
      <c r="B420" t="s">
        <v>9243</v>
      </c>
      <c r="C420" s="10">
        <v>799</v>
      </c>
      <c r="D420" s="10">
        <v>1500</v>
      </c>
      <c r="E420" s="1">
        <v>0.47</v>
      </c>
      <c r="F420">
        <v>4.3</v>
      </c>
      <c r="G420" s="2">
        <v>9695</v>
      </c>
    </row>
    <row r="421" spans="1:7" x14ac:dyDescent="0.2">
      <c r="A421" t="s">
        <v>9384</v>
      </c>
      <c r="B421" t="s">
        <v>9386</v>
      </c>
      <c r="C421" s="10">
        <v>4789</v>
      </c>
      <c r="D421" s="10">
        <v>8990</v>
      </c>
      <c r="E421" s="1">
        <v>0.47</v>
      </c>
      <c r="F421">
        <v>4.3</v>
      </c>
      <c r="G421" s="2">
        <v>1017</v>
      </c>
    </row>
    <row r="422" spans="1:7" x14ac:dyDescent="0.2">
      <c r="A422" t="s">
        <v>9416</v>
      </c>
      <c r="B422" t="s">
        <v>9030</v>
      </c>
      <c r="C422" s="10">
        <v>353</v>
      </c>
      <c r="D422" s="10">
        <v>1199</v>
      </c>
      <c r="E422" s="1">
        <v>0.71</v>
      </c>
      <c r="F422">
        <v>4.3</v>
      </c>
      <c r="G422">
        <v>629</v>
      </c>
    </row>
    <row r="423" spans="1:7" x14ac:dyDescent="0.2">
      <c r="A423" t="s">
        <v>9426</v>
      </c>
      <c r="B423" t="s">
        <v>8585</v>
      </c>
      <c r="C423" s="10">
        <v>1099</v>
      </c>
      <c r="D423" s="10">
        <v>1899</v>
      </c>
      <c r="E423" s="1">
        <v>0.42</v>
      </c>
      <c r="F423">
        <v>4.3</v>
      </c>
      <c r="G423" s="2">
        <v>15276</v>
      </c>
    </row>
    <row r="424" spans="1:7" x14ac:dyDescent="0.2">
      <c r="A424" t="s">
        <v>9774</v>
      </c>
      <c r="B424" t="s">
        <v>8574</v>
      </c>
      <c r="C424" s="10">
        <v>453</v>
      </c>
      <c r="D424" s="10">
        <v>999</v>
      </c>
      <c r="E424" s="1">
        <v>0.55000000000000004</v>
      </c>
      <c r="F424">
        <v>4.3</v>
      </c>
      <c r="G424">
        <v>610</v>
      </c>
    </row>
    <row r="425" spans="1:7" x14ac:dyDescent="0.2">
      <c r="A425" t="s">
        <v>9893</v>
      </c>
      <c r="B425" t="s">
        <v>9295</v>
      </c>
      <c r="C425" s="10">
        <v>3569</v>
      </c>
      <c r="D425" s="10">
        <v>5190</v>
      </c>
      <c r="E425" s="1">
        <v>0.31</v>
      </c>
      <c r="F425">
        <v>4.3</v>
      </c>
      <c r="G425" s="2">
        <v>28629</v>
      </c>
    </row>
    <row r="426" spans="1:7" x14ac:dyDescent="0.2">
      <c r="A426" t="s">
        <v>10081</v>
      </c>
      <c r="B426" t="s">
        <v>10083</v>
      </c>
      <c r="C426" s="10">
        <v>9970</v>
      </c>
      <c r="D426" s="10">
        <v>12999</v>
      </c>
      <c r="E426" s="1">
        <v>0.23</v>
      </c>
      <c r="F426">
        <v>4.3</v>
      </c>
      <c r="G426" s="2">
        <v>4049</v>
      </c>
    </row>
    <row r="427" spans="1:7" x14ac:dyDescent="0.2">
      <c r="A427" t="s">
        <v>10103</v>
      </c>
      <c r="B427" t="s">
        <v>9295</v>
      </c>
      <c r="C427" s="10">
        <v>2199</v>
      </c>
      <c r="D427" s="10">
        <v>3190</v>
      </c>
      <c r="E427" s="1">
        <v>0.31</v>
      </c>
      <c r="F427">
        <v>4.3</v>
      </c>
      <c r="G427" s="2">
        <v>9650</v>
      </c>
    </row>
    <row r="428" spans="1:7" x14ac:dyDescent="0.2">
      <c r="A428" t="s">
        <v>10164</v>
      </c>
      <c r="B428" t="s">
        <v>9458</v>
      </c>
      <c r="C428" s="10">
        <v>1499</v>
      </c>
      <c r="D428" s="10">
        <v>1499</v>
      </c>
      <c r="E428" s="1">
        <v>0</v>
      </c>
      <c r="F428">
        <v>4.3</v>
      </c>
      <c r="G428" s="2">
        <v>9331</v>
      </c>
    </row>
    <row r="429" spans="1:7" x14ac:dyDescent="0.2">
      <c r="A429" t="s">
        <v>10224</v>
      </c>
      <c r="B429" t="s">
        <v>9030</v>
      </c>
      <c r="C429" s="10">
        <v>1099</v>
      </c>
      <c r="D429" s="10">
        <v>1899</v>
      </c>
      <c r="E429" s="1">
        <v>0.42</v>
      </c>
      <c r="F429">
        <v>4.3</v>
      </c>
      <c r="G429" s="2">
        <v>1811</v>
      </c>
    </row>
    <row r="430" spans="1:7" x14ac:dyDescent="0.2">
      <c r="A430" t="s">
        <v>10429</v>
      </c>
      <c r="B430" t="s">
        <v>8897</v>
      </c>
      <c r="C430" s="10">
        <v>1849</v>
      </c>
      <c r="D430" s="10">
        <v>2095</v>
      </c>
      <c r="E430" s="1">
        <v>0.12</v>
      </c>
      <c r="F430">
        <v>4.3</v>
      </c>
      <c r="G430" s="2">
        <v>7681</v>
      </c>
    </row>
    <row r="431" spans="1:7" x14ac:dyDescent="0.2">
      <c r="A431" t="s">
        <v>10559</v>
      </c>
      <c r="B431" t="s">
        <v>9030</v>
      </c>
      <c r="C431" s="10">
        <v>1052</v>
      </c>
      <c r="D431" s="10">
        <v>1790</v>
      </c>
      <c r="E431" s="1">
        <v>0.41</v>
      </c>
      <c r="F431">
        <v>4.3</v>
      </c>
      <c r="G431" s="2">
        <v>1404</v>
      </c>
    </row>
    <row r="432" spans="1:7" x14ac:dyDescent="0.2">
      <c r="A432" t="s">
        <v>10569</v>
      </c>
      <c r="B432" t="s">
        <v>10571</v>
      </c>
      <c r="C432" s="10">
        <v>6499</v>
      </c>
      <c r="D432" s="10">
        <v>8995</v>
      </c>
      <c r="E432" s="1">
        <v>0.28000000000000003</v>
      </c>
      <c r="F432">
        <v>4.3</v>
      </c>
      <c r="G432" s="2">
        <v>2810</v>
      </c>
    </row>
    <row r="433" spans="1:7" x14ac:dyDescent="0.2">
      <c r="A433" t="s">
        <v>10580</v>
      </c>
      <c r="B433" t="s">
        <v>9243</v>
      </c>
      <c r="C433" s="10">
        <v>239</v>
      </c>
      <c r="D433" s="10">
        <v>239</v>
      </c>
      <c r="E433" s="1">
        <v>0</v>
      </c>
      <c r="F433">
        <v>4.3</v>
      </c>
      <c r="G433">
        <v>7</v>
      </c>
    </row>
    <row r="434" spans="1:7" x14ac:dyDescent="0.2">
      <c r="A434" t="s">
        <v>10660</v>
      </c>
      <c r="B434" t="s">
        <v>9030</v>
      </c>
      <c r="C434" s="10">
        <v>1199</v>
      </c>
      <c r="D434" s="10">
        <v>3500</v>
      </c>
      <c r="E434" s="1">
        <v>0.66</v>
      </c>
      <c r="F434">
        <v>4.3</v>
      </c>
      <c r="G434" s="2">
        <v>1802</v>
      </c>
    </row>
    <row r="435" spans="1:7" x14ac:dyDescent="0.2">
      <c r="A435" t="s">
        <v>10700</v>
      </c>
      <c r="B435" t="s">
        <v>10083</v>
      </c>
      <c r="C435" s="10">
        <v>14499</v>
      </c>
      <c r="D435" s="10">
        <v>23559</v>
      </c>
      <c r="E435" s="1">
        <v>0.38</v>
      </c>
      <c r="F435">
        <v>4.3</v>
      </c>
      <c r="G435" s="2">
        <v>2026</v>
      </c>
    </row>
    <row r="436" spans="1:7" x14ac:dyDescent="0.2">
      <c r="A436" t="s">
        <v>10710</v>
      </c>
      <c r="B436" t="s">
        <v>8886</v>
      </c>
      <c r="C436" s="10">
        <v>950</v>
      </c>
      <c r="D436" s="10">
        <v>1599</v>
      </c>
      <c r="E436" s="1">
        <v>0.41</v>
      </c>
      <c r="F436">
        <v>4.3</v>
      </c>
      <c r="G436" s="2">
        <v>5911</v>
      </c>
    </row>
    <row r="437" spans="1:7" x14ac:dyDescent="0.2">
      <c r="A437" t="s">
        <v>10770</v>
      </c>
      <c r="B437" t="s">
        <v>10266</v>
      </c>
      <c r="C437" s="10">
        <v>9799</v>
      </c>
      <c r="D437" s="10">
        <v>12150</v>
      </c>
      <c r="E437" s="1">
        <v>0.19</v>
      </c>
      <c r="F437">
        <v>4.3</v>
      </c>
      <c r="G437" s="2">
        <v>13251</v>
      </c>
    </row>
    <row r="438" spans="1:7" x14ac:dyDescent="0.2">
      <c r="A438" t="s">
        <v>10880</v>
      </c>
      <c r="B438" t="s">
        <v>8897</v>
      </c>
      <c r="C438" s="10">
        <v>2903</v>
      </c>
      <c r="D438" s="10">
        <v>3295</v>
      </c>
      <c r="E438" s="1">
        <v>0.12</v>
      </c>
      <c r="F438">
        <v>4.3</v>
      </c>
      <c r="G438" s="2">
        <v>2299</v>
      </c>
    </row>
    <row r="439" spans="1:7" x14ac:dyDescent="0.2">
      <c r="A439" t="s">
        <v>11022</v>
      </c>
      <c r="B439" t="s">
        <v>8552</v>
      </c>
      <c r="C439" s="10">
        <v>3711</v>
      </c>
      <c r="D439" s="10">
        <v>4495</v>
      </c>
      <c r="E439" s="1">
        <v>0.17</v>
      </c>
      <c r="F439">
        <v>4.3</v>
      </c>
      <c r="G439">
        <v>356</v>
      </c>
    </row>
    <row r="440" spans="1:7" x14ac:dyDescent="0.2">
      <c r="A440" t="s">
        <v>11073</v>
      </c>
      <c r="B440" t="s">
        <v>8897</v>
      </c>
      <c r="C440" s="10">
        <v>3349</v>
      </c>
      <c r="D440" s="10">
        <v>3995</v>
      </c>
      <c r="E440" s="1">
        <v>0.16</v>
      </c>
      <c r="F440">
        <v>4.3</v>
      </c>
      <c r="G440" s="2">
        <v>1954</v>
      </c>
    </row>
    <row r="441" spans="1:7" x14ac:dyDescent="0.2">
      <c r="A441" t="s">
        <v>11205</v>
      </c>
      <c r="B441" t="s">
        <v>9061</v>
      </c>
      <c r="C441" s="10">
        <v>2092</v>
      </c>
      <c r="D441" s="10">
        <v>4600</v>
      </c>
      <c r="E441" s="1">
        <v>0.55000000000000004</v>
      </c>
      <c r="F441">
        <v>4.3</v>
      </c>
      <c r="G441">
        <v>562</v>
      </c>
    </row>
    <row r="442" spans="1:7" x14ac:dyDescent="0.2">
      <c r="A442" t="s">
        <v>11375</v>
      </c>
      <c r="B442" t="s">
        <v>10094</v>
      </c>
      <c r="C442" s="10">
        <v>8499</v>
      </c>
      <c r="D442" s="10">
        <v>16490</v>
      </c>
      <c r="E442" s="1">
        <v>0.48</v>
      </c>
      <c r="F442">
        <v>4.3</v>
      </c>
      <c r="G442">
        <v>97</v>
      </c>
    </row>
    <row r="443" spans="1:7" x14ac:dyDescent="0.2">
      <c r="A443" t="s">
        <v>11385</v>
      </c>
      <c r="B443" t="s">
        <v>8699</v>
      </c>
      <c r="C443" s="10">
        <v>949</v>
      </c>
      <c r="D443" s="10">
        <v>975</v>
      </c>
      <c r="E443" s="1">
        <v>0.03</v>
      </c>
      <c r="F443">
        <v>4.3</v>
      </c>
      <c r="G443" s="2">
        <v>7223</v>
      </c>
    </row>
    <row r="444" spans="1:7" x14ac:dyDescent="0.2">
      <c r="A444" t="s">
        <v>11405</v>
      </c>
      <c r="B444" t="s">
        <v>11407</v>
      </c>
      <c r="C444" s="10">
        <v>635</v>
      </c>
      <c r="D444" s="10">
        <v>635</v>
      </c>
      <c r="E444" s="1">
        <v>0</v>
      </c>
      <c r="F444">
        <v>4.3</v>
      </c>
      <c r="G444" s="2">
        <v>4570</v>
      </c>
    </row>
    <row r="445" spans="1:7" x14ac:dyDescent="0.2">
      <c r="A445" t="s">
        <v>11586</v>
      </c>
      <c r="B445" t="s">
        <v>9295</v>
      </c>
      <c r="C445" s="10">
        <v>2899</v>
      </c>
      <c r="D445" s="10">
        <v>4005</v>
      </c>
      <c r="E445" s="1">
        <v>0.28000000000000003</v>
      </c>
      <c r="F445">
        <v>4.3</v>
      </c>
      <c r="G445" s="2">
        <v>7140</v>
      </c>
    </row>
    <row r="446" spans="1:7" x14ac:dyDescent="0.2">
      <c r="A446" t="s">
        <v>11906</v>
      </c>
      <c r="B446" t="s">
        <v>11908</v>
      </c>
      <c r="C446" s="10">
        <v>42990</v>
      </c>
      <c r="D446" s="10">
        <v>75990</v>
      </c>
      <c r="E446" s="1">
        <v>0.43</v>
      </c>
      <c r="F446">
        <v>4.3</v>
      </c>
      <c r="G446" s="2">
        <v>3231</v>
      </c>
    </row>
    <row r="447" spans="1:7" x14ac:dyDescent="0.2">
      <c r="A447" t="s">
        <v>12070</v>
      </c>
      <c r="B447" t="s">
        <v>9633</v>
      </c>
      <c r="C447" s="10">
        <v>499</v>
      </c>
      <c r="D447" s="10">
        <v>999</v>
      </c>
      <c r="E447" s="1">
        <v>0.5</v>
      </c>
      <c r="F447">
        <v>4.3</v>
      </c>
      <c r="G447" s="2">
        <v>1436</v>
      </c>
    </row>
    <row r="448" spans="1:7" x14ac:dyDescent="0.2">
      <c r="A448" t="s">
        <v>12120</v>
      </c>
      <c r="B448" t="s">
        <v>12122</v>
      </c>
      <c r="C448" s="10">
        <v>279</v>
      </c>
      <c r="D448" s="10">
        <v>699</v>
      </c>
      <c r="E448" s="1">
        <v>0.6</v>
      </c>
      <c r="F448">
        <v>4.3</v>
      </c>
      <c r="G448" s="2">
        <v>2326</v>
      </c>
    </row>
    <row r="449" spans="1:7" x14ac:dyDescent="0.2">
      <c r="A449" t="s">
        <v>12141</v>
      </c>
      <c r="B449" t="s">
        <v>8699</v>
      </c>
      <c r="C449" s="10">
        <v>889</v>
      </c>
      <c r="D449" s="10">
        <v>1295</v>
      </c>
      <c r="E449" s="1">
        <v>0.31</v>
      </c>
      <c r="F449">
        <v>4.3</v>
      </c>
      <c r="G449" s="2">
        <v>6400</v>
      </c>
    </row>
    <row r="450" spans="1:7" x14ac:dyDescent="0.2">
      <c r="A450" t="s">
        <v>12241</v>
      </c>
      <c r="B450" t="s">
        <v>8699</v>
      </c>
      <c r="C450" s="10">
        <v>1110</v>
      </c>
      <c r="D450" s="10">
        <v>1599</v>
      </c>
      <c r="E450" s="1">
        <v>0.31</v>
      </c>
      <c r="F450">
        <v>4.3</v>
      </c>
      <c r="G450" s="2">
        <v>4022</v>
      </c>
    </row>
    <row r="451" spans="1:7" x14ac:dyDescent="0.2">
      <c r="A451" t="s">
        <v>12261</v>
      </c>
      <c r="B451" t="s">
        <v>8585</v>
      </c>
      <c r="C451" s="10">
        <v>759</v>
      </c>
      <c r="D451" s="10">
        <v>1999</v>
      </c>
      <c r="E451" s="1">
        <v>0.62</v>
      </c>
      <c r="F451">
        <v>4.3</v>
      </c>
      <c r="G451">
        <v>532</v>
      </c>
    </row>
    <row r="452" spans="1:7" x14ac:dyDescent="0.2">
      <c r="A452" t="s">
        <v>12351</v>
      </c>
      <c r="B452" t="s">
        <v>8541</v>
      </c>
      <c r="C452" s="10">
        <v>1260</v>
      </c>
      <c r="D452" s="10">
        <v>2299</v>
      </c>
      <c r="E452" s="1">
        <v>0.45</v>
      </c>
      <c r="F452">
        <v>4.3</v>
      </c>
      <c r="G452">
        <v>55</v>
      </c>
    </row>
    <row r="453" spans="1:7" x14ac:dyDescent="0.2">
      <c r="A453" t="s">
        <v>12442</v>
      </c>
      <c r="B453" t="s">
        <v>11105</v>
      </c>
      <c r="C453" s="10">
        <v>3290</v>
      </c>
      <c r="D453" s="10">
        <v>5799</v>
      </c>
      <c r="E453" s="1">
        <v>0.43</v>
      </c>
      <c r="F453">
        <v>4.3</v>
      </c>
      <c r="G453">
        <v>168</v>
      </c>
    </row>
    <row r="454" spans="1:7" x14ac:dyDescent="0.2">
      <c r="A454" t="s">
        <v>12492</v>
      </c>
      <c r="B454" t="s">
        <v>10094</v>
      </c>
      <c r="C454" s="10">
        <v>8699</v>
      </c>
      <c r="D454" s="10">
        <v>13049</v>
      </c>
      <c r="E454" s="1">
        <v>0.33</v>
      </c>
      <c r="F454">
        <v>4.3</v>
      </c>
      <c r="G454" s="2">
        <v>5891</v>
      </c>
    </row>
    <row r="455" spans="1:7" x14ac:dyDescent="0.2">
      <c r="A455" t="s">
        <v>12583</v>
      </c>
      <c r="B455" t="s">
        <v>8574</v>
      </c>
      <c r="C455" s="10">
        <v>445</v>
      </c>
      <c r="D455" s="10">
        <v>999</v>
      </c>
      <c r="E455" s="1">
        <v>0.55000000000000004</v>
      </c>
      <c r="F455">
        <v>4.3</v>
      </c>
      <c r="G455">
        <v>229</v>
      </c>
    </row>
    <row r="456" spans="1:7" x14ac:dyDescent="0.2">
      <c r="A456" t="s">
        <v>12693</v>
      </c>
      <c r="B456" t="s">
        <v>12695</v>
      </c>
      <c r="C456" s="10">
        <v>5999</v>
      </c>
      <c r="D456" s="10">
        <v>11495</v>
      </c>
      <c r="E456" s="1">
        <v>0.48</v>
      </c>
      <c r="F456">
        <v>4.3</v>
      </c>
      <c r="G456">
        <v>534</v>
      </c>
    </row>
    <row r="457" spans="1:7" x14ac:dyDescent="0.2">
      <c r="A457" t="s">
        <v>12813</v>
      </c>
      <c r="B457" t="s">
        <v>12815</v>
      </c>
      <c r="C457" s="10">
        <v>253</v>
      </c>
      <c r="D457" s="10">
        <v>500</v>
      </c>
      <c r="E457" s="1">
        <v>0.49</v>
      </c>
      <c r="F457">
        <v>4.3</v>
      </c>
      <c r="G457" s="2">
        <v>2664</v>
      </c>
    </row>
    <row r="458" spans="1:7" x14ac:dyDescent="0.2">
      <c r="A458" t="s">
        <v>12844</v>
      </c>
      <c r="B458" t="s">
        <v>8699</v>
      </c>
      <c r="C458" s="10">
        <v>457</v>
      </c>
      <c r="D458" s="10">
        <v>799</v>
      </c>
      <c r="E458" s="1">
        <v>0.43</v>
      </c>
      <c r="F458">
        <v>4.3</v>
      </c>
      <c r="G458" s="2">
        <v>1868</v>
      </c>
    </row>
    <row r="459" spans="1:7" x14ac:dyDescent="0.2">
      <c r="A459" t="s">
        <v>13014</v>
      </c>
      <c r="B459" t="s">
        <v>9061</v>
      </c>
      <c r="C459" s="10">
        <v>2863</v>
      </c>
      <c r="D459" s="10">
        <v>3690</v>
      </c>
      <c r="E459" s="1">
        <v>0.22</v>
      </c>
      <c r="F459">
        <v>4.3</v>
      </c>
      <c r="G459" s="2">
        <v>6987</v>
      </c>
    </row>
    <row r="460" spans="1:7" x14ac:dyDescent="0.2">
      <c r="A460" t="s">
        <v>16</v>
      </c>
      <c r="B460" t="s">
        <v>18</v>
      </c>
      <c r="C460" s="11">
        <v>399</v>
      </c>
      <c r="D460" s="10">
        <v>1099</v>
      </c>
      <c r="E460" s="1">
        <v>0.64</v>
      </c>
      <c r="F460">
        <v>4.2</v>
      </c>
      <c r="G460" s="2">
        <v>24269</v>
      </c>
    </row>
    <row r="461" spans="1:7" x14ac:dyDescent="0.2">
      <c r="A461" t="s">
        <v>47</v>
      </c>
      <c r="B461" t="s">
        <v>18</v>
      </c>
      <c r="C461" s="10">
        <v>329</v>
      </c>
      <c r="D461" s="10">
        <v>699</v>
      </c>
      <c r="E461" s="1">
        <v>0.53</v>
      </c>
      <c r="F461">
        <v>4.2</v>
      </c>
      <c r="G461" s="2">
        <v>94363</v>
      </c>
    </row>
    <row r="462" spans="1:7" x14ac:dyDescent="0.2">
      <c r="A462" t="s">
        <v>57</v>
      </c>
      <c r="B462" t="s">
        <v>18</v>
      </c>
      <c r="C462" s="10">
        <v>154</v>
      </c>
      <c r="D462" s="10">
        <v>399</v>
      </c>
      <c r="E462" s="1">
        <v>0.61</v>
      </c>
      <c r="F462">
        <v>4.2</v>
      </c>
      <c r="G462" s="2">
        <v>16905</v>
      </c>
    </row>
    <row r="463" spans="1:7" x14ac:dyDescent="0.2">
      <c r="A463" t="s">
        <v>96</v>
      </c>
      <c r="B463" t="s">
        <v>98</v>
      </c>
      <c r="C463" s="10">
        <v>499</v>
      </c>
      <c r="D463" s="10">
        <v>999</v>
      </c>
      <c r="E463" s="1">
        <v>0.5</v>
      </c>
      <c r="F463">
        <v>4.2</v>
      </c>
      <c r="G463" s="2">
        <v>179691</v>
      </c>
    </row>
    <row r="464" spans="1:7" x14ac:dyDescent="0.2">
      <c r="A464" t="s">
        <v>122</v>
      </c>
      <c r="B464" t="s">
        <v>18</v>
      </c>
      <c r="C464" s="10">
        <v>299</v>
      </c>
      <c r="D464" s="10">
        <v>799</v>
      </c>
      <c r="E464" s="1">
        <v>0.63</v>
      </c>
      <c r="F464">
        <v>4.2</v>
      </c>
      <c r="G464" s="2">
        <v>94363</v>
      </c>
    </row>
    <row r="465" spans="1:7" x14ac:dyDescent="0.2">
      <c r="A465" t="s">
        <v>138</v>
      </c>
      <c r="B465" t="s">
        <v>18</v>
      </c>
      <c r="C465" s="10">
        <v>350</v>
      </c>
      <c r="D465" s="10">
        <v>899</v>
      </c>
      <c r="E465" s="1">
        <v>0.61</v>
      </c>
      <c r="F465">
        <v>4.2</v>
      </c>
      <c r="G465" s="2">
        <v>2262</v>
      </c>
    </row>
    <row r="466" spans="1:7" x14ac:dyDescent="0.2">
      <c r="A466" t="s">
        <v>167</v>
      </c>
      <c r="B466" t="s">
        <v>169</v>
      </c>
      <c r="C466" s="10">
        <v>13999</v>
      </c>
      <c r="D466" s="10">
        <v>24999</v>
      </c>
      <c r="E466" s="1">
        <v>0.44</v>
      </c>
      <c r="F466">
        <v>4.2</v>
      </c>
      <c r="G466" s="2">
        <v>32840</v>
      </c>
    </row>
    <row r="467" spans="1:7" x14ac:dyDescent="0.2">
      <c r="A467" t="s">
        <v>252</v>
      </c>
      <c r="B467" t="s">
        <v>129</v>
      </c>
      <c r="C467" s="10">
        <v>199</v>
      </c>
      <c r="D467" s="10">
        <v>699</v>
      </c>
      <c r="E467" s="1">
        <v>0.72</v>
      </c>
      <c r="F467">
        <v>4.2</v>
      </c>
      <c r="G467" s="2">
        <v>12153</v>
      </c>
    </row>
    <row r="468" spans="1:7" x14ac:dyDescent="0.2">
      <c r="A468" t="s">
        <v>262</v>
      </c>
      <c r="B468" t="s">
        <v>169</v>
      </c>
      <c r="C468" s="10">
        <v>14999</v>
      </c>
      <c r="D468" s="10">
        <v>19999</v>
      </c>
      <c r="E468" s="1">
        <v>0.25</v>
      </c>
      <c r="F468">
        <v>4.2</v>
      </c>
      <c r="G468" s="2">
        <v>34899</v>
      </c>
    </row>
    <row r="469" spans="1:7" x14ac:dyDescent="0.2">
      <c r="A469" t="s">
        <v>376</v>
      </c>
      <c r="B469" t="s">
        <v>169</v>
      </c>
      <c r="C469" s="10">
        <v>32999</v>
      </c>
      <c r="D469" s="10">
        <v>45999</v>
      </c>
      <c r="E469" s="1">
        <v>0.28000000000000003</v>
      </c>
      <c r="F469">
        <v>4.2</v>
      </c>
      <c r="G469" s="2">
        <v>7298</v>
      </c>
    </row>
    <row r="470" spans="1:7" x14ac:dyDescent="0.2">
      <c r="A470" t="s">
        <v>386</v>
      </c>
      <c r="B470" t="s">
        <v>18</v>
      </c>
      <c r="C470" s="10">
        <v>970</v>
      </c>
      <c r="D470" s="10">
        <v>1999</v>
      </c>
      <c r="E470" s="1">
        <v>0.51</v>
      </c>
      <c r="F470">
        <v>4.2</v>
      </c>
      <c r="G470">
        <v>462</v>
      </c>
    </row>
    <row r="471" spans="1:7" x14ac:dyDescent="0.2">
      <c r="A471" t="s">
        <v>415</v>
      </c>
      <c r="B471" t="s">
        <v>18</v>
      </c>
      <c r="C471" s="10">
        <v>399</v>
      </c>
      <c r="D471" s="10">
        <v>1099</v>
      </c>
      <c r="E471" s="1">
        <v>0.64</v>
      </c>
      <c r="F471">
        <v>4.2</v>
      </c>
      <c r="G471" s="2">
        <v>24269</v>
      </c>
    </row>
    <row r="472" spans="1:7" x14ac:dyDescent="0.2">
      <c r="A472" t="s">
        <v>471</v>
      </c>
      <c r="B472" t="s">
        <v>18</v>
      </c>
      <c r="C472" s="10">
        <v>199</v>
      </c>
      <c r="D472" s="10">
        <v>395</v>
      </c>
      <c r="E472" s="1">
        <v>0.5</v>
      </c>
      <c r="F472">
        <v>4.2</v>
      </c>
      <c r="G472" s="2">
        <v>92595</v>
      </c>
    </row>
    <row r="473" spans="1:7" x14ac:dyDescent="0.2">
      <c r="A473" t="s">
        <v>491</v>
      </c>
      <c r="B473" t="s">
        <v>18</v>
      </c>
      <c r="C473" s="10">
        <v>179</v>
      </c>
      <c r="D473" s="10">
        <v>500</v>
      </c>
      <c r="E473" s="1">
        <v>0.64</v>
      </c>
      <c r="F473">
        <v>4.2</v>
      </c>
      <c r="G473" s="2">
        <v>92595</v>
      </c>
    </row>
    <row r="474" spans="1:7" x14ac:dyDescent="0.2">
      <c r="A474" t="s">
        <v>506</v>
      </c>
      <c r="B474" t="s">
        <v>508</v>
      </c>
      <c r="C474" s="10">
        <v>6999</v>
      </c>
      <c r="D474" s="10">
        <v>12999</v>
      </c>
      <c r="E474" s="1">
        <v>0.46</v>
      </c>
      <c r="F474">
        <v>4.2</v>
      </c>
      <c r="G474" s="2">
        <v>4003</v>
      </c>
    </row>
    <row r="475" spans="1:7" x14ac:dyDescent="0.2">
      <c r="A475" t="s">
        <v>536</v>
      </c>
      <c r="B475" t="s">
        <v>98</v>
      </c>
      <c r="C475" s="10">
        <v>649</v>
      </c>
      <c r="D475" s="10">
        <v>1399</v>
      </c>
      <c r="E475" s="1">
        <v>0.54</v>
      </c>
      <c r="F475">
        <v>4.2</v>
      </c>
      <c r="G475" s="2">
        <v>179691</v>
      </c>
    </row>
    <row r="476" spans="1:7" x14ac:dyDescent="0.2">
      <c r="A476" t="s">
        <v>541</v>
      </c>
      <c r="B476" t="s">
        <v>169</v>
      </c>
      <c r="C476" s="10">
        <v>15999</v>
      </c>
      <c r="D476" s="10">
        <v>21999</v>
      </c>
      <c r="E476" s="1">
        <v>0.27</v>
      </c>
      <c r="F476">
        <v>4.2</v>
      </c>
      <c r="G476" s="2">
        <v>34899</v>
      </c>
    </row>
    <row r="477" spans="1:7" x14ac:dyDescent="0.2">
      <c r="A477" t="s">
        <v>546</v>
      </c>
      <c r="B477" t="s">
        <v>18</v>
      </c>
      <c r="C477" s="10">
        <v>348</v>
      </c>
      <c r="D477" s="10">
        <v>1499</v>
      </c>
      <c r="E477" s="1">
        <v>0.77</v>
      </c>
      <c r="F477">
        <v>4.2</v>
      </c>
      <c r="G477">
        <v>656</v>
      </c>
    </row>
    <row r="478" spans="1:7" x14ac:dyDescent="0.2">
      <c r="A478" t="s">
        <v>596</v>
      </c>
      <c r="B478" t="s">
        <v>18</v>
      </c>
      <c r="C478" s="10">
        <v>329</v>
      </c>
      <c r="D478" s="10">
        <v>845</v>
      </c>
      <c r="E478" s="1">
        <v>0.61</v>
      </c>
      <c r="F478">
        <v>4.2</v>
      </c>
      <c r="G478" s="2">
        <v>29746</v>
      </c>
    </row>
    <row r="479" spans="1:7" x14ac:dyDescent="0.2">
      <c r="A479" t="s">
        <v>606</v>
      </c>
      <c r="B479" t="s">
        <v>169</v>
      </c>
      <c r="C479" s="10">
        <v>13999</v>
      </c>
      <c r="D479" s="10">
        <v>24999</v>
      </c>
      <c r="E479" s="1">
        <v>0.44</v>
      </c>
      <c r="F479">
        <v>4.2</v>
      </c>
      <c r="G479" s="2">
        <v>45238</v>
      </c>
    </row>
    <row r="480" spans="1:7" x14ac:dyDescent="0.2">
      <c r="A480" t="s">
        <v>641</v>
      </c>
      <c r="B480" t="s">
        <v>643</v>
      </c>
      <c r="C480" s="10">
        <v>1599</v>
      </c>
      <c r="D480" s="10">
        <v>2999</v>
      </c>
      <c r="E480" s="1">
        <v>0.47</v>
      </c>
      <c r="F480">
        <v>4.2</v>
      </c>
      <c r="G480" s="2">
        <v>2727</v>
      </c>
    </row>
    <row r="481" spans="1:7" x14ac:dyDescent="0.2">
      <c r="A481" t="s">
        <v>682</v>
      </c>
      <c r="B481" t="s">
        <v>169</v>
      </c>
      <c r="C481" s="10">
        <v>26999</v>
      </c>
      <c r="D481" s="10">
        <v>42999</v>
      </c>
      <c r="E481" s="1">
        <v>0.37</v>
      </c>
      <c r="F481">
        <v>4.2</v>
      </c>
      <c r="G481" s="2">
        <v>45238</v>
      </c>
    </row>
    <row r="482" spans="1:7" x14ac:dyDescent="0.2">
      <c r="A482" t="s">
        <v>756</v>
      </c>
      <c r="B482" t="s">
        <v>18</v>
      </c>
      <c r="C482" s="10">
        <v>399</v>
      </c>
      <c r="D482" s="10">
        <v>1099</v>
      </c>
      <c r="E482" s="1">
        <v>0.64</v>
      </c>
      <c r="F482">
        <v>4.2</v>
      </c>
      <c r="G482" s="2">
        <v>24269</v>
      </c>
    </row>
    <row r="483" spans="1:7" x14ac:dyDescent="0.2">
      <c r="A483" t="s">
        <v>788</v>
      </c>
      <c r="B483" t="s">
        <v>18</v>
      </c>
      <c r="C483" s="10">
        <v>325</v>
      </c>
      <c r="D483" s="10">
        <v>1299</v>
      </c>
      <c r="E483" s="1">
        <v>0.75</v>
      </c>
      <c r="F483">
        <v>4.2</v>
      </c>
      <c r="G483" s="2">
        <v>10576</v>
      </c>
    </row>
    <row r="484" spans="1:7" x14ac:dyDescent="0.2">
      <c r="A484" t="s">
        <v>798</v>
      </c>
      <c r="B484" t="s">
        <v>169</v>
      </c>
      <c r="C484" s="10">
        <v>29999</v>
      </c>
      <c r="D484" s="10">
        <v>39999</v>
      </c>
      <c r="E484" s="1">
        <v>0.25</v>
      </c>
      <c r="F484">
        <v>4.2</v>
      </c>
      <c r="G484" s="2">
        <v>7298</v>
      </c>
    </row>
    <row r="485" spans="1:7" x14ac:dyDescent="0.2">
      <c r="A485" t="s">
        <v>823</v>
      </c>
      <c r="B485" t="s">
        <v>18</v>
      </c>
      <c r="C485" s="10">
        <v>649</v>
      </c>
      <c r="D485" s="10">
        <v>1999</v>
      </c>
      <c r="E485" s="1">
        <v>0.68</v>
      </c>
      <c r="F485">
        <v>4.2</v>
      </c>
      <c r="G485" s="2">
        <v>24269</v>
      </c>
    </row>
    <row r="486" spans="1:7" x14ac:dyDescent="0.2">
      <c r="A486" t="s">
        <v>838</v>
      </c>
      <c r="B486" t="s">
        <v>169</v>
      </c>
      <c r="C486" s="10">
        <v>24999</v>
      </c>
      <c r="D486" s="10">
        <v>31999</v>
      </c>
      <c r="E486" s="1">
        <v>0.22</v>
      </c>
      <c r="F486">
        <v>4.2</v>
      </c>
      <c r="G486" s="2">
        <v>34899</v>
      </c>
    </row>
    <row r="487" spans="1:7" x14ac:dyDescent="0.2">
      <c r="A487" t="s">
        <v>843</v>
      </c>
      <c r="B487" t="s">
        <v>18</v>
      </c>
      <c r="C487" s="10">
        <v>299</v>
      </c>
      <c r="D487" s="10">
        <v>699</v>
      </c>
      <c r="E487" s="1">
        <v>0.56999999999999995</v>
      </c>
      <c r="F487">
        <v>4.2</v>
      </c>
      <c r="G487" s="2">
        <v>94363</v>
      </c>
    </row>
    <row r="488" spans="1:7" x14ac:dyDescent="0.2">
      <c r="A488" t="s">
        <v>857</v>
      </c>
      <c r="B488" t="s">
        <v>169</v>
      </c>
      <c r="C488" s="10">
        <v>18990</v>
      </c>
      <c r="D488" s="10">
        <v>40990</v>
      </c>
      <c r="E488" s="1">
        <v>0.54</v>
      </c>
      <c r="F488">
        <v>4.2</v>
      </c>
      <c r="G488" s="2">
        <v>6659</v>
      </c>
    </row>
    <row r="489" spans="1:7" x14ac:dyDescent="0.2">
      <c r="A489" t="s">
        <v>945</v>
      </c>
      <c r="B489" t="s">
        <v>169</v>
      </c>
      <c r="C489" s="10">
        <v>21999</v>
      </c>
      <c r="D489" s="10">
        <v>29999</v>
      </c>
      <c r="E489" s="1">
        <v>0.27</v>
      </c>
      <c r="F489">
        <v>4.2</v>
      </c>
      <c r="G489" s="2">
        <v>32840</v>
      </c>
    </row>
    <row r="490" spans="1:7" x14ac:dyDescent="0.2">
      <c r="A490" t="s">
        <v>951</v>
      </c>
      <c r="B490" t="s">
        <v>18</v>
      </c>
      <c r="C490" s="10">
        <v>349</v>
      </c>
      <c r="D490" s="10">
        <v>999</v>
      </c>
      <c r="E490" s="1">
        <v>0.65</v>
      </c>
      <c r="F490">
        <v>4.2</v>
      </c>
      <c r="G490" s="2">
        <v>13120</v>
      </c>
    </row>
    <row r="491" spans="1:7" x14ac:dyDescent="0.2">
      <c r="A491" t="s">
        <v>971</v>
      </c>
      <c r="B491" t="s">
        <v>18</v>
      </c>
      <c r="C491" s="10">
        <v>449</v>
      </c>
      <c r="D491" s="10">
        <v>1299</v>
      </c>
      <c r="E491" s="1">
        <v>0.65</v>
      </c>
      <c r="F491">
        <v>4.2</v>
      </c>
      <c r="G491" s="2">
        <v>24269</v>
      </c>
    </row>
    <row r="492" spans="1:7" x14ac:dyDescent="0.2">
      <c r="A492" t="s">
        <v>1126</v>
      </c>
      <c r="B492" t="s">
        <v>169</v>
      </c>
      <c r="C492" s="10">
        <v>32999</v>
      </c>
      <c r="D492" s="10">
        <v>44999</v>
      </c>
      <c r="E492" s="1">
        <v>0.27</v>
      </c>
      <c r="F492">
        <v>4.2</v>
      </c>
      <c r="G492" s="2">
        <v>45238</v>
      </c>
    </row>
    <row r="493" spans="1:7" x14ac:dyDescent="0.2">
      <c r="A493" t="s">
        <v>1151</v>
      </c>
      <c r="B493" t="s">
        <v>169</v>
      </c>
      <c r="C493" s="10">
        <v>9999</v>
      </c>
      <c r="D493" s="10">
        <v>27990</v>
      </c>
      <c r="E493" s="1">
        <v>0.64</v>
      </c>
      <c r="F493">
        <v>4.2</v>
      </c>
      <c r="G493" s="2">
        <v>1269</v>
      </c>
    </row>
    <row r="494" spans="1:7" x14ac:dyDescent="0.2">
      <c r="A494" t="s">
        <v>1161</v>
      </c>
      <c r="B494" t="s">
        <v>462</v>
      </c>
      <c r="C494" s="10">
        <v>349</v>
      </c>
      <c r="D494" s="10">
        <v>599</v>
      </c>
      <c r="E494" s="1">
        <v>0.42</v>
      </c>
      <c r="F494">
        <v>4.2</v>
      </c>
      <c r="G494">
        <v>284</v>
      </c>
    </row>
    <row r="495" spans="1:7" x14ac:dyDescent="0.2">
      <c r="A495" t="s">
        <v>1212</v>
      </c>
      <c r="B495" t="s">
        <v>18</v>
      </c>
      <c r="C495" s="10">
        <v>689</v>
      </c>
      <c r="D495" s="10">
        <v>1500</v>
      </c>
      <c r="E495" s="1">
        <v>0.54</v>
      </c>
      <c r="F495">
        <v>4.2</v>
      </c>
      <c r="G495" s="2">
        <v>42301</v>
      </c>
    </row>
    <row r="496" spans="1:7" x14ac:dyDescent="0.2">
      <c r="A496" t="s">
        <v>1287</v>
      </c>
      <c r="B496" t="s">
        <v>98</v>
      </c>
      <c r="C496" s="10">
        <v>749</v>
      </c>
      <c r="D496" s="10">
        <v>1339</v>
      </c>
      <c r="E496" s="1">
        <v>0.44</v>
      </c>
      <c r="F496">
        <v>4.2</v>
      </c>
      <c r="G496" s="2">
        <v>179692</v>
      </c>
    </row>
    <row r="497" spans="1:7" x14ac:dyDescent="0.2">
      <c r="A497" t="s">
        <v>1292</v>
      </c>
      <c r="B497" t="s">
        <v>169</v>
      </c>
      <c r="C497" s="10">
        <v>9999</v>
      </c>
      <c r="D497" s="10">
        <v>12999</v>
      </c>
      <c r="E497" s="1">
        <v>0.23</v>
      </c>
      <c r="F497">
        <v>4.2</v>
      </c>
      <c r="G497" s="2">
        <v>6088</v>
      </c>
    </row>
    <row r="498" spans="1:7" x14ac:dyDescent="0.2">
      <c r="A498" t="s">
        <v>1321</v>
      </c>
      <c r="B498" t="s">
        <v>18</v>
      </c>
      <c r="C498" s="10">
        <v>499</v>
      </c>
      <c r="D498" s="10">
        <v>899</v>
      </c>
      <c r="E498" s="1">
        <v>0.44</v>
      </c>
      <c r="F498">
        <v>4.2</v>
      </c>
      <c r="G498">
        <v>919</v>
      </c>
    </row>
    <row r="499" spans="1:7" x14ac:dyDescent="0.2">
      <c r="A499" t="s">
        <v>1331</v>
      </c>
      <c r="B499" t="s">
        <v>1333</v>
      </c>
      <c r="C499" s="10">
        <v>416</v>
      </c>
      <c r="D499" s="10">
        <v>599</v>
      </c>
      <c r="E499" s="1">
        <v>0.31</v>
      </c>
      <c r="F499">
        <v>4.2</v>
      </c>
      <c r="G499" s="2">
        <v>30023</v>
      </c>
    </row>
    <row r="500" spans="1:7" x14ac:dyDescent="0.2">
      <c r="A500" t="s">
        <v>1342</v>
      </c>
      <c r="B500" t="s">
        <v>18</v>
      </c>
      <c r="C500" s="10">
        <v>368</v>
      </c>
      <c r="D500" s="10">
        <v>699</v>
      </c>
      <c r="E500" s="1">
        <v>0.47</v>
      </c>
      <c r="F500">
        <v>4.2</v>
      </c>
      <c r="G500">
        <v>387</v>
      </c>
    </row>
    <row r="501" spans="1:7" x14ac:dyDescent="0.2">
      <c r="A501" t="s">
        <v>1486</v>
      </c>
      <c r="B501" t="s">
        <v>18</v>
      </c>
      <c r="C501" s="10">
        <v>399</v>
      </c>
      <c r="D501" s="10">
        <v>1299</v>
      </c>
      <c r="E501" s="1">
        <v>0.69</v>
      </c>
      <c r="F501">
        <v>4.2</v>
      </c>
      <c r="G501" s="2">
        <v>13120</v>
      </c>
    </row>
    <row r="502" spans="1:7" x14ac:dyDescent="0.2">
      <c r="A502" t="s">
        <v>1671</v>
      </c>
      <c r="B502" t="s">
        <v>1333</v>
      </c>
      <c r="C502" s="10">
        <v>486</v>
      </c>
      <c r="D502" s="10">
        <v>1999</v>
      </c>
      <c r="E502" s="1">
        <v>0.76</v>
      </c>
      <c r="F502">
        <v>4.2</v>
      </c>
      <c r="G502" s="2">
        <v>30023</v>
      </c>
    </row>
    <row r="503" spans="1:7" x14ac:dyDescent="0.2">
      <c r="A503" t="s">
        <v>1676</v>
      </c>
      <c r="B503" t="s">
        <v>508</v>
      </c>
      <c r="C503" s="10">
        <v>5699</v>
      </c>
      <c r="D503" s="10">
        <v>11000</v>
      </c>
      <c r="E503" s="1">
        <v>0.48</v>
      </c>
      <c r="F503">
        <v>4.2</v>
      </c>
      <c r="G503" s="2">
        <v>4003</v>
      </c>
    </row>
    <row r="504" spans="1:7" x14ac:dyDescent="0.2">
      <c r="A504" t="s">
        <v>1729</v>
      </c>
      <c r="B504" t="s">
        <v>169</v>
      </c>
      <c r="C504" s="10">
        <v>24999</v>
      </c>
      <c r="D504" s="10">
        <v>35999</v>
      </c>
      <c r="E504" s="1">
        <v>0.31</v>
      </c>
      <c r="F504">
        <v>4.2</v>
      </c>
      <c r="G504" s="2">
        <v>32840</v>
      </c>
    </row>
    <row r="505" spans="1:7" x14ac:dyDescent="0.2">
      <c r="A505" t="s">
        <v>1814</v>
      </c>
      <c r="B505" t="s">
        <v>169</v>
      </c>
      <c r="C505" s="10">
        <v>11990</v>
      </c>
      <c r="D505" s="10">
        <v>31990</v>
      </c>
      <c r="E505" s="1">
        <v>0.63</v>
      </c>
      <c r="F505">
        <v>4.2</v>
      </c>
      <c r="G505">
        <v>64</v>
      </c>
    </row>
    <row r="506" spans="1:7" x14ac:dyDescent="0.2">
      <c r="A506" t="s">
        <v>1878</v>
      </c>
      <c r="B506" t="s">
        <v>18</v>
      </c>
      <c r="C506" s="10">
        <v>799</v>
      </c>
      <c r="D506" s="10">
        <v>1999</v>
      </c>
      <c r="E506" s="1">
        <v>0.6</v>
      </c>
      <c r="F506">
        <v>4.2</v>
      </c>
      <c r="G506" s="2">
        <v>8583</v>
      </c>
    </row>
    <row r="507" spans="1:7" x14ac:dyDescent="0.2">
      <c r="A507" t="s">
        <v>1949</v>
      </c>
      <c r="B507" t="s">
        <v>18</v>
      </c>
      <c r="C507" s="10">
        <v>649</v>
      </c>
      <c r="D507" s="10">
        <v>1999</v>
      </c>
      <c r="E507" s="1">
        <v>0.68</v>
      </c>
      <c r="F507">
        <v>4.2</v>
      </c>
      <c r="G507" s="2">
        <v>24269</v>
      </c>
    </row>
    <row r="508" spans="1:7" x14ac:dyDescent="0.2">
      <c r="A508" t="s">
        <v>2014</v>
      </c>
      <c r="B508" t="s">
        <v>129</v>
      </c>
      <c r="C508" s="10">
        <v>598</v>
      </c>
      <c r="D508" s="10">
        <v>4999</v>
      </c>
      <c r="E508" s="1">
        <v>0.88</v>
      </c>
      <c r="F508">
        <v>4.2</v>
      </c>
      <c r="G508">
        <v>910</v>
      </c>
    </row>
    <row r="509" spans="1:7" x14ac:dyDescent="0.2">
      <c r="A509" t="s">
        <v>2157</v>
      </c>
      <c r="B509" t="s">
        <v>462</v>
      </c>
      <c r="C509" s="10">
        <v>199</v>
      </c>
      <c r="D509" s="10">
        <v>399</v>
      </c>
      <c r="E509" s="1">
        <v>0.5</v>
      </c>
      <c r="F509">
        <v>4.2</v>
      </c>
      <c r="G509" s="2">
        <v>1335</v>
      </c>
    </row>
    <row r="510" spans="1:7" x14ac:dyDescent="0.2">
      <c r="A510" t="s">
        <v>2186</v>
      </c>
      <c r="B510" t="s">
        <v>18</v>
      </c>
      <c r="C510" s="10">
        <v>549</v>
      </c>
      <c r="D510" s="10">
        <v>995</v>
      </c>
      <c r="E510" s="1">
        <v>0.45</v>
      </c>
      <c r="F510">
        <v>4.2</v>
      </c>
      <c r="G510" s="2">
        <v>29746</v>
      </c>
    </row>
    <row r="511" spans="1:7" x14ac:dyDescent="0.2">
      <c r="A511" t="s">
        <v>2231</v>
      </c>
      <c r="B511" t="s">
        <v>18</v>
      </c>
      <c r="C511" s="10">
        <v>299</v>
      </c>
      <c r="D511" s="10">
        <v>799</v>
      </c>
      <c r="E511" s="1">
        <v>0.63</v>
      </c>
      <c r="F511">
        <v>4.2</v>
      </c>
      <c r="G511" s="2">
        <v>2117</v>
      </c>
    </row>
    <row r="512" spans="1:7" x14ac:dyDescent="0.2">
      <c r="A512" t="s">
        <v>2260</v>
      </c>
      <c r="B512" t="s">
        <v>1173</v>
      </c>
      <c r="C512" s="10">
        <v>439</v>
      </c>
      <c r="D512" s="10">
        <v>758</v>
      </c>
      <c r="E512" s="1">
        <v>0.42</v>
      </c>
      <c r="F512">
        <v>4.2</v>
      </c>
      <c r="G512" s="2">
        <v>4296</v>
      </c>
    </row>
    <row r="513" spans="1:7" x14ac:dyDescent="0.2">
      <c r="A513" t="s">
        <v>2274</v>
      </c>
      <c r="B513" t="s">
        <v>18</v>
      </c>
      <c r="C513" s="10">
        <v>299</v>
      </c>
      <c r="D513" s="10">
        <v>799</v>
      </c>
      <c r="E513" s="1">
        <v>0.63</v>
      </c>
      <c r="F513">
        <v>4.2</v>
      </c>
      <c r="G513" s="2">
        <v>94363</v>
      </c>
    </row>
    <row r="514" spans="1:7" x14ac:dyDescent="0.2">
      <c r="A514" t="s">
        <v>2279</v>
      </c>
      <c r="B514" t="s">
        <v>18</v>
      </c>
      <c r="C514" s="10">
        <v>789</v>
      </c>
      <c r="D514" s="10">
        <v>1999</v>
      </c>
      <c r="E514" s="1">
        <v>0.61</v>
      </c>
      <c r="F514">
        <v>4.2</v>
      </c>
      <c r="G514" s="2">
        <v>34540</v>
      </c>
    </row>
    <row r="515" spans="1:7" x14ac:dyDescent="0.2">
      <c r="A515" t="s">
        <v>2299</v>
      </c>
      <c r="B515" t="s">
        <v>18</v>
      </c>
      <c r="C515" s="10">
        <v>325</v>
      </c>
      <c r="D515" s="10">
        <v>1099</v>
      </c>
      <c r="E515" s="1">
        <v>0.7</v>
      </c>
      <c r="F515">
        <v>4.2</v>
      </c>
      <c r="G515" s="2">
        <v>10576</v>
      </c>
    </row>
    <row r="516" spans="1:7" x14ac:dyDescent="0.2">
      <c r="A516" t="s">
        <v>2335</v>
      </c>
      <c r="B516" t="s">
        <v>18</v>
      </c>
      <c r="C516" s="10">
        <v>199</v>
      </c>
      <c r="D516" s="10">
        <v>999</v>
      </c>
      <c r="E516" s="1">
        <v>0.8</v>
      </c>
      <c r="F516">
        <v>4.2</v>
      </c>
      <c r="G516">
        <v>85</v>
      </c>
    </row>
    <row r="517" spans="1:7" x14ac:dyDescent="0.2">
      <c r="A517" t="s">
        <v>2382</v>
      </c>
      <c r="B517" t="s">
        <v>462</v>
      </c>
      <c r="C517" s="10">
        <v>349</v>
      </c>
      <c r="D517" s="10">
        <v>999</v>
      </c>
      <c r="E517" s="1">
        <v>0.65</v>
      </c>
      <c r="F517">
        <v>4.2</v>
      </c>
      <c r="G517">
        <v>513</v>
      </c>
    </row>
    <row r="518" spans="1:7" x14ac:dyDescent="0.2">
      <c r="A518" t="s">
        <v>2407</v>
      </c>
      <c r="B518" t="s">
        <v>1985</v>
      </c>
      <c r="C518" s="10">
        <v>917</v>
      </c>
      <c r="D518" s="10">
        <v>2299</v>
      </c>
      <c r="E518" s="1">
        <v>0.6</v>
      </c>
      <c r="F518">
        <v>4.2</v>
      </c>
      <c r="G518" s="2">
        <v>3300</v>
      </c>
    </row>
    <row r="519" spans="1:7" x14ac:dyDescent="0.2">
      <c r="A519" t="s">
        <v>2442</v>
      </c>
      <c r="B519" t="s">
        <v>169</v>
      </c>
      <c r="C519" s="10">
        <v>21999</v>
      </c>
      <c r="D519" s="10">
        <v>29999</v>
      </c>
      <c r="E519" s="1">
        <v>0.27</v>
      </c>
      <c r="F519">
        <v>4.2</v>
      </c>
      <c r="G519" s="2">
        <v>32840</v>
      </c>
    </row>
    <row r="520" spans="1:7" x14ac:dyDescent="0.2">
      <c r="A520" t="s">
        <v>2570</v>
      </c>
      <c r="B520" t="s">
        <v>129</v>
      </c>
      <c r="C520" s="10">
        <v>599</v>
      </c>
      <c r="D520" s="10">
        <v>1999</v>
      </c>
      <c r="E520" s="1">
        <v>0.7</v>
      </c>
      <c r="F520">
        <v>4.2</v>
      </c>
      <c r="G520">
        <v>47</v>
      </c>
    </row>
    <row r="521" spans="1:7" x14ac:dyDescent="0.2">
      <c r="A521" t="s">
        <v>2600</v>
      </c>
      <c r="B521" t="s">
        <v>462</v>
      </c>
      <c r="C521" s="10">
        <v>199</v>
      </c>
      <c r="D521" s="10">
        <v>399</v>
      </c>
      <c r="E521" s="1">
        <v>0.5</v>
      </c>
      <c r="F521">
        <v>4.2</v>
      </c>
      <c r="G521" s="2">
        <v>1335</v>
      </c>
    </row>
    <row r="522" spans="1:7" x14ac:dyDescent="0.2">
      <c r="A522" t="s">
        <v>2642</v>
      </c>
      <c r="B522" t="s">
        <v>129</v>
      </c>
      <c r="C522" s="10">
        <v>379</v>
      </c>
      <c r="D522" s="10">
        <v>999</v>
      </c>
      <c r="E522" s="1">
        <v>0.62</v>
      </c>
      <c r="F522">
        <v>4.2</v>
      </c>
      <c r="G522" s="2">
        <v>12153</v>
      </c>
    </row>
    <row r="523" spans="1:7" x14ac:dyDescent="0.2">
      <c r="A523" t="s">
        <v>2647</v>
      </c>
      <c r="B523" t="s">
        <v>129</v>
      </c>
      <c r="C523" s="10">
        <v>185</v>
      </c>
      <c r="D523" s="10">
        <v>499</v>
      </c>
      <c r="E523" s="1">
        <v>0.63</v>
      </c>
      <c r="F523">
        <v>4.2</v>
      </c>
      <c r="G523">
        <v>25</v>
      </c>
    </row>
    <row r="524" spans="1:7" x14ac:dyDescent="0.2">
      <c r="A524" t="s">
        <v>2657</v>
      </c>
      <c r="B524" t="s">
        <v>98</v>
      </c>
      <c r="C524" s="10">
        <v>218</v>
      </c>
      <c r="D524" s="10">
        <v>999</v>
      </c>
      <c r="E524" s="1">
        <v>0.78</v>
      </c>
      <c r="F524">
        <v>4.2</v>
      </c>
      <c r="G524">
        <v>163</v>
      </c>
    </row>
    <row r="525" spans="1:7" x14ac:dyDescent="0.2">
      <c r="A525" t="s">
        <v>2686</v>
      </c>
      <c r="B525" t="s">
        <v>169</v>
      </c>
      <c r="C525" s="10">
        <v>26999</v>
      </c>
      <c r="D525" s="10">
        <v>42999</v>
      </c>
      <c r="E525" s="1">
        <v>0.37</v>
      </c>
      <c r="F525">
        <v>4.2</v>
      </c>
      <c r="G525" s="2">
        <v>1510</v>
      </c>
    </row>
    <row r="526" spans="1:7" x14ac:dyDescent="0.2">
      <c r="A526" t="s">
        <v>2726</v>
      </c>
      <c r="B526" t="s">
        <v>169</v>
      </c>
      <c r="C526" s="10">
        <v>16999</v>
      </c>
      <c r="D526" s="10">
        <v>25999</v>
      </c>
      <c r="E526" s="1">
        <v>0.35</v>
      </c>
      <c r="F526">
        <v>4.2</v>
      </c>
      <c r="G526" s="2">
        <v>32840</v>
      </c>
    </row>
    <row r="527" spans="1:7" x14ac:dyDescent="0.2">
      <c r="A527" t="s">
        <v>2772</v>
      </c>
      <c r="B527" t="s">
        <v>462</v>
      </c>
      <c r="C527" s="10">
        <v>246</v>
      </c>
      <c r="D527" s="10">
        <v>600</v>
      </c>
      <c r="E527" s="1">
        <v>0.59</v>
      </c>
      <c r="F527">
        <v>4.2</v>
      </c>
      <c r="G527">
        <v>143</v>
      </c>
    </row>
    <row r="528" spans="1:7" x14ac:dyDescent="0.2">
      <c r="A528" t="s">
        <v>2851</v>
      </c>
      <c r="B528" t="s">
        <v>169</v>
      </c>
      <c r="C528" s="10">
        <v>24990</v>
      </c>
      <c r="D528" s="10">
        <v>51990</v>
      </c>
      <c r="E528" s="1">
        <v>0.52</v>
      </c>
      <c r="F528">
        <v>4.2</v>
      </c>
      <c r="G528" s="2">
        <v>2951</v>
      </c>
    </row>
    <row r="529" spans="1:7" x14ac:dyDescent="0.2">
      <c r="A529" t="s">
        <v>2886</v>
      </c>
      <c r="B529" t="s">
        <v>169</v>
      </c>
      <c r="C529" s="10">
        <v>10499</v>
      </c>
      <c r="D529" s="10">
        <v>19499</v>
      </c>
      <c r="E529" s="1">
        <v>0.46</v>
      </c>
      <c r="F529">
        <v>4.2</v>
      </c>
      <c r="G529" s="2">
        <v>1510</v>
      </c>
    </row>
    <row r="530" spans="1:7" x14ac:dyDescent="0.2">
      <c r="A530" t="s">
        <v>2946</v>
      </c>
      <c r="B530" t="s">
        <v>2948</v>
      </c>
      <c r="C530" s="10">
        <v>1799</v>
      </c>
      <c r="D530" s="10">
        <v>19999</v>
      </c>
      <c r="E530" s="1">
        <v>0.91</v>
      </c>
      <c r="F530">
        <v>4.2</v>
      </c>
      <c r="G530" s="2">
        <v>13937</v>
      </c>
    </row>
    <row r="531" spans="1:7" x14ac:dyDescent="0.2">
      <c r="A531" t="s">
        <v>3075</v>
      </c>
      <c r="B531" t="s">
        <v>2990</v>
      </c>
      <c r="C531" s="10">
        <v>9499</v>
      </c>
      <c r="D531" s="10">
        <v>11999</v>
      </c>
      <c r="E531" s="1">
        <v>0.21</v>
      </c>
      <c r="F531">
        <v>4.2</v>
      </c>
      <c r="G531">
        <v>284</v>
      </c>
    </row>
    <row r="532" spans="1:7" x14ac:dyDescent="0.2">
      <c r="A532" t="s">
        <v>3130</v>
      </c>
      <c r="B532" t="s">
        <v>2990</v>
      </c>
      <c r="C532" s="10">
        <v>9499</v>
      </c>
      <c r="D532" s="10">
        <v>11999</v>
      </c>
      <c r="E532" s="1">
        <v>0.21</v>
      </c>
      <c r="F532">
        <v>4.2</v>
      </c>
      <c r="G532">
        <v>284</v>
      </c>
    </row>
    <row r="533" spans="1:7" x14ac:dyDescent="0.2">
      <c r="A533" t="s">
        <v>3181</v>
      </c>
      <c r="B533" t="s">
        <v>2948</v>
      </c>
      <c r="C533" s="10">
        <v>1499</v>
      </c>
      <c r="D533" s="10">
        <v>7999</v>
      </c>
      <c r="E533" s="1">
        <v>0.81</v>
      </c>
      <c r="F533">
        <v>4.2</v>
      </c>
      <c r="G533" s="2">
        <v>22636</v>
      </c>
    </row>
    <row r="534" spans="1:7" x14ac:dyDescent="0.2">
      <c r="A534" t="s">
        <v>3216</v>
      </c>
      <c r="B534" t="s">
        <v>2948</v>
      </c>
      <c r="C534" s="10">
        <v>1799</v>
      </c>
      <c r="D534" s="10">
        <v>19999</v>
      </c>
      <c r="E534" s="1">
        <v>0.91</v>
      </c>
      <c r="F534">
        <v>4.2</v>
      </c>
      <c r="G534" s="2">
        <v>13937</v>
      </c>
    </row>
    <row r="535" spans="1:7" x14ac:dyDescent="0.2">
      <c r="A535" t="s">
        <v>3220</v>
      </c>
      <c r="B535" t="s">
        <v>2948</v>
      </c>
      <c r="C535" s="10">
        <v>2199</v>
      </c>
      <c r="D535" s="10">
        <v>9999</v>
      </c>
      <c r="E535" s="1">
        <v>0.78</v>
      </c>
      <c r="F535">
        <v>4.2</v>
      </c>
      <c r="G535" s="2">
        <v>29471</v>
      </c>
    </row>
    <row r="536" spans="1:7" x14ac:dyDescent="0.2">
      <c r="A536" t="s">
        <v>3245</v>
      </c>
      <c r="B536" t="s">
        <v>2948</v>
      </c>
      <c r="C536" s="10">
        <v>1799</v>
      </c>
      <c r="D536" s="10">
        <v>19999</v>
      </c>
      <c r="E536" s="1">
        <v>0.91</v>
      </c>
      <c r="F536">
        <v>4.2</v>
      </c>
      <c r="G536" s="2">
        <v>13937</v>
      </c>
    </row>
    <row r="537" spans="1:7" x14ac:dyDescent="0.2">
      <c r="A537" t="s">
        <v>16</v>
      </c>
      <c r="B537" t="s">
        <v>18</v>
      </c>
      <c r="C537" s="10">
        <v>399</v>
      </c>
      <c r="D537" s="10">
        <v>1099</v>
      </c>
      <c r="E537" s="1">
        <v>0.64</v>
      </c>
      <c r="F537">
        <v>4.2</v>
      </c>
      <c r="G537" s="2">
        <v>24270</v>
      </c>
    </row>
    <row r="538" spans="1:7" x14ac:dyDescent="0.2">
      <c r="A538" t="s">
        <v>3265</v>
      </c>
      <c r="B538" t="s">
        <v>2948</v>
      </c>
      <c r="C538" s="10">
        <v>1799</v>
      </c>
      <c r="D538" s="10">
        <v>19999</v>
      </c>
      <c r="E538" s="1">
        <v>0.91</v>
      </c>
      <c r="F538">
        <v>4.2</v>
      </c>
      <c r="G538" s="2">
        <v>13937</v>
      </c>
    </row>
    <row r="539" spans="1:7" x14ac:dyDescent="0.2">
      <c r="A539" t="s">
        <v>3316</v>
      </c>
      <c r="B539" t="s">
        <v>2948</v>
      </c>
      <c r="C539" s="10">
        <v>1799</v>
      </c>
      <c r="D539" s="10">
        <v>19999</v>
      </c>
      <c r="E539" s="1">
        <v>0.91</v>
      </c>
      <c r="F539">
        <v>4.2</v>
      </c>
      <c r="G539" s="2">
        <v>13937</v>
      </c>
    </row>
    <row r="540" spans="1:7" x14ac:dyDescent="0.2">
      <c r="A540" t="s">
        <v>3333</v>
      </c>
      <c r="B540" t="s">
        <v>2990</v>
      </c>
      <c r="C540" s="10">
        <v>12999</v>
      </c>
      <c r="D540" s="10">
        <v>15999</v>
      </c>
      <c r="E540" s="1">
        <v>0.19</v>
      </c>
      <c r="F540">
        <v>4.2</v>
      </c>
      <c r="G540" s="2">
        <v>13246</v>
      </c>
    </row>
    <row r="541" spans="1:7" x14ac:dyDescent="0.2">
      <c r="A541" t="s">
        <v>3358</v>
      </c>
      <c r="B541" t="s">
        <v>2990</v>
      </c>
      <c r="C541" s="10">
        <v>15490</v>
      </c>
      <c r="D541" s="10">
        <v>20990</v>
      </c>
      <c r="E541" s="1">
        <v>0.26</v>
      </c>
      <c r="F541">
        <v>4.2</v>
      </c>
      <c r="G541" s="2">
        <v>32916</v>
      </c>
    </row>
    <row r="542" spans="1:7" x14ac:dyDescent="0.2">
      <c r="A542" t="s">
        <v>47</v>
      </c>
      <c r="B542" t="s">
        <v>18</v>
      </c>
      <c r="C542" s="10">
        <v>329</v>
      </c>
      <c r="D542" s="10">
        <v>699</v>
      </c>
      <c r="E542" s="1">
        <v>0.53</v>
      </c>
      <c r="F542">
        <v>4.2</v>
      </c>
      <c r="G542" s="2">
        <v>94364</v>
      </c>
    </row>
    <row r="543" spans="1:7" x14ac:dyDescent="0.2">
      <c r="A543" t="s">
        <v>57</v>
      </c>
      <c r="B543" t="s">
        <v>18</v>
      </c>
      <c r="C543" s="10">
        <v>154</v>
      </c>
      <c r="D543" s="10">
        <v>399</v>
      </c>
      <c r="E543" s="1">
        <v>0.61</v>
      </c>
      <c r="F543">
        <v>4.2</v>
      </c>
      <c r="G543" s="2">
        <v>16905</v>
      </c>
    </row>
    <row r="544" spans="1:7" x14ac:dyDescent="0.2">
      <c r="A544" t="s">
        <v>3421</v>
      </c>
      <c r="B544" t="s">
        <v>2948</v>
      </c>
      <c r="C544" s="10">
        <v>2299</v>
      </c>
      <c r="D544" s="10">
        <v>7990</v>
      </c>
      <c r="E544" s="1">
        <v>0.71</v>
      </c>
      <c r="F544">
        <v>4.2</v>
      </c>
      <c r="G544" s="2">
        <v>69622</v>
      </c>
    </row>
    <row r="545" spans="1:7" x14ac:dyDescent="0.2">
      <c r="A545" t="s">
        <v>3542</v>
      </c>
      <c r="B545" t="s">
        <v>2990</v>
      </c>
      <c r="C545" s="10">
        <v>34999</v>
      </c>
      <c r="D545" s="10">
        <v>38999</v>
      </c>
      <c r="E545" s="1">
        <v>0.1</v>
      </c>
      <c r="F545">
        <v>4.2</v>
      </c>
      <c r="G545" s="2">
        <v>11029</v>
      </c>
    </row>
    <row r="546" spans="1:7" x14ac:dyDescent="0.2">
      <c r="A546" t="s">
        <v>3624</v>
      </c>
      <c r="B546" t="s">
        <v>3162</v>
      </c>
      <c r="C546" s="10">
        <v>649</v>
      </c>
      <c r="D546" s="10">
        <v>999</v>
      </c>
      <c r="E546" s="1">
        <v>0.35</v>
      </c>
      <c r="F546">
        <v>4.2</v>
      </c>
      <c r="G546" s="2">
        <v>1315</v>
      </c>
    </row>
    <row r="547" spans="1:7" x14ac:dyDescent="0.2">
      <c r="A547" t="s">
        <v>122</v>
      </c>
      <c r="B547" t="s">
        <v>18</v>
      </c>
      <c r="C547" s="10">
        <v>299</v>
      </c>
      <c r="D547" s="10">
        <v>799</v>
      </c>
      <c r="E547" s="1">
        <v>0.63</v>
      </c>
      <c r="F547">
        <v>4.2</v>
      </c>
      <c r="G547" s="2">
        <v>94364</v>
      </c>
    </row>
    <row r="548" spans="1:7" x14ac:dyDescent="0.2">
      <c r="A548" t="s">
        <v>3770</v>
      </c>
      <c r="B548" t="s">
        <v>2990</v>
      </c>
      <c r="C548" s="10">
        <v>15490</v>
      </c>
      <c r="D548" s="10">
        <v>20990</v>
      </c>
      <c r="E548" s="1">
        <v>0.26</v>
      </c>
      <c r="F548">
        <v>4.2</v>
      </c>
      <c r="G548" s="2">
        <v>32916</v>
      </c>
    </row>
    <row r="549" spans="1:7" x14ac:dyDescent="0.2">
      <c r="A549" t="s">
        <v>3819</v>
      </c>
      <c r="B549" t="s">
        <v>2990</v>
      </c>
      <c r="C549" s="10">
        <v>12490</v>
      </c>
      <c r="D549" s="10">
        <v>15990</v>
      </c>
      <c r="E549" s="1">
        <v>0.22</v>
      </c>
      <c r="F549">
        <v>4.2</v>
      </c>
      <c r="G549" s="2">
        <v>58506</v>
      </c>
    </row>
    <row r="550" spans="1:7" x14ac:dyDescent="0.2">
      <c r="A550" t="s">
        <v>138</v>
      </c>
      <c r="B550" t="s">
        <v>18</v>
      </c>
      <c r="C550" s="10">
        <v>350</v>
      </c>
      <c r="D550" s="10">
        <v>899</v>
      </c>
      <c r="E550" s="1">
        <v>0.61</v>
      </c>
      <c r="F550">
        <v>4.2</v>
      </c>
      <c r="G550" s="2">
        <v>2263</v>
      </c>
    </row>
    <row r="551" spans="1:7" x14ac:dyDescent="0.2">
      <c r="A551" t="s">
        <v>3876</v>
      </c>
      <c r="B551" t="s">
        <v>3107</v>
      </c>
      <c r="C551" s="10">
        <v>337</v>
      </c>
      <c r="D551" s="10">
        <v>699</v>
      </c>
      <c r="E551" s="1">
        <v>0.52</v>
      </c>
      <c r="F551">
        <v>4.2</v>
      </c>
      <c r="G551" s="2">
        <v>4969</v>
      </c>
    </row>
    <row r="552" spans="1:7" x14ac:dyDescent="0.2">
      <c r="A552" t="s">
        <v>3912</v>
      </c>
      <c r="B552" t="s">
        <v>3066</v>
      </c>
      <c r="C552" s="10">
        <v>499</v>
      </c>
      <c r="D552" s="10">
        <v>499</v>
      </c>
      <c r="E552" s="1">
        <v>0</v>
      </c>
      <c r="F552">
        <v>4.2</v>
      </c>
      <c r="G552" s="2">
        <v>31539</v>
      </c>
    </row>
    <row r="553" spans="1:7" x14ac:dyDescent="0.2">
      <c r="A553" t="s">
        <v>3933</v>
      </c>
      <c r="B553" t="s">
        <v>2990</v>
      </c>
      <c r="C553" s="10">
        <v>10499</v>
      </c>
      <c r="D553" s="10">
        <v>13499</v>
      </c>
      <c r="E553" s="1">
        <v>0.22</v>
      </c>
      <c r="F553">
        <v>4.2</v>
      </c>
      <c r="G553">
        <v>284</v>
      </c>
    </row>
    <row r="554" spans="1:7" x14ac:dyDescent="0.2">
      <c r="A554" t="s">
        <v>3961</v>
      </c>
      <c r="B554" t="s">
        <v>2948</v>
      </c>
      <c r="C554" s="10">
        <v>2999</v>
      </c>
      <c r="D554" s="10">
        <v>9999</v>
      </c>
      <c r="E554" s="1">
        <v>0.7</v>
      </c>
      <c r="F554">
        <v>4.2</v>
      </c>
      <c r="G554" s="2">
        <v>20879</v>
      </c>
    </row>
    <row r="555" spans="1:7" x14ac:dyDescent="0.2">
      <c r="A555" t="s">
        <v>3971</v>
      </c>
      <c r="B555" t="s">
        <v>3973</v>
      </c>
      <c r="C555" s="10">
        <v>279</v>
      </c>
      <c r="D555" s="10">
        <v>1499</v>
      </c>
      <c r="E555" s="1">
        <v>0.81</v>
      </c>
      <c r="F555">
        <v>4.2</v>
      </c>
      <c r="G555" s="2">
        <v>2646</v>
      </c>
    </row>
    <row r="556" spans="1:7" x14ac:dyDescent="0.2">
      <c r="A556" t="s">
        <v>4026</v>
      </c>
      <c r="B556" t="s">
        <v>3162</v>
      </c>
      <c r="C556" s="10">
        <v>499</v>
      </c>
      <c r="D556" s="10">
        <v>599</v>
      </c>
      <c r="E556" s="1">
        <v>0.17</v>
      </c>
      <c r="F556">
        <v>4.2</v>
      </c>
      <c r="G556" s="2">
        <v>21916</v>
      </c>
    </row>
    <row r="557" spans="1:7" x14ac:dyDescent="0.2">
      <c r="A557" t="s">
        <v>4036</v>
      </c>
      <c r="B557" t="s">
        <v>2948</v>
      </c>
      <c r="C557" s="10">
        <v>2199</v>
      </c>
      <c r="D557" s="10">
        <v>9999</v>
      </c>
      <c r="E557" s="1">
        <v>0.78</v>
      </c>
      <c r="F557">
        <v>4.2</v>
      </c>
      <c r="G557" s="2">
        <v>29472</v>
      </c>
    </row>
    <row r="558" spans="1:7" x14ac:dyDescent="0.2">
      <c r="A558" t="s">
        <v>4040</v>
      </c>
      <c r="B558" t="s">
        <v>13082</v>
      </c>
      <c r="C558" s="10">
        <v>95</v>
      </c>
      <c r="D558" s="10">
        <v>499</v>
      </c>
      <c r="E558" s="1">
        <v>0.81</v>
      </c>
      <c r="F558">
        <v>4.2</v>
      </c>
      <c r="G558" s="2">
        <v>1949</v>
      </c>
    </row>
    <row r="559" spans="1:7" x14ac:dyDescent="0.2">
      <c r="A559" t="s">
        <v>4188</v>
      </c>
      <c r="B559" t="s">
        <v>3162</v>
      </c>
      <c r="C559" s="10">
        <v>329</v>
      </c>
      <c r="D559" s="10">
        <v>999</v>
      </c>
      <c r="E559" s="1">
        <v>0.67</v>
      </c>
      <c r="F559">
        <v>4.2</v>
      </c>
      <c r="G559" s="2">
        <v>3492</v>
      </c>
    </row>
    <row r="560" spans="1:7" x14ac:dyDescent="0.2">
      <c r="A560" t="s">
        <v>4266</v>
      </c>
      <c r="B560" t="s">
        <v>2948</v>
      </c>
      <c r="C560" s="10">
        <v>1499</v>
      </c>
      <c r="D560" s="10">
        <v>9999</v>
      </c>
      <c r="E560" s="1">
        <v>0.85</v>
      </c>
      <c r="F560">
        <v>4.2</v>
      </c>
      <c r="G560" s="2">
        <v>22638</v>
      </c>
    </row>
    <row r="561" spans="1:7" x14ac:dyDescent="0.2">
      <c r="A561" t="s">
        <v>4293</v>
      </c>
      <c r="B561" t="s">
        <v>13082</v>
      </c>
      <c r="C561" s="10">
        <v>79</v>
      </c>
      <c r="D561" s="10">
        <v>499</v>
      </c>
      <c r="E561" s="1">
        <v>0.84</v>
      </c>
      <c r="F561">
        <v>4.2</v>
      </c>
      <c r="G561" s="2">
        <v>1949</v>
      </c>
    </row>
    <row r="562" spans="1:7" x14ac:dyDescent="0.2">
      <c r="A562" t="s">
        <v>4307</v>
      </c>
      <c r="B562" t="s">
        <v>3066</v>
      </c>
      <c r="C562" s="10">
        <v>949</v>
      </c>
      <c r="D562" s="10">
        <v>999</v>
      </c>
      <c r="E562" s="1">
        <v>0.05</v>
      </c>
      <c r="F562">
        <v>4.2</v>
      </c>
      <c r="G562" s="2">
        <v>31539</v>
      </c>
    </row>
    <row r="563" spans="1:7" x14ac:dyDescent="0.2">
      <c r="A563" t="s">
        <v>4630</v>
      </c>
      <c r="B563" t="s">
        <v>2948</v>
      </c>
      <c r="C563" s="10">
        <v>1499</v>
      </c>
      <c r="D563" s="10">
        <v>7999</v>
      </c>
      <c r="E563" s="1">
        <v>0.81</v>
      </c>
      <c r="F563">
        <v>4.2</v>
      </c>
      <c r="G563" s="2">
        <v>22638</v>
      </c>
    </row>
    <row r="564" spans="1:7" x14ac:dyDescent="0.2">
      <c r="A564" t="s">
        <v>4687</v>
      </c>
      <c r="B564" t="s">
        <v>2990</v>
      </c>
      <c r="C564" s="10">
        <v>37990</v>
      </c>
      <c r="D564" s="10">
        <v>74999</v>
      </c>
      <c r="E564" s="1">
        <v>0.49</v>
      </c>
      <c r="F564">
        <v>4.2</v>
      </c>
      <c r="G564" s="2">
        <v>27790</v>
      </c>
    </row>
    <row r="565" spans="1:7" x14ac:dyDescent="0.2">
      <c r="A565" t="s">
        <v>4794</v>
      </c>
      <c r="B565" t="s">
        <v>3275</v>
      </c>
      <c r="C565" s="10">
        <v>139</v>
      </c>
      <c r="D565" s="10">
        <v>499</v>
      </c>
      <c r="E565" s="1">
        <v>0.72</v>
      </c>
      <c r="F565">
        <v>4.2</v>
      </c>
      <c r="G565" s="2">
        <v>4971</v>
      </c>
    </row>
    <row r="566" spans="1:7" x14ac:dyDescent="0.2">
      <c r="A566" t="s">
        <v>4960</v>
      </c>
      <c r="B566" t="s">
        <v>4834</v>
      </c>
      <c r="C566" s="10">
        <v>475</v>
      </c>
      <c r="D566" s="10">
        <v>1500</v>
      </c>
      <c r="E566" s="1">
        <v>0.68</v>
      </c>
      <c r="F566">
        <v>4.2</v>
      </c>
      <c r="G566" s="2">
        <v>64273</v>
      </c>
    </row>
    <row r="567" spans="1:7" x14ac:dyDescent="0.2">
      <c r="A567" t="s">
        <v>3181</v>
      </c>
      <c r="B567" t="s">
        <v>2948</v>
      </c>
      <c r="C567" s="10">
        <v>1499</v>
      </c>
      <c r="D567" s="10">
        <v>7999</v>
      </c>
      <c r="E567" s="1">
        <v>0.81</v>
      </c>
      <c r="F567">
        <v>4.2</v>
      </c>
      <c r="G567" s="2">
        <v>22638</v>
      </c>
    </row>
    <row r="568" spans="1:7" x14ac:dyDescent="0.2">
      <c r="A568" t="s">
        <v>3220</v>
      </c>
      <c r="B568" t="s">
        <v>2948</v>
      </c>
      <c r="C568" s="10">
        <v>2199</v>
      </c>
      <c r="D568" s="10">
        <v>9999</v>
      </c>
      <c r="E568" s="1">
        <v>0.78</v>
      </c>
      <c r="F568">
        <v>4.2</v>
      </c>
      <c r="G568" s="2">
        <v>29478</v>
      </c>
    </row>
    <row r="569" spans="1:7" x14ac:dyDescent="0.2">
      <c r="A569" t="s">
        <v>16</v>
      </c>
      <c r="B569" t="s">
        <v>18</v>
      </c>
      <c r="C569" s="10">
        <v>399</v>
      </c>
      <c r="D569" s="10">
        <v>1099</v>
      </c>
      <c r="E569" s="1">
        <v>0.64</v>
      </c>
      <c r="F569">
        <v>4.2</v>
      </c>
      <c r="G569" s="2">
        <v>24269</v>
      </c>
    </row>
    <row r="570" spans="1:7" x14ac:dyDescent="0.2">
      <c r="A570" t="s">
        <v>5090</v>
      </c>
      <c r="B570" t="s">
        <v>3066</v>
      </c>
      <c r="C570" s="10">
        <v>399</v>
      </c>
      <c r="D570" s="10">
        <v>1290</v>
      </c>
      <c r="E570" s="1">
        <v>0.69</v>
      </c>
      <c r="F570">
        <v>4.2</v>
      </c>
      <c r="G570">
        <v>206</v>
      </c>
    </row>
    <row r="571" spans="1:7" x14ac:dyDescent="0.2">
      <c r="A571" t="s">
        <v>5100</v>
      </c>
      <c r="B571" t="s">
        <v>5102</v>
      </c>
      <c r="C571" s="10">
        <v>1399</v>
      </c>
      <c r="D571" s="10">
        <v>2498</v>
      </c>
      <c r="E571" s="1">
        <v>0.44</v>
      </c>
      <c r="F571">
        <v>4.2</v>
      </c>
      <c r="G571" s="2">
        <v>33717</v>
      </c>
    </row>
    <row r="572" spans="1:7" x14ac:dyDescent="0.2">
      <c r="A572" t="s">
        <v>47</v>
      </c>
      <c r="B572" t="s">
        <v>18</v>
      </c>
      <c r="C572" s="10">
        <v>329</v>
      </c>
      <c r="D572" s="10">
        <v>699</v>
      </c>
      <c r="E572" s="1">
        <v>0.53</v>
      </c>
      <c r="F572">
        <v>4.2</v>
      </c>
      <c r="G572" s="2">
        <v>94364</v>
      </c>
    </row>
    <row r="573" spans="1:7" x14ac:dyDescent="0.2">
      <c r="A573" t="s">
        <v>57</v>
      </c>
      <c r="B573" t="s">
        <v>18</v>
      </c>
      <c r="C573" s="10">
        <v>154</v>
      </c>
      <c r="D573" s="10">
        <v>399</v>
      </c>
      <c r="E573" s="1">
        <v>0.61</v>
      </c>
      <c r="F573">
        <v>4.2</v>
      </c>
      <c r="G573" s="2">
        <v>16905</v>
      </c>
    </row>
    <row r="574" spans="1:7" x14ac:dyDescent="0.2">
      <c r="A574" t="s">
        <v>3421</v>
      </c>
      <c r="B574" t="s">
        <v>2948</v>
      </c>
      <c r="C574" s="10">
        <v>2299</v>
      </c>
      <c r="D574" s="10">
        <v>7990</v>
      </c>
      <c r="E574" s="1">
        <v>0.71</v>
      </c>
      <c r="F574">
        <v>4.2</v>
      </c>
      <c r="G574" s="2">
        <v>69619</v>
      </c>
    </row>
    <row r="575" spans="1:7" x14ac:dyDescent="0.2">
      <c r="A575" t="s">
        <v>5221</v>
      </c>
      <c r="B575" t="s">
        <v>5223</v>
      </c>
      <c r="C575" s="10">
        <v>1889</v>
      </c>
      <c r="D575" s="10">
        <v>5499</v>
      </c>
      <c r="E575" s="1">
        <v>0.66</v>
      </c>
      <c r="F575">
        <v>4.2</v>
      </c>
      <c r="G575" s="2">
        <v>49551</v>
      </c>
    </row>
    <row r="576" spans="1:7" x14ac:dyDescent="0.2">
      <c r="A576" t="s">
        <v>5356</v>
      </c>
      <c r="B576" t="s">
        <v>5358</v>
      </c>
      <c r="C576" s="10">
        <v>129</v>
      </c>
      <c r="D576" s="10">
        <v>999</v>
      </c>
      <c r="E576" s="1">
        <v>0.87</v>
      </c>
      <c r="F576">
        <v>4.2</v>
      </c>
      <c r="G576">
        <v>491</v>
      </c>
    </row>
    <row r="577" spans="1:7" x14ac:dyDescent="0.2">
      <c r="A577" t="s">
        <v>5421</v>
      </c>
      <c r="B577" t="s">
        <v>4845</v>
      </c>
      <c r="C577" s="10">
        <v>681</v>
      </c>
      <c r="D577" s="10">
        <v>1199</v>
      </c>
      <c r="E577" s="1">
        <v>0.43</v>
      </c>
      <c r="F577">
        <v>4.2</v>
      </c>
      <c r="G577" s="2">
        <v>8258</v>
      </c>
    </row>
    <row r="578" spans="1:7" x14ac:dyDescent="0.2">
      <c r="A578" t="s">
        <v>138</v>
      </c>
      <c r="B578" t="s">
        <v>18</v>
      </c>
      <c r="C578" s="10">
        <v>350</v>
      </c>
      <c r="D578" s="10">
        <v>899</v>
      </c>
      <c r="E578" s="1">
        <v>0.61</v>
      </c>
      <c r="F578">
        <v>4.2</v>
      </c>
      <c r="G578" s="2">
        <v>2262</v>
      </c>
    </row>
    <row r="579" spans="1:7" x14ac:dyDescent="0.2">
      <c r="A579" t="s">
        <v>5707</v>
      </c>
      <c r="B579" t="s">
        <v>5262</v>
      </c>
      <c r="C579" s="10">
        <v>828</v>
      </c>
      <c r="D579" s="10">
        <v>861</v>
      </c>
      <c r="E579" s="1">
        <v>0.04</v>
      </c>
      <c r="F579">
        <v>4.2</v>
      </c>
      <c r="G579" s="2">
        <v>4567</v>
      </c>
    </row>
    <row r="580" spans="1:7" x14ac:dyDescent="0.2">
      <c r="A580" t="s">
        <v>5743</v>
      </c>
      <c r="B580" t="s">
        <v>5223</v>
      </c>
      <c r="C580" s="10">
        <v>1469</v>
      </c>
      <c r="D580" s="10">
        <v>2499</v>
      </c>
      <c r="E580" s="1">
        <v>0.41</v>
      </c>
      <c r="F580">
        <v>4.2</v>
      </c>
      <c r="G580" s="2">
        <v>156638</v>
      </c>
    </row>
    <row r="581" spans="1:7" x14ac:dyDescent="0.2">
      <c r="A581" t="s">
        <v>3961</v>
      </c>
      <c r="B581" t="s">
        <v>2948</v>
      </c>
      <c r="C581" s="10">
        <v>2999</v>
      </c>
      <c r="D581" s="10">
        <v>9999</v>
      </c>
      <c r="E581" s="1">
        <v>0.7</v>
      </c>
      <c r="F581">
        <v>4.2</v>
      </c>
      <c r="G581" s="2">
        <v>20881</v>
      </c>
    </row>
    <row r="582" spans="1:7" x14ac:dyDescent="0.2">
      <c r="A582" t="s">
        <v>5816</v>
      </c>
      <c r="B582" t="s">
        <v>5818</v>
      </c>
      <c r="C582" s="10">
        <v>6299</v>
      </c>
      <c r="D582" s="10">
        <v>13750</v>
      </c>
      <c r="E582" s="1">
        <v>0.54</v>
      </c>
      <c r="F582">
        <v>4.2</v>
      </c>
      <c r="G582" s="2">
        <v>2014</v>
      </c>
    </row>
    <row r="583" spans="1:7" x14ac:dyDescent="0.2">
      <c r="A583" t="s">
        <v>5881</v>
      </c>
      <c r="B583" t="s">
        <v>5883</v>
      </c>
      <c r="C583" s="10">
        <v>299</v>
      </c>
      <c r="D583" s="10">
        <v>499</v>
      </c>
      <c r="E583" s="1">
        <v>0.4</v>
      </c>
      <c r="F583">
        <v>4.2</v>
      </c>
      <c r="G583" s="2">
        <v>24432</v>
      </c>
    </row>
    <row r="584" spans="1:7" x14ac:dyDescent="0.2">
      <c r="A584" t="s">
        <v>5902</v>
      </c>
      <c r="B584" t="s">
        <v>5904</v>
      </c>
      <c r="C584" s="10">
        <v>2499</v>
      </c>
      <c r="D584" s="10">
        <v>3299</v>
      </c>
      <c r="E584" s="1">
        <v>0.24</v>
      </c>
      <c r="F584">
        <v>4.2</v>
      </c>
      <c r="G584" s="2">
        <v>93112</v>
      </c>
    </row>
    <row r="585" spans="1:7" x14ac:dyDescent="0.2">
      <c r="A585" t="s">
        <v>252</v>
      </c>
      <c r="B585" t="s">
        <v>129</v>
      </c>
      <c r="C585" s="10">
        <v>199</v>
      </c>
      <c r="D585" s="10">
        <v>699</v>
      </c>
      <c r="E585" s="1">
        <v>0.72</v>
      </c>
      <c r="F585">
        <v>4.2</v>
      </c>
      <c r="G585" s="2">
        <v>12153</v>
      </c>
    </row>
    <row r="586" spans="1:7" x14ac:dyDescent="0.2">
      <c r="A586" t="s">
        <v>6005</v>
      </c>
      <c r="B586" t="s">
        <v>6007</v>
      </c>
      <c r="C586" s="10">
        <v>1699</v>
      </c>
      <c r="D586" s="10">
        <v>3999</v>
      </c>
      <c r="E586" s="1">
        <v>0.57999999999999996</v>
      </c>
      <c r="F586">
        <v>4.2</v>
      </c>
      <c r="G586" s="2">
        <v>25488</v>
      </c>
    </row>
    <row r="587" spans="1:7" x14ac:dyDescent="0.2">
      <c r="A587" t="s">
        <v>4040</v>
      </c>
      <c r="B587" t="s">
        <v>13082</v>
      </c>
      <c r="C587" s="10">
        <v>95</v>
      </c>
      <c r="D587" s="10">
        <v>499</v>
      </c>
      <c r="E587" s="1">
        <v>0.81</v>
      </c>
      <c r="F587">
        <v>4.2</v>
      </c>
      <c r="G587" s="2">
        <v>1949</v>
      </c>
    </row>
    <row r="588" spans="1:7" x14ac:dyDescent="0.2">
      <c r="A588" t="s">
        <v>6028</v>
      </c>
      <c r="B588" t="s">
        <v>5443</v>
      </c>
      <c r="C588" s="10">
        <v>1149</v>
      </c>
      <c r="D588" s="10">
        <v>1699</v>
      </c>
      <c r="E588" s="1">
        <v>0.32</v>
      </c>
      <c r="F588">
        <v>4.2</v>
      </c>
      <c r="G588" s="2">
        <v>122478</v>
      </c>
    </row>
    <row r="589" spans="1:7" x14ac:dyDescent="0.2">
      <c r="A589" t="s">
        <v>6178</v>
      </c>
      <c r="B589" t="s">
        <v>6103</v>
      </c>
      <c r="C589" s="10">
        <v>570</v>
      </c>
      <c r="D589" s="10">
        <v>999</v>
      </c>
      <c r="E589" s="1">
        <v>0.43</v>
      </c>
      <c r="F589">
        <v>4.2</v>
      </c>
      <c r="G589" s="2">
        <v>3201</v>
      </c>
    </row>
    <row r="590" spans="1:7" x14ac:dyDescent="0.2">
      <c r="A590" t="s">
        <v>6241</v>
      </c>
      <c r="B590" t="s">
        <v>4901</v>
      </c>
      <c r="C590" s="10">
        <v>299</v>
      </c>
      <c r="D590" s="10">
        <v>1499</v>
      </c>
      <c r="E590" s="1">
        <v>0.8</v>
      </c>
      <c r="F590">
        <v>4.2</v>
      </c>
      <c r="G590">
        <v>903</v>
      </c>
    </row>
    <row r="591" spans="1:7" x14ac:dyDescent="0.2">
      <c r="A591" t="s">
        <v>6470</v>
      </c>
      <c r="B591" t="s">
        <v>5829</v>
      </c>
      <c r="C591" s="10">
        <v>89</v>
      </c>
      <c r="D591" s="10">
        <v>99</v>
      </c>
      <c r="E591" s="1">
        <v>0.1</v>
      </c>
      <c r="F591">
        <v>4.2</v>
      </c>
      <c r="G591">
        <v>241</v>
      </c>
    </row>
    <row r="592" spans="1:7" x14ac:dyDescent="0.2">
      <c r="A592" t="s">
        <v>6492</v>
      </c>
      <c r="B592" t="s">
        <v>5358</v>
      </c>
      <c r="C592" s="10">
        <v>230</v>
      </c>
      <c r="D592" s="10">
        <v>999</v>
      </c>
      <c r="E592" s="1">
        <v>0.77</v>
      </c>
      <c r="F592">
        <v>4.2</v>
      </c>
      <c r="G592" s="2">
        <v>1528</v>
      </c>
    </row>
    <row r="593" spans="1:7" x14ac:dyDescent="0.2">
      <c r="A593" t="s">
        <v>6604</v>
      </c>
      <c r="B593" t="s">
        <v>6606</v>
      </c>
      <c r="C593" s="10">
        <v>999</v>
      </c>
      <c r="D593" s="10">
        <v>1999</v>
      </c>
      <c r="E593" s="1">
        <v>0.5</v>
      </c>
      <c r="F593">
        <v>4.2</v>
      </c>
      <c r="G593" s="2">
        <v>27441</v>
      </c>
    </row>
    <row r="594" spans="1:7" x14ac:dyDescent="0.2">
      <c r="A594" t="s">
        <v>6625</v>
      </c>
      <c r="B594" t="s">
        <v>4845</v>
      </c>
      <c r="C594" s="10">
        <v>899</v>
      </c>
      <c r="D594" s="10">
        <v>1499</v>
      </c>
      <c r="E594" s="1">
        <v>0.4</v>
      </c>
      <c r="F594">
        <v>4.2</v>
      </c>
      <c r="G594" s="2">
        <v>23174</v>
      </c>
    </row>
    <row r="595" spans="1:7" x14ac:dyDescent="0.2">
      <c r="A595" t="s">
        <v>6669</v>
      </c>
      <c r="B595" t="s">
        <v>5515</v>
      </c>
      <c r="C595" s="10">
        <v>1799</v>
      </c>
      <c r="D595" s="10">
        <v>4990</v>
      </c>
      <c r="E595" s="1">
        <v>0.64</v>
      </c>
      <c r="F595">
        <v>4.2</v>
      </c>
      <c r="G595" s="2">
        <v>41226</v>
      </c>
    </row>
    <row r="596" spans="1:7" x14ac:dyDescent="0.2">
      <c r="A596" t="s">
        <v>6885</v>
      </c>
      <c r="B596" t="s">
        <v>2948</v>
      </c>
      <c r="C596" s="10">
        <v>1999</v>
      </c>
      <c r="D596" s="10">
        <v>7999</v>
      </c>
      <c r="E596" s="1">
        <v>0.75</v>
      </c>
      <c r="F596">
        <v>4.2</v>
      </c>
      <c r="G596" s="2">
        <v>31305</v>
      </c>
    </row>
    <row r="597" spans="1:7" x14ac:dyDescent="0.2">
      <c r="A597" t="s">
        <v>6917</v>
      </c>
      <c r="B597" t="s">
        <v>5102</v>
      </c>
      <c r="C597" s="10">
        <v>1345</v>
      </c>
      <c r="D597" s="10">
        <v>2295</v>
      </c>
      <c r="E597" s="1">
        <v>0.41</v>
      </c>
      <c r="F597">
        <v>4.2</v>
      </c>
      <c r="G597" s="2">
        <v>17413</v>
      </c>
    </row>
    <row r="598" spans="1:7" x14ac:dyDescent="0.2">
      <c r="A598" t="s">
        <v>6927</v>
      </c>
      <c r="B598" t="s">
        <v>5244</v>
      </c>
      <c r="C598" s="10">
        <v>349</v>
      </c>
      <c r="D598" s="10">
        <v>995</v>
      </c>
      <c r="E598" s="1">
        <v>0.65</v>
      </c>
      <c r="F598">
        <v>4.2</v>
      </c>
      <c r="G598" s="2">
        <v>6676</v>
      </c>
    </row>
    <row r="599" spans="1:7" x14ac:dyDescent="0.2">
      <c r="A599" t="s">
        <v>7077</v>
      </c>
      <c r="B599" t="s">
        <v>5623</v>
      </c>
      <c r="C599" s="10">
        <v>114</v>
      </c>
      <c r="D599" s="10">
        <v>120</v>
      </c>
      <c r="E599" s="1">
        <v>0.05</v>
      </c>
      <c r="F599">
        <v>4.2</v>
      </c>
      <c r="G599" s="2">
        <v>8938</v>
      </c>
    </row>
    <row r="600" spans="1:7" x14ac:dyDescent="0.2">
      <c r="A600" t="s">
        <v>386</v>
      </c>
      <c r="B600" t="s">
        <v>18</v>
      </c>
      <c r="C600" s="10">
        <v>970</v>
      </c>
      <c r="D600" s="10">
        <v>1999</v>
      </c>
      <c r="E600" s="1">
        <v>0.51</v>
      </c>
      <c r="F600">
        <v>4.2</v>
      </c>
      <c r="G600">
        <v>462</v>
      </c>
    </row>
    <row r="601" spans="1:7" x14ac:dyDescent="0.2">
      <c r="A601" t="s">
        <v>7132</v>
      </c>
      <c r="B601" t="s">
        <v>5336</v>
      </c>
      <c r="C601" s="10">
        <v>575</v>
      </c>
      <c r="D601" s="10">
        <v>2799</v>
      </c>
      <c r="E601" s="1">
        <v>0.79</v>
      </c>
      <c r="F601">
        <v>4.2</v>
      </c>
      <c r="G601" s="2">
        <v>8537</v>
      </c>
    </row>
    <row r="602" spans="1:7" x14ac:dyDescent="0.2">
      <c r="A602" t="s">
        <v>7192</v>
      </c>
      <c r="B602" t="s">
        <v>7194</v>
      </c>
      <c r="C602" s="10">
        <v>199</v>
      </c>
      <c r="D602" s="10">
        <v>999</v>
      </c>
      <c r="E602" s="1">
        <v>0.8</v>
      </c>
      <c r="F602">
        <v>4.2</v>
      </c>
      <c r="G602">
        <v>362</v>
      </c>
    </row>
    <row r="603" spans="1:7" x14ac:dyDescent="0.2">
      <c r="A603" t="s">
        <v>7377</v>
      </c>
      <c r="B603" t="s">
        <v>4425</v>
      </c>
      <c r="C603" s="10">
        <v>1499</v>
      </c>
      <c r="D603" s="10">
        <v>3999</v>
      </c>
      <c r="E603" s="1">
        <v>0.63</v>
      </c>
      <c r="F603">
        <v>4.2</v>
      </c>
      <c r="G603" s="2">
        <v>42775</v>
      </c>
    </row>
    <row r="604" spans="1:7" x14ac:dyDescent="0.2">
      <c r="A604" t="s">
        <v>471</v>
      </c>
      <c r="B604" t="s">
        <v>18</v>
      </c>
      <c r="C604" s="10">
        <v>199</v>
      </c>
      <c r="D604" s="10">
        <v>395</v>
      </c>
      <c r="E604" s="1">
        <v>0.5</v>
      </c>
      <c r="F604">
        <v>4.2</v>
      </c>
      <c r="G604" s="2">
        <v>92595</v>
      </c>
    </row>
    <row r="605" spans="1:7" x14ac:dyDescent="0.2">
      <c r="A605" t="s">
        <v>7459</v>
      </c>
      <c r="B605" t="s">
        <v>5058</v>
      </c>
      <c r="C605" s="10">
        <v>250</v>
      </c>
      <c r="D605" s="10">
        <v>250</v>
      </c>
      <c r="E605" s="1">
        <v>0</v>
      </c>
      <c r="F605">
        <v>4.2</v>
      </c>
      <c r="G605" s="2">
        <v>2628</v>
      </c>
    </row>
    <row r="606" spans="1:7" x14ac:dyDescent="0.2">
      <c r="A606" t="s">
        <v>7481</v>
      </c>
      <c r="B606" t="s">
        <v>3867</v>
      </c>
      <c r="C606" s="10">
        <v>2025</v>
      </c>
      <c r="D606" s="10">
        <v>5999</v>
      </c>
      <c r="E606" s="1">
        <v>0.66</v>
      </c>
      <c r="F606">
        <v>4.2</v>
      </c>
      <c r="G606" s="2">
        <v>6233</v>
      </c>
    </row>
    <row r="607" spans="1:7" x14ac:dyDescent="0.2">
      <c r="A607" t="s">
        <v>7608</v>
      </c>
      <c r="B607" t="s">
        <v>7610</v>
      </c>
      <c r="C607" s="10">
        <v>4999</v>
      </c>
      <c r="D607" s="10">
        <v>12499</v>
      </c>
      <c r="E607" s="1">
        <v>0.6</v>
      </c>
      <c r="F607">
        <v>4.2</v>
      </c>
      <c r="G607" s="2">
        <v>4541</v>
      </c>
    </row>
    <row r="608" spans="1:7" x14ac:dyDescent="0.2">
      <c r="A608" t="s">
        <v>7619</v>
      </c>
      <c r="B608" t="s">
        <v>3066</v>
      </c>
      <c r="C608" s="10">
        <v>399</v>
      </c>
      <c r="D608" s="10">
        <v>1290</v>
      </c>
      <c r="E608" s="1">
        <v>0.69</v>
      </c>
      <c r="F608">
        <v>4.2</v>
      </c>
      <c r="G608" s="2">
        <v>76042</v>
      </c>
    </row>
    <row r="609" spans="1:7" x14ac:dyDescent="0.2">
      <c r="A609" t="s">
        <v>546</v>
      </c>
      <c r="B609" t="s">
        <v>18</v>
      </c>
      <c r="C609" s="10">
        <v>348</v>
      </c>
      <c r="D609" s="10">
        <v>1499</v>
      </c>
      <c r="E609" s="1">
        <v>0.77</v>
      </c>
      <c r="F609">
        <v>4.2</v>
      </c>
      <c r="G609">
        <v>656</v>
      </c>
    </row>
    <row r="610" spans="1:7" x14ac:dyDescent="0.2">
      <c r="A610" t="s">
        <v>7805</v>
      </c>
      <c r="B610" t="s">
        <v>5996</v>
      </c>
      <c r="C610" s="10">
        <v>379</v>
      </c>
      <c r="D610" s="10">
        <v>1499</v>
      </c>
      <c r="E610" s="1">
        <v>0.75</v>
      </c>
      <c r="F610">
        <v>4.2</v>
      </c>
      <c r="G610" s="2">
        <v>4149</v>
      </c>
    </row>
    <row r="611" spans="1:7" x14ac:dyDescent="0.2">
      <c r="A611" t="s">
        <v>7853</v>
      </c>
      <c r="B611" t="s">
        <v>3066</v>
      </c>
      <c r="C611" s="10">
        <v>889</v>
      </c>
      <c r="D611" s="10">
        <v>1999</v>
      </c>
      <c r="E611" s="1">
        <v>0.56000000000000005</v>
      </c>
      <c r="F611">
        <v>4.2</v>
      </c>
      <c r="G611" s="2">
        <v>2284</v>
      </c>
    </row>
    <row r="612" spans="1:7" x14ac:dyDescent="0.2">
      <c r="A612" t="s">
        <v>596</v>
      </c>
      <c r="B612" t="s">
        <v>18</v>
      </c>
      <c r="C612" s="10">
        <v>329</v>
      </c>
      <c r="D612" s="10">
        <v>845</v>
      </c>
      <c r="E612" s="1">
        <v>0.61</v>
      </c>
      <c r="F612">
        <v>4.2</v>
      </c>
      <c r="G612" s="2">
        <v>29746</v>
      </c>
    </row>
    <row r="613" spans="1:7" x14ac:dyDescent="0.2">
      <c r="A613" t="s">
        <v>7900</v>
      </c>
      <c r="B613" t="s">
        <v>2948</v>
      </c>
      <c r="C613" s="10">
        <v>5998</v>
      </c>
      <c r="D613" s="10">
        <v>7999</v>
      </c>
      <c r="E613" s="1">
        <v>0.25</v>
      </c>
      <c r="F613">
        <v>4.2</v>
      </c>
      <c r="G613" s="2">
        <v>30355</v>
      </c>
    </row>
    <row r="614" spans="1:7" x14ac:dyDescent="0.2">
      <c r="A614" t="s">
        <v>7910</v>
      </c>
      <c r="B614" t="s">
        <v>6200</v>
      </c>
      <c r="C614" s="10">
        <v>299</v>
      </c>
      <c r="D614" s="10">
        <v>1499</v>
      </c>
      <c r="E614" s="1">
        <v>0.8</v>
      </c>
      <c r="F614">
        <v>4.2</v>
      </c>
      <c r="G614" s="2">
        <v>2868</v>
      </c>
    </row>
    <row r="615" spans="1:7" x14ac:dyDescent="0.2">
      <c r="A615" t="s">
        <v>7952</v>
      </c>
      <c r="B615" t="s">
        <v>6273</v>
      </c>
      <c r="C615" s="10">
        <v>300</v>
      </c>
      <c r="D615" s="10">
        <v>300</v>
      </c>
      <c r="E615" s="1">
        <v>0</v>
      </c>
      <c r="F615">
        <v>4.2</v>
      </c>
      <c r="G615">
        <v>419</v>
      </c>
    </row>
    <row r="616" spans="1:7" x14ac:dyDescent="0.2">
      <c r="A616" t="s">
        <v>606</v>
      </c>
      <c r="B616" t="s">
        <v>169</v>
      </c>
      <c r="C616" s="10">
        <v>13999</v>
      </c>
      <c r="D616" s="10">
        <v>24999</v>
      </c>
      <c r="E616" s="1">
        <v>0.44</v>
      </c>
      <c r="F616">
        <v>4.2</v>
      </c>
      <c r="G616" s="2">
        <v>45237</v>
      </c>
    </row>
    <row r="617" spans="1:7" x14ac:dyDescent="0.2">
      <c r="A617" t="s">
        <v>8327</v>
      </c>
      <c r="B617" t="s">
        <v>6200</v>
      </c>
      <c r="C617" s="10">
        <v>249</v>
      </c>
      <c r="D617" s="10">
        <v>499</v>
      </c>
      <c r="E617" s="1">
        <v>0.5</v>
      </c>
      <c r="F617">
        <v>4.2</v>
      </c>
      <c r="G617" s="2">
        <v>22860</v>
      </c>
    </row>
    <row r="618" spans="1:7" x14ac:dyDescent="0.2">
      <c r="A618" t="s">
        <v>8346</v>
      </c>
      <c r="B618" t="s">
        <v>5223</v>
      </c>
      <c r="C618" s="10">
        <v>1599</v>
      </c>
      <c r="D618" s="10">
        <v>3599</v>
      </c>
      <c r="E618" s="1">
        <v>0.56000000000000005</v>
      </c>
      <c r="F618">
        <v>4.2</v>
      </c>
      <c r="G618" s="2">
        <v>16182</v>
      </c>
    </row>
    <row r="619" spans="1:7" x14ac:dyDescent="0.2">
      <c r="A619" t="s">
        <v>8356</v>
      </c>
      <c r="B619" t="s">
        <v>5515</v>
      </c>
      <c r="C619" s="10">
        <v>1199</v>
      </c>
      <c r="D619" s="10">
        <v>3990</v>
      </c>
      <c r="E619" s="1">
        <v>0.7</v>
      </c>
      <c r="F619">
        <v>4.2</v>
      </c>
      <c r="G619" s="2">
        <v>2908</v>
      </c>
    </row>
    <row r="620" spans="1:7" x14ac:dyDescent="0.2">
      <c r="A620" t="s">
        <v>8367</v>
      </c>
      <c r="B620" t="s">
        <v>4845</v>
      </c>
      <c r="C620" s="10">
        <v>1099</v>
      </c>
      <c r="D620" s="10">
        <v>1499</v>
      </c>
      <c r="E620" s="1">
        <v>0.27</v>
      </c>
      <c r="F620">
        <v>4.2</v>
      </c>
      <c r="G620" s="2">
        <v>2375</v>
      </c>
    </row>
    <row r="621" spans="1:7" x14ac:dyDescent="0.2">
      <c r="A621" t="s">
        <v>8397</v>
      </c>
      <c r="B621" t="s">
        <v>8298</v>
      </c>
      <c r="C621" s="10">
        <v>420</v>
      </c>
      <c r="D621" s="10">
        <v>420</v>
      </c>
      <c r="E621" s="1">
        <v>0</v>
      </c>
      <c r="F621">
        <v>4.2</v>
      </c>
      <c r="G621" s="2">
        <v>1926</v>
      </c>
    </row>
    <row r="622" spans="1:7" x14ac:dyDescent="0.2">
      <c r="A622" t="s">
        <v>788</v>
      </c>
      <c r="B622" t="s">
        <v>18</v>
      </c>
      <c r="C622" s="10">
        <v>325</v>
      </c>
      <c r="D622" s="10">
        <v>1299</v>
      </c>
      <c r="E622" s="1">
        <v>0.75</v>
      </c>
      <c r="F622">
        <v>4.2</v>
      </c>
      <c r="G622" s="2">
        <v>10576</v>
      </c>
    </row>
    <row r="623" spans="1:7" x14ac:dyDescent="0.2">
      <c r="A623" t="s">
        <v>8453</v>
      </c>
      <c r="B623" t="s">
        <v>4834</v>
      </c>
      <c r="C623" s="10">
        <v>449</v>
      </c>
      <c r="D623" s="10">
        <v>1300</v>
      </c>
      <c r="E623" s="1">
        <v>0.65</v>
      </c>
      <c r="F623">
        <v>4.2</v>
      </c>
      <c r="G623" s="2">
        <v>4959</v>
      </c>
    </row>
    <row r="624" spans="1:7" x14ac:dyDescent="0.2">
      <c r="A624" t="s">
        <v>8494</v>
      </c>
      <c r="B624" t="s">
        <v>4425</v>
      </c>
      <c r="C624" s="10">
        <v>849</v>
      </c>
      <c r="D624" s="10">
        <v>2490</v>
      </c>
      <c r="E624" s="1">
        <v>0.66</v>
      </c>
      <c r="F624">
        <v>4.2</v>
      </c>
      <c r="G624" s="2">
        <v>91188</v>
      </c>
    </row>
    <row r="625" spans="1:7" x14ac:dyDescent="0.2">
      <c r="A625" t="s">
        <v>8697</v>
      </c>
      <c r="B625" t="s">
        <v>8699</v>
      </c>
      <c r="C625" s="10">
        <v>625</v>
      </c>
      <c r="D625" s="10">
        <v>1400</v>
      </c>
      <c r="E625" s="1">
        <v>0.55000000000000004</v>
      </c>
      <c r="F625">
        <v>4.2</v>
      </c>
      <c r="G625" s="2">
        <v>23316</v>
      </c>
    </row>
    <row r="626" spans="1:7" x14ac:dyDescent="0.2">
      <c r="A626" t="s">
        <v>8771</v>
      </c>
      <c r="B626" t="s">
        <v>8773</v>
      </c>
      <c r="C626" s="10">
        <v>5499</v>
      </c>
      <c r="D626" s="10">
        <v>13150</v>
      </c>
      <c r="E626" s="1">
        <v>0.57999999999999996</v>
      </c>
      <c r="F626">
        <v>4.2</v>
      </c>
      <c r="G626" s="2">
        <v>6398</v>
      </c>
    </row>
    <row r="627" spans="1:7" x14ac:dyDescent="0.2">
      <c r="A627" t="s">
        <v>8792</v>
      </c>
      <c r="B627" t="s">
        <v>8699</v>
      </c>
      <c r="C627" s="10">
        <v>599</v>
      </c>
      <c r="D627" s="10">
        <v>785</v>
      </c>
      <c r="E627" s="1">
        <v>0.24</v>
      </c>
      <c r="F627">
        <v>4.2</v>
      </c>
      <c r="G627" s="2">
        <v>24247</v>
      </c>
    </row>
    <row r="628" spans="1:7" x14ac:dyDescent="0.2">
      <c r="A628" t="s">
        <v>8802</v>
      </c>
      <c r="B628" t="s">
        <v>8710</v>
      </c>
      <c r="C628" s="10">
        <v>1999</v>
      </c>
      <c r="D628" s="10">
        <v>3210</v>
      </c>
      <c r="E628" s="1">
        <v>0.38</v>
      </c>
      <c r="F628">
        <v>4.2</v>
      </c>
      <c r="G628" s="2">
        <v>41349</v>
      </c>
    </row>
    <row r="629" spans="1:7" x14ac:dyDescent="0.2">
      <c r="A629" t="s">
        <v>8873</v>
      </c>
      <c r="B629" t="s">
        <v>8875</v>
      </c>
      <c r="C629" s="10">
        <v>3599</v>
      </c>
      <c r="D629" s="10">
        <v>7950</v>
      </c>
      <c r="E629" s="1">
        <v>0.55000000000000004</v>
      </c>
      <c r="F629">
        <v>4.2</v>
      </c>
      <c r="G629">
        <v>136</v>
      </c>
    </row>
    <row r="630" spans="1:7" x14ac:dyDescent="0.2">
      <c r="A630" t="s">
        <v>8906</v>
      </c>
      <c r="B630" t="s">
        <v>8844</v>
      </c>
      <c r="C630" s="10">
        <v>719</v>
      </c>
      <c r="D630" s="10">
        <v>1295</v>
      </c>
      <c r="E630" s="1">
        <v>0.44</v>
      </c>
      <c r="F630">
        <v>4.2</v>
      </c>
      <c r="G630" s="2">
        <v>17218</v>
      </c>
    </row>
    <row r="631" spans="1:7" x14ac:dyDescent="0.2">
      <c r="A631" t="s">
        <v>8916</v>
      </c>
      <c r="B631" t="s">
        <v>8574</v>
      </c>
      <c r="C631" s="10">
        <v>678</v>
      </c>
      <c r="D631" s="10">
        <v>1499</v>
      </c>
      <c r="E631" s="1">
        <v>0.55000000000000004</v>
      </c>
      <c r="F631">
        <v>4.2</v>
      </c>
      <c r="G631">
        <v>900</v>
      </c>
    </row>
    <row r="632" spans="1:7" x14ac:dyDescent="0.2">
      <c r="A632" t="s">
        <v>8978</v>
      </c>
      <c r="B632" t="s">
        <v>8647</v>
      </c>
      <c r="C632" s="10">
        <v>3229</v>
      </c>
      <c r="D632" s="10">
        <v>5295</v>
      </c>
      <c r="E632" s="1">
        <v>0.39</v>
      </c>
      <c r="F632">
        <v>4.2</v>
      </c>
      <c r="G632" s="2">
        <v>39724</v>
      </c>
    </row>
    <row r="633" spans="1:7" x14ac:dyDescent="0.2">
      <c r="A633" t="s">
        <v>8998</v>
      </c>
      <c r="B633" t="s">
        <v>8541</v>
      </c>
      <c r="C633" s="10">
        <v>1260</v>
      </c>
      <c r="D633" s="10">
        <v>1699</v>
      </c>
      <c r="E633" s="1">
        <v>0.26</v>
      </c>
      <c r="F633">
        <v>4.2</v>
      </c>
      <c r="G633" s="2">
        <v>2891</v>
      </c>
    </row>
    <row r="634" spans="1:7" x14ac:dyDescent="0.2">
      <c r="A634" t="s">
        <v>9059</v>
      </c>
      <c r="B634" t="s">
        <v>9061</v>
      </c>
      <c r="C634" s="10">
        <v>1299</v>
      </c>
      <c r="D634" s="10">
        <v>1299</v>
      </c>
      <c r="E634" s="1">
        <v>0</v>
      </c>
      <c r="F634">
        <v>4.2</v>
      </c>
      <c r="G634" s="2">
        <v>40106</v>
      </c>
    </row>
    <row r="635" spans="1:7" x14ac:dyDescent="0.2">
      <c r="A635" t="s">
        <v>9070</v>
      </c>
      <c r="B635" t="s">
        <v>8699</v>
      </c>
      <c r="C635" s="10">
        <v>549</v>
      </c>
      <c r="D635" s="10">
        <v>1090</v>
      </c>
      <c r="E635" s="1">
        <v>0.5</v>
      </c>
      <c r="F635">
        <v>4.2</v>
      </c>
      <c r="G635" s="2">
        <v>13029</v>
      </c>
    </row>
    <row r="636" spans="1:7" x14ac:dyDescent="0.2">
      <c r="A636" t="s">
        <v>9110</v>
      </c>
      <c r="B636" t="s">
        <v>8699</v>
      </c>
      <c r="C636" s="10">
        <v>775</v>
      </c>
      <c r="D636" s="10">
        <v>875</v>
      </c>
      <c r="E636" s="1">
        <v>0.11</v>
      </c>
      <c r="F636">
        <v>4.2</v>
      </c>
      <c r="G636" s="2">
        <v>46647</v>
      </c>
    </row>
    <row r="637" spans="1:7" x14ac:dyDescent="0.2">
      <c r="A637" t="s">
        <v>9170</v>
      </c>
      <c r="B637" t="s">
        <v>8762</v>
      </c>
      <c r="C637" s="10">
        <v>749</v>
      </c>
      <c r="D637" s="10">
        <v>1111</v>
      </c>
      <c r="E637" s="1">
        <v>0.33</v>
      </c>
      <c r="F637">
        <v>4.2</v>
      </c>
      <c r="G637" s="2">
        <v>35693</v>
      </c>
    </row>
    <row r="638" spans="1:7" x14ac:dyDescent="0.2">
      <c r="A638" t="s">
        <v>9252</v>
      </c>
      <c r="B638" t="s">
        <v>8773</v>
      </c>
      <c r="C638" s="10">
        <v>4999</v>
      </c>
      <c r="D638" s="10">
        <v>9650</v>
      </c>
      <c r="E638" s="1">
        <v>0.48</v>
      </c>
      <c r="F638">
        <v>4.2</v>
      </c>
      <c r="G638" s="2">
        <v>1772</v>
      </c>
    </row>
    <row r="639" spans="1:7" x14ac:dyDescent="0.2">
      <c r="A639" t="s">
        <v>9282</v>
      </c>
      <c r="B639" t="s">
        <v>9284</v>
      </c>
      <c r="C639" s="10">
        <v>89</v>
      </c>
      <c r="D639" s="10">
        <v>89</v>
      </c>
      <c r="E639" s="1">
        <v>0</v>
      </c>
      <c r="F639">
        <v>4.2</v>
      </c>
      <c r="G639" s="2">
        <v>19621</v>
      </c>
    </row>
    <row r="640" spans="1:7" x14ac:dyDescent="0.2">
      <c r="A640" t="s">
        <v>9365</v>
      </c>
      <c r="B640" t="s">
        <v>8699</v>
      </c>
      <c r="C640" s="10">
        <v>499</v>
      </c>
      <c r="D640" s="10">
        <v>625</v>
      </c>
      <c r="E640" s="1">
        <v>0.2</v>
      </c>
      <c r="F640">
        <v>4.2</v>
      </c>
      <c r="G640" s="2">
        <v>5355</v>
      </c>
    </row>
    <row r="641" spans="1:7" x14ac:dyDescent="0.2">
      <c r="A641" t="s">
        <v>9406</v>
      </c>
      <c r="B641" t="s">
        <v>8688</v>
      </c>
      <c r="C641" s="10">
        <v>753</v>
      </c>
      <c r="D641" s="10">
        <v>899</v>
      </c>
      <c r="E641" s="1">
        <v>0.16</v>
      </c>
      <c r="F641">
        <v>4.2</v>
      </c>
      <c r="G641" s="2">
        <v>18462</v>
      </c>
    </row>
    <row r="642" spans="1:7" x14ac:dyDescent="0.2">
      <c r="A642" t="s">
        <v>9569</v>
      </c>
      <c r="B642" t="s">
        <v>9458</v>
      </c>
      <c r="C642" s="10">
        <v>1099</v>
      </c>
      <c r="D642" s="10">
        <v>1795</v>
      </c>
      <c r="E642" s="1">
        <v>0.39</v>
      </c>
      <c r="F642">
        <v>4.2</v>
      </c>
      <c r="G642" s="2">
        <v>4244</v>
      </c>
    </row>
    <row r="643" spans="1:7" x14ac:dyDescent="0.2">
      <c r="A643" t="s">
        <v>9642</v>
      </c>
      <c r="B643" t="s">
        <v>9644</v>
      </c>
      <c r="C643" s="10">
        <v>1130</v>
      </c>
      <c r="D643" s="10">
        <v>1130</v>
      </c>
      <c r="E643" s="1">
        <v>0</v>
      </c>
      <c r="F643">
        <v>4.2</v>
      </c>
      <c r="G643" s="2">
        <v>13250</v>
      </c>
    </row>
    <row r="644" spans="1:7" x14ac:dyDescent="0.2">
      <c r="A644" t="s">
        <v>9863</v>
      </c>
      <c r="B644" t="s">
        <v>8699</v>
      </c>
      <c r="C644" s="10">
        <v>479</v>
      </c>
      <c r="D644" s="10">
        <v>1000</v>
      </c>
      <c r="E644" s="1">
        <v>0.52</v>
      </c>
      <c r="F644">
        <v>4.2</v>
      </c>
      <c r="G644" s="2">
        <v>1559</v>
      </c>
    </row>
    <row r="645" spans="1:7" x14ac:dyDescent="0.2">
      <c r="A645" t="s">
        <v>9911</v>
      </c>
      <c r="B645" t="s">
        <v>8647</v>
      </c>
      <c r="C645" s="10">
        <v>2089</v>
      </c>
      <c r="D645" s="10">
        <v>4000</v>
      </c>
      <c r="E645" s="1">
        <v>0.48</v>
      </c>
      <c r="F645">
        <v>4.2</v>
      </c>
      <c r="G645" s="2">
        <v>11199</v>
      </c>
    </row>
    <row r="646" spans="1:7" x14ac:dyDescent="0.2">
      <c r="A646" t="s">
        <v>9963</v>
      </c>
      <c r="B646" t="s">
        <v>8688</v>
      </c>
      <c r="C646" s="10">
        <v>1695</v>
      </c>
      <c r="D646" s="10">
        <v>1695</v>
      </c>
      <c r="E646" s="1">
        <v>0</v>
      </c>
      <c r="F646">
        <v>4.2</v>
      </c>
      <c r="G646" s="2">
        <v>14290</v>
      </c>
    </row>
    <row r="647" spans="1:7" x14ac:dyDescent="0.2">
      <c r="A647" t="s">
        <v>9982</v>
      </c>
      <c r="B647" t="s">
        <v>8721</v>
      </c>
      <c r="C647" s="10">
        <v>2699</v>
      </c>
      <c r="D647" s="10">
        <v>4700</v>
      </c>
      <c r="E647" s="1">
        <v>0.43</v>
      </c>
      <c r="F647">
        <v>4.2</v>
      </c>
      <c r="G647" s="2">
        <v>1296</v>
      </c>
    </row>
    <row r="648" spans="1:7" x14ac:dyDescent="0.2">
      <c r="A648" t="s">
        <v>10071</v>
      </c>
      <c r="B648" t="s">
        <v>9326</v>
      </c>
      <c r="C648" s="10">
        <v>5999</v>
      </c>
      <c r="D648" s="10">
        <v>9999</v>
      </c>
      <c r="E648" s="1">
        <v>0.4</v>
      </c>
      <c r="F648">
        <v>4.2</v>
      </c>
      <c r="G648" s="2">
        <v>1191</v>
      </c>
    </row>
    <row r="649" spans="1:7" x14ac:dyDescent="0.2">
      <c r="A649" t="s">
        <v>10092</v>
      </c>
      <c r="B649" t="s">
        <v>10094</v>
      </c>
      <c r="C649" s="10">
        <v>698</v>
      </c>
      <c r="D649" s="10">
        <v>699</v>
      </c>
      <c r="E649" s="1">
        <v>0</v>
      </c>
      <c r="F649">
        <v>4.2</v>
      </c>
      <c r="G649" s="2">
        <v>3160</v>
      </c>
    </row>
    <row r="650" spans="1:7" x14ac:dyDescent="0.2">
      <c r="A650" t="s">
        <v>10113</v>
      </c>
      <c r="B650" t="s">
        <v>10115</v>
      </c>
      <c r="C650" s="10">
        <v>320</v>
      </c>
      <c r="D650" s="10">
        <v>799</v>
      </c>
      <c r="E650" s="1">
        <v>0.6</v>
      </c>
      <c r="F650">
        <v>4.2</v>
      </c>
      <c r="G650" s="2">
        <v>3846</v>
      </c>
    </row>
    <row r="651" spans="1:7" x14ac:dyDescent="0.2">
      <c r="A651" t="s">
        <v>10305</v>
      </c>
      <c r="B651" t="s">
        <v>8710</v>
      </c>
      <c r="C651" s="10">
        <v>3249</v>
      </c>
      <c r="D651" s="10">
        <v>7795</v>
      </c>
      <c r="E651" s="1">
        <v>0.57999999999999996</v>
      </c>
      <c r="F651">
        <v>4.2</v>
      </c>
      <c r="G651" s="2">
        <v>4664</v>
      </c>
    </row>
    <row r="652" spans="1:7" x14ac:dyDescent="0.2">
      <c r="A652" t="s">
        <v>10325</v>
      </c>
      <c r="B652" t="s">
        <v>10327</v>
      </c>
      <c r="C652" s="10">
        <v>189</v>
      </c>
      <c r="D652" s="10">
        <v>299</v>
      </c>
      <c r="E652" s="1">
        <v>0.37</v>
      </c>
      <c r="F652">
        <v>4.2</v>
      </c>
      <c r="G652" s="2">
        <v>2737</v>
      </c>
    </row>
    <row r="653" spans="1:7" x14ac:dyDescent="0.2">
      <c r="A653" t="s">
        <v>10377</v>
      </c>
      <c r="B653" t="s">
        <v>9295</v>
      </c>
      <c r="C653" s="10">
        <v>1999</v>
      </c>
      <c r="D653" s="10">
        <v>4775</v>
      </c>
      <c r="E653" s="1">
        <v>0.57999999999999996</v>
      </c>
      <c r="F653">
        <v>4.2</v>
      </c>
      <c r="G653" s="2">
        <v>1353</v>
      </c>
    </row>
    <row r="654" spans="1:7" x14ac:dyDescent="0.2">
      <c r="A654" t="s">
        <v>10449</v>
      </c>
      <c r="B654" t="s">
        <v>8699</v>
      </c>
      <c r="C654" s="10">
        <v>1099</v>
      </c>
      <c r="D654" s="10">
        <v>1920</v>
      </c>
      <c r="E654" s="1">
        <v>0.43</v>
      </c>
      <c r="F654">
        <v>4.2</v>
      </c>
      <c r="G654" s="2">
        <v>9772</v>
      </c>
    </row>
    <row r="655" spans="1:7" x14ac:dyDescent="0.2">
      <c r="A655" t="s">
        <v>10509</v>
      </c>
      <c r="B655" t="s">
        <v>8762</v>
      </c>
      <c r="C655" s="10">
        <v>1182</v>
      </c>
      <c r="D655" s="10">
        <v>2995</v>
      </c>
      <c r="E655" s="1">
        <v>0.61</v>
      </c>
      <c r="F655">
        <v>4.2</v>
      </c>
      <c r="G655" s="2">
        <v>5178</v>
      </c>
    </row>
    <row r="656" spans="1:7" x14ac:dyDescent="0.2">
      <c r="A656" t="s">
        <v>10549</v>
      </c>
      <c r="B656" t="s">
        <v>8699</v>
      </c>
      <c r="C656" s="10">
        <v>1199</v>
      </c>
      <c r="D656" s="10">
        <v>1690</v>
      </c>
      <c r="E656" s="1">
        <v>0.28999999999999998</v>
      </c>
      <c r="F656">
        <v>4.2</v>
      </c>
      <c r="G656" s="2">
        <v>4580</v>
      </c>
    </row>
    <row r="657" spans="1:7" x14ac:dyDescent="0.2">
      <c r="A657" t="s">
        <v>10680</v>
      </c>
      <c r="B657" t="s">
        <v>8647</v>
      </c>
      <c r="C657" s="10">
        <v>1999</v>
      </c>
      <c r="D657" s="10">
        <v>3300</v>
      </c>
      <c r="E657" s="1">
        <v>0.39</v>
      </c>
      <c r="F657">
        <v>4.2</v>
      </c>
      <c r="G657">
        <v>780</v>
      </c>
    </row>
    <row r="658" spans="1:7" x14ac:dyDescent="0.2">
      <c r="A658" t="s">
        <v>11042</v>
      </c>
      <c r="B658" t="s">
        <v>9633</v>
      </c>
      <c r="C658" s="10">
        <v>980</v>
      </c>
      <c r="D658" s="10">
        <v>980</v>
      </c>
      <c r="E658" s="1">
        <v>0</v>
      </c>
      <c r="F658">
        <v>4.2</v>
      </c>
      <c r="G658" s="2">
        <v>4740</v>
      </c>
    </row>
    <row r="659" spans="1:7" x14ac:dyDescent="0.2">
      <c r="A659" t="s">
        <v>11305</v>
      </c>
      <c r="B659" t="s">
        <v>8886</v>
      </c>
      <c r="C659" s="10">
        <v>998.06</v>
      </c>
      <c r="D659" s="10">
        <v>1282</v>
      </c>
      <c r="E659" s="1">
        <v>0.22</v>
      </c>
      <c r="F659">
        <v>4.2</v>
      </c>
      <c r="G659" s="2">
        <v>7274</v>
      </c>
    </row>
    <row r="660" spans="1:7" x14ac:dyDescent="0.2">
      <c r="A660" t="s">
        <v>11325</v>
      </c>
      <c r="B660" t="s">
        <v>9386</v>
      </c>
      <c r="C660" s="10">
        <v>5999</v>
      </c>
      <c r="D660" s="10">
        <v>9999</v>
      </c>
      <c r="E660" s="1">
        <v>0.4</v>
      </c>
      <c r="F660">
        <v>4.2</v>
      </c>
      <c r="G660">
        <v>170</v>
      </c>
    </row>
    <row r="661" spans="1:7" x14ac:dyDescent="0.2">
      <c r="A661" t="s">
        <v>11335</v>
      </c>
      <c r="B661" t="s">
        <v>9944</v>
      </c>
      <c r="C661" s="10">
        <v>8886</v>
      </c>
      <c r="D661" s="10">
        <v>11850</v>
      </c>
      <c r="E661" s="1">
        <v>0.25</v>
      </c>
      <c r="F661">
        <v>4.2</v>
      </c>
      <c r="G661" s="2">
        <v>3065</v>
      </c>
    </row>
    <row r="662" spans="1:7" x14ac:dyDescent="0.2">
      <c r="A662" t="s">
        <v>11576</v>
      </c>
      <c r="B662" t="s">
        <v>8773</v>
      </c>
      <c r="C662" s="10">
        <v>7349</v>
      </c>
      <c r="D662" s="10">
        <v>10900</v>
      </c>
      <c r="E662" s="1">
        <v>0.33</v>
      </c>
      <c r="F662">
        <v>4.2</v>
      </c>
      <c r="G662" s="2">
        <v>11957</v>
      </c>
    </row>
    <row r="663" spans="1:7" x14ac:dyDescent="0.2">
      <c r="A663" t="s">
        <v>11626</v>
      </c>
      <c r="B663" t="s">
        <v>8721</v>
      </c>
      <c r="C663" s="10">
        <v>3645</v>
      </c>
      <c r="D663" s="10">
        <v>6070</v>
      </c>
      <c r="E663" s="1">
        <v>0.4</v>
      </c>
      <c r="F663">
        <v>4.2</v>
      </c>
      <c r="G663">
        <v>561</v>
      </c>
    </row>
    <row r="664" spans="1:7" x14ac:dyDescent="0.2">
      <c r="A664" t="s">
        <v>11646</v>
      </c>
      <c r="B664" t="s">
        <v>9695</v>
      </c>
      <c r="C664" s="10">
        <v>2976</v>
      </c>
      <c r="D664" s="10">
        <v>3945</v>
      </c>
      <c r="E664" s="1">
        <v>0.25</v>
      </c>
      <c r="F664">
        <v>4.2</v>
      </c>
      <c r="G664" s="2">
        <v>3740</v>
      </c>
    </row>
    <row r="665" spans="1:7" x14ac:dyDescent="0.2">
      <c r="A665" t="s">
        <v>11666</v>
      </c>
      <c r="B665" t="s">
        <v>8897</v>
      </c>
      <c r="C665" s="10">
        <v>2575</v>
      </c>
      <c r="D665" s="10">
        <v>6700</v>
      </c>
      <c r="E665" s="1">
        <v>0.62</v>
      </c>
      <c r="F665">
        <v>4.2</v>
      </c>
      <c r="G665">
        <v>611</v>
      </c>
    </row>
    <row r="666" spans="1:7" x14ac:dyDescent="0.2">
      <c r="A666" t="s">
        <v>11696</v>
      </c>
      <c r="B666" t="s">
        <v>8688</v>
      </c>
      <c r="C666" s="10">
        <v>765</v>
      </c>
      <c r="D666" s="10">
        <v>970</v>
      </c>
      <c r="E666" s="1">
        <v>0.21</v>
      </c>
      <c r="F666">
        <v>4.2</v>
      </c>
      <c r="G666" s="2">
        <v>6055</v>
      </c>
    </row>
    <row r="667" spans="1:7" x14ac:dyDescent="0.2">
      <c r="A667" t="s">
        <v>11706</v>
      </c>
      <c r="B667" t="s">
        <v>8574</v>
      </c>
      <c r="C667" s="10">
        <v>999</v>
      </c>
      <c r="D667" s="10">
        <v>1500</v>
      </c>
      <c r="E667" s="1">
        <v>0.33</v>
      </c>
      <c r="F667">
        <v>4.2</v>
      </c>
      <c r="G667">
        <v>386</v>
      </c>
    </row>
    <row r="668" spans="1:7" x14ac:dyDescent="0.2">
      <c r="A668" t="s">
        <v>11746</v>
      </c>
      <c r="B668" t="s">
        <v>9326</v>
      </c>
      <c r="C668" s="10">
        <v>3799</v>
      </c>
      <c r="D668" s="10">
        <v>6000</v>
      </c>
      <c r="E668" s="1">
        <v>0.37</v>
      </c>
      <c r="F668">
        <v>4.2</v>
      </c>
      <c r="G668" s="2">
        <v>11935</v>
      </c>
    </row>
    <row r="669" spans="1:7" x14ac:dyDescent="0.2">
      <c r="A669" t="s">
        <v>11786</v>
      </c>
      <c r="B669" t="s">
        <v>8897</v>
      </c>
      <c r="C669" s="10">
        <v>3199</v>
      </c>
      <c r="D669" s="10">
        <v>3500</v>
      </c>
      <c r="E669" s="1">
        <v>0.09</v>
      </c>
      <c r="F669">
        <v>4.2</v>
      </c>
      <c r="G669" s="2">
        <v>1899</v>
      </c>
    </row>
    <row r="670" spans="1:7" x14ac:dyDescent="0.2">
      <c r="A670" t="s">
        <v>11796</v>
      </c>
      <c r="B670" t="s">
        <v>10358</v>
      </c>
      <c r="C670" s="10">
        <v>979</v>
      </c>
      <c r="D670" s="10">
        <v>1395</v>
      </c>
      <c r="E670" s="1">
        <v>0.3</v>
      </c>
      <c r="F670">
        <v>4.2</v>
      </c>
      <c r="G670" s="2">
        <v>15252</v>
      </c>
    </row>
    <row r="671" spans="1:7" x14ac:dyDescent="0.2">
      <c r="A671" t="s">
        <v>11836</v>
      </c>
      <c r="B671" t="s">
        <v>8552</v>
      </c>
      <c r="C671" s="10">
        <v>9495</v>
      </c>
      <c r="D671" s="10">
        <v>18990</v>
      </c>
      <c r="E671" s="1">
        <v>0.5</v>
      </c>
      <c r="F671">
        <v>4.2</v>
      </c>
      <c r="G671">
        <v>79</v>
      </c>
    </row>
    <row r="672" spans="1:7" x14ac:dyDescent="0.2">
      <c r="A672" t="s">
        <v>11896</v>
      </c>
      <c r="B672" t="s">
        <v>8773</v>
      </c>
      <c r="C672" s="10">
        <v>8699</v>
      </c>
      <c r="D672" s="10">
        <v>16899</v>
      </c>
      <c r="E672" s="1">
        <v>0.49</v>
      </c>
      <c r="F672">
        <v>4.2</v>
      </c>
      <c r="G672" s="2">
        <v>3195</v>
      </c>
    </row>
    <row r="673" spans="1:7" x14ac:dyDescent="0.2">
      <c r="A673" t="s">
        <v>12029</v>
      </c>
      <c r="B673" t="s">
        <v>8721</v>
      </c>
      <c r="C673" s="10">
        <v>2949</v>
      </c>
      <c r="D673" s="10">
        <v>4849</v>
      </c>
      <c r="E673" s="1">
        <v>0.39</v>
      </c>
      <c r="F673">
        <v>4.2</v>
      </c>
      <c r="G673" s="2">
        <v>7968</v>
      </c>
    </row>
    <row r="674" spans="1:7" x14ac:dyDescent="0.2">
      <c r="A674" t="s">
        <v>12059</v>
      </c>
      <c r="B674" t="s">
        <v>12061</v>
      </c>
      <c r="C674" s="10">
        <v>599</v>
      </c>
      <c r="D674" s="10">
        <v>1299</v>
      </c>
      <c r="E674" s="1">
        <v>0.54</v>
      </c>
      <c r="F674">
        <v>4.2</v>
      </c>
      <c r="G674">
        <v>590</v>
      </c>
    </row>
    <row r="675" spans="1:7" x14ac:dyDescent="0.2">
      <c r="A675" t="s">
        <v>12080</v>
      </c>
      <c r="B675" t="s">
        <v>8699</v>
      </c>
      <c r="C675" s="10">
        <v>849</v>
      </c>
      <c r="D675" s="10">
        <v>1190</v>
      </c>
      <c r="E675" s="1">
        <v>0.28999999999999998</v>
      </c>
      <c r="F675">
        <v>4.2</v>
      </c>
      <c r="G675" s="2">
        <v>4184</v>
      </c>
    </row>
    <row r="676" spans="1:7" x14ac:dyDescent="0.2">
      <c r="A676" t="s">
        <v>12392</v>
      </c>
      <c r="B676" t="s">
        <v>9061</v>
      </c>
      <c r="C676" s="10">
        <v>1199</v>
      </c>
      <c r="D676" s="10">
        <v>1795</v>
      </c>
      <c r="E676" s="1">
        <v>0.33</v>
      </c>
      <c r="F676">
        <v>4.2</v>
      </c>
      <c r="G676" s="2">
        <v>5967</v>
      </c>
    </row>
    <row r="677" spans="1:7" x14ac:dyDescent="0.2">
      <c r="A677" t="s">
        <v>12432</v>
      </c>
      <c r="B677" t="s">
        <v>8762</v>
      </c>
      <c r="C677" s="10">
        <v>1199</v>
      </c>
      <c r="D677" s="10">
        <v>1899</v>
      </c>
      <c r="E677" s="1">
        <v>0.37</v>
      </c>
      <c r="F677">
        <v>4.2</v>
      </c>
      <c r="G677" s="2">
        <v>3858</v>
      </c>
    </row>
    <row r="678" spans="1:7" x14ac:dyDescent="0.2">
      <c r="A678" t="s">
        <v>12482</v>
      </c>
      <c r="B678" t="s">
        <v>8585</v>
      </c>
      <c r="C678" s="10">
        <v>379</v>
      </c>
      <c r="D678" s="10">
        <v>389</v>
      </c>
      <c r="E678" s="1">
        <v>0.03</v>
      </c>
      <c r="F678">
        <v>4.2</v>
      </c>
      <c r="G678" s="2">
        <v>3739</v>
      </c>
    </row>
    <row r="679" spans="1:7" x14ac:dyDescent="0.2">
      <c r="A679" t="s">
        <v>12512</v>
      </c>
      <c r="B679" t="s">
        <v>8688</v>
      </c>
      <c r="C679" s="10">
        <v>1745</v>
      </c>
      <c r="D679" s="10">
        <v>2400</v>
      </c>
      <c r="E679" s="1">
        <v>0.27</v>
      </c>
      <c r="F679">
        <v>4.2</v>
      </c>
      <c r="G679" s="2">
        <v>14160</v>
      </c>
    </row>
    <row r="680" spans="1:7" x14ac:dyDescent="0.2">
      <c r="A680" t="s">
        <v>12522</v>
      </c>
      <c r="B680" t="s">
        <v>8647</v>
      </c>
      <c r="C680" s="10">
        <v>3180</v>
      </c>
      <c r="D680" s="10">
        <v>5295</v>
      </c>
      <c r="E680" s="1">
        <v>0.4</v>
      </c>
      <c r="F680">
        <v>4.2</v>
      </c>
      <c r="G680" s="2">
        <v>6919</v>
      </c>
    </row>
    <row r="681" spans="1:7" x14ac:dyDescent="0.2">
      <c r="A681" t="s">
        <v>12573</v>
      </c>
      <c r="B681" t="s">
        <v>12122</v>
      </c>
      <c r="C681" s="10">
        <v>184</v>
      </c>
      <c r="D681" s="10">
        <v>450</v>
      </c>
      <c r="E681" s="1">
        <v>0.59</v>
      </c>
      <c r="F681">
        <v>4.2</v>
      </c>
      <c r="G681" s="2">
        <v>4971</v>
      </c>
    </row>
    <row r="682" spans="1:7" x14ac:dyDescent="0.2">
      <c r="A682" t="s">
        <v>12604</v>
      </c>
      <c r="B682" t="s">
        <v>8647</v>
      </c>
      <c r="C682" s="10">
        <v>1601</v>
      </c>
      <c r="D682" s="10">
        <v>3890</v>
      </c>
      <c r="E682" s="1">
        <v>0.59</v>
      </c>
      <c r="F682">
        <v>4.2</v>
      </c>
      <c r="G682">
        <v>156</v>
      </c>
    </row>
    <row r="683" spans="1:7" x14ac:dyDescent="0.2">
      <c r="A683" t="s">
        <v>12683</v>
      </c>
      <c r="B683" t="s">
        <v>9591</v>
      </c>
      <c r="C683" s="10">
        <v>1999</v>
      </c>
      <c r="D683" s="10">
        <v>2360</v>
      </c>
      <c r="E683" s="1">
        <v>0.15</v>
      </c>
      <c r="F683">
        <v>4.2</v>
      </c>
      <c r="G683" s="2">
        <v>7801</v>
      </c>
    </row>
    <row r="684" spans="1:7" x14ac:dyDescent="0.2">
      <c r="A684" t="s">
        <v>12742</v>
      </c>
      <c r="B684" t="s">
        <v>9944</v>
      </c>
      <c r="C684" s="10">
        <v>6199</v>
      </c>
      <c r="D684" s="10">
        <v>10999</v>
      </c>
      <c r="E684" s="1">
        <v>0.44</v>
      </c>
      <c r="F684">
        <v>4.2</v>
      </c>
      <c r="G684" s="2">
        <v>10429</v>
      </c>
    </row>
    <row r="685" spans="1:7" x14ac:dyDescent="0.2">
      <c r="A685" t="s">
        <v>12783</v>
      </c>
      <c r="B685" t="s">
        <v>8541</v>
      </c>
      <c r="C685" s="10">
        <v>1180</v>
      </c>
      <c r="D685" s="10">
        <v>1440</v>
      </c>
      <c r="E685" s="1">
        <v>0.18</v>
      </c>
      <c r="F685">
        <v>4.2</v>
      </c>
      <c r="G685" s="2">
        <v>1527</v>
      </c>
    </row>
    <row r="686" spans="1:7" x14ac:dyDescent="0.2">
      <c r="A686" t="s">
        <v>12793</v>
      </c>
      <c r="B686" t="s">
        <v>9295</v>
      </c>
      <c r="C686" s="10">
        <v>2199</v>
      </c>
      <c r="D686" s="10">
        <v>3045</v>
      </c>
      <c r="E686" s="1">
        <v>0.28000000000000003</v>
      </c>
      <c r="F686">
        <v>4.2</v>
      </c>
      <c r="G686" s="2">
        <v>2686</v>
      </c>
    </row>
    <row r="687" spans="1:7" x14ac:dyDescent="0.2">
      <c r="A687" t="s">
        <v>12874</v>
      </c>
      <c r="B687" t="s">
        <v>11990</v>
      </c>
      <c r="C687" s="10">
        <v>899</v>
      </c>
      <c r="D687" s="10">
        <v>1999</v>
      </c>
      <c r="E687" s="1">
        <v>0.55000000000000004</v>
      </c>
      <c r="F687">
        <v>4.2</v>
      </c>
      <c r="G687">
        <v>39</v>
      </c>
    </row>
    <row r="688" spans="1:7" x14ac:dyDescent="0.2">
      <c r="A688" t="s">
        <v>76</v>
      </c>
      <c r="B688" t="s">
        <v>18</v>
      </c>
      <c r="C688" s="10">
        <v>176.63</v>
      </c>
      <c r="D688" s="10">
        <v>499</v>
      </c>
      <c r="E688" s="1">
        <v>0.65</v>
      </c>
      <c r="F688">
        <v>4.0999999999999996</v>
      </c>
      <c r="G688" s="2">
        <v>15188</v>
      </c>
    </row>
    <row r="689" spans="1:7" x14ac:dyDescent="0.2">
      <c r="A689" t="s">
        <v>148</v>
      </c>
      <c r="B689" t="s">
        <v>18</v>
      </c>
      <c r="C689" s="10">
        <v>159</v>
      </c>
      <c r="D689" s="10">
        <v>399</v>
      </c>
      <c r="E689" s="1">
        <v>0.6</v>
      </c>
      <c r="F689">
        <v>4.0999999999999996</v>
      </c>
      <c r="G689" s="2">
        <v>4768</v>
      </c>
    </row>
    <row r="690" spans="1:7" x14ac:dyDescent="0.2">
      <c r="A690" t="s">
        <v>183</v>
      </c>
      <c r="B690" t="s">
        <v>18</v>
      </c>
      <c r="C690" s="10">
        <v>199</v>
      </c>
      <c r="D690" s="10">
        <v>499</v>
      </c>
      <c r="E690" s="1">
        <v>0.6</v>
      </c>
      <c r="F690">
        <v>4.0999999999999996</v>
      </c>
      <c r="G690" s="2">
        <v>13045</v>
      </c>
    </row>
    <row r="691" spans="1:7" x14ac:dyDescent="0.2">
      <c r="A691" t="s">
        <v>445</v>
      </c>
      <c r="B691" t="s">
        <v>98</v>
      </c>
      <c r="C691" s="10">
        <v>507</v>
      </c>
      <c r="D691" s="10">
        <v>1208</v>
      </c>
      <c r="E691" s="1">
        <v>0.57999999999999996</v>
      </c>
      <c r="F691">
        <v>4.0999999999999996</v>
      </c>
      <c r="G691" s="2">
        <v>8131</v>
      </c>
    </row>
    <row r="692" spans="1:7" x14ac:dyDescent="0.2">
      <c r="A692" t="s">
        <v>516</v>
      </c>
      <c r="B692" t="s">
        <v>18</v>
      </c>
      <c r="C692" s="10">
        <v>199</v>
      </c>
      <c r="D692" s="10">
        <v>349</v>
      </c>
      <c r="E692" s="1">
        <v>0.43</v>
      </c>
      <c r="F692">
        <v>4.0999999999999996</v>
      </c>
      <c r="G692">
        <v>314</v>
      </c>
    </row>
    <row r="693" spans="1:7" x14ac:dyDescent="0.2">
      <c r="A693" t="s">
        <v>621</v>
      </c>
      <c r="B693" t="s">
        <v>18</v>
      </c>
      <c r="C693" s="10">
        <v>263</v>
      </c>
      <c r="D693" s="10">
        <v>699</v>
      </c>
      <c r="E693" s="1">
        <v>0.62</v>
      </c>
      <c r="F693">
        <v>4.0999999999999996</v>
      </c>
      <c r="G693">
        <v>450</v>
      </c>
    </row>
    <row r="694" spans="1:7" x14ac:dyDescent="0.2">
      <c r="A694" t="s">
        <v>672</v>
      </c>
      <c r="B694" t="s">
        <v>18</v>
      </c>
      <c r="C694" s="10">
        <v>349</v>
      </c>
      <c r="D694" s="10">
        <v>599</v>
      </c>
      <c r="E694" s="1">
        <v>0.42</v>
      </c>
      <c r="F694">
        <v>4.0999999999999996</v>
      </c>
      <c r="G694">
        <v>210</v>
      </c>
    </row>
    <row r="695" spans="1:7" x14ac:dyDescent="0.2">
      <c r="A695" t="s">
        <v>697</v>
      </c>
      <c r="B695" t="s">
        <v>18</v>
      </c>
      <c r="C695" s="10">
        <v>399</v>
      </c>
      <c r="D695" s="10">
        <v>999</v>
      </c>
      <c r="E695" s="1">
        <v>0.6</v>
      </c>
      <c r="F695">
        <v>4.0999999999999996</v>
      </c>
      <c r="G695" s="2">
        <v>1780</v>
      </c>
    </row>
    <row r="696" spans="1:7" x14ac:dyDescent="0.2">
      <c r="A696" t="s">
        <v>707</v>
      </c>
      <c r="B696" t="s">
        <v>18</v>
      </c>
      <c r="C696" s="10">
        <v>199</v>
      </c>
      <c r="D696" s="10">
        <v>499</v>
      </c>
      <c r="E696" s="1">
        <v>0.6</v>
      </c>
      <c r="F696">
        <v>4.0999999999999996</v>
      </c>
      <c r="G696">
        <v>602</v>
      </c>
    </row>
    <row r="697" spans="1:7" x14ac:dyDescent="0.2">
      <c r="A697" t="s">
        <v>726</v>
      </c>
      <c r="B697" t="s">
        <v>169</v>
      </c>
      <c r="C697" s="10">
        <v>10901</v>
      </c>
      <c r="D697" s="10">
        <v>30990</v>
      </c>
      <c r="E697" s="1">
        <v>0.65</v>
      </c>
      <c r="F697">
        <v>4.0999999999999996</v>
      </c>
      <c r="G697">
        <v>398</v>
      </c>
    </row>
    <row r="698" spans="1:7" x14ac:dyDescent="0.2">
      <c r="A698" t="s">
        <v>847</v>
      </c>
      <c r="B698" t="s">
        <v>18</v>
      </c>
      <c r="C698" s="10">
        <v>199</v>
      </c>
      <c r="D698" s="10">
        <v>999</v>
      </c>
      <c r="E698" s="1">
        <v>0.8</v>
      </c>
      <c r="F698">
        <v>4.0999999999999996</v>
      </c>
      <c r="G698">
        <v>425</v>
      </c>
    </row>
    <row r="699" spans="1:7" x14ac:dyDescent="0.2">
      <c r="A699" t="s">
        <v>907</v>
      </c>
      <c r="B699" t="s">
        <v>18</v>
      </c>
      <c r="C699" s="10">
        <v>719</v>
      </c>
      <c r="D699" s="10">
        <v>1499</v>
      </c>
      <c r="E699" s="1">
        <v>0.52</v>
      </c>
      <c r="F699">
        <v>4.0999999999999996</v>
      </c>
      <c r="G699" s="2">
        <v>1045</v>
      </c>
    </row>
    <row r="700" spans="1:7" x14ac:dyDescent="0.2">
      <c r="A700" t="s">
        <v>1001</v>
      </c>
      <c r="B700" t="s">
        <v>508</v>
      </c>
      <c r="C700" s="10">
        <v>7390</v>
      </c>
      <c r="D700" s="10">
        <v>20000</v>
      </c>
      <c r="E700" s="1">
        <v>0.63</v>
      </c>
      <c r="F700">
        <v>4.0999999999999996</v>
      </c>
      <c r="G700" s="2">
        <v>2581</v>
      </c>
    </row>
    <row r="701" spans="1:7" x14ac:dyDescent="0.2">
      <c r="A701" t="s">
        <v>1026</v>
      </c>
      <c r="B701" t="s">
        <v>18</v>
      </c>
      <c r="C701" s="10">
        <v>399</v>
      </c>
      <c r="D701" s="10">
        <v>999</v>
      </c>
      <c r="E701" s="1">
        <v>0.6</v>
      </c>
      <c r="F701">
        <v>4.0999999999999996</v>
      </c>
      <c r="G701" s="2">
        <v>1780</v>
      </c>
    </row>
    <row r="702" spans="1:7" x14ac:dyDescent="0.2">
      <c r="A702" t="s">
        <v>1041</v>
      </c>
      <c r="B702" t="s">
        <v>18</v>
      </c>
      <c r="C702" s="10">
        <v>210</v>
      </c>
      <c r="D702" s="10">
        <v>399</v>
      </c>
      <c r="E702" s="1">
        <v>0.47</v>
      </c>
      <c r="F702">
        <v>4.0999999999999996</v>
      </c>
      <c r="G702" s="2">
        <v>1717</v>
      </c>
    </row>
    <row r="703" spans="1:7" x14ac:dyDescent="0.2">
      <c r="A703" t="s">
        <v>1116</v>
      </c>
      <c r="B703" t="s">
        <v>169</v>
      </c>
      <c r="C703" s="10">
        <v>20990</v>
      </c>
      <c r="D703" s="10">
        <v>44990</v>
      </c>
      <c r="E703" s="1">
        <v>0.53</v>
      </c>
      <c r="F703">
        <v>4.0999999999999996</v>
      </c>
      <c r="G703" s="2">
        <v>1259</v>
      </c>
    </row>
    <row r="704" spans="1:7" x14ac:dyDescent="0.2">
      <c r="A704" t="s">
        <v>1131</v>
      </c>
      <c r="B704" t="s">
        <v>129</v>
      </c>
      <c r="C704" s="10">
        <v>799</v>
      </c>
      <c r="D704" s="10">
        <v>1700</v>
      </c>
      <c r="E704" s="1">
        <v>0.53</v>
      </c>
      <c r="F704">
        <v>4.0999999999999996</v>
      </c>
      <c r="G704" s="2">
        <v>28638</v>
      </c>
    </row>
    <row r="705" spans="1:7" x14ac:dyDescent="0.2">
      <c r="A705" t="s">
        <v>1262</v>
      </c>
      <c r="B705" t="s">
        <v>18</v>
      </c>
      <c r="C705" s="10">
        <v>399</v>
      </c>
      <c r="D705" s="10">
        <v>1099</v>
      </c>
      <c r="E705" s="1">
        <v>0.64</v>
      </c>
      <c r="F705">
        <v>4.0999999999999996</v>
      </c>
      <c r="G705" s="2">
        <v>2685</v>
      </c>
    </row>
    <row r="706" spans="1:7" x14ac:dyDescent="0.2">
      <c r="A706" t="s">
        <v>1352</v>
      </c>
      <c r="B706" t="s">
        <v>169</v>
      </c>
      <c r="C706" s="10">
        <v>29990</v>
      </c>
      <c r="D706" s="10">
        <v>65000</v>
      </c>
      <c r="E706" s="1">
        <v>0.54</v>
      </c>
      <c r="F706">
        <v>4.0999999999999996</v>
      </c>
      <c r="G706">
        <v>211</v>
      </c>
    </row>
    <row r="707" spans="1:7" x14ac:dyDescent="0.2">
      <c r="A707" t="s">
        <v>1413</v>
      </c>
      <c r="B707" t="s">
        <v>129</v>
      </c>
      <c r="C707" s="10">
        <v>637</v>
      </c>
      <c r="D707" s="10">
        <v>1499</v>
      </c>
      <c r="E707" s="1">
        <v>0.57999999999999996</v>
      </c>
      <c r="F707">
        <v>4.0999999999999996</v>
      </c>
      <c r="G707">
        <v>24</v>
      </c>
    </row>
    <row r="708" spans="1:7" x14ac:dyDescent="0.2">
      <c r="A708" t="s">
        <v>1576</v>
      </c>
      <c r="B708" t="s">
        <v>18</v>
      </c>
      <c r="C708" s="10">
        <v>399</v>
      </c>
      <c r="D708" s="10">
        <v>1099</v>
      </c>
      <c r="E708" s="1">
        <v>0.64</v>
      </c>
      <c r="F708">
        <v>4.0999999999999996</v>
      </c>
      <c r="G708" s="2">
        <v>2685</v>
      </c>
    </row>
    <row r="709" spans="1:7" x14ac:dyDescent="0.2">
      <c r="A709" t="s">
        <v>1606</v>
      </c>
      <c r="B709" t="s">
        <v>18</v>
      </c>
      <c r="C709" s="10">
        <v>299</v>
      </c>
      <c r="D709" s="10">
        <v>699</v>
      </c>
      <c r="E709" s="1">
        <v>0.56999999999999995</v>
      </c>
      <c r="F709">
        <v>4.0999999999999996</v>
      </c>
      <c r="G709" s="2">
        <v>2957</v>
      </c>
    </row>
    <row r="710" spans="1:7" x14ac:dyDescent="0.2">
      <c r="A710" t="s">
        <v>1616</v>
      </c>
      <c r="B710" t="s">
        <v>18</v>
      </c>
      <c r="C710" s="10">
        <v>849</v>
      </c>
      <c r="D710" s="10">
        <v>999</v>
      </c>
      <c r="E710" s="1">
        <v>0.15</v>
      </c>
      <c r="F710">
        <v>4.0999999999999996</v>
      </c>
      <c r="G710" s="2">
        <v>6736</v>
      </c>
    </row>
    <row r="711" spans="1:7" x14ac:dyDescent="0.2">
      <c r="A711" t="s">
        <v>1681</v>
      </c>
      <c r="B711" t="s">
        <v>18</v>
      </c>
      <c r="C711" s="10">
        <v>709</v>
      </c>
      <c r="D711" s="10">
        <v>1999</v>
      </c>
      <c r="E711" s="1">
        <v>0.65</v>
      </c>
      <c r="F711">
        <v>4.0999999999999996</v>
      </c>
      <c r="G711" s="2">
        <v>178817</v>
      </c>
    </row>
    <row r="712" spans="1:7" x14ac:dyDescent="0.2">
      <c r="A712" t="s">
        <v>1704</v>
      </c>
      <c r="B712" t="s">
        <v>18</v>
      </c>
      <c r="C712" s="10">
        <v>320</v>
      </c>
      <c r="D712" s="10">
        <v>599</v>
      </c>
      <c r="E712" s="1">
        <v>0.47</v>
      </c>
      <c r="F712">
        <v>4.0999999999999996</v>
      </c>
      <c r="G712">
        <v>491</v>
      </c>
    </row>
    <row r="713" spans="1:7" x14ac:dyDescent="0.2">
      <c r="A713" t="s">
        <v>1744</v>
      </c>
      <c r="B713" t="s">
        <v>18</v>
      </c>
      <c r="C713" s="10">
        <v>225</v>
      </c>
      <c r="D713" s="10">
        <v>499</v>
      </c>
      <c r="E713" s="1">
        <v>0.55000000000000004</v>
      </c>
      <c r="F713">
        <v>4.0999999999999996</v>
      </c>
      <c r="G713">
        <v>789</v>
      </c>
    </row>
    <row r="714" spans="1:7" x14ac:dyDescent="0.2">
      <c r="A714" t="s">
        <v>1908</v>
      </c>
      <c r="B714" t="s">
        <v>169</v>
      </c>
      <c r="C714" s="10">
        <v>42999</v>
      </c>
      <c r="D714" s="10">
        <v>59999</v>
      </c>
      <c r="E714" s="1">
        <v>0.28000000000000003</v>
      </c>
      <c r="F714">
        <v>4.0999999999999996</v>
      </c>
      <c r="G714" s="2">
        <v>6753</v>
      </c>
    </row>
    <row r="715" spans="1:7" x14ac:dyDescent="0.2">
      <c r="A715" t="s">
        <v>1964</v>
      </c>
      <c r="B715" t="s">
        <v>643</v>
      </c>
      <c r="C715" s="10">
        <v>399</v>
      </c>
      <c r="D715" s="10">
        <v>799</v>
      </c>
      <c r="E715" s="1">
        <v>0.5</v>
      </c>
      <c r="F715">
        <v>4.0999999999999996</v>
      </c>
      <c r="G715" s="2">
        <v>1161</v>
      </c>
    </row>
    <row r="716" spans="1:7" x14ac:dyDescent="0.2">
      <c r="A716" t="s">
        <v>1974</v>
      </c>
      <c r="B716" t="s">
        <v>18</v>
      </c>
      <c r="C716" s="10">
        <v>249</v>
      </c>
      <c r="D716" s="10">
        <v>499</v>
      </c>
      <c r="E716" s="1">
        <v>0.5</v>
      </c>
      <c r="F716">
        <v>4.0999999999999996</v>
      </c>
      <c r="G716" s="2">
        <v>1508</v>
      </c>
    </row>
    <row r="717" spans="1:7" x14ac:dyDescent="0.2">
      <c r="A717" t="s">
        <v>2024</v>
      </c>
      <c r="B717" t="s">
        <v>18</v>
      </c>
      <c r="C717" s="10">
        <v>799</v>
      </c>
      <c r="D717" s="10">
        <v>1749</v>
      </c>
      <c r="E717" s="1">
        <v>0.54</v>
      </c>
      <c r="F717">
        <v>4.0999999999999996</v>
      </c>
      <c r="G717" s="2">
        <v>5626</v>
      </c>
    </row>
    <row r="718" spans="1:7" x14ac:dyDescent="0.2">
      <c r="A718" t="s">
        <v>2392</v>
      </c>
      <c r="B718" t="s">
        <v>18</v>
      </c>
      <c r="C718" s="10">
        <v>719</v>
      </c>
      <c r="D718" s="10">
        <v>1499</v>
      </c>
      <c r="E718" s="1">
        <v>0.52</v>
      </c>
      <c r="F718">
        <v>4.0999999999999996</v>
      </c>
      <c r="G718" s="2">
        <v>1045</v>
      </c>
    </row>
    <row r="719" spans="1:7" x14ac:dyDescent="0.2">
      <c r="A719" t="s">
        <v>2560</v>
      </c>
      <c r="B719" t="s">
        <v>169</v>
      </c>
      <c r="C719" s="10">
        <v>32990</v>
      </c>
      <c r="D719" s="10">
        <v>54990</v>
      </c>
      <c r="E719" s="1">
        <v>0.4</v>
      </c>
      <c r="F719">
        <v>4.0999999999999996</v>
      </c>
      <c r="G719" s="2">
        <v>1555</v>
      </c>
    </row>
    <row r="720" spans="1:7" x14ac:dyDescent="0.2">
      <c r="A720" t="s">
        <v>2580</v>
      </c>
      <c r="B720" t="s">
        <v>18</v>
      </c>
      <c r="C720" s="10">
        <v>349</v>
      </c>
      <c r="D720" s="10">
        <v>899</v>
      </c>
      <c r="E720" s="1">
        <v>0.61</v>
      </c>
      <c r="F720">
        <v>4.0999999999999996</v>
      </c>
      <c r="G720" s="2">
        <v>14896</v>
      </c>
    </row>
    <row r="721" spans="1:7" x14ac:dyDescent="0.2">
      <c r="A721" t="s">
        <v>2752</v>
      </c>
      <c r="B721" t="s">
        <v>18</v>
      </c>
      <c r="C721" s="10">
        <v>129</v>
      </c>
      <c r="D721" s="10">
        <v>599</v>
      </c>
      <c r="E721" s="1">
        <v>0.78</v>
      </c>
      <c r="F721">
        <v>4.0999999999999996</v>
      </c>
      <c r="G721">
        <v>265</v>
      </c>
    </row>
    <row r="722" spans="1:7" x14ac:dyDescent="0.2">
      <c r="A722" t="s">
        <v>2871</v>
      </c>
      <c r="B722" t="s">
        <v>169</v>
      </c>
      <c r="C722" s="10">
        <v>61999</v>
      </c>
      <c r="D722" s="10">
        <v>69999</v>
      </c>
      <c r="E722" s="1">
        <v>0.11</v>
      </c>
      <c r="F722">
        <v>4.0999999999999996</v>
      </c>
      <c r="G722" s="2">
        <v>6753</v>
      </c>
    </row>
    <row r="723" spans="1:7" x14ac:dyDescent="0.2">
      <c r="A723" t="s">
        <v>3033</v>
      </c>
      <c r="B723" t="s">
        <v>2948</v>
      </c>
      <c r="C723" s="10">
        <v>1898</v>
      </c>
      <c r="D723" s="10">
        <v>4999</v>
      </c>
      <c r="E723" s="1">
        <v>0.62</v>
      </c>
      <c r="F723">
        <v>4.0999999999999996</v>
      </c>
      <c r="G723" s="2">
        <v>10689</v>
      </c>
    </row>
    <row r="724" spans="1:7" x14ac:dyDescent="0.2">
      <c r="A724" t="s">
        <v>3064</v>
      </c>
      <c r="B724" t="s">
        <v>3066</v>
      </c>
      <c r="C724" s="10">
        <v>599</v>
      </c>
      <c r="D724" s="10">
        <v>999</v>
      </c>
      <c r="E724" s="1">
        <v>0.4</v>
      </c>
      <c r="F724">
        <v>4.0999999999999996</v>
      </c>
      <c r="G724" s="2">
        <v>192590</v>
      </c>
    </row>
    <row r="725" spans="1:7" x14ac:dyDescent="0.2">
      <c r="A725" t="s">
        <v>3116</v>
      </c>
      <c r="B725" t="s">
        <v>3066</v>
      </c>
      <c r="C725" s="10">
        <v>349</v>
      </c>
      <c r="D725" s="10">
        <v>999</v>
      </c>
      <c r="E725" s="1">
        <v>0.65</v>
      </c>
      <c r="F725">
        <v>4.0999999999999996</v>
      </c>
      <c r="G725" s="2">
        <v>363713</v>
      </c>
    </row>
    <row r="726" spans="1:7" x14ac:dyDescent="0.2">
      <c r="A726" t="s">
        <v>3191</v>
      </c>
      <c r="B726" t="s">
        <v>2990</v>
      </c>
      <c r="C726" s="10">
        <v>18499</v>
      </c>
      <c r="D726" s="10">
        <v>25999</v>
      </c>
      <c r="E726" s="1">
        <v>0.28999999999999998</v>
      </c>
      <c r="F726">
        <v>4.0999999999999996</v>
      </c>
      <c r="G726" s="2">
        <v>22318</v>
      </c>
    </row>
    <row r="727" spans="1:7" x14ac:dyDescent="0.2">
      <c r="A727" t="s">
        <v>3206</v>
      </c>
      <c r="B727" t="s">
        <v>2990</v>
      </c>
      <c r="C727" s="10">
        <v>12999</v>
      </c>
      <c r="D727" s="10">
        <v>17999</v>
      </c>
      <c r="E727" s="1">
        <v>0.28000000000000003</v>
      </c>
      <c r="F727">
        <v>4.0999999999999996</v>
      </c>
      <c r="G727" s="2">
        <v>18998</v>
      </c>
    </row>
    <row r="728" spans="1:7" x14ac:dyDescent="0.2">
      <c r="A728" t="s">
        <v>3230</v>
      </c>
      <c r="B728" t="s">
        <v>2990</v>
      </c>
      <c r="C728" s="10">
        <v>16999</v>
      </c>
      <c r="D728" s="10">
        <v>24999</v>
      </c>
      <c r="E728" s="1">
        <v>0.32</v>
      </c>
      <c r="F728">
        <v>4.0999999999999996</v>
      </c>
      <c r="G728" s="2">
        <v>22318</v>
      </c>
    </row>
    <row r="729" spans="1:7" x14ac:dyDescent="0.2">
      <c r="A729" t="s">
        <v>3250</v>
      </c>
      <c r="B729" t="s">
        <v>2990</v>
      </c>
      <c r="C729" s="10">
        <v>8499</v>
      </c>
      <c r="D729" s="10">
        <v>10999</v>
      </c>
      <c r="E729" s="1">
        <v>0.23</v>
      </c>
      <c r="F729">
        <v>4.0999999999999996</v>
      </c>
      <c r="G729" s="2">
        <v>313836</v>
      </c>
    </row>
    <row r="730" spans="1:7" x14ac:dyDescent="0.2">
      <c r="A730" t="s">
        <v>3260</v>
      </c>
      <c r="B730" t="s">
        <v>2990</v>
      </c>
      <c r="C730" s="10">
        <v>6499</v>
      </c>
      <c r="D730" s="10">
        <v>8499</v>
      </c>
      <c r="E730" s="1">
        <v>0.24</v>
      </c>
      <c r="F730">
        <v>4.0999999999999996</v>
      </c>
      <c r="G730" s="2">
        <v>313836</v>
      </c>
    </row>
    <row r="731" spans="1:7" x14ac:dyDescent="0.2">
      <c r="A731" t="s">
        <v>3290</v>
      </c>
      <c r="B731" t="s">
        <v>2948</v>
      </c>
      <c r="C731" s="10">
        <v>2998</v>
      </c>
      <c r="D731" s="10">
        <v>5999</v>
      </c>
      <c r="E731" s="1">
        <v>0.5</v>
      </c>
      <c r="F731">
        <v>4.0999999999999996</v>
      </c>
      <c r="G731" s="2">
        <v>5179</v>
      </c>
    </row>
    <row r="732" spans="1:7" x14ac:dyDescent="0.2">
      <c r="A732" t="s">
        <v>3302</v>
      </c>
      <c r="B732" t="s">
        <v>2990</v>
      </c>
      <c r="C732" s="10">
        <v>15499</v>
      </c>
      <c r="D732" s="10">
        <v>18999</v>
      </c>
      <c r="E732" s="1">
        <v>0.18</v>
      </c>
      <c r="F732">
        <v>4.0999999999999996</v>
      </c>
      <c r="G732" s="2">
        <v>19252</v>
      </c>
    </row>
    <row r="733" spans="1:7" x14ac:dyDescent="0.2">
      <c r="A733" t="s">
        <v>3451</v>
      </c>
      <c r="B733" t="s">
        <v>3162</v>
      </c>
      <c r="C733" s="10">
        <v>529</v>
      </c>
      <c r="D733" s="10">
        <v>1499</v>
      </c>
      <c r="E733" s="1">
        <v>0.65</v>
      </c>
      <c r="F733">
        <v>4.0999999999999996</v>
      </c>
      <c r="G733" s="2">
        <v>8599</v>
      </c>
    </row>
    <row r="734" spans="1:7" x14ac:dyDescent="0.2">
      <c r="A734" t="s">
        <v>3461</v>
      </c>
      <c r="B734" t="s">
        <v>2990</v>
      </c>
      <c r="C734" s="10">
        <v>13999</v>
      </c>
      <c r="D734" s="10">
        <v>19499</v>
      </c>
      <c r="E734" s="1">
        <v>0.28000000000000003</v>
      </c>
      <c r="F734">
        <v>4.0999999999999996</v>
      </c>
      <c r="G734" s="2">
        <v>18998</v>
      </c>
    </row>
    <row r="735" spans="1:7" x14ac:dyDescent="0.2">
      <c r="A735" t="s">
        <v>3466</v>
      </c>
      <c r="B735" t="s">
        <v>3066</v>
      </c>
      <c r="C735" s="10">
        <v>379</v>
      </c>
      <c r="D735" s="10">
        <v>999</v>
      </c>
      <c r="E735" s="1">
        <v>0.62</v>
      </c>
      <c r="F735">
        <v>4.0999999999999996</v>
      </c>
      <c r="G735" s="2">
        <v>363713</v>
      </c>
    </row>
    <row r="736" spans="1:7" x14ac:dyDescent="0.2">
      <c r="A736" t="s">
        <v>3471</v>
      </c>
      <c r="B736" t="s">
        <v>2990</v>
      </c>
      <c r="C736" s="10">
        <v>13999</v>
      </c>
      <c r="D736" s="10">
        <v>19999</v>
      </c>
      <c r="E736" s="1">
        <v>0.3</v>
      </c>
      <c r="F736">
        <v>4.0999999999999996</v>
      </c>
      <c r="G736" s="2">
        <v>19252</v>
      </c>
    </row>
    <row r="737" spans="1:7" x14ac:dyDescent="0.2">
      <c r="A737" t="s">
        <v>3538</v>
      </c>
      <c r="B737" t="s">
        <v>2990</v>
      </c>
      <c r="C737" s="10">
        <v>10999</v>
      </c>
      <c r="D737" s="10">
        <v>14999</v>
      </c>
      <c r="E737" s="1">
        <v>0.27</v>
      </c>
      <c r="F737">
        <v>4.0999999999999996</v>
      </c>
      <c r="G737" s="2">
        <v>18998</v>
      </c>
    </row>
    <row r="738" spans="1:7" x14ac:dyDescent="0.2">
      <c r="A738" t="s">
        <v>3552</v>
      </c>
      <c r="B738" t="s">
        <v>2990</v>
      </c>
      <c r="C738" s="10">
        <v>16999</v>
      </c>
      <c r="D738" s="10">
        <v>24999</v>
      </c>
      <c r="E738" s="1">
        <v>0.32</v>
      </c>
      <c r="F738">
        <v>4.0999999999999996</v>
      </c>
      <c r="G738" s="2">
        <v>22318</v>
      </c>
    </row>
    <row r="739" spans="1:7" x14ac:dyDescent="0.2">
      <c r="A739" t="s">
        <v>3554</v>
      </c>
      <c r="B739" t="s">
        <v>3495</v>
      </c>
      <c r="C739" s="10">
        <v>199</v>
      </c>
      <c r="D739" s="10">
        <v>499</v>
      </c>
      <c r="E739" s="1">
        <v>0.6</v>
      </c>
      <c r="F739">
        <v>4.0999999999999996</v>
      </c>
      <c r="G739" s="2">
        <v>1786</v>
      </c>
    </row>
    <row r="740" spans="1:7" x14ac:dyDescent="0.2">
      <c r="A740" t="s">
        <v>3592</v>
      </c>
      <c r="B740" t="s">
        <v>2979</v>
      </c>
      <c r="C740" s="10">
        <v>1799</v>
      </c>
      <c r="D740" s="10">
        <v>2499</v>
      </c>
      <c r="E740" s="1">
        <v>0.28000000000000003</v>
      </c>
      <c r="F740">
        <v>4.0999999999999996</v>
      </c>
      <c r="G740" s="2">
        <v>18678</v>
      </c>
    </row>
    <row r="741" spans="1:7" x14ac:dyDescent="0.2">
      <c r="A741" t="s">
        <v>76</v>
      </c>
      <c r="B741" t="s">
        <v>18</v>
      </c>
      <c r="C741" s="10">
        <v>176.63</v>
      </c>
      <c r="D741" s="10">
        <v>499</v>
      </c>
      <c r="E741" s="1">
        <v>0.65</v>
      </c>
      <c r="F741">
        <v>4.0999999999999996</v>
      </c>
      <c r="G741" s="2">
        <v>15189</v>
      </c>
    </row>
    <row r="742" spans="1:7" x14ac:dyDescent="0.2">
      <c r="A742" t="s">
        <v>3603</v>
      </c>
      <c r="B742" t="s">
        <v>2990</v>
      </c>
      <c r="C742" s="10">
        <v>10999</v>
      </c>
      <c r="D742" s="10">
        <v>14999</v>
      </c>
      <c r="E742" s="1">
        <v>0.27</v>
      </c>
      <c r="F742">
        <v>4.0999999999999996</v>
      </c>
      <c r="G742" s="2">
        <v>18998</v>
      </c>
    </row>
    <row r="743" spans="1:7" x14ac:dyDescent="0.2">
      <c r="A743" t="s">
        <v>3607</v>
      </c>
      <c r="B743" t="s">
        <v>2948</v>
      </c>
      <c r="C743" s="10">
        <v>2999</v>
      </c>
      <c r="D743" s="10">
        <v>7990</v>
      </c>
      <c r="E743" s="1">
        <v>0.62</v>
      </c>
      <c r="F743">
        <v>4.0999999999999996</v>
      </c>
      <c r="G743" s="2">
        <v>48449</v>
      </c>
    </row>
    <row r="744" spans="1:7" x14ac:dyDescent="0.2">
      <c r="A744" t="s">
        <v>3634</v>
      </c>
      <c r="B744" t="s">
        <v>2990</v>
      </c>
      <c r="C744" s="10">
        <v>13999</v>
      </c>
      <c r="D744" s="10">
        <v>19499</v>
      </c>
      <c r="E744" s="1">
        <v>0.28000000000000003</v>
      </c>
      <c r="F744">
        <v>4.0999999999999996</v>
      </c>
      <c r="G744" s="2">
        <v>18998</v>
      </c>
    </row>
    <row r="745" spans="1:7" x14ac:dyDescent="0.2">
      <c r="A745" t="s">
        <v>3636</v>
      </c>
      <c r="B745" t="s">
        <v>13082</v>
      </c>
      <c r="C745" s="10">
        <v>119</v>
      </c>
      <c r="D745" s="10">
        <v>299</v>
      </c>
      <c r="E745" s="1">
        <v>0.6</v>
      </c>
      <c r="F745">
        <v>4.0999999999999996</v>
      </c>
      <c r="G745" s="2">
        <v>5999</v>
      </c>
    </row>
    <row r="746" spans="1:7" x14ac:dyDescent="0.2">
      <c r="A746" t="s">
        <v>3647</v>
      </c>
      <c r="B746" t="s">
        <v>2990</v>
      </c>
      <c r="C746" s="10">
        <v>12999</v>
      </c>
      <c r="D746" s="10">
        <v>17999</v>
      </c>
      <c r="E746" s="1">
        <v>0.28000000000000003</v>
      </c>
      <c r="F746">
        <v>4.0999999999999996</v>
      </c>
      <c r="G746" s="2">
        <v>50772</v>
      </c>
    </row>
    <row r="747" spans="1:7" x14ac:dyDescent="0.2">
      <c r="A747" t="s">
        <v>3703</v>
      </c>
      <c r="B747" t="s">
        <v>2990</v>
      </c>
      <c r="C747" s="10">
        <v>15499</v>
      </c>
      <c r="D747" s="10">
        <v>20999</v>
      </c>
      <c r="E747" s="1">
        <v>0.26</v>
      </c>
      <c r="F747">
        <v>4.0999999999999996</v>
      </c>
      <c r="G747" s="2">
        <v>19252</v>
      </c>
    </row>
    <row r="748" spans="1:7" x14ac:dyDescent="0.2">
      <c r="A748" t="s">
        <v>3707</v>
      </c>
      <c r="B748" t="s">
        <v>2990</v>
      </c>
      <c r="C748" s="10">
        <v>15499</v>
      </c>
      <c r="D748" s="10">
        <v>18999</v>
      </c>
      <c r="E748" s="1">
        <v>0.18</v>
      </c>
      <c r="F748">
        <v>4.0999999999999996</v>
      </c>
      <c r="G748" s="2">
        <v>19252</v>
      </c>
    </row>
    <row r="749" spans="1:7" x14ac:dyDescent="0.2">
      <c r="A749" t="s">
        <v>3715</v>
      </c>
      <c r="B749" t="s">
        <v>3066</v>
      </c>
      <c r="C749" s="10">
        <v>599</v>
      </c>
      <c r="D749" s="10">
        <v>1490</v>
      </c>
      <c r="E749" s="1">
        <v>0.6</v>
      </c>
      <c r="F749">
        <v>4.0999999999999996</v>
      </c>
      <c r="G749" s="2">
        <v>161679</v>
      </c>
    </row>
    <row r="750" spans="1:7" x14ac:dyDescent="0.2">
      <c r="A750" t="s">
        <v>3725</v>
      </c>
      <c r="B750" t="s">
        <v>3495</v>
      </c>
      <c r="C750" s="10">
        <v>134</v>
      </c>
      <c r="D750" s="10">
        <v>699</v>
      </c>
      <c r="E750" s="1">
        <v>0.81</v>
      </c>
      <c r="F750">
        <v>4.0999999999999996</v>
      </c>
      <c r="G750" s="2">
        <v>16685</v>
      </c>
    </row>
    <row r="751" spans="1:7" x14ac:dyDescent="0.2">
      <c r="A751" t="s">
        <v>3755</v>
      </c>
      <c r="B751" t="s">
        <v>2990</v>
      </c>
      <c r="C751" s="10">
        <v>13999</v>
      </c>
      <c r="D751" s="10">
        <v>19999</v>
      </c>
      <c r="E751" s="1">
        <v>0.3</v>
      </c>
      <c r="F751">
        <v>4.0999999999999996</v>
      </c>
      <c r="G751" s="2">
        <v>19252</v>
      </c>
    </row>
    <row r="752" spans="1:7" x14ac:dyDescent="0.2">
      <c r="A752" t="s">
        <v>3766</v>
      </c>
      <c r="B752" t="s">
        <v>2990</v>
      </c>
      <c r="C752" s="10">
        <v>12999</v>
      </c>
      <c r="D752" s="10">
        <v>17999</v>
      </c>
      <c r="E752" s="1">
        <v>0.28000000000000003</v>
      </c>
      <c r="F752">
        <v>4.0999999999999996</v>
      </c>
      <c r="G752" s="2">
        <v>18998</v>
      </c>
    </row>
    <row r="753" spans="1:7" x14ac:dyDescent="0.2">
      <c r="A753" t="s">
        <v>148</v>
      </c>
      <c r="B753" t="s">
        <v>18</v>
      </c>
      <c r="C753" s="10">
        <v>159</v>
      </c>
      <c r="D753" s="10">
        <v>399</v>
      </c>
      <c r="E753" s="1">
        <v>0.6</v>
      </c>
      <c r="F753">
        <v>4.0999999999999996</v>
      </c>
      <c r="G753" s="2">
        <v>4768</v>
      </c>
    </row>
    <row r="754" spans="1:7" x14ac:dyDescent="0.2">
      <c r="A754" t="s">
        <v>3886</v>
      </c>
      <c r="B754" t="s">
        <v>2948</v>
      </c>
      <c r="C754" s="10">
        <v>2999</v>
      </c>
      <c r="D754" s="10">
        <v>7990</v>
      </c>
      <c r="E754" s="1">
        <v>0.62</v>
      </c>
      <c r="F754">
        <v>4.0999999999999996</v>
      </c>
      <c r="G754">
        <v>154</v>
      </c>
    </row>
    <row r="755" spans="1:7" x14ac:dyDescent="0.2">
      <c r="A755" t="s">
        <v>183</v>
      </c>
      <c r="B755" t="s">
        <v>18</v>
      </c>
      <c r="C755" s="10">
        <v>199</v>
      </c>
      <c r="D755" s="10">
        <v>499</v>
      </c>
      <c r="E755" s="1">
        <v>0.6</v>
      </c>
      <c r="F755">
        <v>4.0999999999999996</v>
      </c>
      <c r="G755" s="2">
        <v>13045</v>
      </c>
    </row>
    <row r="756" spans="1:7" x14ac:dyDescent="0.2">
      <c r="A756" t="s">
        <v>3956</v>
      </c>
      <c r="B756" t="s">
        <v>2990</v>
      </c>
      <c r="C756" s="10">
        <v>6499</v>
      </c>
      <c r="D756" s="10">
        <v>7999</v>
      </c>
      <c r="E756" s="1">
        <v>0.19</v>
      </c>
      <c r="F756">
        <v>4.0999999999999996</v>
      </c>
      <c r="G756" s="2">
        <v>313832</v>
      </c>
    </row>
    <row r="757" spans="1:7" x14ac:dyDescent="0.2">
      <c r="A757" t="s">
        <v>4004</v>
      </c>
      <c r="B757" t="s">
        <v>3066</v>
      </c>
      <c r="C757" s="10">
        <v>599</v>
      </c>
      <c r="D757" s="10">
        <v>1299</v>
      </c>
      <c r="E757" s="1">
        <v>0.54</v>
      </c>
      <c r="F757">
        <v>4.0999999999999996</v>
      </c>
      <c r="G757" s="2">
        <v>192589</v>
      </c>
    </row>
    <row r="758" spans="1:7" x14ac:dyDescent="0.2">
      <c r="A758" t="s">
        <v>4019</v>
      </c>
      <c r="B758" t="s">
        <v>2990</v>
      </c>
      <c r="C758" s="10">
        <v>13999</v>
      </c>
      <c r="D758" s="10">
        <v>19499</v>
      </c>
      <c r="E758" s="1">
        <v>0.28000000000000003</v>
      </c>
      <c r="F758">
        <v>4.0999999999999996</v>
      </c>
      <c r="G758" s="2">
        <v>18998</v>
      </c>
    </row>
    <row r="759" spans="1:7" x14ac:dyDescent="0.2">
      <c r="A759" t="s">
        <v>4074</v>
      </c>
      <c r="B759" t="s">
        <v>2990</v>
      </c>
      <c r="C759" s="10">
        <v>15499</v>
      </c>
      <c r="D759" s="10">
        <v>20999</v>
      </c>
      <c r="E759" s="1">
        <v>0.26</v>
      </c>
      <c r="F759">
        <v>4.0999999999999996</v>
      </c>
      <c r="G759" s="2">
        <v>19253</v>
      </c>
    </row>
    <row r="760" spans="1:7" x14ac:dyDescent="0.2">
      <c r="A760" t="s">
        <v>4140</v>
      </c>
      <c r="B760" t="s">
        <v>2990</v>
      </c>
      <c r="C760" s="10">
        <v>12999</v>
      </c>
      <c r="D760" s="10">
        <v>13499</v>
      </c>
      <c r="E760" s="1">
        <v>0.04</v>
      </c>
      <c r="F760">
        <v>4.0999999999999996</v>
      </c>
      <c r="G760" s="2">
        <v>56098</v>
      </c>
    </row>
    <row r="761" spans="1:7" x14ac:dyDescent="0.2">
      <c r="A761" t="s">
        <v>4150</v>
      </c>
      <c r="B761" t="s">
        <v>2990</v>
      </c>
      <c r="C761" s="10">
        <v>16999</v>
      </c>
      <c r="D761" s="10">
        <v>20999</v>
      </c>
      <c r="E761" s="1">
        <v>0.19</v>
      </c>
      <c r="F761">
        <v>4.0999999999999996</v>
      </c>
      <c r="G761" s="2">
        <v>31822</v>
      </c>
    </row>
    <row r="762" spans="1:7" x14ac:dyDescent="0.2">
      <c r="A762" t="s">
        <v>4164</v>
      </c>
      <c r="B762" t="s">
        <v>2990</v>
      </c>
      <c r="C762" s="10">
        <v>12999</v>
      </c>
      <c r="D762" s="10">
        <v>18999</v>
      </c>
      <c r="E762" s="1">
        <v>0.32</v>
      </c>
      <c r="F762">
        <v>4.0999999999999996</v>
      </c>
      <c r="G762" s="2">
        <v>50772</v>
      </c>
    </row>
    <row r="763" spans="1:7" x14ac:dyDescent="0.2">
      <c r="A763" t="s">
        <v>4169</v>
      </c>
      <c r="B763" t="s">
        <v>2948</v>
      </c>
      <c r="C763" s="10">
        <v>2999</v>
      </c>
      <c r="D763" s="10">
        <v>5999</v>
      </c>
      <c r="E763" s="1">
        <v>0.5</v>
      </c>
      <c r="F763">
        <v>4.0999999999999996</v>
      </c>
      <c r="G763" s="2">
        <v>7148</v>
      </c>
    </row>
    <row r="764" spans="1:7" x14ac:dyDescent="0.2">
      <c r="A764" t="s">
        <v>4211</v>
      </c>
      <c r="B764" t="s">
        <v>2990</v>
      </c>
      <c r="C764" s="10">
        <v>12999</v>
      </c>
      <c r="D764" s="10">
        <v>18999</v>
      </c>
      <c r="E764" s="1">
        <v>0.32</v>
      </c>
      <c r="F764">
        <v>4.0999999999999996</v>
      </c>
      <c r="G764" s="2">
        <v>50772</v>
      </c>
    </row>
    <row r="765" spans="1:7" x14ac:dyDescent="0.2">
      <c r="A765" t="s">
        <v>4224</v>
      </c>
      <c r="B765" t="s">
        <v>2990</v>
      </c>
      <c r="C765" s="10">
        <v>16999</v>
      </c>
      <c r="D765" s="10">
        <v>20999</v>
      </c>
      <c r="E765" s="1">
        <v>0.19</v>
      </c>
      <c r="F765">
        <v>4.0999999999999996</v>
      </c>
      <c r="G765" s="2">
        <v>31822</v>
      </c>
    </row>
    <row r="766" spans="1:7" x14ac:dyDescent="0.2">
      <c r="A766" t="s">
        <v>4312</v>
      </c>
      <c r="B766" t="s">
        <v>3495</v>
      </c>
      <c r="C766" s="10">
        <v>99</v>
      </c>
      <c r="D766" s="10">
        <v>499</v>
      </c>
      <c r="E766" s="1">
        <v>0.8</v>
      </c>
      <c r="F766">
        <v>4.0999999999999996</v>
      </c>
      <c r="G766" s="2">
        <v>2451</v>
      </c>
    </row>
    <row r="767" spans="1:7" x14ac:dyDescent="0.2">
      <c r="A767" t="s">
        <v>4322</v>
      </c>
      <c r="B767" t="s">
        <v>2948</v>
      </c>
      <c r="C767" s="10">
        <v>2499</v>
      </c>
      <c r="D767" s="10">
        <v>7990</v>
      </c>
      <c r="E767" s="1">
        <v>0.69</v>
      </c>
      <c r="F767">
        <v>4.0999999999999996</v>
      </c>
      <c r="G767">
        <v>154</v>
      </c>
    </row>
    <row r="768" spans="1:7" x14ac:dyDescent="0.2">
      <c r="A768" t="s">
        <v>4338</v>
      </c>
      <c r="B768" t="s">
        <v>3940</v>
      </c>
      <c r="C768" s="10">
        <v>499</v>
      </c>
      <c r="D768" s="10">
        <v>1899</v>
      </c>
      <c r="E768" s="1">
        <v>0.74</v>
      </c>
      <c r="F768">
        <v>4.0999999999999996</v>
      </c>
      <c r="G768" s="2">
        <v>1475</v>
      </c>
    </row>
    <row r="769" spans="1:7" x14ac:dyDescent="0.2">
      <c r="A769" t="s">
        <v>4368</v>
      </c>
      <c r="B769" t="s">
        <v>2990</v>
      </c>
      <c r="C769" s="10">
        <v>8499</v>
      </c>
      <c r="D769" s="10">
        <v>12999</v>
      </c>
      <c r="E769" s="1">
        <v>0.35</v>
      </c>
      <c r="F769">
        <v>4.0999999999999996</v>
      </c>
      <c r="G769" s="2">
        <v>6662</v>
      </c>
    </row>
    <row r="770" spans="1:7" x14ac:dyDescent="0.2">
      <c r="A770" t="s">
        <v>4388</v>
      </c>
      <c r="B770" t="s">
        <v>2990</v>
      </c>
      <c r="C770" s="10">
        <v>16999</v>
      </c>
      <c r="D770" s="10">
        <v>20999</v>
      </c>
      <c r="E770" s="1">
        <v>0.19</v>
      </c>
      <c r="F770">
        <v>4.0999999999999996</v>
      </c>
      <c r="G770" s="2">
        <v>31822</v>
      </c>
    </row>
    <row r="771" spans="1:7" x14ac:dyDescent="0.2">
      <c r="A771" t="s">
        <v>4413</v>
      </c>
      <c r="B771" t="s">
        <v>2948</v>
      </c>
      <c r="C771" s="10">
        <v>2799</v>
      </c>
      <c r="D771" s="10">
        <v>6499</v>
      </c>
      <c r="E771" s="1">
        <v>0.56999999999999995</v>
      </c>
      <c r="F771">
        <v>4.0999999999999996</v>
      </c>
      <c r="G771" s="2">
        <v>38879</v>
      </c>
    </row>
    <row r="772" spans="1:7" x14ac:dyDescent="0.2">
      <c r="A772" t="s">
        <v>4423</v>
      </c>
      <c r="B772" t="s">
        <v>4425</v>
      </c>
      <c r="C772" s="10">
        <v>1399</v>
      </c>
      <c r="D772" s="10">
        <v>2990</v>
      </c>
      <c r="E772" s="1">
        <v>0.53</v>
      </c>
      <c r="F772">
        <v>4.0999999999999996</v>
      </c>
      <c r="G772" s="2">
        <v>97175</v>
      </c>
    </row>
    <row r="773" spans="1:7" x14ac:dyDescent="0.2">
      <c r="A773" t="s">
        <v>4541</v>
      </c>
      <c r="B773" t="s">
        <v>2948</v>
      </c>
      <c r="C773" s="10">
        <v>499</v>
      </c>
      <c r="D773" s="10">
        <v>1899</v>
      </c>
      <c r="E773" s="1">
        <v>0.74</v>
      </c>
      <c r="F773">
        <v>4.0999999999999996</v>
      </c>
      <c r="G773">
        <v>412</v>
      </c>
    </row>
    <row r="774" spans="1:7" x14ac:dyDescent="0.2">
      <c r="A774" t="s">
        <v>4582</v>
      </c>
      <c r="B774" t="s">
        <v>2948</v>
      </c>
      <c r="C774" s="10">
        <v>3999</v>
      </c>
      <c r="D774" s="10">
        <v>6999</v>
      </c>
      <c r="E774" s="1">
        <v>0.43</v>
      </c>
      <c r="F774">
        <v>4.0999999999999996</v>
      </c>
      <c r="G774" s="2">
        <v>10229</v>
      </c>
    </row>
    <row r="775" spans="1:7" x14ac:dyDescent="0.2">
      <c r="A775" t="s">
        <v>4592</v>
      </c>
      <c r="B775" t="s">
        <v>2990</v>
      </c>
      <c r="C775" s="10">
        <v>12999</v>
      </c>
      <c r="D775" s="10">
        <v>18999</v>
      </c>
      <c r="E775" s="1">
        <v>0.32</v>
      </c>
      <c r="F775">
        <v>4.0999999999999996</v>
      </c>
      <c r="G775" s="2">
        <v>50772</v>
      </c>
    </row>
    <row r="776" spans="1:7" x14ac:dyDescent="0.2">
      <c r="A776" t="s">
        <v>4673</v>
      </c>
      <c r="B776" t="s">
        <v>2990</v>
      </c>
      <c r="C776" s="10">
        <v>7499</v>
      </c>
      <c r="D776" s="10">
        <v>9499</v>
      </c>
      <c r="E776" s="1">
        <v>0.21</v>
      </c>
      <c r="F776">
        <v>4.0999999999999996</v>
      </c>
      <c r="G776" s="2">
        <v>313832</v>
      </c>
    </row>
    <row r="777" spans="1:7" x14ac:dyDescent="0.2">
      <c r="A777" t="s">
        <v>707</v>
      </c>
      <c r="B777" t="s">
        <v>18</v>
      </c>
      <c r="C777" s="10">
        <v>199</v>
      </c>
      <c r="D777" s="10">
        <v>499</v>
      </c>
      <c r="E777" s="1">
        <v>0.6</v>
      </c>
      <c r="F777">
        <v>4.0999999999999996</v>
      </c>
      <c r="G777">
        <v>602</v>
      </c>
    </row>
    <row r="778" spans="1:7" x14ac:dyDescent="0.2">
      <c r="A778" t="s">
        <v>4745</v>
      </c>
      <c r="B778" t="s">
        <v>3433</v>
      </c>
      <c r="C778" s="10">
        <v>599</v>
      </c>
      <c r="D778" s="10">
        <v>1399</v>
      </c>
      <c r="E778" s="1">
        <v>0.56999999999999995</v>
      </c>
      <c r="F778">
        <v>4.0999999999999996</v>
      </c>
      <c r="G778" s="2">
        <v>14560</v>
      </c>
    </row>
    <row r="779" spans="1:7" x14ac:dyDescent="0.2">
      <c r="A779" t="s">
        <v>4755</v>
      </c>
      <c r="B779" t="s">
        <v>2979</v>
      </c>
      <c r="C779" s="10">
        <v>2499</v>
      </c>
      <c r="D779" s="10">
        <v>2999</v>
      </c>
      <c r="E779" s="1">
        <v>0.17</v>
      </c>
      <c r="F779">
        <v>4.0999999999999996</v>
      </c>
      <c r="G779" s="2">
        <v>3156</v>
      </c>
    </row>
    <row r="780" spans="1:7" x14ac:dyDescent="0.2">
      <c r="A780" t="s">
        <v>4765</v>
      </c>
      <c r="B780" t="s">
        <v>4767</v>
      </c>
      <c r="C780" s="10">
        <v>89</v>
      </c>
      <c r="D780" s="10">
        <v>499</v>
      </c>
      <c r="E780" s="1">
        <v>0.82</v>
      </c>
      <c r="F780">
        <v>4.0999999999999996</v>
      </c>
      <c r="G780" s="2">
        <v>9340</v>
      </c>
    </row>
    <row r="781" spans="1:7" x14ac:dyDescent="0.2">
      <c r="A781" t="s">
        <v>4790</v>
      </c>
      <c r="B781" t="s">
        <v>2990</v>
      </c>
      <c r="C781" s="10">
        <v>13999</v>
      </c>
      <c r="D781" s="10">
        <v>19499</v>
      </c>
      <c r="E781" s="1">
        <v>0.28000000000000003</v>
      </c>
      <c r="F781">
        <v>4.0999999999999996</v>
      </c>
      <c r="G781" s="2">
        <v>18998</v>
      </c>
    </row>
    <row r="782" spans="1:7" x14ac:dyDescent="0.2">
      <c r="A782" t="s">
        <v>4814</v>
      </c>
      <c r="B782" t="s">
        <v>3066</v>
      </c>
      <c r="C782" s="10">
        <v>365</v>
      </c>
      <c r="D782" s="10">
        <v>999</v>
      </c>
      <c r="E782" s="1">
        <v>0.63</v>
      </c>
      <c r="F782">
        <v>4.0999999999999996</v>
      </c>
      <c r="G782" s="2">
        <v>363711</v>
      </c>
    </row>
    <row r="783" spans="1:7" x14ac:dyDescent="0.2">
      <c r="A783" t="s">
        <v>3033</v>
      </c>
      <c r="B783" t="s">
        <v>2948</v>
      </c>
      <c r="C783" s="10">
        <v>1999</v>
      </c>
      <c r="D783" s="10">
        <v>4999</v>
      </c>
      <c r="E783" s="1">
        <v>0.6</v>
      </c>
      <c r="F783">
        <v>4.0999999999999996</v>
      </c>
      <c r="G783" s="2">
        <v>10689</v>
      </c>
    </row>
    <row r="784" spans="1:7" x14ac:dyDescent="0.2">
      <c r="A784" t="s">
        <v>4889</v>
      </c>
      <c r="B784" t="s">
        <v>3066</v>
      </c>
      <c r="C784" s="10">
        <v>1399</v>
      </c>
      <c r="D784" s="10">
        <v>3990</v>
      </c>
      <c r="E784" s="1">
        <v>0.65</v>
      </c>
      <c r="F784">
        <v>4.0999999999999996</v>
      </c>
      <c r="G784" s="2">
        <v>141841</v>
      </c>
    </row>
    <row r="785" spans="1:7" x14ac:dyDescent="0.2">
      <c r="A785" t="s">
        <v>3064</v>
      </c>
      <c r="B785" t="s">
        <v>3066</v>
      </c>
      <c r="C785" s="10">
        <v>599</v>
      </c>
      <c r="D785" s="10">
        <v>999</v>
      </c>
      <c r="E785" s="1">
        <v>0.4</v>
      </c>
      <c r="F785">
        <v>4.0999999999999996</v>
      </c>
      <c r="G785" s="2">
        <v>192587</v>
      </c>
    </row>
    <row r="786" spans="1:7" x14ac:dyDescent="0.2">
      <c r="A786" t="s">
        <v>4922</v>
      </c>
      <c r="B786" t="s">
        <v>4425</v>
      </c>
      <c r="C786" s="10">
        <v>1220</v>
      </c>
      <c r="D786" s="10">
        <v>3990</v>
      </c>
      <c r="E786" s="1">
        <v>0.69</v>
      </c>
      <c r="F786">
        <v>4.0999999999999996</v>
      </c>
      <c r="G786" s="2">
        <v>107151</v>
      </c>
    </row>
    <row r="787" spans="1:7" x14ac:dyDescent="0.2">
      <c r="A787" t="s">
        <v>4949</v>
      </c>
      <c r="B787" t="s">
        <v>3519</v>
      </c>
      <c r="C787" s="10">
        <v>99</v>
      </c>
      <c r="D787" s="10">
        <v>999</v>
      </c>
      <c r="E787" s="1">
        <v>0.9</v>
      </c>
      <c r="F787">
        <v>4.0999999999999996</v>
      </c>
      <c r="G787" s="2">
        <v>8751</v>
      </c>
    </row>
    <row r="788" spans="1:7" x14ac:dyDescent="0.2">
      <c r="A788" t="s">
        <v>4980</v>
      </c>
      <c r="B788" t="s">
        <v>4845</v>
      </c>
      <c r="C788" s="10">
        <v>299</v>
      </c>
      <c r="D788" s="10">
        <v>599</v>
      </c>
      <c r="E788" s="1">
        <v>0.5</v>
      </c>
      <c r="F788">
        <v>4.0999999999999996</v>
      </c>
      <c r="G788" s="2">
        <v>1597</v>
      </c>
    </row>
    <row r="789" spans="1:7" x14ac:dyDescent="0.2">
      <c r="A789" t="s">
        <v>5078</v>
      </c>
      <c r="B789" t="s">
        <v>3066</v>
      </c>
      <c r="C789" s="10">
        <v>449</v>
      </c>
      <c r="D789" s="10">
        <v>1290</v>
      </c>
      <c r="E789" s="1">
        <v>0.65</v>
      </c>
      <c r="F789">
        <v>4.0999999999999996</v>
      </c>
      <c r="G789" s="2">
        <v>91770</v>
      </c>
    </row>
    <row r="790" spans="1:7" x14ac:dyDescent="0.2">
      <c r="A790" t="s">
        <v>3290</v>
      </c>
      <c r="B790" t="s">
        <v>2948</v>
      </c>
      <c r="C790" s="10">
        <v>2998</v>
      </c>
      <c r="D790" s="10">
        <v>5999</v>
      </c>
      <c r="E790" s="1">
        <v>0.5</v>
      </c>
      <c r="F790">
        <v>4.0999999999999996</v>
      </c>
      <c r="G790" s="2">
        <v>5179</v>
      </c>
    </row>
    <row r="791" spans="1:7" x14ac:dyDescent="0.2">
      <c r="A791" t="s">
        <v>5201</v>
      </c>
      <c r="B791" t="s">
        <v>3066</v>
      </c>
      <c r="C791" s="10">
        <v>1499</v>
      </c>
      <c r="D791" s="10">
        <v>3990</v>
      </c>
      <c r="E791" s="1">
        <v>0.62</v>
      </c>
      <c r="F791">
        <v>4.0999999999999996</v>
      </c>
      <c r="G791" s="2">
        <v>109864</v>
      </c>
    </row>
    <row r="792" spans="1:7" x14ac:dyDescent="0.2">
      <c r="A792" t="s">
        <v>5232</v>
      </c>
      <c r="B792" t="s">
        <v>3066</v>
      </c>
      <c r="C792" s="10">
        <v>455</v>
      </c>
      <c r="D792" s="10">
        <v>1490</v>
      </c>
      <c r="E792" s="1">
        <v>0.69</v>
      </c>
      <c r="F792">
        <v>4.0999999999999996</v>
      </c>
      <c r="G792" s="2">
        <v>161677</v>
      </c>
    </row>
    <row r="793" spans="1:7" x14ac:dyDescent="0.2">
      <c r="A793" t="s">
        <v>3592</v>
      </c>
      <c r="B793" t="s">
        <v>2979</v>
      </c>
      <c r="C793" s="10">
        <v>1799</v>
      </c>
      <c r="D793" s="10">
        <v>2499</v>
      </c>
      <c r="E793" s="1">
        <v>0.28000000000000003</v>
      </c>
      <c r="F793">
        <v>4.0999999999999996</v>
      </c>
      <c r="G793" s="2">
        <v>18678</v>
      </c>
    </row>
    <row r="794" spans="1:7" x14ac:dyDescent="0.2">
      <c r="A794" t="s">
        <v>76</v>
      </c>
      <c r="B794" t="s">
        <v>18</v>
      </c>
      <c r="C794" s="10">
        <v>176.63</v>
      </c>
      <c r="D794" s="10">
        <v>499</v>
      </c>
      <c r="E794" s="1">
        <v>0.65</v>
      </c>
      <c r="F794">
        <v>4.0999999999999996</v>
      </c>
      <c r="G794" s="2">
        <v>15189</v>
      </c>
    </row>
    <row r="795" spans="1:7" x14ac:dyDescent="0.2">
      <c r="A795" t="s">
        <v>5430</v>
      </c>
      <c r="B795" t="s">
        <v>5432</v>
      </c>
      <c r="C795" s="10">
        <v>1199</v>
      </c>
      <c r="D795" s="10">
        <v>3490</v>
      </c>
      <c r="E795" s="1">
        <v>0.66</v>
      </c>
      <c r="F795">
        <v>4.0999999999999996</v>
      </c>
      <c r="G795" s="2">
        <v>11716</v>
      </c>
    </row>
    <row r="796" spans="1:7" x14ac:dyDescent="0.2">
      <c r="A796" t="s">
        <v>5452</v>
      </c>
      <c r="B796" t="s">
        <v>5454</v>
      </c>
      <c r="C796" s="10">
        <v>1799</v>
      </c>
      <c r="D796" s="10">
        <v>4999</v>
      </c>
      <c r="E796" s="1">
        <v>0.64</v>
      </c>
      <c r="F796">
        <v>4.0999999999999996</v>
      </c>
      <c r="G796" s="2">
        <v>55192</v>
      </c>
    </row>
    <row r="797" spans="1:7" x14ac:dyDescent="0.2">
      <c r="A797" t="s">
        <v>5463</v>
      </c>
      <c r="B797" t="s">
        <v>3066</v>
      </c>
      <c r="C797" s="10">
        <v>429</v>
      </c>
      <c r="D797" s="10">
        <v>599</v>
      </c>
      <c r="E797" s="1">
        <v>0.28000000000000003</v>
      </c>
      <c r="F797">
        <v>4.0999999999999996</v>
      </c>
      <c r="G797" s="2">
        <v>119466</v>
      </c>
    </row>
    <row r="798" spans="1:7" x14ac:dyDescent="0.2">
      <c r="A798" t="s">
        <v>3636</v>
      </c>
      <c r="B798" t="s">
        <v>13082</v>
      </c>
      <c r="C798" s="10">
        <v>119</v>
      </c>
      <c r="D798" s="10">
        <v>299</v>
      </c>
      <c r="E798" s="1">
        <v>0.6</v>
      </c>
      <c r="F798">
        <v>4.0999999999999996</v>
      </c>
      <c r="G798" s="2">
        <v>5999</v>
      </c>
    </row>
    <row r="799" spans="1:7" x14ac:dyDescent="0.2">
      <c r="A799" t="s">
        <v>3607</v>
      </c>
      <c r="B799" t="s">
        <v>2948</v>
      </c>
      <c r="C799" s="10">
        <v>2999</v>
      </c>
      <c r="D799" s="10">
        <v>7990</v>
      </c>
      <c r="E799" s="1">
        <v>0.62</v>
      </c>
      <c r="F799">
        <v>4.0999999999999996</v>
      </c>
      <c r="G799" s="2">
        <v>48448</v>
      </c>
    </row>
    <row r="800" spans="1:7" x14ac:dyDescent="0.2">
      <c r="A800" t="s">
        <v>148</v>
      </c>
      <c r="B800" t="s">
        <v>18</v>
      </c>
      <c r="C800" s="10">
        <v>159</v>
      </c>
      <c r="D800" s="10">
        <v>399</v>
      </c>
      <c r="E800" s="1">
        <v>0.6</v>
      </c>
      <c r="F800">
        <v>4.0999999999999996</v>
      </c>
      <c r="G800" s="2">
        <v>4768</v>
      </c>
    </row>
    <row r="801" spans="1:7" x14ac:dyDescent="0.2">
      <c r="A801" t="s">
        <v>5753</v>
      </c>
      <c r="B801" t="s">
        <v>5755</v>
      </c>
      <c r="C801" s="10">
        <v>198</v>
      </c>
      <c r="D801" s="10">
        <v>800</v>
      </c>
      <c r="E801" s="1">
        <v>0.75</v>
      </c>
      <c r="F801">
        <v>4.0999999999999996</v>
      </c>
      <c r="G801" s="2">
        <v>9344</v>
      </c>
    </row>
    <row r="802" spans="1:7" x14ac:dyDescent="0.2">
      <c r="A802" t="s">
        <v>5806</v>
      </c>
      <c r="B802" t="s">
        <v>3066</v>
      </c>
      <c r="C802" s="10">
        <v>799</v>
      </c>
      <c r="D802" s="10">
        <v>1499</v>
      </c>
      <c r="E802" s="1">
        <v>0.47</v>
      </c>
      <c r="F802">
        <v>4.0999999999999996</v>
      </c>
      <c r="G802" s="2">
        <v>53648</v>
      </c>
    </row>
    <row r="803" spans="1:7" x14ac:dyDescent="0.2">
      <c r="A803" t="s">
        <v>5994</v>
      </c>
      <c r="B803" t="s">
        <v>5996</v>
      </c>
      <c r="C803" s="10">
        <v>399</v>
      </c>
      <c r="D803" s="10">
        <v>1499</v>
      </c>
      <c r="E803" s="1">
        <v>0.73</v>
      </c>
      <c r="F803">
        <v>4.0999999999999996</v>
      </c>
      <c r="G803" s="2">
        <v>5730</v>
      </c>
    </row>
    <row r="804" spans="1:7" x14ac:dyDescent="0.2">
      <c r="A804" t="s">
        <v>6091</v>
      </c>
      <c r="B804" t="s">
        <v>4856</v>
      </c>
      <c r="C804" s="10">
        <v>289</v>
      </c>
      <c r="D804" s="10">
        <v>999</v>
      </c>
      <c r="E804" s="1">
        <v>0.71</v>
      </c>
      <c r="F804">
        <v>4.0999999999999996</v>
      </c>
      <c r="G804">
        <v>401</v>
      </c>
    </row>
    <row r="805" spans="1:7" x14ac:dyDescent="0.2">
      <c r="A805" t="s">
        <v>6148</v>
      </c>
      <c r="B805" t="s">
        <v>2948</v>
      </c>
      <c r="C805" s="10">
        <v>2499</v>
      </c>
      <c r="D805" s="10">
        <v>9999</v>
      </c>
      <c r="E805" s="1">
        <v>0.75</v>
      </c>
      <c r="F805">
        <v>4.0999999999999996</v>
      </c>
      <c r="G805" s="2">
        <v>42139</v>
      </c>
    </row>
    <row r="806" spans="1:7" x14ac:dyDescent="0.2">
      <c r="A806" t="s">
        <v>6187</v>
      </c>
      <c r="B806" t="s">
        <v>6189</v>
      </c>
      <c r="C806" s="10">
        <v>899</v>
      </c>
      <c r="D806" s="10">
        <v>1999</v>
      </c>
      <c r="E806" s="1">
        <v>0.55000000000000004</v>
      </c>
      <c r="F806">
        <v>4.0999999999999996</v>
      </c>
      <c r="G806" s="2">
        <v>30469</v>
      </c>
    </row>
    <row r="807" spans="1:7" x14ac:dyDescent="0.2">
      <c r="A807" t="s">
        <v>6251</v>
      </c>
      <c r="B807" t="s">
        <v>5102</v>
      </c>
      <c r="C807" s="10">
        <v>1295</v>
      </c>
      <c r="D807" s="10">
        <v>1795</v>
      </c>
      <c r="E807" s="1">
        <v>0.28000000000000003</v>
      </c>
      <c r="F807">
        <v>4.0999999999999996</v>
      </c>
      <c r="G807" s="2">
        <v>25771</v>
      </c>
    </row>
    <row r="808" spans="1:7" x14ac:dyDescent="0.2">
      <c r="A808" t="s">
        <v>6261</v>
      </c>
      <c r="B808" t="s">
        <v>3066</v>
      </c>
      <c r="C808" s="10">
        <v>699</v>
      </c>
      <c r="D808" s="10">
        <v>999</v>
      </c>
      <c r="E808" s="1">
        <v>0.3</v>
      </c>
      <c r="F808">
        <v>4.0999999999999996</v>
      </c>
      <c r="G808" s="2">
        <v>273189</v>
      </c>
    </row>
    <row r="809" spans="1:7" x14ac:dyDescent="0.2">
      <c r="A809" t="s">
        <v>6379</v>
      </c>
      <c r="B809" t="s">
        <v>3495</v>
      </c>
      <c r="C809" s="10">
        <v>99</v>
      </c>
      <c r="D809" s="10">
        <v>499</v>
      </c>
      <c r="E809" s="1">
        <v>0.8</v>
      </c>
      <c r="F809">
        <v>4.0999999999999996</v>
      </c>
      <c r="G809" s="2">
        <v>2451</v>
      </c>
    </row>
    <row r="810" spans="1:7" x14ac:dyDescent="0.2">
      <c r="A810" t="s">
        <v>6430</v>
      </c>
      <c r="B810" t="s">
        <v>4845</v>
      </c>
      <c r="C810" s="10">
        <v>399</v>
      </c>
      <c r="D810" s="10">
        <v>1190</v>
      </c>
      <c r="E810" s="1">
        <v>0.66</v>
      </c>
      <c r="F810">
        <v>4.0999999999999996</v>
      </c>
      <c r="G810" s="2">
        <v>2809</v>
      </c>
    </row>
    <row r="811" spans="1:7" x14ac:dyDescent="0.2">
      <c r="A811" t="s">
        <v>6524</v>
      </c>
      <c r="B811" t="s">
        <v>6526</v>
      </c>
      <c r="C811" s="10">
        <v>1699</v>
      </c>
      <c r="D811" s="10">
        <v>3495</v>
      </c>
      <c r="E811" s="1">
        <v>0.51</v>
      </c>
      <c r="F811">
        <v>4.0999999999999996</v>
      </c>
      <c r="G811" s="2">
        <v>14371</v>
      </c>
    </row>
    <row r="812" spans="1:7" x14ac:dyDescent="0.2">
      <c r="A812" t="s">
        <v>6658</v>
      </c>
      <c r="B812" t="s">
        <v>6660</v>
      </c>
      <c r="C812" s="10">
        <v>149</v>
      </c>
      <c r="D812" s="10">
        <v>499</v>
      </c>
      <c r="E812" s="1">
        <v>0.7</v>
      </c>
      <c r="F812">
        <v>4.0999999999999996</v>
      </c>
      <c r="G812" s="2">
        <v>25607</v>
      </c>
    </row>
    <row r="813" spans="1:7" x14ac:dyDescent="0.2">
      <c r="A813" t="s">
        <v>6690</v>
      </c>
      <c r="B813" t="s">
        <v>6189</v>
      </c>
      <c r="C813" s="10">
        <v>999</v>
      </c>
      <c r="D813" s="10">
        <v>2490</v>
      </c>
      <c r="E813" s="1">
        <v>0.6</v>
      </c>
      <c r="F813">
        <v>4.0999999999999996</v>
      </c>
      <c r="G813" s="2">
        <v>18331</v>
      </c>
    </row>
    <row r="814" spans="1:7" x14ac:dyDescent="0.2">
      <c r="A814" t="s">
        <v>6700</v>
      </c>
      <c r="B814" t="s">
        <v>4856</v>
      </c>
      <c r="C814" s="10">
        <v>378</v>
      </c>
      <c r="D814" s="10">
        <v>999</v>
      </c>
      <c r="E814" s="1">
        <v>0.62</v>
      </c>
      <c r="F814">
        <v>4.0999999999999996</v>
      </c>
      <c r="G814" s="2">
        <v>1779</v>
      </c>
    </row>
    <row r="815" spans="1:7" x14ac:dyDescent="0.2">
      <c r="A815" t="s">
        <v>6742</v>
      </c>
      <c r="B815" t="s">
        <v>6273</v>
      </c>
      <c r="C815" s="10">
        <v>67</v>
      </c>
      <c r="D815" s="10">
        <v>75</v>
      </c>
      <c r="E815" s="1">
        <v>0.11</v>
      </c>
      <c r="F815">
        <v>4.0999999999999996</v>
      </c>
      <c r="G815" s="2">
        <v>1269</v>
      </c>
    </row>
    <row r="816" spans="1:7" x14ac:dyDescent="0.2">
      <c r="A816" t="s">
        <v>6906</v>
      </c>
      <c r="B816" t="s">
        <v>6908</v>
      </c>
      <c r="C816" s="10">
        <v>179</v>
      </c>
      <c r="D816" s="10">
        <v>499</v>
      </c>
      <c r="E816" s="1">
        <v>0.64</v>
      </c>
      <c r="F816">
        <v>4.0999999999999996</v>
      </c>
      <c r="G816" s="2">
        <v>10174</v>
      </c>
    </row>
    <row r="817" spans="1:7" x14ac:dyDescent="0.2">
      <c r="A817" t="s">
        <v>6950</v>
      </c>
      <c r="B817" t="s">
        <v>4834</v>
      </c>
      <c r="C817" s="10">
        <v>349</v>
      </c>
      <c r="D817" s="10">
        <v>450</v>
      </c>
      <c r="E817" s="1">
        <v>0.22</v>
      </c>
      <c r="F817">
        <v>4.0999999999999996</v>
      </c>
      <c r="G817" s="2">
        <v>18656</v>
      </c>
    </row>
    <row r="818" spans="1:7" x14ac:dyDescent="0.2">
      <c r="A818" t="s">
        <v>7004</v>
      </c>
      <c r="B818" t="s">
        <v>4856</v>
      </c>
      <c r="C818" s="10">
        <v>469</v>
      </c>
      <c r="D818" s="10">
        <v>1499</v>
      </c>
      <c r="E818" s="1">
        <v>0.69</v>
      </c>
      <c r="F818">
        <v>4.0999999999999996</v>
      </c>
      <c r="G818">
        <v>352</v>
      </c>
    </row>
    <row r="819" spans="1:7" x14ac:dyDescent="0.2">
      <c r="A819" t="s">
        <v>7014</v>
      </c>
      <c r="B819" t="s">
        <v>6103</v>
      </c>
      <c r="C819" s="10">
        <v>1187</v>
      </c>
      <c r="D819" s="10">
        <v>1929</v>
      </c>
      <c r="E819" s="1">
        <v>0.38</v>
      </c>
      <c r="F819">
        <v>4.0999999999999996</v>
      </c>
      <c r="G819" s="2">
        <v>1662</v>
      </c>
    </row>
    <row r="820" spans="1:7" x14ac:dyDescent="0.2">
      <c r="A820" t="s">
        <v>7035</v>
      </c>
      <c r="B820" t="s">
        <v>4845</v>
      </c>
      <c r="C820" s="10">
        <v>328</v>
      </c>
      <c r="D820" s="10">
        <v>399</v>
      </c>
      <c r="E820" s="1">
        <v>0.18</v>
      </c>
      <c r="F820">
        <v>4.0999999999999996</v>
      </c>
      <c r="G820" s="2">
        <v>3441</v>
      </c>
    </row>
    <row r="821" spans="1:7" x14ac:dyDescent="0.2">
      <c r="A821" t="s">
        <v>7087</v>
      </c>
      <c r="B821" t="s">
        <v>7089</v>
      </c>
      <c r="C821" s="10">
        <v>120</v>
      </c>
      <c r="D821" s="10">
        <v>120</v>
      </c>
      <c r="E821" s="1">
        <v>0</v>
      </c>
      <c r="F821">
        <v>4.0999999999999996</v>
      </c>
      <c r="G821" s="2">
        <v>4308</v>
      </c>
    </row>
    <row r="822" spans="1:7" x14ac:dyDescent="0.2">
      <c r="A822" t="s">
        <v>7182</v>
      </c>
      <c r="B822" t="s">
        <v>2948</v>
      </c>
      <c r="C822" s="10">
        <v>2499</v>
      </c>
      <c r="D822" s="10">
        <v>5999</v>
      </c>
      <c r="E822" s="1">
        <v>0.57999999999999996</v>
      </c>
      <c r="F822">
        <v>4.0999999999999996</v>
      </c>
      <c r="G822" s="2">
        <v>5852</v>
      </c>
    </row>
    <row r="823" spans="1:7" x14ac:dyDescent="0.2">
      <c r="A823" t="s">
        <v>7264</v>
      </c>
      <c r="B823" t="s">
        <v>4856</v>
      </c>
      <c r="C823" s="10">
        <v>175</v>
      </c>
      <c r="D823" s="10">
        <v>499</v>
      </c>
      <c r="E823" s="1">
        <v>0.65</v>
      </c>
      <c r="F823">
        <v>4.0999999999999996</v>
      </c>
      <c r="G823">
        <v>21</v>
      </c>
    </row>
    <row r="824" spans="1:7" x14ac:dyDescent="0.2">
      <c r="A824" t="s">
        <v>7295</v>
      </c>
      <c r="B824" t="s">
        <v>5443</v>
      </c>
      <c r="C824" s="10">
        <v>899</v>
      </c>
      <c r="D824" s="10">
        <v>1800</v>
      </c>
      <c r="E824" s="1">
        <v>0.5</v>
      </c>
      <c r="F824">
        <v>4.0999999999999996</v>
      </c>
      <c r="G824" s="2">
        <v>22375</v>
      </c>
    </row>
    <row r="825" spans="1:7" x14ac:dyDescent="0.2">
      <c r="A825" t="s">
        <v>7325</v>
      </c>
      <c r="B825" t="s">
        <v>6577</v>
      </c>
      <c r="C825" s="10">
        <v>1890</v>
      </c>
      <c r="D825" s="10">
        <v>5490</v>
      </c>
      <c r="E825" s="1">
        <v>0.66</v>
      </c>
      <c r="F825">
        <v>4.0999999999999996</v>
      </c>
      <c r="G825" s="2">
        <v>10976</v>
      </c>
    </row>
    <row r="826" spans="1:7" x14ac:dyDescent="0.2">
      <c r="A826" t="s">
        <v>445</v>
      </c>
      <c r="B826" t="s">
        <v>98</v>
      </c>
      <c r="C826" s="10">
        <v>507</v>
      </c>
      <c r="D826" s="10">
        <v>1208</v>
      </c>
      <c r="E826" s="1">
        <v>0.57999999999999996</v>
      </c>
      <c r="F826">
        <v>4.0999999999999996</v>
      </c>
      <c r="G826" s="2">
        <v>8131</v>
      </c>
    </row>
    <row r="827" spans="1:7" x14ac:dyDescent="0.2">
      <c r="A827" t="s">
        <v>7419</v>
      </c>
      <c r="B827" t="s">
        <v>5102</v>
      </c>
      <c r="C827" s="10">
        <v>1149</v>
      </c>
      <c r="D827" s="10">
        <v>1499</v>
      </c>
      <c r="E827" s="1">
        <v>0.23</v>
      </c>
      <c r="F827">
        <v>4.0999999999999996</v>
      </c>
      <c r="G827" s="2">
        <v>10443</v>
      </c>
    </row>
    <row r="828" spans="1:7" x14ac:dyDescent="0.2">
      <c r="A828" t="s">
        <v>7529</v>
      </c>
      <c r="B828" t="s">
        <v>5904</v>
      </c>
      <c r="C828" s="10">
        <v>2490</v>
      </c>
      <c r="D828" s="10">
        <v>3990</v>
      </c>
      <c r="E828" s="1">
        <v>0.38</v>
      </c>
      <c r="F828">
        <v>4.0999999999999996</v>
      </c>
      <c r="G828" s="2">
        <v>3606</v>
      </c>
    </row>
    <row r="829" spans="1:7" x14ac:dyDescent="0.2">
      <c r="A829" t="s">
        <v>516</v>
      </c>
      <c r="B829" t="s">
        <v>18</v>
      </c>
      <c r="C829" s="10">
        <v>199</v>
      </c>
      <c r="D829" s="10">
        <v>349</v>
      </c>
      <c r="E829" s="1">
        <v>0.43</v>
      </c>
      <c r="F829">
        <v>4.0999999999999996</v>
      </c>
      <c r="G829">
        <v>314</v>
      </c>
    </row>
    <row r="830" spans="1:7" x14ac:dyDescent="0.2">
      <c r="A830" t="s">
        <v>7603</v>
      </c>
      <c r="B830" t="s">
        <v>2948</v>
      </c>
      <c r="C830" s="10">
        <v>2499</v>
      </c>
      <c r="D830" s="10">
        <v>5999</v>
      </c>
      <c r="E830" s="1">
        <v>0.57999999999999996</v>
      </c>
      <c r="F830">
        <v>4.0999999999999996</v>
      </c>
      <c r="G830" s="2">
        <v>38879</v>
      </c>
    </row>
    <row r="831" spans="1:7" x14ac:dyDescent="0.2">
      <c r="A831" t="s">
        <v>4423</v>
      </c>
      <c r="B831" t="s">
        <v>4425</v>
      </c>
      <c r="C831" s="10">
        <v>1399</v>
      </c>
      <c r="D831" s="10">
        <v>2990</v>
      </c>
      <c r="E831" s="1">
        <v>0.53</v>
      </c>
      <c r="F831">
        <v>4.0999999999999996</v>
      </c>
      <c r="G831" s="2">
        <v>97174</v>
      </c>
    </row>
    <row r="832" spans="1:7" x14ac:dyDescent="0.2">
      <c r="A832" t="s">
        <v>7744</v>
      </c>
      <c r="B832" t="s">
        <v>5443</v>
      </c>
      <c r="C832" s="10">
        <v>1199</v>
      </c>
      <c r="D832" s="10">
        <v>2999</v>
      </c>
      <c r="E832" s="1">
        <v>0.6</v>
      </c>
      <c r="F832">
        <v>4.0999999999999996</v>
      </c>
      <c r="G832" s="2">
        <v>10725</v>
      </c>
    </row>
    <row r="833" spans="1:7" x14ac:dyDescent="0.2">
      <c r="A833" t="s">
        <v>7774</v>
      </c>
      <c r="B833" t="s">
        <v>3066</v>
      </c>
      <c r="C833" s="10">
        <v>1679</v>
      </c>
      <c r="D833" s="10">
        <v>1999</v>
      </c>
      <c r="E833" s="1">
        <v>0.16</v>
      </c>
      <c r="F833">
        <v>4.0999999999999996</v>
      </c>
      <c r="G833" s="2">
        <v>72563</v>
      </c>
    </row>
    <row r="834" spans="1:7" x14ac:dyDescent="0.2">
      <c r="A834" t="s">
        <v>7836</v>
      </c>
      <c r="B834" t="s">
        <v>7026</v>
      </c>
      <c r="C834" s="10">
        <v>649</v>
      </c>
      <c r="D834" s="10">
        <v>1300</v>
      </c>
      <c r="E834" s="1">
        <v>0.5</v>
      </c>
      <c r="F834">
        <v>4.0999999999999996</v>
      </c>
      <c r="G834" s="2">
        <v>5195</v>
      </c>
    </row>
    <row r="835" spans="1:7" x14ac:dyDescent="0.2">
      <c r="A835" t="s">
        <v>7920</v>
      </c>
      <c r="B835" t="s">
        <v>5996</v>
      </c>
      <c r="C835" s="10">
        <v>379</v>
      </c>
      <c r="D835" s="10">
        <v>1499</v>
      </c>
      <c r="E835" s="1">
        <v>0.75</v>
      </c>
      <c r="F835">
        <v>4.0999999999999996</v>
      </c>
      <c r="G835">
        <v>670</v>
      </c>
    </row>
    <row r="836" spans="1:7" x14ac:dyDescent="0.2">
      <c r="A836" t="s">
        <v>7985</v>
      </c>
      <c r="B836" t="s">
        <v>6200</v>
      </c>
      <c r="C836" s="10">
        <v>269</v>
      </c>
      <c r="D836" s="10">
        <v>1099</v>
      </c>
      <c r="E836" s="1">
        <v>0.76</v>
      </c>
      <c r="F836">
        <v>4.0999999999999996</v>
      </c>
      <c r="G836" s="2">
        <v>1092</v>
      </c>
    </row>
    <row r="837" spans="1:7" x14ac:dyDescent="0.2">
      <c r="A837" t="s">
        <v>672</v>
      </c>
      <c r="B837" t="s">
        <v>18</v>
      </c>
      <c r="C837" s="10">
        <v>349</v>
      </c>
      <c r="D837" s="10">
        <v>599</v>
      </c>
      <c r="E837" s="1">
        <v>0.42</v>
      </c>
      <c r="F837">
        <v>4.0999999999999996</v>
      </c>
      <c r="G837">
        <v>210</v>
      </c>
    </row>
    <row r="838" spans="1:7" x14ac:dyDescent="0.2">
      <c r="A838" t="s">
        <v>621</v>
      </c>
      <c r="B838" t="s">
        <v>18</v>
      </c>
      <c r="C838" s="10">
        <v>263</v>
      </c>
      <c r="D838" s="10">
        <v>699</v>
      </c>
      <c r="E838" s="1">
        <v>0.62</v>
      </c>
      <c r="F838">
        <v>4.0999999999999996</v>
      </c>
      <c r="G838">
        <v>450</v>
      </c>
    </row>
    <row r="839" spans="1:7" x14ac:dyDescent="0.2">
      <c r="A839" t="s">
        <v>8142</v>
      </c>
      <c r="B839" t="s">
        <v>5904</v>
      </c>
      <c r="C839" s="10">
        <v>2299</v>
      </c>
      <c r="D839" s="10">
        <v>7500</v>
      </c>
      <c r="E839" s="1">
        <v>0.69</v>
      </c>
      <c r="F839">
        <v>4.0999999999999996</v>
      </c>
      <c r="G839" s="2">
        <v>5554</v>
      </c>
    </row>
    <row r="840" spans="1:7" x14ac:dyDescent="0.2">
      <c r="A840" t="s">
        <v>8174</v>
      </c>
      <c r="B840" t="s">
        <v>3066</v>
      </c>
      <c r="C840" s="10">
        <v>1490</v>
      </c>
      <c r="D840" s="10">
        <v>1990</v>
      </c>
      <c r="E840" s="1">
        <v>0.25</v>
      </c>
      <c r="F840">
        <v>4.0999999999999996</v>
      </c>
      <c r="G840" s="2">
        <v>98250</v>
      </c>
    </row>
    <row r="841" spans="1:7" x14ac:dyDescent="0.2">
      <c r="A841" t="s">
        <v>697</v>
      </c>
      <c r="B841" t="s">
        <v>18</v>
      </c>
      <c r="C841" s="10">
        <v>399</v>
      </c>
      <c r="D841" s="10">
        <v>999</v>
      </c>
      <c r="E841" s="1">
        <v>0.6</v>
      </c>
      <c r="F841">
        <v>4.0999999999999996</v>
      </c>
      <c r="G841" s="2">
        <v>1780</v>
      </c>
    </row>
    <row r="842" spans="1:7" x14ac:dyDescent="0.2">
      <c r="A842" t="s">
        <v>8251</v>
      </c>
      <c r="B842" t="s">
        <v>8253</v>
      </c>
      <c r="C842" s="10">
        <v>598</v>
      </c>
      <c r="D842" s="10">
        <v>1150</v>
      </c>
      <c r="E842" s="1">
        <v>0.48</v>
      </c>
      <c r="F842">
        <v>4.0999999999999996</v>
      </c>
      <c r="G842" s="2">
        <v>2535</v>
      </c>
    </row>
    <row r="843" spans="1:7" x14ac:dyDescent="0.2">
      <c r="A843" t="s">
        <v>8272</v>
      </c>
      <c r="B843" t="s">
        <v>4876</v>
      </c>
      <c r="C843" s="10">
        <v>499</v>
      </c>
      <c r="D843" s="10">
        <v>1299</v>
      </c>
      <c r="E843" s="1">
        <v>0.62</v>
      </c>
      <c r="F843">
        <v>4.0999999999999996</v>
      </c>
      <c r="G843" s="2">
        <v>2740</v>
      </c>
    </row>
    <row r="844" spans="1:7" x14ac:dyDescent="0.2">
      <c r="A844" t="s">
        <v>707</v>
      </c>
      <c r="B844" t="s">
        <v>18</v>
      </c>
      <c r="C844" s="10">
        <v>199</v>
      </c>
      <c r="D844" s="10">
        <v>499</v>
      </c>
      <c r="E844" s="1">
        <v>0.6</v>
      </c>
      <c r="F844">
        <v>4.0999999999999996</v>
      </c>
      <c r="G844">
        <v>602</v>
      </c>
    </row>
    <row r="845" spans="1:7" x14ac:dyDescent="0.2">
      <c r="A845" t="s">
        <v>8296</v>
      </c>
      <c r="B845" t="s">
        <v>8298</v>
      </c>
      <c r="C845" s="10">
        <v>90</v>
      </c>
      <c r="D845" s="10">
        <v>100</v>
      </c>
      <c r="E845" s="1">
        <v>0.1</v>
      </c>
      <c r="F845">
        <v>4.0999999999999996</v>
      </c>
      <c r="G845" s="2">
        <v>6199</v>
      </c>
    </row>
    <row r="846" spans="1:7" x14ac:dyDescent="0.2">
      <c r="A846" t="s">
        <v>8407</v>
      </c>
      <c r="B846" t="s">
        <v>8409</v>
      </c>
      <c r="C846" s="10">
        <v>225</v>
      </c>
      <c r="D846" s="10">
        <v>225</v>
      </c>
      <c r="E846" s="1">
        <v>0</v>
      </c>
      <c r="F846">
        <v>4.0999999999999996</v>
      </c>
      <c r="G846" s="2">
        <v>4798</v>
      </c>
    </row>
    <row r="847" spans="1:7" x14ac:dyDescent="0.2">
      <c r="A847" t="s">
        <v>8418</v>
      </c>
      <c r="B847" t="s">
        <v>8420</v>
      </c>
      <c r="C847" s="10">
        <v>199</v>
      </c>
      <c r="D847" s="10">
        <v>799</v>
      </c>
      <c r="E847" s="1">
        <v>0.75</v>
      </c>
      <c r="F847">
        <v>4.0999999999999996</v>
      </c>
      <c r="G847" s="2">
        <v>7333</v>
      </c>
    </row>
    <row r="848" spans="1:7" x14ac:dyDescent="0.2">
      <c r="A848" t="s">
        <v>8529</v>
      </c>
      <c r="B848" t="s">
        <v>6189</v>
      </c>
      <c r="C848" s="10">
        <v>1499</v>
      </c>
      <c r="D848" s="10">
        <v>2999</v>
      </c>
      <c r="E848" s="1">
        <v>0.5</v>
      </c>
      <c r="F848">
        <v>4.0999999999999996</v>
      </c>
      <c r="G848" s="2">
        <v>25262</v>
      </c>
    </row>
    <row r="849" spans="1:7" x14ac:dyDescent="0.2">
      <c r="A849" t="s">
        <v>8572</v>
      </c>
      <c r="B849" t="s">
        <v>8574</v>
      </c>
      <c r="C849" s="10">
        <v>455</v>
      </c>
      <c r="D849" s="10">
        <v>999</v>
      </c>
      <c r="E849" s="1">
        <v>0.54</v>
      </c>
      <c r="F849">
        <v>4.0999999999999996</v>
      </c>
      <c r="G849" s="2">
        <v>3578</v>
      </c>
    </row>
    <row r="850" spans="1:7" x14ac:dyDescent="0.2">
      <c r="A850" t="s">
        <v>8604</v>
      </c>
      <c r="B850" t="s">
        <v>8606</v>
      </c>
      <c r="C850" s="10">
        <v>199</v>
      </c>
      <c r="D850" s="10">
        <v>495</v>
      </c>
      <c r="E850" s="1">
        <v>0.6</v>
      </c>
      <c r="F850">
        <v>4.0999999999999996</v>
      </c>
      <c r="G850" s="2">
        <v>270563</v>
      </c>
    </row>
    <row r="851" spans="1:7" x14ac:dyDescent="0.2">
      <c r="A851" t="s">
        <v>8666</v>
      </c>
      <c r="B851" t="s">
        <v>8574</v>
      </c>
      <c r="C851" s="10">
        <v>499</v>
      </c>
      <c r="D851" s="10">
        <v>999</v>
      </c>
      <c r="E851" s="1">
        <v>0.5</v>
      </c>
      <c r="F851">
        <v>4.0999999999999996</v>
      </c>
      <c r="G851" s="2">
        <v>4859</v>
      </c>
    </row>
    <row r="852" spans="1:7" x14ac:dyDescent="0.2">
      <c r="A852" t="s">
        <v>8676</v>
      </c>
      <c r="B852" t="s">
        <v>8563</v>
      </c>
      <c r="C852" s="10">
        <v>1464</v>
      </c>
      <c r="D852" s="10">
        <v>1650</v>
      </c>
      <c r="E852" s="1">
        <v>0.11</v>
      </c>
      <c r="F852">
        <v>4.0999999999999996</v>
      </c>
      <c r="G852" s="2">
        <v>14120</v>
      </c>
    </row>
    <row r="853" spans="1:7" x14ac:dyDescent="0.2">
      <c r="A853" t="s">
        <v>8751</v>
      </c>
      <c r="B853" t="s">
        <v>8721</v>
      </c>
      <c r="C853" s="10">
        <v>2599</v>
      </c>
      <c r="D853" s="10">
        <v>5890</v>
      </c>
      <c r="E853" s="1">
        <v>0.56000000000000005</v>
      </c>
      <c r="F853">
        <v>4.0999999999999996</v>
      </c>
      <c r="G853" s="2">
        <v>21783</v>
      </c>
    </row>
    <row r="854" spans="1:7" x14ac:dyDescent="0.2">
      <c r="A854" t="s">
        <v>8832</v>
      </c>
      <c r="B854" t="s">
        <v>8574</v>
      </c>
      <c r="C854" s="10">
        <v>398</v>
      </c>
      <c r="D854" s="10">
        <v>1999</v>
      </c>
      <c r="E854" s="1">
        <v>0.8</v>
      </c>
      <c r="F854">
        <v>4.0999999999999996</v>
      </c>
      <c r="G854">
        <v>257</v>
      </c>
    </row>
    <row r="855" spans="1:7" x14ac:dyDescent="0.2">
      <c r="A855" t="s">
        <v>8842</v>
      </c>
      <c r="B855" t="s">
        <v>8844</v>
      </c>
      <c r="C855" s="10">
        <v>539</v>
      </c>
      <c r="D855" s="10">
        <v>720</v>
      </c>
      <c r="E855" s="1">
        <v>0.25</v>
      </c>
      <c r="F855">
        <v>4.0999999999999996</v>
      </c>
      <c r="G855" s="2">
        <v>36017</v>
      </c>
    </row>
    <row r="856" spans="1:7" x14ac:dyDescent="0.2">
      <c r="A856" t="s">
        <v>8853</v>
      </c>
      <c r="B856" t="s">
        <v>8541</v>
      </c>
      <c r="C856" s="10">
        <v>699</v>
      </c>
      <c r="D856" s="10">
        <v>1595</v>
      </c>
      <c r="E856" s="1">
        <v>0.56000000000000005</v>
      </c>
      <c r="F856">
        <v>4.0999999999999996</v>
      </c>
      <c r="G856" s="2">
        <v>8090</v>
      </c>
    </row>
    <row r="857" spans="1:7" x14ac:dyDescent="0.2">
      <c r="A857" t="s">
        <v>8863</v>
      </c>
      <c r="B857" t="s">
        <v>8647</v>
      </c>
      <c r="C857" s="10">
        <v>2148</v>
      </c>
      <c r="D857" s="10">
        <v>3645</v>
      </c>
      <c r="E857" s="1">
        <v>0.41</v>
      </c>
      <c r="F857">
        <v>4.0999999999999996</v>
      </c>
      <c r="G857" s="2">
        <v>31388</v>
      </c>
    </row>
    <row r="858" spans="1:7" x14ac:dyDescent="0.2">
      <c r="A858" t="s">
        <v>8936</v>
      </c>
      <c r="B858" t="s">
        <v>8938</v>
      </c>
      <c r="C858" s="10">
        <v>1969</v>
      </c>
      <c r="D858" s="10">
        <v>5000</v>
      </c>
      <c r="E858" s="1">
        <v>0.61</v>
      </c>
      <c r="F858">
        <v>4.0999999999999996</v>
      </c>
      <c r="G858" s="2">
        <v>4927</v>
      </c>
    </row>
    <row r="859" spans="1:7" x14ac:dyDescent="0.2">
      <c r="A859" t="s">
        <v>9120</v>
      </c>
      <c r="B859" t="s">
        <v>8773</v>
      </c>
      <c r="C859" s="10">
        <v>6299</v>
      </c>
      <c r="D859" s="10">
        <v>15270</v>
      </c>
      <c r="E859" s="1">
        <v>0.59</v>
      </c>
      <c r="F859">
        <v>4.0999999999999996</v>
      </c>
      <c r="G859" s="2">
        <v>3233</v>
      </c>
    </row>
    <row r="860" spans="1:7" x14ac:dyDescent="0.2">
      <c r="A860" t="s">
        <v>9180</v>
      </c>
      <c r="B860" t="s">
        <v>8773</v>
      </c>
      <c r="C860" s="10">
        <v>6199</v>
      </c>
      <c r="D860" s="10">
        <v>10400</v>
      </c>
      <c r="E860" s="1">
        <v>0.4</v>
      </c>
      <c r="F860">
        <v>4.0999999999999996</v>
      </c>
      <c r="G860" s="2">
        <v>14391</v>
      </c>
    </row>
    <row r="861" spans="1:7" x14ac:dyDescent="0.2">
      <c r="A861" t="s">
        <v>9272</v>
      </c>
      <c r="B861" t="s">
        <v>8585</v>
      </c>
      <c r="C861" s="10">
        <v>799</v>
      </c>
      <c r="D861" s="10">
        <v>1999</v>
      </c>
      <c r="E861" s="1">
        <v>0.6</v>
      </c>
      <c r="F861">
        <v>4.0999999999999996</v>
      </c>
      <c r="G861" s="2">
        <v>2162</v>
      </c>
    </row>
    <row r="862" spans="1:7" x14ac:dyDescent="0.2">
      <c r="A862" t="s">
        <v>9293</v>
      </c>
      <c r="B862" t="s">
        <v>9295</v>
      </c>
      <c r="C862" s="10">
        <v>1400</v>
      </c>
      <c r="D862" s="10">
        <v>2485</v>
      </c>
      <c r="E862" s="1">
        <v>0.44</v>
      </c>
      <c r="F862">
        <v>4.0999999999999996</v>
      </c>
      <c r="G862" s="2">
        <v>19998</v>
      </c>
    </row>
    <row r="863" spans="1:7" x14ac:dyDescent="0.2">
      <c r="A863" t="s">
        <v>9304</v>
      </c>
      <c r="B863" t="s">
        <v>8886</v>
      </c>
      <c r="C863" s="10">
        <v>355</v>
      </c>
      <c r="D863" s="10">
        <v>899</v>
      </c>
      <c r="E863" s="1">
        <v>0.61</v>
      </c>
      <c r="F863">
        <v>4.0999999999999996</v>
      </c>
      <c r="G863" s="2">
        <v>1051</v>
      </c>
    </row>
    <row r="864" spans="1:7" x14ac:dyDescent="0.2">
      <c r="A864" t="s">
        <v>9314</v>
      </c>
      <c r="B864" t="s">
        <v>8552</v>
      </c>
      <c r="C864" s="10">
        <v>2169</v>
      </c>
      <c r="D864" s="10">
        <v>3279</v>
      </c>
      <c r="E864" s="1">
        <v>0.34</v>
      </c>
      <c r="F864">
        <v>4.0999999999999996</v>
      </c>
      <c r="G864" s="2">
        <v>1716</v>
      </c>
    </row>
    <row r="865" spans="1:7" x14ac:dyDescent="0.2">
      <c r="A865" t="s">
        <v>9375</v>
      </c>
      <c r="B865" t="s">
        <v>8844</v>
      </c>
      <c r="C865" s="10">
        <v>653</v>
      </c>
      <c r="D865" s="10">
        <v>1020</v>
      </c>
      <c r="E865" s="1">
        <v>0.36</v>
      </c>
      <c r="F865">
        <v>4.0999999999999996</v>
      </c>
      <c r="G865" s="2">
        <v>3366</v>
      </c>
    </row>
    <row r="866" spans="1:7" x14ac:dyDescent="0.2">
      <c r="A866" t="s">
        <v>9488</v>
      </c>
      <c r="B866" t="s">
        <v>8710</v>
      </c>
      <c r="C866" s="10">
        <v>3699</v>
      </c>
      <c r="D866" s="10">
        <v>4295</v>
      </c>
      <c r="E866" s="1">
        <v>0.14000000000000001</v>
      </c>
      <c r="F866">
        <v>4.0999999999999996</v>
      </c>
      <c r="G866" s="2">
        <v>26543</v>
      </c>
    </row>
    <row r="867" spans="1:7" x14ac:dyDescent="0.2">
      <c r="A867" t="s">
        <v>9498</v>
      </c>
      <c r="B867" t="s">
        <v>8886</v>
      </c>
      <c r="C867" s="10">
        <v>177</v>
      </c>
      <c r="D867" s="10">
        <v>199</v>
      </c>
      <c r="E867" s="1">
        <v>0.11</v>
      </c>
      <c r="F867">
        <v>4.0999999999999996</v>
      </c>
      <c r="G867" s="2">
        <v>3688</v>
      </c>
    </row>
    <row r="868" spans="1:7" x14ac:dyDescent="0.2">
      <c r="A868" t="s">
        <v>9579</v>
      </c>
      <c r="B868" t="s">
        <v>8563</v>
      </c>
      <c r="C868" s="10">
        <v>9590</v>
      </c>
      <c r="D868" s="10">
        <v>15999</v>
      </c>
      <c r="E868" s="1">
        <v>0.4</v>
      </c>
      <c r="F868">
        <v>4.0999999999999996</v>
      </c>
      <c r="G868" s="2">
        <v>1017</v>
      </c>
    </row>
    <row r="869" spans="1:7" x14ac:dyDescent="0.2">
      <c r="A869" t="s">
        <v>9589</v>
      </c>
      <c r="B869" t="s">
        <v>9591</v>
      </c>
      <c r="C869" s="10">
        <v>999</v>
      </c>
      <c r="D869" s="10">
        <v>1490</v>
      </c>
      <c r="E869" s="1">
        <v>0.33</v>
      </c>
      <c r="F869">
        <v>4.0999999999999996</v>
      </c>
      <c r="G869" s="2">
        <v>12999</v>
      </c>
    </row>
    <row r="870" spans="1:7" x14ac:dyDescent="0.2">
      <c r="A870" t="s">
        <v>9610</v>
      </c>
      <c r="B870" t="s">
        <v>9612</v>
      </c>
      <c r="C870" s="10">
        <v>292</v>
      </c>
      <c r="D870" s="10">
        <v>499</v>
      </c>
      <c r="E870" s="1">
        <v>0.41</v>
      </c>
      <c r="F870">
        <v>4.0999999999999996</v>
      </c>
      <c r="G870" s="2">
        <v>4238</v>
      </c>
    </row>
    <row r="871" spans="1:7" x14ac:dyDescent="0.2">
      <c r="A871" t="s">
        <v>9631</v>
      </c>
      <c r="B871" t="s">
        <v>9633</v>
      </c>
      <c r="C871" s="10">
        <v>600</v>
      </c>
      <c r="D871" s="10">
        <v>600</v>
      </c>
      <c r="E871" s="1">
        <v>0</v>
      </c>
      <c r="F871">
        <v>4.0999999999999996</v>
      </c>
      <c r="G871" s="2">
        <v>10907</v>
      </c>
    </row>
    <row r="872" spans="1:7" x14ac:dyDescent="0.2">
      <c r="A872" t="s">
        <v>9663</v>
      </c>
      <c r="B872" t="s">
        <v>8710</v>
      </c>
      <c r="C872" s="10">
        <v>3599</v>
      </c>
      <c r="D872" s="10">
        <v>9455</v>
      </c>
      <c r="E872" s="1">
        <v>0.62</v>
      </c>
      <c r="F872">
        <v>4.0999999999999996</v>
      </c>
      <c r="G872" s="2">
        <v>11828</v>
      </c>
    </row>
    <row r="873" spans="1:7" x14ac:dyDescent="0.2">
      <c r="A873" t="s">
        <v>9673</v>
      </c>
      <c r="B873" t="s">
        <v>9030</v>
      </c>
      <c r="C873" s="10">
        <v>368</v>
      </c>
      <c r="D873" s="10">
        <v>699</v>
      </c>
      <c r="E873" s="1">
        <v>0.47</v>
      </c>
      <c r="F873">
        <v>4.0999999999999996</v>
      </c>
      <c r="G873" s="2">
        <v>1240</v>
      </c>
    </row>
    <row r="874" spans="1:7" x14ac:dyDescent="0.2">
      <c r="A874" t="s">
        <v>9704</v>
      </c>
      <c r="B874" t="s">
        <v>8688</v>
      </c>
      <c r="C874" s="10">
        <v>1999</v>
      </c>
      <c r="D874" s="10">
        <v>2499</v>
      </c>
      <c r="E874" s="1">
        <v>0.2</v>
      </c>
      <c r="F874">
        <v>4.0999999999999996</v>
      </c>
      <c r="G874" s="2">
        <v>1034</v>
      </c>
    </row>
    <row r="875" spans="1:7" x14ac:dyDescent="0.2">
      <c r="A875" t="s">
        <v>9714</v>
      </c>
      <c r="B875" t="s">
        <v>8699</v>
      </c>
      <c r="C875" s="10">
        <v>616</v>
      </c>
      <c r="D875" s="10">
        <v>1190</v>
      </c>
      <c r="E875" s="1">
        <v>0.48</v>
      </c>
      <c r="F875">
        <v>4.0999999999999996</v>
      </c>
      <c r="G875" s="2">
        <v>37126</v>
      </c>
    </row>
    <row r="876" spans="1:7" x14ac:dyDescent="0.2">
      <c r="A876" t="s">
        <v>9724</v>
      </c>
      <c r="B876" t="s">
        <v>8688</v>
      </c>
      <c r="C876" s="10">
        <v>1499</v>
      </c>
      <c r="D876" s="10">
        <v>2100</v>
      </c>
      <c r="E876" s="1">
        <v>0.28999999999999998</v>
      </c>
      <c r="F876">
        <v>4.0999999999999996</v>
      </c>
      <c r="G876" s="2">
        <v>6355</v>
      </c>
    </row>
    <row r="877" spans="1:7" x14ac:dyDescent="0.2">
      <c r="A877" t="s">
        <v>9744</v>
      </c>
      <c r="B877" t="s">
        <v>8844</v>
      </c>
      <c r="C877" s="10">
        <v>610</v>
      </c>
      <c r="D877" s="10">
        <v>825</v>
      </c>
      <c r="E877" s="1">
        <v>0.26</v>
      </c>
      <c r="F877">
        <v>4.0999999999999996</v>
      </c>
      <c r="G877" s="2">
        <v>13165</v>
      </c>
    </row>
    <row r="878" spans="1:7" x14ac:dyDescent="0.2">
      <c r="A878" t="s">
        <v>9754</v>
      </c>
      <c r="B878" t="s">
        <v>9192</v>
      </c>
      <c r="C878" s="10">
        <v>999</v>
      </c>
      <c r="D878" s="10">
        <v>1499</v>
      </c>
      <c r="E878" s="1">
        <v>0.33</v>
      </c>
      <c r="F878">
        <v>4.0999999999999996</v>
      </c>
      <c r="G878" s="2">
        <v>1646</v>
      </c>
    </row>
    <row r="879" spans="1:7" x14ac:dyDescent="0.2">
      <c r="A879" t="s">
        <v>9784</v>
      </c>
      <c r="B879" t="s">
        <v>8710</v>
      </c>
      <c r="C879" s="10">
        <v>2464</v>
      </c>
      <c r="D879" s="10">
        <v>6000</v>
      </c>
      <c r="E879" s="1">
        <v>0.59</v>
      </c>
      <c r="F879">
        <v>4.0999999999999996</v>
      </c>
      <c r="G879" s="2">
        <v>8866</v>
      </c>
    </row>
    <row r="880" spans="1:7" x14ac:dyDescent="0.2">
      <c r="A880" t="s">
        <v>9833</v>
      </c>
      <c r="B880" t="s">
        <v>8721</v>
      </c>
      <c r="C880" s="10">
        <v>2399</v>
      </c>
      <c r="D880" s="10">
        <v>4590</v>
      </c>
      <c r="E880" s="1">
        <v>0.48</v>
      </c>
      <c r="F880">
        <v>4.0999999999999996</v>
      </c>
      <c r="G880">
        <v>444</v>
      </c>
    </row>
    <row r="881" spans="1:7" x14ac:dyDescent="0.2">
      <c r="A881" t="s">
        <v>9853</v>
      </c>
      <c r="B881" t="s">
        <v>8721</v>
      </c>
      <c r="C881" s="10">
        <v>2599</v>
      </c>
      <c r="D881" s="10">
        <v>4400</v>
      </c>
      <c r="E881" s="1">
        <v>0.41</v>
      </c>
      <c r="F881">
        <v>4.0999999999999996</v>
      </c>
      <c r="G881" s="2">
        <v>14947</v>
      </c>
    </row>
    <row r="882" spans="1:7" x14ac:dyDescent="0.2">
      <c r="A882" t="s">
        <v>9873</v>
      </c>
      <c r="B882" t="s">
        <v>8574</v>
      </c>
      <c r="C882" s="10">
        <v>245</v>
      </c>
      <c r="D882" s="10">
        <v>299</v>
      </c>
      <c r="E882" s="1">
        <v>0.18</v>
      </c>
      <c r="F882">
        <v>4.0999999999999996</v>
      </c>
      <c r="G882" s="2">
        <v>1660</v>
      </c>
    </row>
    <row r="883" spans="1:7" x14ac:dyDescent="0.2">
      <c r="A883" t="s">
        <v>9953</v>
      </c>
      <c r="B883" t="s">
        <v>8563</v>
      </c>
      <c r="C883" s="10">
        <v>899</v>
      </c>
      <c r="D883" s="10">
        <v>1990</v>
      </c>
      <c r="E883" s="1">
        <v>0.55000000000000004</v>
      </c>
      <c r="F883">
        <v>4.0999999999999996</v>
      </c>
      <c r="G883">
        <v>185</v>
      </c>
    </row>
    <row r="884" spans="1:7" x14ac:dyDescent="0.2">
      <c r="A884" t="s">
        <v>9973</v>
      </c>
      <c r="B884" t="s">
        <v>8699</v>
      </c>
      <c r="C884" s="10">
        <v>499</v>
      </c>
      <c r="D884" s="10">
        <v>940</v>
      </c>
      <c r="E884" s="1">
        <v>0.47</v>
      </c>
      <c r="F884">
        <v>4.0999999999999996</v>
      </c>
      <c r="G884" s="2">
        <v>3036</v>
      </c>
    </row>
    <row r="885" spans="1:7" x14ac:dyDescent="0.2">
      <c r="A885" t="s">
        <v>10144</v>
      </c>
      <c r="B885" t="s">
        <v>9295</v>
      </c>
      <c r="C885" s="10">
        <v>1399</v>
      </c>
      <c r="D885" s="10">
        <v>2660</v>
      </c>
      <c r="E885" s="1">
        <v>0.47</v>
      </c>
      <c r="F885">
        <v>4.0999999999999996</v>
      </c>
      <c r="G885" s="2">
        <v>9349</v>
      </c>
    </row>
    <row r="886" spans="1:7" x14ac:dyDescent="0.2">
      <c r="A886" t="s">
        <v>10214</v>
      </c>
      <c r="B886" t="s">
        <v>8886</v>
      </c>
      <c r="C886" s="10">
        <v>199</v>
      </c>
      <c r="D886" s="10">
        <v>499</v>
      </c>
      <c r="E886" s="1">
        <v>0.6</v>
      </c>
      <c r="F886">
        <v>4.0999999999999996</v>
      </c>
      <c r="G886" s="2">
        <v>1996</v>
      </c>
    </row>
    <row r="887" spans="1:7" x14ac:dyDescent="0.2">
      <c r="A887" t="s">
        <v>10356</v>
      </c>
      <c r="B887" t="s">
        <v>10358</v>
      </c>
      <c r="C887" s="10">
        <v>474</v>
      </c>
      <c r="D887" s="10">
        <v>1299</v>
      </c>
      <c r="E887" s="1">
        <v>0.64</v>
      </c>
      <c r="F887">
        <v>4.0999999999999996</v>
      </c>
      <c r="G887">
        <v>550</v>
      </c>
    </row>
    <row r="888" spans="1:7" x14ac:dyDescent="0.2">
      <c r="A888" t="s">
        <v>10387</v>
      </c>
      <c r="B888" t="s">
        <v>8574</v>
      </c>
      <c r="C888" s="10">
        <v>799</v>
      </c>
      <c r="D888" s="10">
        <v>1230</v>
      </c>
      <c r="E888" s="1">
        <v>0.35</v>
      </c>
      <c r="F888">
        <v>4.0999999999999996</v>
      </c>
      <c r="G888" s="2">
        <v>2138</v>
      </c>
    </row>
    <row r="889" spans="1:7" x14ac:dyDescent="0.2">
      <c r="A889" t="s">
        <v>10418</v>
      </c>
      <c r="B889" t="s">
        <v>10420</v>
      </c>
      <c r="C889" s="10">
        <v>1699</v>
      </c>
      <c r="D889" s="10">
        <v>1999</v>
      </c>
      <c r="E889" s="1">
        <v>0.15</v>
      </c>
      <c r="F889">
        <v>4.0999999999999996</v>
      </c>
      <c r="G889" s="2">
        <v>8873</v>
      </c>
    </row>
    <row r="890" spans="1:7" x14ac:dyDescent="0.2">
      <c r="A890" t="s">
        <v>10439</v>
      </c>
      <c r="B890" t="s">
        <v>8563</v>
      </c>
      <c r="C890" s="10">
        <v>12499</v>
      </c>
      <c r="D890" s="10">
        <v>19825</v>
      </c>
      <c r="E890" s="1">
        <v>0.37</v>
      </c>
      <c r="F890">
        <v>4.0999999999999996</v>
      </c>
      <c r="G890">
        <v>322</v>
      </c>
    </row>
    <row r="891" spans="1:7" x14ac:dyDescent="0.2">
      <c r="A891" t="s">
        <v>10479</v>
      </c>
      <c r="B891" t="s">
        <v>8969</v>
      </c>
      <c r="C891" s="10">
        <v>6999</v>
      </c>
      <c r="D891" s="10">
        <v>14999</v>
      </c>
      <c r="E891" s="1">
        <v>0.53</v>
      </c>
      <c r="F891">
        <v>4.0999999999999996</v>
      </c>
      <c r="G891" s="2">
        <v>1728</v>
      </c>
    </row>
    <row r="892" spans="1:7" x14ac:dyDescent="0.2">
      <c r="A892" t="s">
        <v>10529</v>
      </c>
      <c r="B892" t="s">
        <v>10083</v>
      </c>
      <c r="C892" s="10">
        <v>8799</v>
      </c>
      <c r="D892" s="10">
        <v>11995</v>
      </c>
      <c r="E892" s="1">
        <v>0.27</v>
      </c>
      <c r="F892">
        <v>4.0999999999999996</v>
      </c>
      <c r="G892" s="2">
        <v>4157</v>
      </c>
    </row>
    <row r="893" spans="1:7" x14ac:dyDescent="0.2">
      <c r="A893" t="s">
        <v>10631</v>
      </c>
      <c r="B893" t="s">
        <v>8844</v>
      </c>
      <c r="C893" s="10">
        <v>510</v>
      </c>
      <c r="D893" s="10">
        <v>640</v>
      </c>
      <c r="E893" s="1">
        <v>0.2</v>
      </c>
      <c r="F893">
        <v>4.0999999999999996</v>
      </c>
      <c r="G893" s="2">
        <v>7229</v>
      </c>
    </row>
    <row r="894" spans="1:7" x14ac:dyDescent="0.2">
      <c r="A894" t="s">
        <v>10730</v>
      </c>
      <c r="B894" t="s">
        <v>8552</v>
      </c>
      <c r="C894" s="10">
        <v>2439</v>
      </c>
      <c r="D894" s="10">
        <v>2545</v>
      </c>
      <c r="E894" s="1">
        <v>0.04</v>
      </c>
      <c r="F894">
        <v>4.0999999999999996</v>
      </c>
      <c r="G894">
        <v>25</v>
      </c>
    </row>
    <row r="895" spans="1:7" x14ac:dyDescent="0.2">
      <c r="A895" t="s">
        <v>10850</v>
      </c>
      <c r="B895" t="s">
        <v>9944</v>
      </c>
      <c r="C895" s="10">
        <v>6236</v>
      </c>
      <c r="D895" s="10">
        <v>9999</v>
      </c>
      <c r="E895" s="1">
        <v>0.38</v>
      </c>
      <c r="F895">
        <v>4.0999999999999996</v>
      </c>
      <c r="G895" s="2">
        <v>3552</v>
      </c>
    </row>
    <row r="896" spans="1:7" x14ac:dyDescent="0.2">
      <c r="A896" t="s">
        <v>10910</v>
      </c>
      <c r="B896" t="s">
        <v>9061</v>
      </c>
      <c r="C896" s="10">
        <v>2079</v>
      </c>
      <c r="D896" s="10">
        <v>3099</v>
      </c>
      <c r="E896" s="1">
        <v>0.33</v>
      </c>
      <c r="F896">
        <v>4.0999999999999996</v>
      </c>
      <c r="G896">
        <v>282</v>
      </c>
    </row>
    <row r="897" spans="1:7" x14ac:dyDescent="0.2">
      <c r="A897" t="s">
        <v>10920</v>
      </c>
      <c r="B897" t="s">
        <v>8844</v>
      </c>
      <c r="C897" s="10">
        <v>999</v>
      </c>
      <c r="D897" s="10">
        <v>1075</v>
      </c>
      <c r="E897" s="1">
        <v>7.0000000000000007E-2</v>
      </c>
      <c r="F897">
        <v>4.0999999999999996</v>
      </c>
      <c r="G897" s="2">
        <v>9275</v>
      </c>
    </row>
    <row r="898" spans="1:7" x14ac:dyDescent="0.2">
      <c r="A898" t="s">
        <v>10981</v>
      </c>
      <c r="B898" t="s">
        <v>8762</v>
      </c>
      <c r="C898" s="10">
        <v>664</v>
      </c>
      <c r="D898" s="10">
        <v>1490</v>
      </c>
      <c r="E898" s="1">
        <v>0.55000000000000004</v>
      </c>
      <c r="F898">
        <v>4.0999999999999996</v>
      </c>
      <c r="G898">
        <v>925</v>
      </c>
    </row>
    <row r="899" spans="1:7" x14ac:dyDescent="0.2">
      <c r="A899" t="s">
        <v>10991</v>
      </c>
      <c r="B899" t="s">
        <v>10993</v>
      </c>
      <c r="C899" s="10">
        <v>948</v>
      </c>
      <c r="D899" s="10">
        <v>1620</v>
      </c>
      <c r="E899" s="1">
        <v>0.41</v>
      </c>
      <c r="F899">
        <v>4.0999999999999996</v>
      </c>
      <c r="G899" s="2">
        <v>4370</v>
      </c>
    </row>
    <row r="900" spans="1:7" x14ac:dyDescent="0.2">
      <c r="A900" t="s">
        <v>11002</v>
      </c>
      <c r="B900" t="s">
        <v>8699</v>
      </c>
      <c r="C900" s="10">
        <v>850</v>
      </c>
      <c r="D900" s="10">
        <v>1000</v>
      </c>
      <c r="E900" s="1">
        <v>0.15</v>
      </c>
      <c r="F900">
        <v>4.0999999999999996</v>
      </c>
      <c r="G900" s="2">
        <v>7619</v>
      </c>
    </row>
    <row r="901" spans="1:7" x14ac:dyDescent="0.2">
      <c r="A901" t="s">
        <v>11124</v>
      </c>
      <c r="B901" t="s">
        <v>8552</v>
      </c>
      <c r="C901" s="10">
        <v>1235</v>
      </c>
      <c r="D901" s="10">
        <v>1499</v>
      </c>
      <c r="E901" s="1">
        <v>0.18</v>
      </c>
      <c r="F901">
        <v>4.0999999999999996</v>
      </c>
      <c r="G901">
        <v>203</v>
      </c>
    </row>
    <row r="902" spans="1:7" x14ac:dyDescent="0.2">
      <c r="A902" t="s">
        <v>11144</v>
      </c>
      <c r="B902" t="s">
        <v>8773</v>
      </c>
      <c r="C902" s="10">
        <v>6800</v>
      </c>
      <c r="D902" s="10">
        <v>11500</v>
      </c>
      <c r="E902" s="1">
        <v>0.41</v>
      </c>
      <c r="F902">
        <v>4.0999999999999996</v>
      </c>
      <c r="G902" s="2">
        <v>10308</v>
      </c>
    </row>
    <row r="903" spans="1:7" x14ac:dyDescent="0.2">
      <c r="A903" t="s">
        <v>11165</v>
      </c>
      <c r="B903" t="s">
        <v>9061</v>
      </c>
      <c r="C903" s="10">
        <v>1699</v>
      </c>
      <c r="D903" s="10">
        <v>1975</v>
      </c>
      <c r="E903" s="1">
        <v>0.14000000000000001</v>
      </c>
      <c r="F903">
        <v>4.0999999999999996</v>
      </c>
      <c r="G903" s="2">
        <v>4716</v>
      </c>
    </row>
    <row r="904" spans="1:7" x14ac:dyDescent="0.2">
      <c r="A904" t="s">
        <v>11195</v>
      </c>
      <c r="B904" t="s">
        <v>8844</v>
      </c>
      <c r="C904" s="10">
        <v>1499</v>
      </c>
      <c r="D904" s="10">
        <v>3500</v>
      </c>
      <c r="E904" s="1">
        <v>0.56999999999999995</v>
      </c>
      <c r="F904">
        <v>4.0999999999999996</v>
      </c>
      <c r="G904">
        <v>303</v>
      </c>
    </row>
    <row r="905" spans="1:7" x14ac:dyDescent="0.2">
      <c r="A905" t="s">
        <v>11265</v>
      </c>
      <c r="B905" t="s">
        <v>9612</v>
      </c>
      <c r="C905" s="10">
        <v>1189</v>
      </c>
      <c r="D905" s="10">
        <v>2400</v>
      </c>
      <c r="E905" s="1">
        <v>0.5</v>
      </c>
      <c r="F905">
        <v>4.0999999999999996</v>
      </c>
      <c r="G905">
        <v>618</v>
      </c>
    </row>
    <row r="906" spans="1:7" x14ac:dyDescent="0.2">
      <c r="A906" t="s">
        <v>11275</v>
      </c>
      <c r="B906" t="s">
        <v>8563</v>
      </c>
      <c r="C906" s="10">
        <v>2590</v>
      </c>
      <c r="D906" s="10">
        <v>4200</v>
      </c>
      <c r="E906" s="1">
        <v>0.38</v>
      </c>
      <c r="F906">
        <v>4.0999999999999996</v>
      </c>
      <c r="G906">
        <v>63</v>
      </c>
    </row>
    <row r="907" spans="1:7" x14ac:dyDescent="0.2">
      <c r="A907" t="s">
        <v>11345</v>
      </c>
      <c r="B907" t="s">
        <v>8574</v>
      </c>
      <c r="C907" s="10">
        <v>475</v>
      </c>
      <c r="D907" s="10">
        <v>999</v>
      </c>
      <c r="E907" s="1">
        <v>0.52</v>
      </c>
      <c r="F907">
        <v>4.0999999999999996</v>
      </c>
      <c r="G907" s="2">
        <v>1021</v>
      </c>
    </row>
    <row r="908" spans="1:7" x14ac:dyDescent="0.2">
      <c r="A908" t="s">
        <v>11437</v>
      </c>
      <c r="B908" t="s">
        <v>9644</v>
      </c>
      <c r="C908" s="10">
        <v>649</v>
      </c>
      <c r="D908" s="10">
        <v>670</v>
      </c>
      <c r="E908" s="1">
        <v>0.03</v>
      </c>
      <c r="F908">
        <v>4.0999999999999996</v>
      </c>
      <c r="G908" s="2">
        <v>7786</v>
      </c>
    </row>
    <row r="909" spans="1:7" x14ac:dyDescent="0.2">
      <c r="A909" t="s">
        <v>11546</v>
      </c>
      <c r="B909" t="s">
        <v>8699</v>
      </c>
      <c r="C909" s="10">
        <v>559</v>
      </c>
      <c r="D909" s="10">
        <v>1010</v>
      </c>
      <c r="E909" s="1">
        <v>0.45</v>
      </c>
      <c r="F909">
        <v>4.0999999999999996</v>
      </c>
      <c r="G909" s="2">
        <v>17325</v>
      </c>
    </row>
    <row r="910" spans="1:7" x14ac:dyDescent="0.2">
      <c r="A910" t="s">
        <v>11606</v>
      </c>
      <c r="B910" t="s">
        <v>9061</v>
      </c>
      <c r="C910" s="10">
        <v>1474</v>
      </c>
      <c r="D910" s="10">
        <v>4650</v>
      </c>
      <c r="E910" s="1">
        <v>0.68</v>
      </c>
      <c r="F910">
        <v>4.0999999999999996</v>
      </c>
      <c r="G910" s="2">
        <v>1045</v>
      </c>
    </row>
    <row r="911" spans="1:7" x14ac:dyDescent="0.2">
      <c r="A911" t="s">
        <v>11656</v>
      </c>
      <c r="B911" t="s">
        <v>11064</v>
      </c>
      <c r="C911" s="10">
        <v>1099</v>
      </c>
      <c r="D911" s="10">
        <v>1499</v>
      </c>
      <c r="E911" s="1">
        <v>0.27</v>
      </c>
      <c r="F911">
        <v>4.0999999999999996</v>
      </c>
      <c r="G911" s="2">
        <v>4401</v>
      </c>
    </row>
    <row r="912" spans="1:7" x14ac:dyDescent="0.2">
      <c r="A912" t="s">
        <v>11716</v>
      </c>
      <c r="B912" t="s">
        <v>11718</v>
      </c>
      <c r="C912" s="10">
        <v>587</v>
      </c>
      <c r="D912" s="10">
        <v>1295</v>
      </c>
      <c r="E912" s="1">
        <v>0.55000000000000004</v>
      </c>
      <c r="F912">
        <v>4.0999999999999996</v>
      </c>
      <c r="G912">
        <v>557</v>
      </c>
    </row>
    <row r="913" spans="1:7" x14ac:dyDescent="0.2">
      <c r="A913" t="s">
        <v>11738</v>
      </c>
      <c r="B913" t="s">
        <v>8699</v>
      </c>
      <c r="C913" s="10">
        <v>699</v>
      </c>
      <c r="D913" s="10">
        <v>850</v>
      </c>
      <c r="E913" s="1">
        <v>0.18</v>
      </c>
      <c r="F913">
        <v>4.0999999999999996</v>
      </c>
      <c r="G913" s="2">
        <v>1106</v>
      </c>
    </row>
    <row r="914" spans="1:7" x14ac:dyDescent="0.2">
      <c r="A914" t="s">
        <v>11756</v>
      </c>
      <c r="B914" t="s">
        <v>8844</v>
      </c>
      <c r="C914" s="10">
        <v>640</v>
      </c>
      <c r="D914" s="10">
        <v>1020</v>
      </c>
      <c r="E914" s="1">
        <v>0.37</v>
      </c>
      <c r="F914">
        <v>4.0999999999999996</v>
      </c>
      <c r="G914" s="2">
        <v>5059</v>
      </c>
    </row>
    <row r="915" spans="1:7" x14ac:dyDescent="0.2">
      <c r="A915" t="s">
        <v>11856</v>
      </c>
      <c r="B915" t="s">
        <v>8541</v>
      </c>
      <c r="C915" s="10">
        <v>949</v>
      </c>
      <c r="D915" s="10">
        <v>2385</v>
      </c>
      <c r="E915" s="1">
        <v>0.6</v>
      </c>
      <c r="F915">
        <v>4.0999999999999996</v>
      </c>
      <c r="G915" s="2">
        <v>2311</v>
      </c>
    </row>
    <row r="916" spans="1:7" x14ac:dyDescent="0.2">
      <c r="A916" t="s">
        <v>12049</v>
      </c>
      <c r="B916" t="s">
        <v>9612</v>
      </c>
      <c r="C916" s="10">
        <v>293</v>
      </c>
      <c r="D916" s="10">
        <v>499</v>
      </c>
      <c r="E916" s="1">
        <v>0.41</v>
      </c>
      <c r="F916">
        <v>4.0999999999999996</v>
      </c>
      <c r="G916" s="2">
        <v>1456</v>
      </c>
    </row>
    <row r="917" spans="1:7" x14ac:dyDescent="0.2">
      <c r="A917" t="s">
        <v>12090</v>
      </c>
      <c r="B917" t="s">
        <v>9612</v>
      </c>
      <c r="C917" s="10">
        <v>249</v>
      </c>
      <c r="D917" s="10">
        <v>400</v>
      </c>
      <c r="E917" s="1">
        <v>0.38</v>
      </c>
      <c r="F917">
        <v>4.0999999999999996</v>
      </c>
      <c r="G917">
        <v>693</v>
      </c>
    </row>
    <row r="918" spans="1:7" x14ac:dyDescent="0.2">
      <c r="A918" t="s">
        <v>12211</v>
      </c>
      <c r="B918" t="s">
        <v>9695</v>
      </c>
      <c r="C918" s="10">
        <v>3685</v>
      </c>
      <c r="D918" s="10">
        <v>5495</v>
      </c>
      <c r="E918" s="1">
        <v>0.33</v>
      </c>
      <c r="F918">
        <v>4.0999999999999996</v>
      </c>
      <c r="G918">
        <v>290</v>
      </c>
    </row>
    <row r="919" spans="1:7" x14ac:dyDescent="0.2">
      <c r="A919" t="s">
        <v>12321</v>
      </c>
      <c r="B919" t="s">
        <v>10327</v>
      </c>
      <c r="C919" s="10">
        <v>85</v>
      </c>
      <c r="D919" s="10">
        <v>199</v>
      </c>
      <c r="E919" s="1">
        <v>0.56999999999999995</v>
      </c>
      <c r="F919">
        <v>4.0999999999999996</v>
      </c>
      <c r="G919">
        <v>212</v>
      </c>
    </row>
    <row r="920" spans="1:7" x14ac:dyDescent="0.2">
      <c r="A920" t="s">
        <v>12402</v>
      </c>
      <c r="B920" t="s">
        <v>8541</v>
      </c>
      <c r="C920" s="10">
        <v>1456</v>
      </c>
      <c r="D920" s="10">
        <v>3190</v>
      </c>
      <c r="E920" s="1">
        <v>0.54</v>
      </c>
      <c r="F920">
        <v>4.0999999999999996</v>
      </c>
      <c r="G920" s="2">
        <v>1776</v>
      </c>
    </row>
    <row r="921" spans="1:7" x14ac:dyDescent="0.2">
      <c r="A921" t="s">
        <v>12422</v>
      </c>
      <c r="B921" t="s">
        <v>9386</v>
      </c>
      <c r="C921" s="10">
        <v>4899</v>
      </c>
      <c r="D921" s="10">
        <v>8999</v>
      </c>
      <c r="E921" s="1">
        <v>0.46</v>
      </c>
      <c r="F921">
        <v>4.0999999999999996</v>
      </c>
      <c r="G921">
        <v>297</v>
      </c>
    </row>
    <row r="922" spans="1:7" x14ac:dyDescent="0.2">
      <c r="A922" t="s">
        <v>12462</v>
      </c>
      <c r="B922" t="s">
        <v>12122</v>
      </c>
      <c r="C922" s="10">
        <v>149</v>
      </c>
      <c r="D922" s="10">
        <v>300</v>
      </c>
      <c r="E922" s="1">
        <v>0.5</v>
      </c>
      <c r="F922">
        <v>4.0999999999999996</v>
      </c>
      <c r="G922" s="2">
        <v>4074</v>
      </c>
    </row>
    <row r="923" spans="1:7" x14ac:dyDescent="0.2">
      <c r="A923" t="s">
        <v>12563</v>
      </c>
      <c r="B923" t="s">
        <v>9030</v>
      </c>
      <c r="C923" s="10">
        <v>1624</v>
      </c>
      <c r="D923" s="10">
        <v>2495</v>
      </c>
      <c r="E923" s="1">
        <v>0.35</v>
      </c>
      <c r="F923">
        <v>4.0999999999999996</v>
      </c>
      <c r="G923">
        <v>827</v>
      </c>
    </row>
    <row r="924" spans="1:7" x14ac:dyDescent="0.2">
      <c r="A924" t="s">
        <v>12593</v>
      </c>
      <c r="B924" t="s">
        <v>12595</v>
      </c>
      <c r="C924" s="10">
        <v>699</v>
      </c>
      <c r="D924" s="10">
        <v>1690</v>
      </c>
      <c r="E924" s="1">
        <v>0.59</v>
      </c>
      <c r="F924">
        <v>4.0999999999999996</v>
      </c>
      <c r="G924" s="2">
        <v>3524</v>
      </c>
    </row>
    <row r="925" spans="1:7" x14ac:dyDescent="0.2">
      <c r="A925" t="s">
        <v>12614</v>
      </c>
      <c r="B925" t="s">
        <v>9633</v>
      </c>
      <c r="C925" s="10">
        <v>231</v>
      </c>
      <c r="D925" s="10">
        <v>260</v>
      </c>
      <c r="E925" s="1">
        <v>0.11</v>
      </c>
      <c r="F925">
        <v>4.0999999999999996</v>
      </c>
      <c r="G925">
        <v>490</v>
      </c>
    </row>
    <row r="926" spans="1:7" x14ac:dyDescent="0.2">
      <c r="A926" t="s">
        <v>12673</v>
      </c>
      <c r="B926" t="s">
        <v>11428</v>
      </c>
      <c r="C926" s="10">
        <v>18999</v>
      </c>
      <c r="D926" s="10">
        <v>29999</v>
      </c>
      <c r="E926" s="1">
        <v>0.37</v>
      </c>
      <c r="F926">
        <v>4.0999999999999996</v>
      </c>
      <c r="G926" s="2">
        <v>2536</v>
      </c>
    </row>
    <row r="927" spans="1:7" x14ac:dyDescent="0.2">
      <c r="A927" t="s">
        <v>12762</v>
      </c>
      <c r="B927" t="s">
        <v>12764</v>
      </c>
      <c r="C927" s="10">
        <v>1982.84</v>
      </c>
      <c r="D927" s="10">
        <v>3300</v>
      </c>
      <c r="E927" s="1">
        <v>0.4</v>
      </c>
      <c r="F927">
        <v>4.0999999999999996</v>
      </c>
      <c r="G927" s="2">
        <v>5873</v>
      </c>
    </row>
    <row r="928" spans="1:7" x14ac:dyDescent="0.2">
      <c r="A928" t="s">
        <v>12773</v>
      </c>
      <c r="B928" t="s">
        <v>9633</v>
      </c>
      <c r="C928" s="10">
        <v>199</v>
      </c>
      <c r="D928" s="10">
        <v>400</v>
      </c>
      <c r="E928" s="1">
        <v>0.5</v>
      </c>
      <c r="F928">
        <v>4.0999999999999996</v>
      </c>
      <c r="G928" s="2">
        <v>1379</v>
      </c>
    </row>
    <row r="929" spans="1:7" x14ac:dyDescent="0.2">
      <c r="A929" t="s">
        <v>12894</v>
      </c>
      <c r="B929" t="s">
        <v>8688</v>
      </c>
      <c r="C929" s="10">
        <v>426</v>
      </c>
      <c r="D929" s="10">
        <v>999</v>
      </c>
      <c r="E929" s="1">
        <v>0.56999999999999995</v>
      </c>
      <c r="F929">
        <v>4.0999999999999996</v>
      </c>
      <c r="G929">
        <v>222</v>
      </c>
    </row>
    <row r="930" spans="1:7" x14ac:dyDescent="0.2">
      <c r="A930" t="s">
        <v>12924</v>
      </c>
      <c r="B930" t="s">
        <v>8552</v>
      </c>
      <c r="C930" s="10">
        <v>3487.77</v>
      </c>
      <c r="D930" s="10">
        <v>4990</v>
      </c>
      <c r="E930" s="1">
        <v>0.3</v>
      </c>
      <c r="F930">
        <v>4.0999999999999996</v>
      </c>
      <c r="G930" s="2">
        <v>1127</v>
      </c>
    </row>
    <row r="931" spans="1:7" x14ac:dyDescent="0.2">
      <c r="A931" t="s">
        <v>12984</v>
      </c>
      <c r="B931" t="s">
        <v>9695</v>
      </c>
      <c r="C931" s="10">
        <v>2280</v>
      </c>
      <c r="D931" s="10">
        <v>3045</v>
      </c>
      <c r="E931" s="1">
        <v>0.25</v>
      </c>
      <c r="F931">
        <v>4.0999999999999996</v>
      </c>
      <c r="G931" s="2">
        <v>4118</v>
      </c>
    </row>
    <row r="932" spans="1:7" x14ac:dyDescent="0.2">
      <c r="A932" t="s">
        <v>27</v>
      </c>
      <c r="B932" t="s">
        <v>18</v>
      </c>
      <c r="C932" s="10">
        <v>199</v>
      </c>
      <c r="D932" s="10">
        <v>349</v>
      </c>
      <c r="E932" s="1">
        <v>0.43</v>
      </c>
      <c r="F932">
        <v>4</v>
      </c>
      <c r="G932" s="2">
        <v>43994</v>
      </c>
    </row>
    <row r="933" spans="1:7" x14ac:dyDescent="0.2">
      <c r="A933" t="s">
        <v>107</v>
      </c>
      <c r="B933" t="s">
        <v>18</v>
      </c>
      <c r="C933" s="10">
        <v>199</v>
      </c>
      <c r="D933" s="10">
        <v>299</v>
      </c>
      <c r="E933" s="1">
        <v>0.33</v>
      </c>
      <c r="F933">
        <v>4</v>
      </c>
      <c r="G933" s="2">
        <v>43994</v>
      </c>
    </row>
    <row r="934" spans="1:7" x14ac:dyDescent="0.2">
      <c r="A934" t="s">
        <v>178</v>
      </c>
      <c r="B934" t="s">
        <v>18</v>
      </c>
      <c r="C934" s="10">
        <v>249</v>
      </c>
      <c r="D934" s="10">
        <v>399</v>
      </c>
      <c r="E934" s="1">
        <v>0.38</v>
      </c>
      <c r="F934">
        <v>4</v>
      </c>
      <c r="G934" s="2">
        <v>43994</v>
      </c>
    </row>
    <row r="935" spans="1:7" x14ac:dyDescent="0.2">
      <c r="A935" t="s">
        <v>233</v>
      </c>
      <c r="B935" t="s">
        <v>18</v>
      </c>
      <c r="C935" s="10">
        <v>59</v>
      </c>
      <c r="D935" s="10">
        <v>199</v>
      </c>
      <c r="E935" s="1">
        <v>0.7</v>
      </c>
      <c r="F935">
        <v>4</v>
      </c>
      <c r="G935" s="2">
        <v>9378</v>
      </c>
    </row>
    <row r="936" spans="1:7" x14ac:dyDescent="0.2">
      <c r="A936" t="s">
        <v>272</v>
      </c>
      <c r="B936" t="s">
        <v>18</v>
      </c>
      <c r="C936" s="10">
        <v>299</v>
      </c>
      <c r="D936" s="10">
        <v>399</v>
      </c>
      <c r="E936" s="1">
        <v>0.25</v>
      </c>
      <c r="F936">
        <v>4</v>
      </c>
      <c r="G936" s="2">
        <v>2766</v>
      </c>
    </row>
    <row r="937" spans="1:7" x14ac:dyDescent="0.2">
      <c r="A937" t="s">
        <v>312</v>
      </c>
      <c r="B937" t="s">
        <v>18</v>
      </c>
      <c r="C937" s="10">
        <v>179</v>
      </c>
      <c r="D937" s="10">
        <v>499</v>
      </c>
      <c r="E937" s="1">
        <v>0.64</v>
      </c>
      <c r="F937">
        <v>4</v>
      </c>
      <c r="G937" s="2">
        <v>1934</v>
      </c>
    </row>
    <row r="938" spans="1:7" x14ac:dyDescent="0.2">
      <c r="A938" t="s">
        <v>366</v>
      </c>
      <c r="B938" t="s">
        <v>18</v>
      </c>
      <c r="C938" s="10">
        <v>199</v>
      </c>
      <c r="D938" s="10">
        <v>999</v>
      </c>
      <c r="E938" s="1">
        <v>0.8</v>
      </c>
      <c r="F938">
        <v>4</v>
      </c>
      <c r="G938">
        <v>576</v>
      </c>
    </row>
    <row r="939" spans="1:7" x14ac:dyDescent="0.2">
      <c r="A939" t="s">
        <v>430</v>
      </c>
      <c r="B939" t="s">
        <v>18</v>
      </c>
      <c r="C939" s="10">
        <v>59</v>
      </c>
      <c r="D939" s="10">
        <v>199</v>
      </c>
      <c r="E939" s="1">
        <v>0.7</v>
      </c>
      <c r="F939">
        <v>4</v>
      </c>
      <c r="G939" s="2">
        <v>9378</v>
      </c>
    </row>
    <row r="940" spans="1:7" x14ac:dyDescent="0.2">
      <c r="A940" t="s">
        <v>586</v>
      </c>
      <c r="B940" t="s">
        <v>18</v>
      </c>
      <c r="C940" s="10">
        <v>139</v>
      </c>
      <c r="D940" s="10">
        <v>999</v>
      </c>
      <c r="E940" s="1">
        <v>0.86</v>
      </c>
      <c r="F940">
        <v>4</v>
      </c>
      <c r="G940" s="2">
        <v>1313</v>
      </c>
    </row>
    <row r="941" spans="1:7" x14ac:dyDescent="0.2">
      <c r="A941" t="s">
        <v>687</v>
      </c>
      <c r="B941" t="s">
        <v>18</v>
      </c>
      <c r="C941" s="10">
        <v>115</v>
      </c>
      <c r="D941" s="10">
        <v>499</v>
      </c>
      <c r="E941" s="1">
        <v>0.77</v>
      </c>
      <c r="F941">
        <v>4</v>
      </c>
      <c r="G941" s="2">
        <v>7732</v>
      </c>
    </row>
    <row r="942" spans="1:7" x14ac:dyDescent="0.2">
      <c r="A942" t="s">
        <v>717</v>
      </c>
      <c r="B942" t="s">
        <v>18</v>
      </c>
      <c r="C942" s="10">
        <v>179</v>
      </c>
      <c r="D942" s="10">
        <v>399</v>
      </c>
      <c r="E942" s="1">
        <v>0.55000000000000004</v>
      </c>
      <c r="F942">
        <v>4</v>
      </c>
      <c r="G942" s="2">
        <v>1423</v>
      </c>
    </row>
    <row r="943" spans="1:7" x14ac:dyDescent="0.2">
      <c r="A943" t="s">
        <v>746</v>
      </c>
      <c r="B943" t="s">
        <v>462</v>
      </c>
      <c r="C943" s="10">
        <v>1434</v>
      </c>
      <c r="D943" s="10">
        <v>3999</v>
      </c>
      <c r="E943" s="1">
        <v>0.64</v>
      </c>
      <c r="F943">
        <v>4</v>
      </c>
      <c r="G943">
        <v>32</v>
      </c>
    </row>
    <row r="944" spans="1:7" x14ac:dyDescent="0.2">
      <c r="A944" t="s">
        <v>762</v>
      </c>
      <c r="B944" t="s">
        <v>18</v>
      </c>
      <c r="C944" s="10">
        <v>139</v>
      </c>
      <c r="D944" s="10">
        <v>249</v>
      </c>
      <c r="E944" s="1">
        <v>0.44</v>
      </c>
      <c r="F944">
        <v>4</v>
      </c>
      <c r="G944" s="2">
        <v>9378</v>
      </c>
    </row>
    <row r="945" spans="1:7" x14ac:dyDescent="0.2">
      <c r="A945" t="s">
        <v>935</v>
      </c>
      <c r="B945" t="s">
        <v>462</v>
      </c>
      <c r="C945" s="10">
        <v>299</v>
      </c>
      <c r="D945" s="10">
        <v>899</v>
      </c>
      <c r="E945" s="1">
        <v>0.67</v>
      </c>
      <c r="F945">
        <v>4</v>
      </c>
      <c r="G945" s="2">
        <v>1588</v>
      </c>
    </row>
    <row r="946" spans="1:7" x14ac:dyDescent="0.2">
      <c r="A946" t="s">
        <v>1071</v>
      </c>
      <c r="B946" t="s">
        <v>18</v>
      </c>
      <c r="C946" s="10">
        <v>149</v>
      </c>
      <c r="D946" s="10">
        <v>999</v>
      </c>
      <c r="E946" s="1">
        <v>0.85</v>
      </c>
      <c r="F946">
        <v>4</v>
      </c>
      <c r="G946" s="2">
        <v>1313</v>
      </c>
    </row>
    <row r="947" spans="1:7" x14ac:dyDescent="0.2">
      <c r="A947" t="s">
        <v>1191</v>
      </c>
      <c r="B947" t="s">
        <v>1193</v>
      </c>
      <c r="C947" s="10">
        <v>349</v>
      </c>
      <c r="D947" s="10">
        <v>1299</v>
      </c>
      <c r="E947" s="1">
        <v>0.73</v>
      </c>
      <c r="F947">
        <v>4</v>
      </c>
      <c r="G947" s="2">
        <v>3295</v>
      </c>
    </row>
    <row r="948" spans="1:7" x14ac:dyDescent="0.2">
      <c r="A948" t="s">
        <v>1433</v>
      </c>
      <c r="B948" t="s">
        <v>1333</v>
      </c>
      <c r="C948" s="10">
        <v>1089</v>
      </c>
      <c r="D948" s="10">
        <v>1600</v>
      </c>
      <c r="E948" s="1">
        <v>0.32</v>
      </c>
      <c r="F948">
        <v>4</v>
      </c>
      <c r="G948" s="2">
        <v>3565</v>
      </c>
    </row>
    <row r="949" spans="1:7" x14ac:dyDescent="0.2">
      <c r="A949" t="s">
        <v>1452</v>
      </c>
      <c r="B949" t="s">
        <v>18</v>
      </c>
      <c r="C949" s="10">
        <v>149</v>
      </c>
      <c r="D949" s="10">
        <v>499</v>
      </c>
      <c r="E949" s="1">
        <v>0.7</v>
      </c>
      <c r="F949">
        <v>4</v>
      </c>
      <c r="G949" s="2">
        <v>7732</v>
      </c>
    </row>
    <row r="950" spans="1:7" x14ac:dyDescent="0.2">
      <c r="A950" t="s">
        <v>1491</v>
      </c>
      <c r="B950" t="s">
        <v>462</v>
      </c>
      <c r="C950" s="10">
        <v>339</v>
      </c>
      <c r="D950" s="10">
        <v>1999</v>
      </c>
      <c r="E950" s="1">
        <v>0.83</v>
      </c>
      <c r="F950">
        <v>4</v>
      </c>
      <c r="G950">
        <v>343</v>
      </c>
    </row>
    <row r="951" spans="1:7" x14ac:dyDescent="0.2">
      <c r="A951" t="s">
        <v>1511</v>
      </c>
      <c r="B951" t="s">
        <v>18</v>
      </c>
      <c r="C951" s="10">
        <v>249</v>
      </c>
      <c r="D951" s="10">
        <v>399</v>
      </c>
      <c r="E951" s="1">
        <v>0.38</v>
      </c>
      <c r="F951">
        <v>4</v>
      </c>
      <c r="G951" s="2">
        <v>6558</v>
      </c>
    </row>
    <row r="952" spans="1:7" x14ac:dyDescent="0.2">
      <c r="A952" t="s">
        <v>1535</v>
      </c>
      <c r="B952" t="s">
        <v>18</v>
      </c>
      <c r="C952" s="10">
        <v>149</v>
      </c>
      <c r="D952" s="10">
        <v>399</v>
      </c>
      <c r="E952" s="1">
        <v>0.63</v>
      </c>
      <c r="F952">
        <v>4</v>
      </c>
      <c r="G952" s="2">
        <v>1423</v>
      </c>
    </row>
    <row r="953" spans="1:7" x14ac:dyDescent="0.2">
      <c r="A953" t="s">
        <v>1570</v>
      </c>
      <c r="B953" t="s">
        <v>18</v>
      </c>
      <c r="C953" s="10">
        <v>88</v>
      </c>
      <c r="D953" s="10">
        <v>299</v>
      </c>
      <c r="E953" s="1">
        <v>0.71</v>
      </c>
      <c r="F953">
        <v>4</v>
      </c>
      <c r="G953" s="2">
        <v>9378</v>
      </c>
    </row>
    <row r="954" spans="1:7" x14ac:dyDescent="0.2">
      <c r="A954" t="s">
        <v>1581</v>
      </c>
      <c r="B954" t="s">
        <v>18</v>
      </c>
      <c r="C954" s="10">
        <v>57.89</v>
      </c>
      <c r="D954" s="10">
        <v>199</v>
      </c>
      <c r="E954" s="1">
        <v>0.71</v>
      </c>
      <c r="F954">
        <v>4</v>
      </c>
      <c r="G954" s="2">
        <v>9378</v>
      </c>
    </row>
    <row r="955" spans="1:7" x14ac:dyDescent="0.2">
      <c r="A955" t="s">
        <v>1724</v>
      </c>
      <c r="B955" t="s">
        <v>18</v>
      </c>
      <c r="C955" s="10">
        <v>129</v>
      </c>
      <c r="D955" s="10">
        <v>249</v>
      </c>
      <c r="E955" s="1">
        <v>0.48</v>
      </c>
      <c r="F955">
        <v>4</v>
      </c>
      <c r="G955" s="2">
        <v>9378</v>
      </c>
    </row>
    <row r="956" spans="1:7" x14ac:dyDescent="0.2">
      <c r="A956" t="s">
        <v>1784</v>
      </c>
      <c r="B956" t="s">
        <v>462</v>
      </c>
      <c r="C956" s="10">
        <v>349</v>
      </c>
      <c r="D956" s="10">
        <v>999</v>
      </c>
      <c r="E956" s="1">
        <v>0.65</v>
      </c>
      <c r="F956">
        <v>4</v>
      </c>
      <c r="G956">
        <v>839</v>
      </c>
    </row>
    <row r="957" spans="1:7" x14ac:dyDescent="0.2">
      <c r="A957" t="s">
        <v>1804</v>
      </c>
      <c r="B957" t="s">
        <v>18</v>
      </c>
      <c r="C957" s="10">
        <v>449</v>
      </c>
      <c r="D957" s="10">
        <v>599</v>
      </c>
      <c r="E957" s="1">
        <v>0.25</v>
      </c>
      <c r="F957">
        <v>4</v>
      </c>
      <c r="G957" s="2">
        <v>3231</v>
      </c>
    </row>
    <row r="958" spans="1:7" x14ac:dyDescent="0.2">
      <c r="A958" t="s">
        <v>1853</v>
      </c>
      <c r="B958" t="s">
        <v>1404</v>
      </c>
      <c r="C958" s="10">
        <v>6490</v>
      </c>
      <c r="D958" s="10">
        <v>9990</v>
      </c>
      <c r="E958" s="1">
        <v>0.35</v>
      </c>
      <c r="F958">
        <v>4</v>
      </c>
      <c r="G958">
        <v>27</v>
      </c>
    </row>
    <row r="959" spans="1:7" x14ac:dyDescent="0.2">
      <c r="A959" t="s">
        <v>2004</v>
      </c>
      <c r="B959" t="s">
        <v>462</v>
      </c>
      <c r="C959" s="10">
        <v>209</v>
      </c>
      <c r="D959" s="10">
        <v>499</v>
      </c>
      <c r="E959" s="1">
        <v>0.57999999999999996</v>
      </c>
      <c r="F959">
        <v>4</v>
      </c>
      <c r="G959">
        <v>479</v>
      </c>
    </row>
    <row r="960" spans="1:7" x14ac:dyDescent="0.2">
      <c r="A960" t="s">
        <v>2108</v>
      </c>
      <c r="B960" t="s">
        <v>18</v>
      </c>
      <c r="C960" s="10">
        <v>449</v>
      </c>
      <c r="D960" s="10">
        <v>1099</v>
      </c>
      <c r="E960" s="1">
        <v>0.59</v>
      </c>
      <c r="F960">
        <v>4</v>
      </c>
      <c r="G960">
        <v>242</v>
      </c>
    </row>
    <row r="961" spans="1:7" x14ac:dyDescent="0.2">
      <c r="A961" t="s">
        <v>2118</v>
      </c>
      <c r="B961" t="s">
        <v>18</v>
      </c>
      <c r="C961" s="10">
        <v>254</v>
      </c>
      <c r="D961" s="10">
        <v>799</v>
      </c>
      <c r="E961" s="1">
        <v>0.68</v>
      </c>
      <c r="F961">
        <v>4</v>
      </c>
      <c r="G961" s="2">
        <v>2905</v>
      </c>
    </row>
    <row r="962" spans="1:7" x14ac:dyDescent="0.2">
      <c r="A962" t="s">
        <v>2139</v>
      </c>
      <c r="B962" t="s">
        <v>18</v>
      </c>
      <c r="C962" s="10">
        <v>179</v>
      </c>
      <c r="D962" s="10">
        <v>399</v>
      </c>
      <c r="E962" s="1">
        <v>0.55000000000000004</v>
      </c>
      <c r="F962">
        <v>4</v>
      </c>
      <c r="G962" s="2">
        <v>1423</v>
      </c>
    </row>
    <row r="963" spans="1:7" x14ac:dyDescent="0.2">
      <c r="A963" t="s">
        <v>2147</v>
      </c>
      <c r="B963" t="s">
        <v>643</v>
      </c>
      <c r="C963" s="10">
        <v>399</v>
      </c>
      <c r="D963" s="10">
        <v>999</v>
      </c>
      <c r="E963" s="1">
        <v>0.6</v>
      </c>
      <c r="F963">
        <v>4</v>
      </c>
      <c r="G963" s="2">
        <v>1236</v>
      </c>
    </row>
    <row r="964" spans="1:7" x14ac:dyDescent="0.2">
      <c r="A964" t="s">
        <v>2241</v>
      </c>
      <c r="B964" t="s">
        <v>18</v>
      </c>
      <c r="C964" s="10">
        <v>182</v>
      </c>
      <c r="D964" s="10">
        <v>599</v>
      </c>
      <c r="E964" s="1">
        <v>0.7</v>
      </c>
      <c r="F964">
        <v>4</v>
      </c>
      <c r="G964" s="2">
        <v>9378</v>
      </c>
    </row>
    <row r="965" spans="1:7" x14ac:dyDescent="0.2">
      <c r="A965" t="s">
        <v>2355</v>
      </c>
      <c r="B965" t="s">
        <v>2357</v>
      </c>
      <c r="C965" s="10">
        <v>1990</v>
      </c>
      <c r="D965" s="10">
        <v>3100</v>
      </c>
      <c r="E965" s="1">
        <v>0.36</v>
      </c>
      <c r="F965">
        <v>4</v>
      </c>
      <c r="G965">
        <v>897</v>
      </c>
    </row>
    <row r="966" spans="1:7" x14ac:dyDescent="0.2">
      <c r="A966" t="s">
        <v>2397</v>
      </c>
      <c r="B966" t="s">
        <v>169</v>
      </c>
      <c r="C966" s="10">
        <v>8999</v>
      </c>
      <c r="D966" s="10">
        <v>18999</v>
      </c>
      <c r="E966" s="1">
        <v>0.53</v>
      </c>
      <c r="F966">
        <v>4</v>
      </c>
      <c r="G966" s="2">
        <v>6347</v>
      </c>
    </row>
    <row r="967" spans="1:7" x14ac:dyDescent="0.2">
      <c r="A967" t="s">
        <v>2506</v>
      </c>
      <c r="B967" t="s">
        <v>169</v>
      </c>
      <c r="C967" s="10">
        <v>18999</v>
      </c>
      <c r="D967" s="10">
        <v>35000</v>
      </c>
      <c r="E967" s="1">
        <v>0.46</v>
      </c>
      <c r="F967">
        <v>4</v>
      </c>
      <c r="G967" s="2">
        <v>1001</v>
      </c>
    </row>
    <row r="968" spans="1:7" x14ac:dyDescent="0.2">
      <c r="A968" t="s">
        <v>2612</v>
      </c>
      <c r="B968" t="s">
        <v>643</v>
      </c>
      <c r="C968" s="10">
        <v>1850</v>
      </c>
      <c r="D968" s="10">
        <v>4500</v>
      </c>
      <c r="E968" s="1">
        <v>0.59</v>
      </c>
      <c r="F968">
        <v>4</v>
      </c>
      <c r="G968">
        <v>184</v>
      </c>
    </row>
    <row r="969" spans="1:7" x14ac:dyDescent="0.2">
      <c r="A969" t="s">
        <v>2782</v>
      </c>
      <c r="B969" t="s">
        <v>18</v>
      </c>
      <c r="C969" s="10">
        <v>299</v>
      </c>
      <c r="D969" s="10">
        <v>799</v>
      </c>
      <c r="E969" s="1">
        <v>0.63</v>
      </c>
      <c r="F969">
        <v>4</v>
      </c>
      <c r="G969">
        <v>151</v>
      </c>
    </row>
    <row r="970" spans="1:7" x14ac:dyDescent="0.2">
      <c r="A970" t="s">
        <v>2821</v>
      </c>
      <c r="B970" t="s">
        <v>129</v>
      </c>
      <c r="C970" s="10">
        <v>299</v>
      </c>
      <c r="D970" s="10">
        <v>599</v>
      </c>
      <c r="E970" s="1">
        <v>0.5</v>
      </c>
      <c r="F970">
        <v>4</v>
      </c>
      <c r="G970">
        <v>171</v>
      </c>
    </row>
    <row r="971" spans="1:7" x14ac:dyDescent="0.2">
      <c r="A971" t="s">
        <v>2988</v>
      </c>
      <c r="B971" t="s">
        <v>2990</v>
      </c>
      <c r="C971" s="10">
        <v>6499</v>
      </c>
      <c r="D971" s="10">
        <v>8999</v>
      </c>
      <c r="E971" s="1">
        <v>0.28000000000000003</v>
      </c>
      <c r="F971">
        <v>4</v>
      </c>
      <c r="G971" s="2">
        <v>7807</v>
      </c>
    </row>
    <row r="972" spans="1:7" x14ac:dyDescent="0.2">
      <c r="A972" t="s">
        <v>3014</v>
      </c>
      <c r="B972" t="s">
        <v>2990</v>
      </c>
      <c r="C972" s="10">
        <v>6499</v>
      </c>
      <c r="D972" s="10">
        <v>8999</v>
      </c>
      <c r="E972" s="1">
        <v>0.28000000000000003</v>
      </c>
      <c r="F972">
        <v>4</v>
      </c>
      <c r="G972" s="2">
        <v>7807</v>
      </c>
    </row>
    <row r="973" spans="1:7" x14ac:dyDescent="0.2">
      <c r="A973" t="s">
        <v>3018</v>
      </c>
      <c r="B973" t="s">
        <v>2990</v>
      </c>
      <c r="C973" s="10">
        <v>6499</v>
      </c>
      <c r="D973" s="10">
        <v>8999</v>
      </c>
      <c r="E973" s="1">
        <v>0.28000000000000003</v>
      </c>
      <c r="F973">
        <v>4</v>
      </c>
      <c r="G973" s="2">
        <v>7807</v>
      </c>
    </row>
    <row r="974" spans="1:7" x14ac:dyDescent="0.2">
      <c r="A974" t="s">
        <v>3043</v>
      </c>
      <c r="B974" t="s">
        <v>3045</v>
      </c>
      <c r="C974" s="10">
        <v>1299</v>
      </c>
      <c r="D974" s="10">
        <v>1599</v>
      </c>
      <c r="E974" s="1">
        <v>0.19</v>
      </c>
      <c r="F974">
        <v>4</v>
      </c>
      <c r="G974" s="2">
        <v>128311</v>
      </c>
    </row>
    <row r="975" spans="1:7" x14ac:dyDescent="0.2">
      <c r="A975" t="s">
        <v>3095</v>
      </c>
      <c r="B975" t="s">
        <v>2990</v>
      </c>
      <c r="C975" s="10">
        <v>8999</v>
      </c>
      <c r="D975" s="10">
        <v>11999</v>
      </c>
      <c r="E975" s="1">
        <v>0.25</v>
      </c>
      <c r="F975">
        <v>4</v>
      </c>
      <c r="G975" s="2">
        <v>12796</v>
      </c>
    </row>
    <row r="976" spans="1:7" x14ac:dyDescent="0.2">
      <c r="A976" t="s">
        <v>3105</v>
      </c>
      <c r="B976" t="s">
        <v>3107</v>
      </c>
      <c r="C976" s="10">
        <v>349</v>
      </c>
      <c r="D976" s="10">
        <v>1299</v>
      </c>
      <c r="E976" s="1">
        <v>0.73</v>
      </c>
      <c r="F976">
        <v>4</v>
      </c>
      <c r="G976" s="2">
        <v>14282</v>
      </c>
    </row>
    <row r="977" spans="1:7" x14ac:dyDescent="0.2">
      <c r="A977" t="s">
        <v>3171</v>
      </c>
      <c r="B977" t="s">
        <v>2948</v>
      </c>
      <c r="C977" s="10">
        <v>1599</v>
      </c>
      <c r="D977" s="10">
        <v>3999</v>
      </c>
      <c r="E977" s="1">
        <v>0.6</v>
      </c>
      <c r="F977">
        <v>4</v>
      </c>
      <c r="G977" s="2">
        <v>30254</v>
      </c>
    </row>
    <row r="978" spans="1:7" x14ac:dyDescent="0.2">
      <c r="A978" t="s">
        <v>3235</v>
      </c>
      <c r="B978" t="s">
        <v>2990</v>
      </c>
      <c r="C978" s="10">
        <v>16499</v>
      </c>
      <c r="D978" s="10">
        <v>20999</v>
      </c>
      <c r="E978" s="1">
        <v>0.21</v>
      </c>
      <c r="F978">
        <v>4</v>
      </c>
      <c r="G978" s="2">
        <v>21350</v>
      </c>
    </row>
    <row r="979" spans="1:7" x14ac:dyDescent="0.2">
      <c r="A979" t="s">
        <v>3269</v>
      </c>
      <c r="B979" t="s">
        <v>2990</v>
      </c>
      <c r="C979" s="10">
        <v>8999</v>
      </c>
      <c r="D979" s="10">
        <v>11999</v>
      </c>
      <c r="E979" s="1">
        <v>0.25</v>
      </c>
      <c r="F979">
        <v>4</v>
      </c>
      <c r="G979" s="2">
        <v>12796</v>
      </c>
    </row>
    <row r="980" spans="1:7" x14ac:dyDescent="0.2">
      <c r="A980" t="s">
        <v>27</v>
      </c>
      <c r="B980" t="s">
        <v>18</v>
      </c>
      <c r="C980" s="10">
        <v>199</v>
      </c>
      <c r="D980" s="10">
        <v>349</v>
      </c>
      <c r="E980" s="1">
        <v>0.43</v>
      </c>
      <c r="F980">
        <v>4</v>
      </c>
      <c r="G980" s="2">
        <v>43993</v>
      </c>
    </row>
    <row r="981" spans="1:7" x14ac:dyDescent="0.2">
      <c r="A981" t="s">
        <v>3319</v>
      </c>
      <c r="B981" t="s">
        <v>2990</v>
      </c>
      <c r="C981" s="10">
        <v>8999</v>
      </c>
      <c r="D981" s="10">
        <v>11999</v>
      </c>
      <c r="E981" s="1">
        <v>0.25</v>
      </c>
      <c r="F981">
        <v>4</v>
      </c>
      <c r="G981" s="2">
        <v>12796</v>
      </c>
    </row>
    <row r="982" spans="1:7" x14ac:dyDescent="0.2">
      <c r="A982" t="s">
        <v>3388</v>
      </c>
      <c r="B982" t="s">
        <v>3066</v>
      </c>
      <c r="C982" s="10">
        <v>399</v>
      </c>
      <c r="D982" s="10">
        <v>699</v>
      </c>
      <c r="E982" s="1">
        <v>0.43</v>
      </c>
      <c r="F982">
        <v>4</v>
      </c>
      <c r="G982" s="2">
        <v>37817</v>
      </c>
    </row>
    <row r="983" spans="1:7" x14ac:dyDescent="0.2">
      <c r="A983" t="s">
        <v>3398</v>
      </c>
      <c r="B983" t="s">
        <v>2948</v>
      </c>
      <c r="C983" s="10">
        <v>1999</v>
      </c>
      <c r="D983" s="10">
        <v>3990</v>
      </c>
      <c r="E983" s="1">
        <v>0.5</v>
      </c>
      <c r="F983">
        <v>4</v>
      </c>
      <c r="G983" s="2">
        <v>30254</v>
      </c>
    </row>
    <row r="984" spans="1:7" x14ac:dyDescent="0.2">
      <c r="A984" t="s">
        <v>3431</v>
      </c>
      <c r="B984" t="s">
        <v>3433</v>
      </c>
      <c r="C984" s="10">
        <v>399</v>
      </c>
      <c r="D984" s="10">
        <v>1999</v>
      </c>
      <c r="E984" s="1">
        <v>0.8</v>
      </c>
      <c r="F984">
        <v>4</v>
      </c>
      <c r="G984" s="2">
        <v>3382</v>
      </c>
    </row>
    <row r="985" spans="1:7" x14ac:dyDescent="0.2">
      <c r="A985" t="s">
        <v>3503</v>
      </c>
      <c r="B985" t="s">
        <v>3066</v>
      </c>
      <c r="C985" s="10">
        <v>4790</v>
      </c>
      <c r="D985" s="10">
        <v>15990</v>
      </c>
      <c r="E985" s="1">
        <v>0.7</v>
      </c>
      <c r="F985">
        <v>4</v>
      </c>
      <c r="G985" s="2">
        <v>4390</v>
      </c>
    </row>
    <row r="986" spans="1:7" x14ac:dyDescent="0.2">
      <c r="A986" t="s">
        <v>3517</v>
      </c>
      <c r="B986" t="s">
        <v>3519</v>
      </c>
      <c r="C986" s="10">
        <v>99</v>
      </c>
      <c r="D986" s="10">
        <v>999</v>
      </c>
      <c r="E986" s="1">
        <v>0.9</v>
      </c>
      <c r="F986">
        <v>4</v>
      </c>
      <c r="G986" s="2">
        <v>1396</v>
      </c>
    </row>
    <row r="987" spans="1:7" x14ac:dyDescent="0.2">
      <c r="A987" t="s">
        <v>3564</v>
      </c>
      <c r="B987" t="s">
        <v>2979</v>
      </c>
      <c r="C987" s="10">
        <v>999</v>
      </c>
      <c r="D987" s="10">
        <v>1599</v>
      </c>
      <c r="E987" s="1">
        <v>0.38</v>
      </c>
      <c r="F987">
        <v>4</v>
      </c>
      <c r="G987" s="2">
        <v>7222</v>
      </c>
    </row>
    <row r="988" spans="1:7" x14ac:dyDescent="0.2">
      <c r="A988" t="s">
        <v>3574</v>
      </c>
      <c r="B988" t="s">
        <v>3045</v>
      </c>
      <c r="C988" s="10">
        <v>1299</v>
      </c>
      <c r="D988" s="10">
        <v>1599</v>
      </c>
      <c r="E988" s="1">
        <v>0.19</v>
      </c>
      <c r="F988">
        <v>4</v>
      </c>
      <c r="G988" s="2">
        <v>128311</v>
      </c>
    </row>
    <row r="989" spans="1:7" x14ac:dyDescent="0.2">
      <c r="A989" t="s">
        <v>107</v>
      </c>
      <c r="B989" t="s">
        <v>18</v>
      </c>
      <c r="C989" s="10">
        <v>199</v>
      </c>
      <c r="D989" s="10">
        <v>299</v>
      </c>
      <c r="E989" s="1">
        <v>0.33</v>
      </c>
      <c r="F989">
        <v>4</v>
      </c>
      <c r="G989" s="2">
        <v>43994</v>
      </c>
    </row>
    <row r="990" spans="1:7" x14ac:dyDescent="0.2">
      <c r="A990" t="s">
        <v>3663</v>
      </c>
      <c r="B990" t="s">
        <v>3162</v>
      </c>
      <c r="C990" s="10">
        <v>249</v>
      </c>
      <c r="D990" s="10">
        <v>649</v>
      </c>
      <c r="E990" s="1">
        <v>0.62</v>
      </c>
      <c r="F990">
        <v>4</v>
      </c>
      <c r="G990" s="2">
        <v>14404</v>
      </c>
    </row>
    <row r="991" spans="1:7" x14ac:dyDescent="0.2">
      <c r="A991" t="s">
        <v>3683</v>
      </c>
      <c r="B991" t="s">
        <v>3151</v>
      </c>
      <c r="C991" s="10">
        <v>489</v>
      </c>
      <c r="D991" s="10">
        <v>1999</v>
      </c>
      <c r="E991" s="1">
        <v>0.76</v>
      </c>
      <c r="F991">
        <v>4</v>
      </c>
      <c r="G991" s="2">
        <v>3626</v>
      </c>
    </row>
    <row r="992" spans="1:7" x14ac:dyDescent="0.2">
      <c r="A992" t="s">
        <v>3693</v>
      </c>
      <c r="B992" t="s">
        <v>3024</v>
      </c>
      <c r="C992" s="10">
        <v>369</v>
      </c>
      <c r="D992" s="10">
        <v>1600</v>
      </c>
      <c r="E992" s="1">
        <v>0.77</v>
      </c>
      <c r="F992">
        <v>4</v>
      </c>
      <c r="G992" s="2">
        <v>32625</v>
      </c>
    </row>
    <row r="993" spans="1:7" x14ac:dyDescent="0.2">
      <c r="A993" t="s">
        <v>3735</v>
      </c>
      <c r="B993" t="s">
        <v>2990</v>
      </c>
      <c r="C993" s="10">
        <v>7499</v>
      </c>
      <c r="D993" s="10">
        <v>7999</v>
      </c>
      <c r="E993" s="1">
        <v>0.06</v>
      </c>
      <c r="F993">
        <v>4</v>
      </c>
      <c r="G993" s="2">
        <v>30907</v>
      </c>
    </row>
    <row r="994" spans="1:7" x14ac:dyDescent="0.2">
      <c r="A994" t="s">
        <v>3750</v>
      </c>
      <c r="B994" t="s">
        <v>3045</v>
      </c>
      <c r="C994" s="10">
        <v>1324</v>
      </c>
      <c r="D994" s="10">
        <v>1699</v>
      </c>
      <c r="E994" s="1">
        <v>0.22</v>
      </c>
      <c r="F994">
        <v>4</v>
      </c>
      <c r="G994" s="2">
        <v>128311</v>
      </c>
    </row>
    <row r="995" spans="1:7" x14ac:dyDescent="0.2">
      <c r="A995" t="s">
        <v>3761</v>
      </c>
      <c r="B995" t="s">
        <v>2979</v>
      </c>
      <c r="C995" s="10">
        <v>999</v>
      </c>
      <c r="D995" s="10">
        <v>1599</v>
      </c>
      <c r="E995" s="1">
        <v>0.38</v>
      </c>
      <c r="F995">
        <v>4</v>
      </c>
      <c r="G995" s="2">
        <v>7222</v>
      </c>
    </row>
    <row r="996" spans="1:7" x14ac:dyDescent="0.2">
      <c r="A996" t="s">
        <v>3786</v>
      </c>
      <c r="B996" t="s">
        <v>2948</v>
      </c>
      <c r="C996" s="10">
        <v>1599</v>
      </c>
      <c r="D996" s="10">
        <v>4999</v>
      </c>
      <c r="E996" s="1">
        <v>0.68</v>
      </c>
      <c r="F996">
        <v>4</v>
      </c>
      <c r="G996" s="2">
        <v>67950</v>
      </c>
    </row>
    <row r="997" spans="1:7" x14ac:dyDescent="0.2">
      <c r="A997" t="s">
        <v>3796</v>
      </c>
      <c r="B997" t="s">
        <v>3045</v>
      </c>
      <c r="C997" s="10">
        <v>1324</v>
      </c>
      <c r="D997" s="10">
        <v>1699</v>
      </c>
      <c r="E997" s="1">
        <v>0.22</v>
      </c>
      <c r="F997">
        <v>4</v>
      </c>
      <c r="G997" s="2">
        <v>128311</v>
      </c>
    </row>
    <row r="998" spans="1:7" x14ac:dyDescent="0.2">
      <c r="A998" t="s">
        <v>3829</v>
      </c>
      <c r="B998" t="s">
        <v>2990</v>
      </c>
      <c r="C998" s="10">
        <v>17999</v>
      </c>
      <c r="D998" s="10">
        <v>21990</v>
      </c>
      <c r="E998" s="1">
        <v>0.18</v>
      </c>
      <c r="F998">
        <v>4</v>
      </c>
      <c r="G998" s="2">
        <v>21350</v>
      </c>
    </row>
    <row r="999" spans="1:7" x14ac:dyDescent="0.2">
      <c r="A999" t="s">
        <v>3835</v>
      </c>
      <c r="B999" t="s">
        <v>3045</v>
      </c>
      <c r="C999" s="10">
        <v>1399</v>
      </c>
      <c r="D999" s="10">
        <v>1630</v>
      </c>
      <c r="E999" s="1">
        <v>0.14000000000000001</v>
      </c>
      <c r="F999">
        <v>4</v>
      </c>
      <c r="G999" s="2">
        <v>9378</v>
      </c>
    </row>
    <row r="1000" spans="1:7" x14ac:dyDescent="0.2">
      <c r="A1000" t="s">
        <v>3908</v>
      </c>
      <c r="B1000" t="s">
        <v>2990</v>
      </c>
      <c r="C1000" s="10">
        <v>16499</v>
      </c>
      <c r="D1000" s="10">
        <v>20990</v>
      </c>
      <c r="E1000" s="1">
        <v>0.21</v>
      </c>
      <c r="F1000">
        <v>4</v>
      </c>
      <c r="G1000" s="2">
        <v>21350</v>
      </c>
    </row>
    <row r="1001" spans="1:7" x14ac:dyDescent="0.2">
      <c r="A1001" t="s">
        <v>178</v>
      </c>
      <c r="B1001" t="s">
        <v>18</v>
      </c>
      <c r="C1001" s="10">
        <v>249</v>
      </c>
      <c r="D1001" s="10">
        <v>399</v>
      </c>
      <c r="E1001" s="1">
        <v>0.38</v>
      </c>
      <c r="F1001">
        <v>4</v>
      </c>
      <c r="G1001" s="2">
        <v>43994</v>
      </c>
    </row>
    <row r="1002" spans="1:7" x14ac:dyDescent="0.2">
      <c r="A1002" t="s">
        <v>233</v>
      </c>
      <c r="B1002" t="s">
        <v>18</v>
      </c>
      <c r="C1002" s="10">
        <v>59</v>
      </c>
      <c r="D1002" s="10">
        <v>199</v>
      </c>
      <c r="E1002" s="1">
        <v>0.7</v>
      </c>
      <c r="F1002">
        <v>4</v>
      </c>
      <c r="G1002" s="2">
        <v>9377</v>
      </c>
    </row>
    <row r="1003" spans="1:7" x14ac:dyDescent="0.2">
      <c r="A1003" t="s">
        <v>4050</v>
      </c>
      <c r="B1003" t="s">
        <v>18</v>
      </c>
      <c r="C1003" s="10">
        <v>139</v>
      </c>
      <c r="D1003" s="10">
        <v>249</v>
      </c>
      <c r="E1003" s="1">
        <v>0.44</v>
      </c>
      <c r="F1003">
        <v>4</v>
      </c>
      <c r="G1003" s="2">
        <v>9377</v>
      </c>
    </row>
    <row r="1004" spans="1:7" x14ac:dyDescent="0.2">
      <c r="A1004" t="s">
        <v>4102</v>
      </c>
      <c r="B1004" t="s">
        <v>3151</v>
      </c>
      <c r="C1004" s="10">
        <v>599</v>
      </c>
      <c r="D1004" s="10">
        <v>999</v>
      </c>
      <c r="E1004" s="1">
        <v>0.4</v>
      </c>
      <c r="F1004">
        <v>4</v>
      </c>
      <c r="G1004" s="2">
        <v>18654</v>
      </c>
    </row>
    <row r="1005" spans="1:7" x14ac:dyDescent="0.2">
      <c r="A1005" t="s">
        <v>4112</v>
      </c>
      <c r="B1005" t="s">
        <v>3162</v>
      </c>
      <c r="C1005" s="10">
        <v>199</v>
      </c>
      <c r="D1005" s="10">
        <v>1099</v>
      </c>
      <c r="E1005" s="1">
        <v>0.82</v>
      </c>
      <c r="F1005">
        <v>4</v>
      </c>
      <c r="G1005" s="2">
        <v>3197</v>
      </c>
    </row>
    <row r="1006" spans="1:7" x14ac:dyDescent="0.2">
      <c r="A1006" t="s">
        <v>4122</v>
      </c>
      <c r="B1006" t="s">
        <v>2948</v>
      </c>
      <c r="C1006" s="10">
        <v>1799</v>
      </c>
      <c r="D1006" s="10">
        <v>6990</v>
      </c>
      <c r="E1006" s="1">
        <v>0.74</v>
      </c>
      <c r="F1006">
        <v>4</v>
      </c>
      <c r="G1006" s="2">
        <v>26880</v>
      </c>
    </row>
    <row r="1007" spans="1:7" x14ac:dyDescent="0.2">
      <c r="A1007" t="s">
        <v>4214</v>
      </c>
      <c r="B1007" t="s">
        <v>2948</v>
      </c>
      <c r="C1007" s="10">
        <v>1499</v>
      </c>
      <c r="D1007" s="10">
        <v>4999</v>
      </c>
      <c r="E1007" s="1">
        <v>0.7</v>
      </c>
      <c r="F1007">
        <v>4</v>
      </c>
      <c r="G1007" s="2">
        <v>92588</v>
      </c>
    </row>
    <row r="1008" spans="1:7" x14ac:dyDescent="0.2">
      <c r="A1008" t="s">
        <v>4261</v>
      </c>
      <c r="B1008" t="s">
        <v>3045</v>
      </c>
      <c r="C1008" s="10">
        <v>1399</v>
      </c>
      <c r="D1008" s="10">
        <v>1630</v>
      </c>
      <c r="E1008" s="1">
        <v>0.14000000000000001</v>
      </c>
      <c r="F1008">
        <v>4</v>
      </c>
      <c r="G1008" s="2">
        <v>9378</v>
      </c>
    </row>
    <row r="1009" spans="1:7" x14ac:dyDescent="0.2">
      <c r="A1009" t="s">
        <v>4378</v>
      </c>
      <c r="B1009" t="s">
        <v>2979</v>
      </c>
      <c r="C1009" s="10">
        <v>2179</v>
      </c>
      <c r="D1009" s="10">
        <v>3999</v>
      </c>
      <c r="E1009" s="1">
        <v>0.46</v>
      </c>
      <c r="F1009">
        <v>4</v>
      </c>
      <c r="G1009" s="2">
        <v>8380</v>
      </c>
    </row>
    <row r="1010" spans="1:7" x14ac:dyDescent="0.2">
      <c r="A1010" t="s">
        <v>4471</v>
      </c>
      <c r="B1010" t="s">
        <v>3973</v>
      </c>
      <c r="C1010" s="10">
        <v>199</v>
      </c>
      <c r="D1010" s="10">
        <v>1899</v>
      </c>
      <c r="E1010" s="1">
        <v>0.9</v>
      </c>
      <c r="F1010">
        <v>4</v>
      </c>
      <c r="G1010" s="2">
        <v>4740</v>
      </c>
    </row>
    <row r="1011" spans="1:7" x14ac:dyDescent="0.2">
      <c r="A1011" t="s">
        <v>4561</v>
      </c>
      <c r="B1011" t="s">
        <v>2979</v>
      </c>
      <c r="C1011" s="10">
        <v>1599</v>
      </c>
      <c r="D1011" s="10">
        <v>3499</v>
      </c>
      <c r="E1011" s="1">
        <v>0.54</v>
      </c>
      <c r="F1011">
        <v>4</v>
      </c>
      <c r="G1011" s="2">
        <v>36384</v>
      </c>
    </row>
    <row r="1012" spans="1:7" x14ac:dyDescent="0.2">
      <c r="A1012" t="s">
        <v>4604</v>
      </c>
      <c r="B1012" t="s">
        <v>3162</v>
      </c>
      <c r="C1012" s="10">
        <v>699</v>
      </c>
      <c r="D1012" s="10">
        <v>1199</v>
      </c>
      <c r="E1012" s="1">
        <v>0.42</v>
      </c>
      <c r="F1012">
        <v>4</v>
      </c>
      <c r="G1012" s="2">
        <v>14404</v>
      </c>
    </row>
    <row r="1013" spans="1:7" x14ac:dyDescent="0.2">
      <c r="A1013" t="s">
        <v>687</v>
      </c>
      <c r="B1013" t="s">
        <v>18</v>
      </c>
      <c r="C1013" s="10">
        <v>115</v>
      </c>
      <c r="D1013" s="10">
        <v>499</v>
      </c>
      <c r="E1013" s="1">
        <v>0.77</v>
      </c>
      <c r="F1013">
        <v>4</v>
      </c>
      <c r="G1013" s="2">
        <v>7732</v>
      </c>
    </row>
    <row r="1014" spans="1:7" x14ac:dyDescent="0.2">
      <c r="A1014" t="s">
        <v>717</v>
      </c>
      <c r="B1014" t="s">
        <v>18</v>
      </c>
      <c r="C1014" s="10">
        <v>179</v>
      </c>
      <c r="D1014" s="10">
        <v>399</v>
      </c>
      <c r="E1014" s="1">
        <v>0.55000000000000004</v>
      </c>
      <c r="F1014">
        <v>4</v>
      </c>
      <c r="G1014" s="2">
        <v>1423</v>
      </c>
    </row>
    <row r="1015" spans="1:7" x14ac:dyDescent="0.2">
      <c r="A1015" t="s">
        <v>4721</v>
      </c>
      <c r="B1015" t="s">
        <v>2948</v>
      </c>
      <c r="C1015" s="10">
        <v>1999</v>
      </c>
      <c r="D1015" s="10">
        <v>3999</v>
      </c>
      <c r="E1015" s="1">
        <v>0.5</v>
      </c>
      <c r="F1015">
        <v>4</v>
      </c>
      <c r="G1015" s="2">
        <v>30254</v>
      </c>
    </row>
    <row r="1016" spans="1:7" x14ac:dyDescent="0.2">
      <c r="A1016" t="s">
        <v>3105</v>
      </c>
      <c r="B1016" t="s">
        <v>3107</v>
      </c>
      <c r="C1016" s="10">
        <v>349</v>
      </c>
      <c r="D1016" s="10">
        <v>1299</v>
      </c>
      <c r="E1016" s="1">
        <v>0.73</v>
      </c>
      <c r="F1016">
        <v>4</v>
      </c>
      <c r="G1016" s="2">
        <v>14283</v>
      </c>
    </row>
    <row r="1017" spans="1:7" x14ac:dyDescent="0.2">
      <c r="A1017" t="s">
        <v>3171</v>
      </c>
      <c r="B1017" t="s">
        <v>2948</v>
      </c>
      <c r="C1017" s="10">
        <v>1599</v>
      </c>
      <c r="D1017" s="10">
        <v>3999</v>
      </c>
      <c r="E1017" s="1">
        <v>0.6</v>
      </c>
      <c r="F1017">
        <v>4</v>
      </c>
      <c r="G1017" s="2">
        <v>30254</v>
      </c>
    </row>
    <row r="1018" spans="1:7" x14ac:dyDescent="0.2">
      <c r="A1018" t="s">
        <v>5032</v>
      </c>
      <c r="B1018" t="s">
        <v>5034</v>
      </c>
      <c r="C1018" s="10">
        <v>798</v>
      </c>
      <c r="D1018" s="10">
        <v>1995</v>
      </c>
      <c r="E1018" s="1">
        <v>0.6</v>
      </c>
      <c r="F1018">
        <v>4</v>
      </c>
      <c r="G1018" s="2">
        <v>68664</v>
      </c>
    </row>
    <row r="1019" spans="1:7" x14ac:dyDescent="0.2">
      <c r="A1019" t="s">
        <v>27</v>
      </c>
      <c r="B1019" t="s">
        <v>18</v>
      </c>
      <c r="C1019" s="10">
        <v>199</v>
      </c>
      <c r="D1019" s="10">
        <v>349</v>
      </c>
      <c r="E1019" s="1">
        <v>0.43</v>
      </c>
      <c r="F1019">
        <v>4</v>
      </c>
      <c r="G1019" s="2">
        <v>43994</v>
      </c>
    </row>
    <row r="1020" spans="1:7" x14ac:dyDescent="0.2">
      <c r="A1020" t="s">
        <v>3431</v>
      </c>
      <c r="B1020" t="s">
        <v>3433</v>
      </c>
      <c r="C1020" s="10">
        <v>399</v>
      </c>
      <c r="D1020" s="10">
        <v>1999</v>
      </c>
      <c r="E1020" s="1">
        <v>0.8</v>
      </c>
      <c r="F1020">
        <v>4</v>
      </c>
      <c r="G1020" s="2">
        <v>3382</v>
      </c>
    </row>
    <row r="1021" spans="1:7" x14ac:dyDescent="0.2">
      <c r="A1021" t="s">
        <v>5260</v>
      </c>
      <c r="B1021" t="s">
        <v>5262</v>
      </c>
      <c r="C1021" s="10">
        <v>717</v>
      </c>
      <c r="D1021" s="10">
        <v>761</v>
      </c>
      <c r="E1021" s="1">
        <v>0.06</v>
      </c>
      <c r="F1021">
        <v>4</v>
      </c>
      <c r="G1021" s="2">
        <v>7199</v>
      </c>
    </row>
    <row r="1022" spans="1:7" x14ac:dyDescent="0.2">
      <c r="A1022" t="s">
        <v>3517</v>
      </c>
      <c r="B1022" t="s">
        <v>3519</v>
      </c>
      <c r="C1022" s="10">
        <v>99</v>
      </c>
      <c r="D1022" s="10">
        <v>999</v>
      </c>
      <c r="E1022" s="1">
        <v>0.9</v>
      </c>
      <c r="F1022">
        <v>4</v>
      </c>
      <c r="G1022" s="2">
        <v>1396</v>
      </c>
    </row>
    <row r="1023" spans="1:7" x14ac:dyDescent="0.2">
      <c r="A1023" t="s">
        <v>5503</v>
      </c>
      <c r="B1023" t="s">
        <v>4425</v>
      </c>
      <c r="C1023" s="10">
        <v>1199</v>
      </c>
      <c r="D1023" s="10">
        <v>2499</v>
      </c>
      <c r="E1023" s="1">
        <v>0.52</v>
      </c>
      <c r="F1023">
        <v>4</v>
      </c>
      <c r="G1023" s="2">
        <v>33584</v>
      </c>
    </row>
    <row r="1024" spans="1:7" x14ac:dyDescent="0.2">
      <c r="A1024" t="s">
        <v>5600</v>
      </c>
      <c r="B1024" t="s">
        <v>4876</v>
      </c>
      <c r="C1024" s="10">
        <v>449</v>
      </c>
      <c r="D1024" s="10">
        <v>999</v>
      </c>
      <c r="E1024" s="1">
        <v>0.55000000000000004</v>
      </c>
      <c r="F1024">
        <v>4</v>
      </c>
      <c r="G1024" s="2">
        <v>2102</v>
      </c>
    </row>
    <row r="1025" spans="1:7" x14ac:dyDescent="0.2">
      <c r="A1025" t="s">
        <v>3693</v>
      </c>
      <c r="B1025" t="s">
        <v>3024</v>
      </c>
      <c r="C1025" s="10">
        <v>369</v>
      </c>
      <c r="D1025" s="10">
        <v>1600</v>
      </c>
      <c r="E1025" s="1">
        <v>0.77</v>
      </c>
      <c r="F1025">
        <v>4</v>
      </c>
      <c r="G1025" s="2">
        <v>32625</v>
      </c>
    </row>
    <row r="1026" spans="1:7" x14ac:dyDescent="0.2">
      <c r="A1026" t="s">
        <v>5635</v>
      </c>
      <c r="B1026" t="s">
        <v>4845</v>
      </c>
      <c r="C1026" s="10">
        <v>599</v>
      </c>
      <c r="D1026" s="10">
        <v>899</v>
      </c>
      <c r="E1026" s="1">
        <v>0.33</v>
      </c>
      <c r="F1026">
        <v>4</v>
      </c>
      <c r="G1026" s="2">
        <v>4018</v>
      </c>
    </row>
    <row r="1027" spans="1:7" x14ac:dyDescent="0.2">
      <c r="A1027" t="s">
        <v>3786</v>
      </c>
      <c r="B1027" t="s">
        <v>2948</v>
      </c>
      <c r="C1027" s="10">
        <v>1599</v>
      </c>
      <c r="D1027" s="10">
        <v>4999</v>
      </c>
      <c r="E1027" s="1">
        <v>0.68</v>
      </c>
      <c r="F1027">
        <v>4</v>
      </c>
      <c r="G1027" s="2">
        <v>67951</v>
      </c>
    </row>
    <row r="1028" spans="1:7" x14ac:dyDescent="0.2">
      <c r="A1028" t="s">
        <v>5717</v>
      </c>
      <c r="B1028" t="s">
        <v>4425</v>
      </c>
      <c r="C1028" s="10">
        <v>745</v>
      </c>
      <c r="D1028" s="10">
        <v>795</v>
      </c>
      <c r="E1028" s="1">
        <v>0.06</v>
      </c>
      <c r="F1028">
        <v>4</v>
      </c>
      <c r="G1028" s="2">
        <v>13797</v>
      </c>
    </row>
    <row r="1029" spans="1:7" x14ac:dyDescent="0.2">
      <c r="A1029" t="s">
        <v>233</v>
      </c>
      <c r="B1029" t="s">
        <v>18</v>
      </c>
      <c r="C1029" s="10">
        <v>59</v>
      </c>
      <c r="D1029" s="10">
        <v>199</v>
      </c>
      <c r="E1029" s="1">
        <v>0.7</v>
      </c>
      <c r="F1029">
        <v>4</v>
      </c>
      <c r="G1029" s="2">
        <v>9377</v>
      </c>
    </row>
    <row r="1030" spans="1:7" x14ac:dyDescent="0.2">
      <c r="A1030" t="s">
        <v>6048</v>
      </c>
      <c r="B1030" t="s">
        <v>4876</v>
      </c>
      <c r="C1030" s="10">
        <v>849</v>
      </c>
      <c r="D1030" s="10">
        <v>4999</v>
      </c>
      <c r="E1030" s="1">
        <v>0.83</v>
      </c>
      <c r="F1030">
        <v>4</v>
      </c>
      <c r="G1030" s="2">
        <v>20457</v>
      </c>
    </row>
    <row r="1031" spans="1:7" x14ac:dyDescent="0.2">
      <c r="A1031" t="s">
        <v>6081</v>
      </c>
      <c r="B1031" t="s">
        <v>5698</v>
      </c>
      <c r="C1031" s="10">
        <v>149</v>
      </c>
      <c r="D1031" s="10">
        <v>399</v>
      </c>
      <c r="E1031" s="1">
        <v>0.63</v>
      </c>
      <c r="F1031">
        <v>4</v>
      </c>
      <c r="G1031" s="2">
        <v>1540</v>
      </c>
    </row>
    <row r="1032" spans="1:7" x14ac:dyDescent="0.2">
      <c r="A1032" t="s">
        <v>6112</v>
      </c>
      <c r="B1032" t="s">
        <v>2948</v>
      </c>
      <c r="C1032" s="10">
        <v>1499</v>
      </c>
      <c r="D1032" s="10">
        <v>4999</v>
      </c>
      <c r="E1032" s="1">
        <v>0.7</v>
      </c>
      <c r="F1032">
        <v>4</v>
      </c>
      <c r="G1032" s="2">
        <v>92588</v>
      </c>
    </row>
    <row r="1033" spans="1:7" x14ac:dyDescent="0.2">
      <c r="A1033" t="s">
        <v>4122</v>
      </c>
      <c r="B1033" t="s">
        <v>2948</v>
      </c>
      <c r="C1033" s="10">
        <v>1799</v>
      </c>
      <c r="D1033" s="10">
        <v>6990</v>
      </c>
      <c r="E1033" s="1">
        <v>0.74</v>
      </c>
      <c r="F1033">
        <v>4</v>
      </c>
      <c r="G1033" s="2">
        <v>26880</v>
      </c>
    </row>
    <row r="1034" spans="1:7" x14ac:dyDescent="0.2">
      <c r="A1034" t="s">
        <v>272</v>
      </c>
      <c r="B1034" t="s">
        <v>18</v>
      </c>
      <c r="C1034" s="10">
        <v>299</v>
      </c>
      <c r="D1034" s="10">
        <v>399</v>
      </c>
      <c r="E1034" s="1">
        <v>0.25</v>
      </c>
      <c r="F1034">
        <v>4</v>
      </c>
      <c r="G1034" s="2">
        <v>2766</v>
      </c>
    </row>
    <row r="1035" spans="1:7" x14ac:dyDescent="0.2">
      <c r="A1035" t="s">
        <v>6349</v>
      </c>
      <c r="B1035" t="s">
        <v>5102</v>
      </c>
      <c r="C1035" s="10">
        <v>1349</v>
      </c>
      <c r="D1035" s="10">
        <v>2198</v>
      </c>
      <c r="E1035" s="1">
        <v>0.39</v>
      </c>
      <c r="F1035">
        <v>4</v>
      </c>
      <c r="G1035" s="2">
        <v>7113</v>
      </c>
    </row>
    <row r="1036" spans="1:7" x14ac:dyDescent="0.2">
      <c r="A1036" t="s">
        <v>6679</v>
      </c>
      <c r="B1036" t="s">
        <v>6681</v>
      </c>
      <c r="C1036" s="10">
        <v>425</v>
      </c>
      <c r="D1036" s="10">
        <v>999</v>
      </c>
      <c r="E1036" s="1">
        <v>0.56999999999999995</v>
      </c>
      <c r="F1036">
        <v>4</v>
      </c>
      <c r="G1036" s="2">
        <v>2581</v>
      </c>
    </row>
    <row r="1037" spans="1:7" x14ac:dyDescent="0.2">
      <c r="A1037" t="s">
        <v>6803</v>
      </c>
      <c r="B1037" t="s">
        <v>4856</v>
      </c>
      <c r="C1037" s="10">
        <v>249</v>
      </c>
      <c r="D1037" s="10">
        <v>600</v>
      </c>
      <c r="E1037" s="1">
        <v>0.59</v>
      </c>
      <c r="F1037">
        <v>4</v>
      </c>
      <c r="G1037" s="2">
        <v>1208</v>
      </c>
    </row>
    <row r="1038" spans="1:7" x14ac:dyDescent="0.2">
      <c r="A1038" t="s">
        <v>312</v>
      </c>
      <c r="B1038" t="s">
        <v>18</v>
      </c>
      <c r="C1038" s="10">
        <v>179</v>
      </c>
      <c r="D1038" s="10">
        <v>499</v>
      </c>
      <c r="E1038" s="1">
        <v>0.64</v>
      </c>
      <c r="F1038">
        <v>4</v>
      </c>
      <c r="G1038" s="2">
        <v>1933</v>
      </c>
    </row>
    <row r="1039" spans="1:7" x14ac:dyDescent="0.2">
      <c r="A1039" t="s">
        <v>6875</v>
      </c>
      <c r="B1039" t="s">
        <v>4876</v>
      </c>
      <c r="C1039" s="10">
        <v>599</v>
      </c>
      <c r="D1039" s="10">
        <v>599</v>
      </c>
      <c r="E1039" s="1">
        <v>0</v>
      </c>
      <c r="F1039">
        <v>4</v>
      </c>
      <c r="G1039" s="2">
        <v>26423</v>
      </c>
    </row>
    <row r="1040" spans="1:7" x14ac:dyDescent="0.2">
      <c r="A1040" t="s">
        <v>366</v>
      </c>
      <c r="B1040" t="s">
        <v>18</v>
      </c>
      <c r="C1040" s="10">
        <v>199</v>
      </c>
      <c r="D1040" s="10">
        <v>999</v>
      </c>
      <c r="E1040" s="1">
        <v>0.8</v>
      </c>
      <c r="F1040">
        <v>4</v>
      </c>
      <c r="G1040">
        <v>575</v>
      </c>
    </row>
    <row r="1041" spans="1:7" x14ac:dyDescent="0.2">
      <c r="A1041" t="s">
        <v>7024</v>
      </c>
      <c r="B1041" t="s">
        <v>7026</v>
      </c>
      <c r="C1041" s="10">
        <v>849</v>
      </c>
      <c r="D1041" s="10">
        <v>1499</v>
      </c>
      <c r="E1041" s="1">
        <v>0.43</v>
      </c>
      <c r="F1041">
        <v>4</v>
      </c>
      <c r="G1041" s="2">
        <v>7352</v>
      </c>
    </row>
    <row r="1042" spans="1:7" x14ac:dyDescent="0.2">
      <c r="A1042" t="s">
        <v>7045</v>
      </c>
      <c r="B1042" t="s">
        <v>4876</v>
      </c>
      <c r="C1042" s="10">
        <v>269</v>
      </c>
      <c r="D1042" s="10">
        <v>699</v>
      </c>
      <c r="E1042" s="1">
        <v>0.62</v>
      </c>
      <c r="F1042">
        <v>4</v>
      </c>
      <c r="G1042">
        <v>93</v>
      </c>
    </row>
    <row r="1043" spans="1:7" x14ac:dyDescent="0.2">
      <c r="A1043" t="s">
        <v>7122</v>
      </c>
      <c r="B1043" t="s">
        <v>4845</v>
      </c>
      <c r="C1043" s="10">
        <v>149</v>
      </c>
      <c r="D1043" s="10">
        <v>249</v>
      </c>
      <c r="E1043" s="1">
        <v>0.4</v>
      </c>
      <c r="F1043">
        <v>4</v>
      </c>
      <c r="G1043" s="2">
        <v>5057</v>
      </c>
    </row>
    <row r="1044" spans="1:7" x14ac:dyDescent="0.2">
      <c r="A1044" t="s">
        <v>7213</v>
      </c>
      <c r="B1044" t="s">
        <v>2948</v>
      </c>
      <c r="C1044" s="10">
        <v>2499</v>
      </c>
      <c r="D1044" s="10">
        <v>9999</v>
      </c>
      <c r="E1044" s="1">
        <v>0.75</v>
      </c>
      <c r="F1044">
        <v>4</v>
      </c>
      <c r="G1044" s="2">
        <v>9090</v>
      </c>
    </row>
    <row r="1045" spans="1:7" x14ac:dyDescent="0.2">
      <c r="A1045" t="s">
        <v>7355</v>
      </c>
      <c r="B1045" t="s">
        <v>6606</v>
      </c>
      <c r="C1045" s="10">
        <v>599</v>
      </c>
      <c r="D1045" s="10">
        <v>999</v>
      </c>
      <c r="E1045" s="1">
        <v>0.4</v>
      </c>
      <c r="F1045">
        <v>4</v>
      </c>
      <c r="G1045" s="2">
        <v>7601</v>
      </c>
    </row>
    <row r="1046" spans="1:7" x14ac:dyDescent="0.2">
      <c r="A1046" t="s">
        <v>7524</v>
      </c>
      <c r="B1046" t="s">
        <v>2979</v>
      </c>
      <c r="C1046" s="10">
        <v>900</v>
      </c>
      <c r="D1046" s="10">
        <v>2499</v>
      </c>
      <c r="E1046" s="1">
        <v>0.64</v>
      </c>
      <c r="F1046">
        <v>4</v>
      </c>
      <c r="G1046" s="2">
        <v>36384</v>
      </c>
    </row>
    <row r="1047" spans="1:7" x14ac:dyDescent="0.2">
      <c r="A1047" t="s">
        <v>7680</v>
      </c>
      <c r="B1047" t="s">
        <v>7089</v>
      </c>
      <c r="C1047" s="10">
        <v>272</v>
      </c>
      <c r="D1047" s="10">
        <v>320</v>
      </c>
      <c r="E1047" s="1">
        <v>0.15</v>
      </c>
      <c r="F1047">
        <v>4</v>
      </c>
      <c r="G1047" s="2">
        <v>3686</v>
      </c>
    </row>
    <row r="1048" spans="1:7" x14ac:dyDescent="0.2">
      <c r="A1048" t="s">
        <v>7753</v>
      </c>
      <c r="B1048" t="s">
        <v>5369</v>
      </c>
      <c r="C1048" s="10">
        <v>397</v>
      </c>
      <c r="D1048" s="10">
        <v>899</v>
      </c>
      <c r="E1048" s="1">
        <v>0.56000000000000005</v>
      </c>
      <c r="F1048">
        <v>4</v>
      </c>
      <c r="G1048" s="2">
        <v>3025</v>
      </c>
    </row>
    <row r="1049" spans="1:7" x14ac:dyDescent="0.2">
      <c r="A1049" t="s">
        <v>7764</v>
      </c>
      <c r="B1049" t="s">
        <v>6007</v>
      </c>
      <c r="C1049" s="10">
        <v>699</v>
      </c>
      <c r="D1049" s="10">
        <v>1490</v>
      </c>
      <c r="E1049" s="1">
        <v>0.53</v>
      </c>
      <c r="F1049">
        <v>4</v>
      </c>
      <c r="G1049" s="2">
        <v>5736</v>
      </c>
    </row>
    <row r="1050" spans="1:7" x14ac:dyDescent="0.2">
      <c r="A1050" t="s">
        <v>7784</v>
      </c>
      <c r="B1050" t="s">
        <v>4856</v>
      </c>
      <c r="C1050" s="10">
        <v>354</v>
      </c>
      <c r="D1050" s="10">
        <v>1500</v>
      </c>
      <c r="E1050" s="1">
        <v>0.76</v>
      </c>
      <c r="F1050">
        <v>4</v>
      </c>
      <c r="G1050" s="2">
        <v>1026</v>
      </c>
    </row>
    <row r="1051" spans="1:7" x14ac:dyDescent="0.2">
      <c r="A1051" t="s">
        <v>586</v>
      </c>
      <c r="B1051" t="s">
        <v>18</v>
      </c>
      <c r="C1051" s="10">
        <v>139</v>
      </c>
      <c r="D1051" s="10">
        <v>999</v>
      </c>
      <c r="E1051" s="1">
        <v>0.86</v>
      </c>
      <c r="F1051">
        <v>4</v>
      </c>
      <c r="G1051" s="2">
        <v>1313</v>
      </c>
    </row>
    <row r="1052" spans="1:7" x14ac:dyDescent="0.2">
      <c r="A1052" t="s">
        <v>7884</v>
      </c>
      <c r="B1052" t="s">
        <v>7796</v>
      </c>
      <c r="C1052" s="10">
        <v>749</v>
      </c>
      <c r="D1052" s="10">
        <v>1799</v>
      </c>
      <c r="E1052" s="1">
        <v>0.57999999999999996</v>
      </c>
      <c r="F1052">
        <v>4</v>
      </c>
      <c r="G1052" s="2">
        <v>13199</v>
      </c>
    </row>
    <row r="1053" spans="1:7" x14ac:dyDescent="0.2">
      <c r="A1053" t="s">
        <v>4604</v>
      </c>
      <c r="B1053" t="s">
        <v>3162</v>
      </c>
      <c r="C1053" s="10">
        <v>699</v>
      </c>
      <c r="D1053" s="10">
        <v>1199</v>
      </c>
      <c r="E1053" s="1">
        <v>0.42</v>
      </c>
      <c r="F1053">
        <v>4</v>
      </c>
      <c r="G1053" s="2">
        <v>14403</v>
      </c>
    </row>
    <row r="1054" spans="1:7" x14ac:dyDescent="0.2">
      <c r="A1054" t="s">
        <v>8028</v>
      </c>
      <c r="B1054" t="s">
        <v>5443</v>
      </c>
      <c r="C1054" s="10">
        <v>1565</v>
      </c>
      <c r="D1054" s="10">
        <v>2999</v>
      </c>
      <c r="E1054" s="1">
        <v>0.48</v>
      </c>
      <c r="F1054">
        <v>4</v>
      </c>
      <c r="G1054" s="2">
        <v>11113</v>
      </c>
    </row>
    <row r="1055" spans="1:7" x14ac:dyDescent="0.2">
      <c r="A1055" t="s">
        <v>8184</v>
      </c>
      <c r="B1055" t="s">
        <v>4876</v>
      </c>
      <c r="C1055" s="10">
        <v>398</v>
      </c>
      <c r="D1055" s="10">
        <v>1949</v>
      </c>
      <c r="E1055" s="1">
        <v>0.8</v>
      </c>
      <c r="F1055">
        <v>4</v>
      </c>
      <c r="G1055">
        <v>75</v>
      </c>
    </row>
    <row r="1056" spans="1:7" x14ac:dyDescent="0.2">
      <c r="A1056" t="s">
        <v>8207</v>
      </c>
      <c r="B1056" t="s">
        <v>3495</v>
      </c>
      <c r="C1056" s="10">
        <v>279</v>
      </c>
      <c r="D1056" s="10">
        <v>1299</v>
      </c>
      <c r="E1056" s="1">
        <v>0.79</v>
      </c>
      <c r="F1056">
        <v>4</v>
      </c>
      <c r="G1056" s="2">
        <v>5072</v>
      </c>
    </row>
    <row r="1057" spans="1:7" x14ac:dyDescent="0.2">
      <c r="A1057" t="s">
        <v>687</v>
      </c>
      <c r="B1057" t="s">
        <v>18</v>
      </c>
      <c r="C1057" s="10">
        <v>115</v>
      </c>
      <c r="D1057" s="10">
        <v>499</v>
      </c>
      <c r="E1057" s="1">
        <v>0.77</v>
      </c>
      <c r="F1057">
        <v>4</v>
      </c>
      <c r="G1057" s="2">
        <v>7732</v>
      </c>
    </row>
    <row r="1058" spans="1:7" x14ac:dyDescent="0.2">
      <c r="A1058" t="s">
        <v>8262</v>
      </c>
      <c r="B1058" t="s">
        <v>5996</v>
      </c>
      <c r="C1058" s="10">
        <v>399</v>
      </c>
      <c r="D1058" s="10">
        <v>1499</v>
      </c>
      <c r="E1058" s="1">
        <v>0.73</v>
      </c>
      <c r="F1058">
        <v>4</v>
      </c>
      <c r="G1058">
        <v>691</v>
      </c>
    </row>
    <row r="1059" spans="1:7" x14ac:dyDescent="0.2">
      <c r="A1059" t="s">
        <v>717</v>
      </c>
      <c r="B1059" t="s">
        <v>18</v>
      </c>
      <c r="C1059" s="10">
        <v>179</v>
      </c>
      <c r="D1059" s="10">
        <v>399</v>
      </c>
      <c r="E1059" s="1">
        <v>0.55000000000000004</v>
      </c>
      <c r="F1059">
        <v>4</v>
      </c>
      <c r="G1059" s="2">
        <v>1423</v>
      </c>
    </row>
    <row r="1060" spans="1:7" x14ac:dyDescent="0.2">
      <c r="A1060" t="s">
        <v>8483</v>
      </c>
      <c r="B1060" t="s">
        <v>8485</v>
      </c>
      <c r="C1060" s="10">
        <v>37247</v>
      </c>
      <c r="D1060" s="10">
        <v>59890</v>
      </c>
      <c r="E1060" s="1">
        <v>0.38</v>
      </c>
      <c r="F1060">
        <v>4</v>
      </c>
      <c r="G1060">
        <v>323</v>
      </c>
    </row>
    <row r="1061" spans="1:7" x14ac:dyDescent="0.2">
      <c r="A1061" t="s">
        <v>8561</v>
      </c>
      <c r="B1061" t="s">
        <v>8563</v>
      </c>
      <c r="C1061" s="10">
        <v>1199</v>
      </c>
      <c r="D1061" s="10">
        <v>2000</v>
      </c>
      <c r="E1061" s="1">
        <v>0.4</v>
      </c>
      <c r="F1061">
        <v>4</v>
      </c>
      <c r="G1061" s="2">
        <v>18543</v>
      </c>
    </row>
    <row r="1062" spans="1:7" x14ac:dyDescent="0.2">
      <c r="A1062" t="s">
        <v>8708</v>
      </c>
      <c r="B1062" t="s">
        <v>8710</v>
      </c>
      <c r="C1062" s="10">
        <v>1290</v>
      </c>
      <c r="D1062" s="10">
        <v>2500</v>
      </c>
      <c r="E1062" s="1">
        <v>0.48</v>
      </c>
      <c r="F1062">
        <v>4</v>
      </c>
      <c r="G1062" s="2">
        <v>6530</v>
      </c>
    </row>
    <row r="1063" spans="1:7" x14ac:dyDescent="0.2">
      <c r="A1063" t="s">
        <v>8730</v>
      </c>
      <c r="B1063" t="s">
        <v>8732</v>
      </c>
      <c r="C1063" s="10">
        <v>6549</v>
      </c>
      <c r="D1063" s="10">
        <v>13999</v>
      </c>
      <c r="E1063" s="1">
        <v>0.53</v>
      </c>
      <c r="F1063">
        <v>4</v>
      </c>
      <c r="G1063" s="2">
        <v>2961</v>
      </c>
    </row>
    <row r="1064" spans="1:7" x14ac:dyDescent="0.2">
      <c r="A1064" t="s">
        <v>8760</v>
      </c>
      <c r="B1064" t="s">
        <v>8762</v>
      </c>
      <c r="C1064" s="10">
        <v>1199</v>
      </c>
      <c r="D1064" s="10">
        <v>2000</v>
      </c>
      <c r="E1064" s="1">
        <v>0.4</v>
      </c>
      <c r="F1064">
        <v>4</v>
      </c>
      <c r="G1064" s="2">
        <v>14030</v>
      </c>
    </row>
    <row r="1065" spans="1:7" x14ac:dyDescent="0.2">
      <c r="A1065" t="s">
        <v>8884</v>
      </c>
      <c r="B1065" t="s">
        <v>8886</v>
      </c>
      <c r="C1065" s="10">
        <v>351</v>
      </c>
      <c r="D1065" s="10">
        <v>999</v>
      </c>
      <c r="E1065" s="1">
        <v>0.65</v>
      </c>
      <c r="F1065">
        <v>4</v>
      </c>
      <c r="G1065" s="2">
        <v>5380</v>
      </c>
    </row>
    <row r="1066" spans="1:7" x14ac:dyDescent="0.2">
      <c r="A1066" t="s">
        <v>8967</v>
      </c>
      <c r="B1066" t="s">
        <v>8969</v>
      </c>
      <c r="C1066" s="10">
        <v>1665</v>
      </c>
      <c r="D1066" s="10">
        <v>2099</v>
      </c>
      <c r="E1066" s="1">
        <v>0.21</v>
      </c>
      <c r="F1066">
        <v>4</v>
      </c>
      <c r="G1066" s="2">
        <v>14368</v>
      </c>
    </row>
    <row r="1067" spans="1:7" x14ac:dyDescent="0.2">
      <c r="A1067" t="s">
        <v>9008</v>
      </c>
      <c r="B1067" t="s">
        <v>8552</v>
      </c>
      <c r="C1067" s="10">
        <v>749</v>
      </c>
      <c r="D1067" s="10">
        <v>1129</v>
      </c>
      <c r="E1067" s="1">
        <v>0.34</v>
      </c>
      <c r="F1067">
        <v>4</v>
      </c>
      <c r="G1067" s="2">
        <v>2446</v>
      </c>
    </row>
    <row r="1068" spans="1:7" x14ac:dyDescent="0.2">
      <c r="A1068" t="s">
        <v>9049</v>
      </c>
      <c r="B1068" t="s">
        <v>8762</v>
      </c>
      <c r="C1068" s="10">
        <v>749</v>
      </c>
      <c r="D1068" s="10">
        <v>1299</v>
      </c>
      <c r="E1068" s="1">
        <v>0.42</v>
      </c>
      <c r="F1068">
        <v>4</v>
      </c>
      <c r="G1068">
        <v>119</v>
      </c>
    </row>
    <row r="1069" spans="1:7" x14ac:dyDescent="0.2">
      <c r="A1069" t="s">
        <v>9100</v>
      </c>
      <c r="B1069" t="s">
        <v>8574</v>
      </c>
      <c r="C1069" s="10">
        <v>1099</v>
      </c>
      <c r="D1069" s="10">
        <v>1999</v>
      </c>
      <c r="E1069" s="1">
        <v>0.45</v>
      </c>
      <c r="F1069">
        <v>4</v>
      </c>
      <c r="G1069">
        <v>604</v>
      </c>
    </row>
    <row r="1070" spans="1:7" x14ac:dyDescent="0.2">
      <c r="A1070" t="s">
        <v>9130</v>
      </c>
      <c r="B1070" t="s">
        <v>8897</v>
      </c>
      <c r="C1070" s="10">
        <v>3190</v>
      </c>
      <c r="D1070" s="10">
        <v>4195</v>
      </c>
      <c r="E1070" s="1">
        <v>0.24</v>
      </c>
      <c r="F1070">
        <v>4</v>
      </c>
      <c r="G1070" s="2">
        <v>1282</v>
      </c>
    </row>
    <row r="1071" spans="1:7" x14ac:dyDescent="0.2">
      <c r="A1071" t="s">
        <v>9150</v>
      </c>
      <c r="B1071" t="s">
        <v>8938</v>
      </c>
      <c r="C1071" s="10">
        <v>2699</v>
      </c>
      <c r="D1071" s="10">
        <v>5000</v>
      </c>
      <c r="E1071" s="1">
        <v>0.46</v>
      </c>
      <c r="F1071">
        <v>4</v>
      </c>
      <c r="G1071" s="2">
        <v>26164</v>
      </c>
    </row>
    <row r="1072" spans="1:7" x14ac:dyDescent="0.2">
      <c r="A1072" t="s">
        <v>9201</v>
      </c>
      <c r="B1072" t="s">
        <v>8762</v>
      </c>
      <c r="C1072" s="10">
        <v>1199</v>
      </c>
      <c r="D1072" s="10">
        <v>1900</v>
      </c>
      <c r="E1072" s="1">
        <v>0.37</v>
      </c>
      <c r="F1072">
        <v>4</v>
      </c>
      <c r="G1072" s="2">
        <v>1765</v>
      </c>
    </row>
    <row r="1073" spans="1:7" x14ac:dyDescent="0.2">
      <c r="A1073" t="s">
        <v>9221</v>
      </c>
      <c r="B1073" t="s">
        <v>9030</v>
      </c>
      <c r="C1073" s="10">
        <v>349</v>
      </c>
      <c r="D1073" s="10">
        <v>999</v>
      </c>
      <c r="E1073" s="1">
        <v>0.65</v>
      </c>
      <c r="F1073">
        <v>4</v>
      </c>
      <c r="G1073" s="2">
        <v>15646</v>
      </c>
    </row>
    <row r="1074" spans="1:7" x14ac:dyDescent="0.2">
      <c r="A1074" t="s">
        <v>9355</v>
      </c>
      <c r="B1074" t="s">
        <v>8721</v>
      </c>
      <c r="C1074" s="10">
        <v>3599</v>
      </c>
      <c r="D1074" s="10">
        <v>7299</v>
      </c>
      <c r="E1074" s="1">
        <v>0.51</v>
      </c>
      <c r="F1074">
        <v>4</v>
      </c>
      <c r="G1074" s="2">
        <v>10324</v>
      </c>
    </row>
    <row r="1075" spans="1:7" x14ac:dyDescent="0.2">
      <c r="A1075" t="s">
        <v>9529</v>
      </c>
      <c r="B1075" t="s">
        <v>8552</v>
      </c>
      <c r="C1075" s="10">
        <v>1959</v>
      </c>
      <c r="D1075" s="10">
        <v>2400</v>
      </c>
      <c r="E1075" s="1">
        <v>0.18</v>
      </c>
      <c r="F1075">
        <v>4</v>
      </c>
      <c r="G1075">
        <v>237</v>
      </c>
    </row>
    <row r="1076" spans="1:7" x14ac:dyDescent="0.2">
      <c r="A1076" t="s">
        <v>9683</v>
      </c>
      <c r="B1076" t="s">
        <v>8710</v>
      </c>
      <c r="C1076" s="10">
        <v>3199</v>
      </c>
      <c r="D1076" s="10">
        <v>4999</v>
      </c>
      <c r="E1076" s="1">
        <v>0.36</v>
      </c>
      <c r="F1076">
        <v>4</v>
      </c>
      <c r="G1076" s="2">
        <v>20869</v>
      </c>
    </row>
    <row r="1077" spans="1:7" x14ac:dyDescent="0.2">
      <c r="A1077" t="s">
        <v>9824</v>
      </c>
      <c r="B1077" t="s">
        <v>8721</v>
      </c>
      <c r="C1077" s="10">
        <v>2088</v>
      </c>
      <c r="D1077" s="10">
        <v>5550</v>
      </c>
      <c r="E1077" s="1">
        <v>0.62</v>
      </c>
      <c r="F1077">
        <v>4</v>
      </c>
      <c r="G1077" s="2">
        <v>5292</v>
      </c>
    </row>
    <row r="1078" spans="1:7" x14ac:dyDescent="0.2">
      <c r="A1078" t="s">
        <v>10002</v>
      </c>
      <c r="B1078" t="s">
        <v>9284</v>
      </c>
      <c r="C1078" s="10">
        <v>79</v>
      </c>
      <c r="D1078" s="10">
        <v>79</v>
      </c>
      <c r="E1078" s="1">
        <v>0</v>
      </c>
      <c r="F1078">
        <v>4</v>
      </c>
      <c r="G1078">
        <v>97</v>
      </c>
    </row>
    <row r="1079" spans="1:7" x14ac:dyDescent="0.2">
      <c r="A1079" t="s">
        <v>10021</v>
      </c>
      <c r="B1079" t="s">
        <v>8647</v>
      </c>
      <c r="C1079" s="10">
        <v>2698</v>
      </c>
      <c r="D1079" s="10">
        <v>3945</v>
      </c>
      <c r="E1079" s="1">
        <v>0.32</v>
      </c>
      <c r="F1079">
        <v>4</v>
      </c>
      <c r="G1079" s="2">
        <v>15034</v>
      </c>
    </row>
    <row r="1080" spans="1:7" x14ac:dyDescent="0.2">
      <c r="A1080" t="s">
        <v>10031</v>
      </c>
      <c r="B1080" t="s">
        <v>9944</v>
      </c>
      <c r="C1080" s="10">
        <v>3199</v>
      </c>
      <c r="D1080" s="10">
        <v>5999</v>
      </c>
      <c r="E1080" s="1">
        <v>0.47</v>
      </c>
      <c r="F1080">
        <v>4</v>
      </c>
      <c r="G1080" s="2">
        <v>3242</v>
      </c>
    </row>
    <row r="1081" spans="1:7" x14ac:dyDescent="0.2">
      <c r="A1081" t="s">
        <v>10051</v>
      </c>
      <c r="B1081" t="s">
        <v>9192</v>
      </c>
      <c r="C1081" s="10">
        <v>1414</v>
      </c>
      <c r="D1081" s="10">
        <v>2799</v>
      </c>
      <c r="E1081" s="1">
        <v>0.49</v>
      </c>
      <c r="F1081">
        <v>4</v>
      </c>
      <c r="G1081" s="2">
        <v>1498</v>
      </c>
    </row>
    <row r="1082" spans="1:7" x14ac:dyDescent="0.2">
      <c r="A1082" t="s">
        <v>10204</v>
      </c>
      <c r="B1082" t="s">
        <v>8710</v>
      </c>
      <c r="C1082" s="10">
        <v>3249</v>
      </c>
      <c r="D1082" s="10">
        <v>6375</v>
      </c>
      <c r="E1082" s="1">
        <v>0.49</v>
      </c>
      <c r="F1082">
        <v>4</v>
      </c>
      <c r="G1082" s="2">
        <v>4978</v>
      </c>
    </row>
    <row r="1083" spans="1:7" x14ac:dyDescent="0.2">
      <c r="A1083" t="s">
        <v>10234</v>
      </c>
      <c r="B1083" t="s">
        <v>8541</v>
      </c>
      <c r="C1083" s="10">
        <v>664</v>
      </c>
      <c r="D1083" s="10">
        <v>1490</v>
      </c>
      <c r="E1083" s="1">
        <v>0.55000000000000004</v>
      </c>
      <c r="F1083">
        <v>4</v>
      </c>
      <c r="G1083" s="2">
        <v>2198</v>
      </c>
    </row>
    <row r="1084" spans="1:7" x14ac:dyDescent="0.2">
      <c r="A1084" t="s">
        <v>10295</v>
      </c>
      <c r="B1084" t="s">
        <v>8688</v>
      </c>
      <c r="C1084" s="10">
        <v>259</v>
      </c>
      <c r="D1084" s="10">
        <v>999</v>
      </c>
      <c r="E1084" s="1">
        <v>0.74</v>
      </c>
      <c r="F1084">
        <v>4</v>
      </c>
      <c r="G1084">
        <v>43</v>
      </c>
    </row>
    <row r="1085" spans="1:7" x14ac:dyDescent="0.2">
      <c r="A1085" t="s">
        <v>10346</v>
      </c>
      <c r="B1085" t="s">
        <v>8886</v>
      </c>
      <c r="C1085" s="10">
        <v>199</v>
      </c>
      <c r="D1085" s="10">
        <v>499</v>
      </c>
      <c r="E1085" s="1">
        <v>0.6</v>
      </c>
      <c r="F1085">
        <v>4</v>
      </c>
      <c r="G1085" s="2">
        <v>10234</v>
      </c>
    </row>
    <row r="1086" spans="1:7" x14ac:dyDescent="0.2">
      <c r="A1086" t="s">
        <v>10397</v>
      </c>
      <c r="B1086" t="s">
        <v>9192</v>
      </c>
      <c r="C1086" s="10">
        <v>949</v>
      </c>
      <c r="D1086" s="10">
        <v>1999</v>
      </c>
      <c r="E1086" s="1">
        <v>0.53</v>
      </c>
      <c r="F1086">
        <v>4</v>
      </c>
      <c r="G1086" s="2">
        <v>1679</v>
      </c>
    </row>
    <row r="1087" spans="1:7" x14ac:dyDescent="0.2">
      <c r="A1087" t="s">
        <v>10489</v>
      </c>
      <c r="B1087" t="s">
        <v>9284</v>
      </c>
      <c r="C1087" s="10">
        <v>1595</v>
      </c>
      <c r="D1087" s="10">
        <v>1799</v>
      </c>
      <c r="E1087" s="1">
        <v>0.11</v>
      </c>
      <c r="F1087">
        <v>4</v>
      </c>
      <c r="G1087" s="2">
        <v>2877</v>
      </c>
    </row>
    <row r="1088" spans="1:7" x14ac:dyDescent="0.2">
      <c r="A1088" t="s">
        <v>10740</v>
      </c>
      <c r="B1088" t="s">
        <v>8897</v>
      </c>
      <c r="C1088" s="10">
        <v>7799</v>
      </c>
      <c r="D1088" s="10">
        <v>8995</v>
      </c>
      <c r="E1088" s="1">
        <v>0.13</v>
      </c>
      <c r="F1088">
        <v>4</v>
      </c>
      <c r="G1088" s="2">
        <v>3160</v>
      </c>
    </row>
    <row r="1089" spans="1:7" x14ac:dyDescent="0.2">
      <c r="A1089" t="s">
        <v>10809</v>
      </c>
      <c r="B1089" t="s">
        <v>10094</v>
      </c>
      <c r="C1089" s="10">
        <v>9199</v>
      </c>
      <c r="D1089" s="10">
        <v>18000</v>
      </c>
      <c r="E1089" s="1">
        <v>0.49</v>
      </c>
      <c r="F1089">
        <v>4</v>
      </c>
      <c r="G1089" s="2">
        <v>16020</v>
      </c>
    </row>
    <row r="1090" spans="1:7" x14ac:dyDescent="0.2">
      <c r="A1090" t="s">
        <v>10829</v>
      </c>
      <c r="B1090" t="s">
        <v>10831</v>
      </c>
      <c r="C1090" s="10">
        <v>899</v>
      </c>
      <c r="D1090" s="10">
        <v>1900</v>
      </c>
      <c r="E1090" s="1">
        <v>0.53</v>
      </c>
      <c r="F1090">
        <v>4</v>
      </c>
      <c r="G1090" s="2">
        <v>3663</v>
      </c>
    </row>
    <row r="1091" spans="1:7" x14ac:dyDescent="0.2">
      <c r="A1091" t="s">
        <v>10930</v>
      </c>
      <c r="B1091" t="s">
        <v>8969</v>
      </c>
      <c r="C1091" s="10">
        <v>3179</v>
      </c>
      <c r="D1091" s="10">
        <v>6999</v>
      </c>
      <c r="E1091" s="1">
        <v>0.55000000000000004</v>
      </c>
      <c r="F1091">
        <v>4</v>
      </c>
      <c r="G1091">
        <v>743</v>
      </c>
    </row>
    <row r="1092" spans="1:7" x14ac:dyDescent="0.2">
      <c r="A1092" t="s">
        <v>11103</v>
      </c>
      <c r="B1092" t="s">
        <v>11105</v>
      </c>
      <c r="C1092" s="10">
        <v>2249</v>
      </c>
      <c r="D1092" s="10">
        <v>3550</v>
      </c>
      <c r="E1092" s="1">
        <v>0.37</v>
      </c>
      <c r="F1092">
        <v>4</v>
      </c>
      <c r="G1092" s="2">
        <v>3973</v>
      </c>
    </row>
    <row r="1093" spans="1:7" x14ac:dyDescent="0.2">
      <c r="A1093" t="s">
        <v>11235</v>
      </c>
      <c r="B1093" t="s">
        <v>9295</v>
      </c>
      <c r="C1093" s="10">
        <v>1804</v>
      </c>
      <c r="D1093" s="10">
        <v>2380</v>
      </c>
      <c r="E1093" s="1">
        <v>0.24</v>
      </c>
      <c r="F1093">
        <v>4</v>
      </c>
      <c r="G1093" s="2">
        <v>15382</v>
      </c>
    </row>
    <row r="1094" spans="1:7" x14ac:dyDescent="0.2">
      <c r="A1094" t="s">
        <v>11395</v>
      </c>
      <c r="B1094" t="s">
        <v>8886</v>
      </c>
      <c r="C1094" s="10">
        <v>395</v>
      </c>
      <c r="D1094" s="10">
        <v>499</v>
      </c>
      <c r="E1094" s="1">
        <v>0.21</v>
      </c>
      <c r="F1094">
        <v>4</v>
      </c>
      <c r="G1094">
        <v>330</v>
      </c>
    </row>
    <row r="1095" spans="1:7" x14ac:dyDescent="0.2">
      <c r="A1095" t="s">
        <v>11416</v>
      </c>
      <c r="B1095" t="s">
        <v>8699</v>
      </c>
      <c r="C1095" s="10">
        <v>717</v>
      </c>
      <c r="D1095" s="10">
        <v>1390</v>
      </c>
      <c r="E1095" s="1">
        <v>0.48</v>
      </c>
      <c r="F1095">
        <v>4</v>
      </c>
      <c r="G1095" s="2">
        <v>4867</v>
      </c>
    </row>
    <row r="1096" spans="1:7" x14ac:dyDescent="0.2">
      <c r="A1096" t="s">
        <v>11467</v>
      </c>
      <c r="B1096" t="s">
        <v>8710</v>
      </c>
      <c r="C1096" s="10">
        <v>2449</v>
      </c>
      <c r="D1096" s="10">
        <v>3390</v>
      </c>
      <c r="E1096" s="1">
        <v>0.28000000000000003</v>
      </c>
      <c r="F1096">
        <v>4</v>
      </c>
      <c r="G1096" s="2">
        <v>5206</v>
      </c>
    </row>
    <row r="1097" spans="1:7" x14ac:dyDescent="0.2">
      <c r="A1097" t="s">
        <v>11526</v>
      </c>
      <c r="B1097" t="s">
        <v>9061</v>
      </c>
      <c r="C1097" s="10">
        <v>299</v>
      </c>
      <c r="D1097" s="10">
        <v>595</v>
      </c>
      <c r="E1097" s="1">
        <v>0.5</v>
      </c>
      <c r="F1097">
        <v>4</v>
      </c>
      <c r="G1097">
        <v>314</v>
      </c>
    </row>
    <row r="1098" spans="1:7" x14ac:dyDescent="0.2">
      <c r="A1098" t="s">
        <v>11616</v>
      </c>
      <c r="B1098" t="s">
        <v>10094</v>
      </c>
      <c r="C1098" s="10">
        <v>15999</v>
      </c>
      <c r="D1098" s="10">
        <v>24500</v>
      </c>
      <c r="E1098" s="1">
        <v>0.35</v>
      </c>
      <c r="F1098">
        <v>4</v>
      </c>
      <c r="G1098" s="2">
        <v>11206</v>
      </c>
    </row>
    <row r="1099" spans="1:7" x14ac:dyDescent="0.2">
      <c r="A1099" t="s">
        <v>11686</v>
      </c>
      <c r="B1099" t="s">
        <v>8688</v>
      </c>
      <c r="C1099" s="10">
        <v>799</v>
      </c>
      <c r="D1099" s="10">
        <v>1699</v>
      </c>
      <c r="E1099" s="1">
        <v>0.53</v>
      </c>
      <c r="F1099">
        <v>4</v>
      </c>
      <c r="G1099">
        <v>97</v>
      </c>
    </row>
    <row r="1100" spans="1:7" x14ac:dyDescent="0.2">
      <c r="A1100" t="s">
        <v>11846</v>
      </c>
      <c r="B1100" t="s">
        <v>8773</v>
      </c>
      <c r="C1100" s="10">
        <v>7799</v>
      </c>
      <c r="D1100" s="10">
        <v>12500</v>
      </c>
      <c r="E1100" s="1">
        <v>0.38</v>
      </c>
      <c r="F1100">
        <v>4</v>
      </c>
      <c r="G1100" s="2">
        <v>5160</v>
      </c>
    </row>
    <row r="1101" spans="1:7" x14ac:dyDescent="0.2">
      <c r="A1101" t="s">
        <v>11876</v>
      </c>
      <c r="B1101" t="s">
        <v>8699</v>
      </c>
      <c r="C1101" s="10">
        <v>645</v>
      </c>
      <c r="D1101" s="10">
        <v>1100</v>
      </c>
      <c r="E1101" s="1">
        <v>0.41</v>
      </c>
      <c r="F1101">
        <v>4</v>
      </c>
      <c r="G1101" s="2">
        <v>3271</v>
      </c>
    </row>
    <row r="1102" spans="1:7" x14ac:dyDescent="0.2">
      <c r="A1102" t="s">
        <v>11917</v>
      </c>
      <c r="B1102" t="s">
        <v>9633</v>
      </c>
      <c r="C1102" s="10">
        <v>825</v>
      </c>
      <c r="D1102" s="10">
        <v>825</v>
      </c>
      <c r="E1102" s="1">
        <v>0</v>
      </c>
      <c r="F1102">
        <v>4</v>
      </c>
      <c r="G1102" s="2">
        <v>3246</v>
      </c>
    </row>
    <row r="1103" spans="1:7" x14ac:dyDescent="0.2">
      <c r="A1103" t="s">
        <v>11978</v>
      </c>
      <c r="B1103" t="s">
        <v>8721</v>
      </c>
      <c r="C1103" s="10">
        <v>2699</v>
      </c>
      <c r="D1103" s="10">
        <v>3799</v>
      </c>
      <c r="E1103" s="1">
        <v>0.28999999999999998</v>
      </c>
      <c r="F1103">
        <v>4</v>
      </c>
      <c r="G1103">
        <v>727</v>
      </c>
    </row>
    <row r="1104" spans="1:7" x14ac:dyDescent="0.2">
      <c r="A1104" t="s">
        <v>11988</v>
      </c>
      <c r="B1104" t="s">
        <v>11990</v>
      </c>
      <c r="C1104" s="10">
        <v>899</v>
      </c>
      <c r="D1104" s="10">
        <v>1999</v>
      </c>
      <c r="E1104" s="1">
        <v>0.55000000000000004</v>
      </c>
      <c r="F1104">
        <v>4</v>
      </c>
      <c r="G1104">
        <v>832</v>
      </c>
    </row>
    <row r="1105" spans="1:7" x14ac:dyDescent="0.2">
      <c r="A1105" t="s">
        <v>12009</v>
      </c>
      <c r="B1105" t="s">
        <v>8585</v>
      </c>
      <c r="C1105" s="10">
        <v>295</v>
      </c>
      <c r="D1105" s="10">
        <v>599</v>
      </c>
      <c r="E1105" s="1">
        <v>0.51</v>
      </c>
      <c r="F1105">
        <v>4</v>
      </c>
      <c r="G1105" s="2">
        <v>1644</v>
      </c>
    </row>
    <row r="1106" spans="1:7" x14ac:dyDescent="0.2">
      <c r="A1106" t="s">
        <v>12311</v>
      </c>
      <c r="B1106" t="s">
        <v>8688</v>
      </c>
      <c r="C1106" s="10">
        <v>549</v>
      </c>
      <c r="D1106" s="10">
        <v>999</v>
      </c>
      <c r="E1106" s="1">
        <v>0.45</v>
      </c>
      <c r="F1106">
        <v>4</v>
      </c>
      <c r="G1106" s="2">
        <v>1313</v>
      </c>
    </row>
    <row r="1107" spans="1:7" x14ac:dyDescent="0.2">
      <c r="A1107" t="s">
        <v>12372</v>
      </c>
      <c r="B1107" t="s">
        <v>9061</v>
      </c>
      <c r="C1107" s="10">
        <v>1928</v>
      </c>
      <c r="D1107" s="10">
        <v>2590</v>
      </c>
      <c r="E1107" s="1">
        <v>0.26</v>
      </c>
      <c r="F1107">
        <v>4</v>
      </c>
      <c r="G1107" s="2">
        <v>2377</v>
      </c>
    </row>
    <row r="1108" spans="1:7" x14ac:dyDescent="0.2">
      <c r="A1108" t="s">
        <v>12502</v>
      </c>
      <c r="B1108" t="s">
        <v>8710</v>
      </c>
      <c r="C1108" s="10">
        <v>3041.67</v>
      </c>
      <c r="D1108" s="10">
        <v>5999</v>
      </c>
      <c r="E1108" s="1">
        <v>0.49</v>
      </c>
      <c r="F1108">
        <v>4</v>
      </c>
      <c r="G1108">
        <v>777</v>
      </c>
    </row>
    <row r="1109" spans="1:7" x14ac:dyDescent="0.2">
      <c r="A1109" t="s">
        <v>12724</v>
      </c>
      <c r="B1109" t="s">
        <v>8886</v>
      </c>
      <c r="C1109" s="10">
        <v>219</v>
      </c>
      <c r="D1109" s="10">
        <v>249</v>
      </c>
      <c r="E1109" s="1">
        <v>0.12</v>
      </c>
      <c r="F1109">
        <v>4</v>
      </c>
      <c r="G1109" s="2">
        <v>1108</v>
      </c>
    </row>
    <row r="1110" spans="1:7" x14ac:dyDescent="0.2">
      <c r="A1110" t="s">
        <v>12803</v>
      </c>
      <c r="B1110" t="s">
        <v>9612</v>
      </c>
      <c r="C1110" s="10">
        <v>2999</v>
      </c>
      <c r="D1110" s="10">
        <v>3595</v>
      </c>
      <c r="E1110" s="1">
        <v>0.17</v>
      </c>
      <c r="F1110">
        <v>4</v>
      </c>
      <c r="G1110">
        <v>178</v>
      </c>
    </row>
    <row r="1111" spans="1:7" x14ac:dyDescent="0.2">
      <c r="A1111" t="s">
        <v>12974</v>
      </c>
      <c r="B1111" t="s">
        <v>9633</v>
      </c>
      <c r="C1111" s="10">
        <v>379</v>
      </c>
      <c r="D1111" s="10">
        <v>919</v>
      </c>
      <c r="E1111" s="1">
        <v>0.59</v>
      </c>
      <c r="F1111">
        <v>4</v>
      </c>
      <c r="G1111" s="2">
        <v>1090</v>
      </c>
    </row>
    <row r="1112" spans="1:7" x14ac:dyDescent="0.2">
      <c r="A1112" t="s">
        <v>13004</v>
      </c>
      <c r="B1112" t="s">
        <v>9591</v>
      </c>
      <c r="C1112" s="10">
        <v>1399</v>
      </c>
      <c r="D1112" s="10">
        <v>1890</v>
      </c>
      <c r="E1112" s="1">
        <v>0.26</v>
      </c>
      <c r="F1112">
        <v>4</v>
      </c>
      <c r="G1112" s="2">
        <v>8031</v>
      </c>
    </row>
    <row r="1113" spans="1:7" x14ac:dyDescent="0.2">
      <c r="A1113" t="s">
        <v>37</v>
      </c>
      <c r="B1113" t="s">
        <v>18</v>
      </c>
      <c r="C1113" s="10">
        <v>199</v>
      </c>
      <c r="D1113" s="10">
        <v>1899</v>
      </c>
      <c r="E1113" s="1">
        <v>0.9</v>
      </c>
      <c r="F1113">
        <v>3.9</v>
      </c>
      <c r="G1113" s="2">
        <v>7928</v>
      </c>
    </row>
    <row r="1114" spans="1:7" x14ac:dyDescent="0.2">
      <c r="A1114" t="s">
        <v>66</v>
      </c>
      <c r="B1114" t="s">
        <v>18</v>
      </c>
      <c r="C1114" s="10">
        <v>149</v>
      </c>
      <c r="D1114" s="10">
        <v>1000</v>
      </c>
      <c r="E1114" s="1">
        <v>0.85</v>
      </c>
      <c r="F1114">
        <v>3.9</v>
      </c>
      <c r="G1114" s="2">
        <v>24871</v>
      </c>
    </row>
    <row r="1115" spans="1:7" x14ac:dyDescent="0.2">
      <c r="A1115" t="s">
        <v>340</v>
      </c>
      <c r="B1115" t="s">
        <v>18</v>
      </c>
      <c r="C1115" s="10">
        <v>199</v>
      </c>
      <c r="D1115" s="10">
        <v>999</v>
      </c>
      <c r="E1115" s="1">
        <v>0.8</v>
      </c>
      <c r="F1115">
        <v>3.9</v>
      </c>
      <c r="G1115" s="2">
        <v>1075</v>
      </c>
    </row>
    <row r="1116" spans="1:7" x14ac:dyDescent="0.2">
      <c r="A1116" t="s">
        <v>350</v>
      </c>
      <c r="B1116" t="s">
        <v>18</v>
      </c>
      <c r="C1116" s="10">
        <v>99</v>
      </c>
      <c r="D1116" s="10">
        <v>666.66</v>
      </c>
      <c r="E1116" s="1">
        <v>0.85</v>
      </c>
      <c r="F1116">
        <v>3.9</v>
      </c>
      <c r="G1116" s="2">
        <v>24871</v>
      </c>
    </row>
    <row r="1117" spans="1:7" x14ac:dyDescent="0.2">
      <c r="A1117" t="s">
        <v>736</v>
      </c>
      <c r="B1117" t="s">
        <v>18</v>
      </c>
      <c r="C1117" s="10">
        <v>209</v>
      </c>
      <c r="D1117" s="10">
        <v>499</v>
      </c>
      <c r="E1117" s="1">
        <v>0.57999999999999996</v>
      </c>
      <c r="F1117">
        <v>3.9</v>
      </c>
      <c r="G1117">
        <v>536</v>
      </c>
    </row>
    <row r="1118" spans="1:7" x14ac:dyDescent="0.2">
      <c r="A1118" t="s">
        <v>995</v>
      </c>
      <c r="B1118" t="s">
        <v>18</v>
      </c>
      <c r="C1118" s="10">
        <v>99</v>
      </c>
      <c r="D1118" s="10">
        <v>800</v>
      </c>
      <c r="E1118" s="1">
        <v>0.88</v>
      </c>
      <c r="F1118">
        <v>3.9</v>
      </c>
      <c r="G1118" s="2">
        <v>24871</v>
      </c>
    </row>
    <row r="1119" spans="1:7" x14ac:dyDescent="0.2">
      <c r="A1119" t="s">
        <v>1202</v>
      </c>
      <c r="B1119" t="s">
        <v>18</v>
      </c>
      <c r="C1119" s="10">
        <v>179</v>
      </c>
      <c r="D1119" s="10">
        <v>299</v>
      </c>
      <c r="E1119" s="1">
        <v>0.4</v>
      </c>
      <c r="F1119">
        <v>3.9</v>
      </c>
      <c r="G1119">
        <v>81</v>
      </c>
    </row>
    <row r="1120" spans="1:7" x14ac:dyDescent="0.2">
      <c r="A1120" t="s">
        <v>1232</v>
      </c>
      <c r="B1120" t="s">
        <v>18</v>
      </c>
      <c r="C1120" s="10">
        <v>249</v>
      </c>
      <c r="D1120" s="10">
        <v>931</v>
      </c>
      <c r="E1120" s="1">
        <v>0.73</v>
      </c>
      <c r="F1120">
        <v>3.9</v>
      </c>
      <c r="G1120" s="2">
        <v>1075</v>
      </c>
    </row>
    <row r="1121" spans="1:7" x14ac:dyDescent="0.2">
      <c r="A1121" t="s">
        <v>1247</v>
      </c>
      <c r="B1121" t="s">
        <v>462</v>
      </c>
      <c r="C1121" s="10">
        <v>399</v>
      </c>
      <c r="D1121" s="10">
        <v>399</v>
      </c>
      <c r="E1121" s="1">
        <v>0</v>
      </c>
      <c r="F1121">
        <v>3.9</v>
      </c>
      <c r="G1121" s="2">
        <v>1951</v>
      </c>
    </row>
    <row r="1122" spans="1:7" x14ac:dyDescent="0.2">
      <c r="A1122" t="s">
        <v>1402</v>
      </c>
      <c r="B1122" t="s">
        <v>1404</v>
      </c>
      <c r="C1122" s="10">
        <v>9490</v>
      </c>
      <c r="D1122" s="10">
        <v>15990</v>
      </c>
      <c r="E1122" s="1">
        <v>0.41</v>
      </c>
      <c r="F1122">
        <v>3.9</v>
      </c>
      <c r="G1122" s="2">
        <v>10480</v>
      </c>
    </row>
    <row r="1123" spans="1:7" x14ac:dyDescent="0.2">
      <c r="A1123" t="s">
        <v>1423</v>
      </c>
      <c r="B1123" t="s">
        <v>462</v>
      </c>
      <c r="C1123" s="10">
        <v>399</v>
      </c>
      <c r="D1123" s="10">
        <v>899</v>
      </c>
      <c r="E1123" s="1">
        <v>0.56000000000000005</v>
      </c>
      <c r="F1123">
        <v>3.9</v>
      </c>
      <c r="G1123">
        <v>254</v>
      </c>
    </row>
    <row r="1124" spans="1:7" x14ac:dyDescent="0.2">
      <c r="A1124" t="s">
        <v>1457</v>
      </c>
      <c r="B1124" t="s">
        <v>18</v>
      </c>
      <c r="C1124" s="10">
        <v>149</v>
      </c>
      <c r="D1124" s="10">
        <v>399</v>
      </c>
      <c r="E1124" s="1">
        <v>0.63</v>
      </c>
      <c r="F1124">
        <v>3.9</v>
      </c>
      <c r="G1124">
        <v>57</v>
      </c>
    </row>
    <row r="1125" spans="1:7" x14ac:dyDescent="0.2">
      <c r="A1125" t="s">
        <v>1476</v>
      </c>
      <c r="B1125" t="s">
        <v>462</v>
      </c>
      <c r="C1125" s="10">
        <v>299</v>
      </c>
      <c r="D1125" s="10">
        <v>1199</v>
      </c>
      <c r="E1125" s="1">
        <v>0.75</v>
      </c>
      <c r="F1125">
        <v>3.9</v>
      </c>
      <c r="G1125" s="2">
        <v>1193</v>
      </c>
    </row>
    <row r="1126" spans="1:7" x14ac:dyDescent="0.2">
      <c r="A1126" t="s">
        <v>1661</v>
      </c>
      <c r="B1126" t="s">
        <v>169</v>
      </c>
      <c r="C1126" s="10">
        <v>8990</v>
      </c>
      <c r="D1126" s="10">
        <v>18990</v>
      </c>
      <c r="E1126" s="1">
        <v>0.53</v>
      </c>
      <c r="F1126">
        <v>3.9</v>
      </c>
      <c r="G1126">
        <v>350</v>
      </c>
    </row>
    <row r="1127" spans="1:7" x14ac:dyDescent="0.2">
      <c r="A1127" t="s">
        <v>1714</v>
      </c>
      <c r="B1127" t="s">
        <v>18</v>
      </c>
      <c r="C1127" s="10">
        <v>139</v>
      </c>
      <c r="D1127" s="10">
        <v>549</v>
      </c>
      <c r="E1127" s="1">
        <v>0.75</v>
      </c>
      <c r="F1127">
        <v>3.9</v>
      </c>
      <c r="G1127">
        <v>61</v>
      </c>
    </row>
    <row r="1128" spans="1:7" x14ac:dyDescent="0.2">
      <c r="A1128" t="s">
        <v>1823</v>
      </c>
      <c r="B1128" t="s">
        <v>18</v>
      </c>
      <c r="C1128" s="10">
        <v>350</v>
      </c>
      <c r="D1128" s="10">
        <v>599</v>
      </c>
      <c r="E1128" s="1">
        <v>0.42</v>
      </c>
      <c r="F1128">
        <v>3.9</v>
      </c>
      <c r="G1128" s="2">
        <v>8314</v>
      </c>
    </row>
    <row r="1129" spans="1:7" x14ac:dyDescent="0.2">
      <c r="A1129" t="s">
        <v>1939</v>
      </c>
      <c r="B1129" t="s">
        <v>18</v>
      </c>
      <c r="C1129" s="10">
        <v>848.99</v>
      </c>
      <c r="D1129" s="10">
        <v>1490</v>
      </c>
      <c r="E1129" s="1">
        <v>0.43</v>
      </c>
      <c r="F1129">
        <v>3.9</v>
      </c>
      <c r="G1129">
        <v>356</v>
      </c>
    </row>
    <row r="1130" spans="1:7" x14ac:dyDescent="0.2">
      <c r="A1130" t="s">
        <v>2085</v>
      </c>
      <c r="B1130" t="s">
        <v>18</v>
      </c>
      <c r="C1130" s="10">
        <v>128.31</v>
      </c>
      <c r="D1130" s="10">
        <v>549</v>
      </c>
      <c r="E1130" s="1">
        <v>0.77</v>
      </c>
      <c r="F1130">
        <v>3.9</v>
      </c>
      <c r="G1130">
        <v>61</v>
      </c>
    </row>
    <row r="1131" spans="1:7" x14ac:dyDescent="0.2">
      <c r="A1131" t="s">
        <v>2181</v>
      </c>
      <c r="B1131" t="s">
        <v>18</v>
      </c>
      <c r="C1131" s="10">
        <v>89</v>
      </c>
      <c r="D1131" s="10">
        <v>800</v>
      </c>
      <c r="E1131" s="1">
        <v>0.89</v>
      </c>
      <c r="F1131">
        <v>3.9</v>
      </c>
      <c r="G1131" s="2">
        <v>1075</v>
      </c>
    </row>
    <row r="1132" spans="1:7" x14ac:dyDescent="0.2">
      <c r="A1132" t="s">
        <v>2191</v>
      </c>
      <c r="B1132" t="s">
        <v>18</v>
      </c>
      <c r="C1132" s="10">
        <v>129</v>
      </c>
      <c r="D1132" s="10">
        <v>1000</v>
      </c>
      <c r="E1132" s="1">
        <v>0.87</v>
      </c>
      <c r="F1132">
        <v>3.9</v>
      </c>
      <c r="G1132">
        <v>295</v>
      </c>
    </row>
    <row r="1133" spans="1:7" x14ac:dyDescent="0.2">
      <c r="A1133" t="s">
        <v>2467</v>
      </c>
      <c r="B1133" t="s">
        <v>18</v>
      </c>
      <c r="C1133" s="10">
        <v>417.44</v>
      </c>
      <c r="D1133" s="10">
        <v>670</v>
      </c>
      <c r="E1133" s="1">
        <v>0.38</v>
      </c>
      <c r="F1133">
        <v>3.9</v>
      </c>
      <c r="G1133">
        <v>523</v>
      </c>
    </row>
    <row r="1134" spans="1:7" x14ac:dyDescent="0.2">
      <c r="A1134" t="s">
        <v>2501</v>
      </c>
      <c r="B1134" t="s">
        <v>18</v>
      </c>
      <c r="C1134" s="10">
        <v>99</v>
      </c>
      <c r="D1134" s="10">
        <v>800</v>
      </c>
      <c r="E1134" s="1">
        <v>0.88</v>
      </c>
      <c r="F1134">
        <v>3.9</v>
      </c>
      <c r="G1134" s="2">
        <v>1075</v>
      </c>
    </row>
    <row r="1135" spans="1:7" x14ac:dyDescent="0.2">
      <c r="A1135" t="s">
        <v>2602</v>
      </c>
      <c r="B1135" t="s">
        <v>462</v>
      </c>
      <c r="C1135" s="10">
        <v>349</v>
      </c>
      <c r="D1135" s="10">
        <v>699</v>
      </c>
      <c r="E1135" s="1">
        <v>0.5</v>
      </c>
      <c r="F1135">
        <v>3.9</v>
      </c>
      <c r="G1135">
        <v>214</v>
      </c>
    </row>
    <row r="1136" spans="1:7" x14ac:dyDescent="0.2">
      <c r="A1136" t="s">
        <v>2792</v>
      </c>
      <c r="B1136" t="s">
        <v>462</v>
      </c>
      <c r="C1136" s="10">
        <v>247</v>
      </c>
      <c r="D1136" s="10">
        <v>399</v>
      </c>
      <c r="E1136" s="1">
        <v>0.38</v>
      </c>
      <c r="F1136">
        <v>3.9</v>
      </c>
      <c r="G1136">
        <v>200</v>
      </c>
    </row>
    <row r="1137" spans="1:7" x14ac:dyDescent="0.2">
      <c r="A1137" t="s">
        <v>2841</v>
      </c>
      <c r="B1137" t="s">
        <v>18</v>
      </c>
      <c r="C1137" s="10">
        <v>299</v>
      </c>
      <c r="D1137" s="10">
        <v>699</v>
      </c>
      <c r="E1137" s="1">
        <v>0.56999999999999995</v>
      </c>
      <c r="F1137">
        <v>3.9</v>
      </c>
      <c r="G1137" s="2">
        <v>1454</v>
      </c>
    </row>
    <row r="1138" spans="1:7" x14ac:dyDescent="0.2">
      <c r="A1138" t="s">
        <v>2876</v>
      </c>
      <c r="B1138" t="s">
        <v>169</v>
      </c>
      <c r="C1138" s="10">
        <v>24499</v>
      </c>
      <c r="D1138" s="10">
        <v>50000</v>
      </c>
      <c r="E1138" s="1">
        <v>0.51</v>
      </c>
      <c r="F1138">
        <v>3.9</v>
      </c>
      <c r="G1138" s="2">
        <v>3518</v>
      </c>
    </row>
    <row r="1139" spans="1:7" x14ac:dyDescent="0.2">
      <c r="A1139" t="s">
        <v>3054</v>
      </c>
      <c r="B1139" t="s">
        <v>2948</v>
      </c>
      <c r="C1139" s="10">
        <v>1499</v>
      </c>
      <c r="D1139" s="10">
        <v>6990</v>
      </c>
      <c r="E1139" s="1">
        <v>0.79</v>
      </c>
      <c r="F1139">
        <v>3.9</v>
      </c>
      <c r="G1139" s="2">
        <v>21796</v>
      </c>
    </row>
    <row r="1140" spans="1:7" x14ac:dyDescent="0.2">
      <c r="A1140" t="s">
        <v>3085</v>
      </c>
      <c r="B1140" t="s">
        <v>3066</v>
      </c>
      <c r="C1140" s="10">
        <v>599</v>
      </c>
      <c r="D1140" s="10">
        <v>2499</v>
      </c>
      <c r="E1140" s="1">
        <v>0.76</v>
      </c>
      <c r="F1140">
        <v>3.9</v>
      </c>
      <c r="G1140" s="2">
        <v>58162</v>
      </c>
    </row>
    <row r="1141" spans="1:7" x14ac:dyDescent="0.2">
      <c r="A1141" t="s">
        <v>3149</v>
      </c>
      <c r="B1141" t="s">
        <v>3151</v>
      </c>
      <c r="C1141" s="10">
        <v>349</v>
      </c>
      <c r="D1141" s="10">
        <v>999</v>
      </c>
      <c r="E1141" s="1">
        <v>0.65</v>
      </c>
      <c r="F1141">
        <v>3.9</v>
      </c>
      <c r="G1141" s="2">
        <v>46399</v>
      </c>
    </row>
    <row r="1142" spans="1:7" x14ac:dyDescent="0.2">
      <c r="A1142" t="s">
        <v>37</v>
      </c>
      <c r="B1142" t="s">
        <v>18</v>
      </c>
      <c r="C1142" s="10">
        <v>199</v>
      </c>
      <c r="D1142" s="10">
        <v>999</v>
      </c>
      <c r="E1142" s="1">
        <v>0.8</v>
      </c>
      <c r="F1142">
        <v>3.9</v>
      </c>
      <c r="G1142" s="2">
        <v>7928</v>
      </c>
    </row>
    <row r="1143" spans="1:7" x14ac:dyDescent="0.2">
      <c r="A1143" t="s">
        <v>3368</v>
      </c>
      <c r="B1143" t="s">
        <v>2990</v>
      </c>
      <c r="C1143" s="10">
        <v>19999</v>
      </c>
      <c r="D1143" s="10">
        <v>24999</v>
      </c>
      <c r="E1143" s="1">
        <v>0.2</v>
      </c>
      <c r="F1143">
        <v>3.9</v>
      </c>
      <c r="G1143" s="2">
        <v>25824</v>
      </c>
    </row>
    <row r="1144" spans="1:7" x14ac:dyDescent="0.2">
      <c r="A1144" t="s">
        <v>66</v>
      </c>
      <c r="B1144" t="s">
        <v>18</v>
      </c>
      <c r="C1144" s="10">
        <v>149</v>
      </c>
      <c r="D1144" s="10">
        <v>1000</v>
      </c>
      <c r="E1144" s="1">
        <v>0.85</v>
      </c>
      <c r="F1144">
        <v>3.9</v>
      </c>
      <c r="G1144" s="2">
        <v>24870</v>
      </c>
    </row>
    <row r="1145" spans="1:7" x14ac:dyDescent="0.2">
      <c r="A1145" t="s">
        <v>3658</v>
      </c>
      <c r="B1145" t="s">
        <v>2990</v>
      </c>
      <c r="C1145" s="10">
        <v>20999</v>
      </c>
      <c r="D1145" s="10">
        <v>26999</v>
      </c>
      <c r="E1145" s="1">
        <v>0.22</v>
      </c>
      <c r="F1145">
        <v>3.9</v>
      </c>
      <c r="G1145" s="2">
        <v>25824</v>
      </c>
    </row>
    <row r="1146" spans="1:7" x14ac:dyDescent="0.2">
      <c r="A1146" t="s">
        <v>3711</v>
      </c>
      <c r="B1146" t="s">
        <v>2990</v>
      </c>
      <c r="C1146" s="10">
        <v>22999</v>
      </c>
      <c r="D1146" s="10">
        <v>28999</v>
      </c>
      <c r="E1146" s="1">
        <v>0.21</v>
      </c>
      <c r="F1146">
        <v>3.9</v>
      </c>
      <c r="G1146" s="2">
        <v>25824</v>
      </c>
    </row>
    <row r="1147" spans="1:7" x14ac:dyDescent="0.2">
      <c r="A1147" t="s">
        <v>3847</v>
      </c>
      <c r="B1147" t="s">
        <v>2948</v>
      </c>
      <c r="C1147" s="10">
        <v>1499</v>
      </c>
      <c r="D1147" s="10">
        <v>6990</v>
      </c>
      <c r="E1147" s="1">
        <v>0.79</v>
      </c>
      <c r="F1147">
        <v>3.9</v>
      </c>
      <c r="G1147" s="2">
        <v>21796</v>
      </c>
    </row>
    <row r="1148" spans="1:7" x14ac:dyDescent="0.2">
      <c r="A1148" t="s">
        <v>4077</v>
      </c>
      <c r="B1148" t="s">
        <v>2990</v>
      </c>
      <c r="C1148" s="10">
        <v>13999</v>
      </c>
      <c r="D1148" s="10">
        <v>15999</v>
      </c>
      <c r="E1148" s="1">
        <v>0.13</v>
      </c>
      <c r="F1148">
        <v>3.9</v>
      </c>
      <c r="G1148" s="2">
        <v>2180</v>
      </c>
    </row>
    <row r="1149" spans="1:7" x14ac:dyDescent="0.2">
      <c r="A1149" t="s">
        <v>4087</v>
      </c>
      <c r="B1149" t="s">
        <v>2948</v>
      </c>
      <c r="C1149" s="10">
        <v>1999</v>
      </c>
      <c r="D1149" s="10">
        <v>4999</v>
      </c>
      <c r="E1149" s="1">
        <v>0.6</v>
      </c>
      <c r="F1149">
        <v>3.9</v>
      </c>
      <c r="G1149" s="2">
        <v>7571</v>
      </c>
    </row>
    <row r="1150" spans="1:7" x14ac:dyDescent="0.2">
      <c r="A1150" t="s">
        <v>4132</v>
      </c>
      <c r="B1150" t="s">
        <v>2948</v>
      </c>
      <c r="C1150" s="10">
        <v>1499</v>
      </c>
      <c r="D1150" s="10">
        <v>6990</v>
      </c>
      <c r="E1150" s="1">
        <v>0.79</v>
      </c>
      <c r="F1150">
        <v>3.9</v>
      </c>
      <c r="G1150" s="2">
        <v>21796</v>
      </c>
    </row>
    <row r="1151" spans="1:7" x14ac:dyDescent="0.2">
      <c r="A1151" t="s">
        <v>350</v>
      </c>
      <c r="B1151" t="s">
        <v>18</v>
      </c>
      <c r="C1151" s="10">
        <v>99</v>
      </c>
      <c r="D1151" s="10">
        <v>666.66</v>
      </c>
      <c r="E1151" s="1">
        <v>0.85</v>
      </c>
      <c r="F1151">
        <v>3.9</v>
      </c>
      <c r="G1151" s="2">
        <v>24870</v>
      </c>
    </row>
    <row r="1152" spans="1:7" x14ac:dyDescent="0.2">
      <c r="A1152" t="s">
        <v>4273</v>
      </c>
      <c r="B1152" t="s">
        <v>3162</v>
      </c>
      <c r="C1152" s="10">
        <v>249</v>
      </c>
      <c r="D1152" s="10">
        <v>599</v>
      </c>
      <c r="E1152" s="1">
        <v>0.57999999999999996</v>
      </c>
      <c r="F1152">
        <v>3.9</v>
      </c>
      <c r="G1152" s="2">
        <v>2147</v>
      </c>
    </row>
    <row r="1153" spans="1:7" x14ac:dyDescent="0.2">
      <c r="A1153" t="s">
        <v>4298</v>
      </c>
      <c r="B1153" t="s">
        <v>2990</v>
      </c>
      <c r="C1153" s="10">
        <v>13999</v>
      </c>
      <c r="D1153" s="10">
        <v>15999</v>
      </c>
      <c r="E1153" s="1">
        <v>0.13</v>
      </c>
      <c r="F1153">
        <v>3.9</v>
      </c>
      <c r="G1153" s="2">
        <v>2180</v>
      </c>
    </row>
    <row r="1154" spans="1:7" x14ac:dyDescent="0.2">
      <c r="A1154" t="s">
        <v>4403</v>
      </c>
      <c r="B1154" t="s">
        <v>3045</v>
      </c>
      <c r="C1154" s="10">
        <v>2599</v>
      </c>
      <c r="D1154" s="10">
        <v>2999</v>
      </c>
      <c r="E1154" s="1">
        <v>0.13</v>
      </c>
      <c r="F1154">
        <v>3.9</v>
      </c>
      <c r="G1154" s="2">
        <v>14266</v>
      </c>
    </row>
    <row r="1155" spans="1:7" x14ac:dyDescent="0.2">
      <c r="A1155" t="s">
        <v>4481</v>
      </c>
      <c r="B1155" t="s">
        <v>2990</v>
      </c>
      <c r="C1155" s="10">
        <v>23999</v>
      </c>
      <c r="D1155" s="10">
        <v>32999</v>
      </c>
      <c r="E1155" s="1">
        <v>0.27</v>
      </c>
      <c r="F1155">
        <v>3.9</v>
      </c>
      <c r="G1155" s="2">
        <v>8866</v>
      </c>
    </row>
    <row r="1156" spans="1:7" x14ac:dyDescent="0.2">
      <c r="A1156" t="s">
        <v>4571</v>
      </c>
      <c r="B1156" t="s">
        <v>4573</v>
      </c>
      <c r="C1156" s="10">
        <v>120</v>
      </c>
      <c r="D1156" s="10">
        <v>999</v>
      </c>
      <c r="E1156" s="1">
        <v>0.88</v>
      </c>
      <c r="F1156">
        <v>3.9</v>
      </c>
      <c r="G1156" s="2">
        <v>6491</v>
      </c>
    </row>
    <row r="1157" spans="1:7" x14ac:dyDescent="0.2">
      <c r="A1157" t="s">
        <v>4668</v>
      </c>
      <c r="B1157" t="s">
        <v>3162</v>
      </c>
      <c r="C1157" s="10">
        <v>239</v>
      </c>
      <c r="D1157" s="10">
        <v>599</v>
      </c>
      <c r="E1157" s="1">
        <v>0.6</v>
      </c>
      <c r="F1157">
        <v>3.9</v>
      </c>
      <c r="G1157" s="2">
        <v>2147</v>
      </c>
    </row>
    <row r="1158" spans="1:7" x14ac:dyDescent="0.2">
      <c r="A1158" t="s">
        <v>4711</v>
      </c>
      <c r="B1158" t="s">
        <v>2990</v>
      </c>
      <c r="C1158" s="10">
        <v>8499</v>
      </c>
      <c r="D1158" s="10">
        <v>11999</v>
      </c>
      <c r="E1158" s="1">
        <v>0.28999999999999998</v>
      </c>
      <c r="F1158">
        <v>3.9</v>
      </c>
      <c r="G1158">
        <v>276</v>
      </c>
    </row>
    <row r="1159" spans="1:7" x14ac:dyDescent="0.2">
      <c r="A1159" t="s">
        <v>4818</v>
      </c>
      <c r="B1159" t="s">
        <v>3066</v>
      </c>
      <c r="C1159" s="10">
        <v>1499</v>
      </c>
      <c r="D1159" s="10">
        <v>4490</v>
      </c>
      <c r="E1159" s="1">
        <v>0.67</v>
      </c>
      <c r="F1159">
        <v>3.9</v>
      </c>
      <c r="G1159" s="2">
        <v>136954</v>
      </c>
    </row>
    <row r="1160" spans="1:7" x14ac:dyDescent="0.2">
      <c r="A1160" t="s">
        <v>3054</v>
      </c>
      <c r="B1160" t="s">
        <v>2948</v>
      </c>
      <c r="C1160" s="10">
        <v>1499</v>
      </c>
      <c r="D1160" s="10">
        <v>6990</v>
      </c>
      <c r="E1160" s="1">
        <v>0.79</v>
      </c>
      <c r="F1160">
        <v>3.9</v>
      </c>
      <c r="G1160" s="2">
        <v>21797</v>
      </c>
    </row>
    <row r="1161" spans="1:7" x14ac:dyDescent="0.2">
      <c r="A1161" t="s">
        <v>4939</v>
      </c>
      <c r="B1161" t="s">
        <v>3066</v>
      </c>
      <c r="C1161" s="10">
        <v>499</v>
      </c>
      <c r="D1161" s="10">
        <v>999</v>
      </c>
      <c r="E1161" s="1">
        <v>0.5</v>
      </c>
      <c r="F1161">
        <v>3.9</v>
      </c>
      <c r="G1161" s="2">
        <v>92995</v>
      </c>
    </row>
    <row r="1162" spans="1:7" x14ac:dyDescent="0.2">
      <c r="A1162" t="s">
        <v>4994</v>
      </c>
      <c r="B1162" t="s">
        <v>3066</v>
      </c>
      <c r="C1162" s="10">
        <v>329</v>
      </c>
      <c r="D1162" s="10">
        <v>999</v>
      </c>
      <c r="E1162" s="1">
        <v>0.67</v>
      </c>
      <c r="F1162">
        <v>3.9</v>
      </c>
      <c r="G1162" s="2">
        <v>77027</v>
      </c>
    </row>
    <row r="1163" spans="1:7" x14ac:dyDescent="0.2">
      <c r="A1163" t="s">
        <v>5067</v>
      </c>
      <c r="B1163" t="s">
        <v>5069</v>
      </c>
      <c r="C1163" s="10">
        <v>130</v>
      </c>
      <c r="D1163" s="10">
        <v>165</v>
      </c>
      <c r="E1163" s="1">
        <v>0.21</v>
      </c>
      <c r="F1163">
        <v>3.9</v>
      </c>
      <c r="G1163" s="2">
        <v>14778</v>
      </c>
    </row>
    <row r="1164" spans="1:7" x14ac:dyDescent="0.2">
      <c r="A1164" t="s">
        <v>37</v>
      </c>
      <c r="B1164" t="s">
        <v>18</v>
      </c>
      <c r="C1164" s="10">
        <v>199</v>
      </c>
      <c r="D1164" s="10">
        <v>999</v>
      </c>
      <c r="E1164" s="1">
        <v>0.8</v>
      </c>
      <c r="F1164">
        <v>3.9</v>
      </c>
      <c r="G1164" s="2">
        <v>7928</v>
      </c>
    </row>
    <row r="1165" spans="1:7" x14ac:dyDescent="0.2">
      <c r="A1165" t="s">
        <v>5175</v>
      </c>
      <c r="B1165" t="s">
        <v>3066</v>
      </c>
      <c r="C1165" s="10">
        <v>1399</v>
      </c>
      <c r="D1165" s="10">
        <v>5499</v>
      </c>
      <c r="E1165" s="1">
        <v>0.75</v>
      </c>
      <c r="F1165">
        <v>3.9</v>
      </c>
      <c r="G1165" s="2">
        <v>9504</v>
      </c>
    </row>
    <row r="1166" spans="1:7" x14ac:dyDescent="0.2">
      <c r="A1166" t="s">
        <v>5242</v>
      </c>
      <c r="B1166" t="s">
        <v>5244</v>
      </c>
      <c r="C1166" s="10">
        <v>399</v>
      </c>
      <c r="D1166" s="10">
        <v>995</v>
      </c>
      <c r="E1166" s="1">
        <v>0.6</v>
      </c>
      <c r="F1166">
        <v>3.9</v>
      </c>
      <c r="G1166" s="2">
        <v>21372</v>
      </c>
    </row>
    <row r="1167" spans="1:7" x14ac:dyDescent="0.2">
      <c r="A1167" t="s">
        <v>66</v>
      </c>
      <c r="B1167" t="s">
        <v>18</v>
      </c>
      <c r="C1167" s="10">
        <v>149</v>
      </c>
      <c r="D1167" s="10">
        <v>1000</v>
      </c>
      <c r="E1167" s="1">
        <v>0.85</v>
      </c>
      <c r="F1167">
        <v>3.9</v>
      </c>
      <c r="G1167" s="2">
        <v>24870</v>
      </c>
    </row>
    <row r="1168" spans="1:7" x14ac:dyDescent="0.2">
      <c r="A1168" t="s">
        <v>5513</v>
      </c>
      <c r="B1168" t="s">
        <v>5515</v>
      </c>
      <c r="C1168" s="10">
        <v>1049</v>
      </c>
      <c r="D1168" s="10">
        <v>2299</v>
      </c>
      <c r="E1168" s="1">
        <v>0.54</v>
      </c>
      <c r="F1168">
        <v>3.9</v>
      </c>
      <c r="G1168" s="2">
        <v>1779</v>
      </c>
    </row>
    <row r="1169" spans="1:7" x14ac:dyDescent="0.2">
      <c r="A1169" t="s">
        <v>5787</v>
      </c>
      <c r="B1169" t="s">
        <v>3066</v>
      </c>
      <c r="C1169" s="10">
        <v>1299</v>
      </c>
      <c r="D1169" s="10">
        <v>3499</v>
      </c>
      <c r="E1169" s="1">
        <v>0.63</v>
      </c>
      <c r="F1169">
        <v>3.9</v>
      </c>
      <c r="G1169" s="2">
        <v>12452</v>
      </c>
    </row>
    <row r="1170" spans="1:7" x14ac:dyDescent="0.2">
      <c r="A1170" t="s">
        <v>5848</v>
      </c>
      <c r="B1170" t="s">
        <v>5515</v>
      </c>
      <c r="C1170" s="10">
        <v>549</v>
      </c>
      <c r="D1170" s="10">
        <v>999</v>
      </c>
      <c r="E1170" s="1">
        <v>0.45</v>
      </c>
      <c r="F1170">
        <v>3.9</v>
      </c>
      <c r="G1170" s="2">
        <v>64705</v>
      </c>
    </row>
    <row r="1171" spans="1:7" x14ac:dyDescent="0.2">
      <c r="A1171" t="s">
        <v>5861</v>
      </c>
      <c r="B1171" t="s">
        <v>5102</v>
      </c>
      <c r="C1171" s="10">
        <v>448</v>
      </c>
      <c r="D1171" s="10">
        <v>699</v>
      </c>
      <c r="E1171" s="1">
        <v>0.36</v>
      </c>
      <c r="F1171">
        <v>3.9</v>
      </c>
      <c r="G1171" s="2">
        <v>17348</v>
      </c>
    </row>
    <row r="1172" spans="1:7" x14ac:dyDescent="0.2">
      <c r="A1172" t="s">
        <v>5913</v>
      </c>
      <c r="B1172" t="s">
        <v>3066</v>
      </c>
      <c r="C1172" s="10">
        <v>1199</v>
      </c>
      <c r="D1172" s="10">
        <v>5999</v>
      </c>
      <c r="E1172" s="1">
        <v>0.8</v>
      </c>
      <c r="F1172">
        <v>3.9</v>
      </c>
      <c r="G1172" s="2">
        <v>47521</v>
      </c>
    </row>
    <row r="1173" spans="1:7" x14ac:dyDescent="0.2">
      <c r="A1173" t="s">
        <v>5947</v>
      </c>
      <c r="B1173" t="s">
        <v>2948</v>
      </c>
      <c r="C1173" s="10">
        <v>2499</v>
      </c>
      <c r="D1173" s="10">
        <v>4999</v>
      </c>
      <c r="E1173" s="1">
        <v>0.5</v>
      </c>
      <c r="F1173">
        <v>3.9</v>
      </c>
      <c r="G1173" s="2">
        <v>7571</v>
      </c>
    </row>
    <row r="1174" spans="1:7" x14ac:dyDescent="0.2">
      <c r="A1174" t="s">
        <v>5973</v>
      </c>
      <c r="B1174" t="s">
        <v>3066</v>
      </c>
      <c r="C1174" s="10">
        <v>1799</v>
      </c>
      <c r="D1174" s="10">
        <v>3999</v>
      </c>
      <c r="E1174" s="1">
        <v>0.55000000000000004</v>
      </c>
      <c r="F1174">
        <v>3.9</v>
      </c>
      <c r="G1174" s="2">
        <v>3517</v>
      </c>
    </row>
    <row r="1175" spans="1:7" x14ac:dyDescent="0.2">
      <c r="A1175" t="s">
        <v>6071</v>
      </c>
      <c r="B1175" t="s">
        <v>4876</v>
      </c>
      <c r="C1175" s="10">
        <v>599</v>
      </c>
      <c r="D1175" s="10">
        <v>3999</v>
      </c>
      <c r="E1175" s="1">
        <v>0.85</v>
      </c>
      <c r="F1175">
        <v>3.9</v>
      </c>
      <c r="G1175" s="2">
        <v>1087</v>
      </c>
    </row>
    <row r="1176" spans="1:7" x14ac:dyDescent="0.2">
      <c r="A1176" t="s">
        <v>6137</v>
      </c>
      <c r="B1176" t="s">
        <v>6139</v>
      </c>
      <c r="C1176" s="10">
        <v>949</v>
      </c>
      <c r="D1176" s="10">
        <v>2000</v>
      </c>
      <c r="E1176" s="1">
        <v>0.53</v>
      </c>
      <c r="F1176">
        <v>3.9</v>
      </c>
      <c r="G1176" s="2">
        <v>14969</v>
      </c>
    </row>
    <row r="1177" spans="1:7" x14ac:dyDescent="0.2">
      <c r="A1177" t="s">
        <v>6409</v>
      </c>
      <c r="B1177" t="s">
        <v>6411</v>
      </c>
      <c r="C1177" s="10">
        <v>3299</v>
      </c>
      <c r="D1177" s="10">
        <v>4100</v>
      </c>
      <c r="E1177" s="1">
        <v>0.2</v>
      </c>
      <c r="F1177">
        <v>3.9</v>
      </c>
      <c r="G1177" s="2">
        <v>15783</v>
      </c>
    </row>
    <row r="1178" spans="1:7" x14ac:dyDescent="0.2">
      <c r="A1178" t="s">
        <v>6792</v>
      </c>
      <c r="B1178" t="s">
        <v>6794</v>
      </c>
      <c r="C1178" s="10">
        <v>499</v>
      </c>
      <c r="D1178" s="10">
        <v>799</v>
      </c>
      <c r="E1178" s="1">
        <v>0.38</v>
      </c>
      <c r="F1178">
        <v>3.9</v>
      </c>
      <c r="G1178" s="2">
        <v>6742</v>
      </c>
    </row>
    <row r="1179" spans="1:7" x14ac:dyDescent="0.2">
      <c r="A1179" t="s">
        <v>340</v>
      </c>
      <c r="B1179" t="s">
        <v>18</v>
      </c>
      <c r="C1179" s="10">
        <v>199</v>
      </c>
      <c r="D1179" s="10">
        <v>999</v>
      </c>
      <c r="E1179" s="1">
        <v>0.8</v>
      </c>
      <c r="F1179">
        <v>3.9</v>
      </c>
      <c r="G1179" s="2">
        <v>1075</v>
      </c>
    </row>
    <row r="1180" spans="1:7" x14ac:dyDescent="0.2">
      <c r="A1180" t="s">
        <v>6971</v>
      </c>
      <c r="B1180" t="s">
        <v>5647</v>
      </c>
      <c r="C1180" s="10">
        <v>250</v>
      </c>
      <c r="D1180" s="10">
        <v>250</v>
      </c>
      <c r="E1180" s="1">
        <v>0</v>
      </c>
      <c r="F1180">
        <v>3.9</v>
      </c>
      <c r="G1180" s="2">
        <v>13971</v>
      </c>
    </row>
    <row r="1181" spans="1:7" x14ac:dyDescent="0.2">
      <c r="A1181" t="s">
        <v>7162</v>
      </c>
      <c r="B1181" t="s">
        <v>3066</v>
      </c>
      <c r="C1181" s="10">
        <v>499</v>
      </c>
      <c r="D1181" s="10">
        <v>1299</v>
      </c>
      <c r="E1181" s="1">
        <v>0.62</v>
      </c>
      <c r="F1181">
        <v>3.9</v>
      </c>
      <c r="G1181" s="2">
        <v>1173</v>
      </c>
    </row>
    <row r="1182" spans="1:7" x14ac:dyDescent="0.2">
      <c r="A1182" t="s">
        <v>7513</v>
      </c>
      <c r="B1182" t="s">
        <v>7515</v>
      </c>
      <c r="C1182" s="10">
        <v>349</v>
      </c>
      <c r="D1182" s="10">
        <v>999</v>
      </c>
      <c r="E1182" s="1">
        <v>0.65</v>
      </c>
      <c r="F1182">
        <v>3.9</v>
      </c>
      <c r="G1182">
        <v>817</v>
      </c>
    </row>
    <row r="1183" spans="1:7" x14ac:dyDescent="0.2">
      <c r="A1183" t="s">
        <v>7659</v>
      </c>
      <c r="B1183" t="s">
        <v>5454</v>
      </c>
      <c r="C1183" s="10">
        <v>649</v>
      </c>
      <c r="D1183" s="10">
        <v>2499</v>
      </c>
      <c r="E1183" s="1">
        <v>0.74</v>
      </c>
      <c r="F1183">
        <v>3.9</v>
      </c>
      <c r="G1183" s="2">
        <v>13049</v>
      </c>
    </row>
    <row r="1184" spans="1:7" x14ac:dyDescent="0.2">
      <c r="A1184" t="s">
        <v>7863</v>
      </c>
      <c r="B1184" t="s">
        <v>5102</v>
      </c>
      <c r="C1184" s="10">
        <v>1409</v>
      </c>
      <c r="D1184" s="10">
        <v>2199</v>
      </c>
      <c r="E1184" s="1">
        <v>0.36</v>
      </c>
      <c r="F1184">
        <v>3.9</v>
      </c>
      <c r="G1184">
        <v>427</v>
      </c>
    </row>
    <row r="1185" spans="1:7" x14ac:dyDescent="0.2">
      <c r="A1185" t="s">
        <v>4571</v>
      </c>
      <c r="B1185" t="s">
        <v>4573</v>
      </c>
      <c r="C1185" s="10">
        <v>120</v>
      </c>
      <c r="D1185" s="10">
        <v>999</v>
      </c>
      <c r="E1185" s="1">
        <v>0.88</v>
      </c>
      <c r="F1185">
        <v>3.9</v>
      </c>
      <c r="G1185" s="2">
        <v>6491</v>
      </c>
    </row>
    <row r="1186" spans="1:7" x14ac:dyDescent="0.2">
      <c r="A1186" t="s">
        <v>8091</v>
      </c>
      <c r="B1186" t="s">
        <v>7286</v>
      </c>
      <c r="C1186" s="10">
        <v>5299</v>
      </c>
      <c r="D1186" s="10">
        <v>6355</v>
      </c>
      <c r="E1186" s="1">
        <v>0.17</v>
      </c>
      <c r="F1186">
        <v>3.9</v>
      </c>
      <c r="G1186" s="2">
        <v>8280</v>
      </c>
    </row>
    <row r="1187" spans="1:7" x14ac:dyDescent="0.2">
      <c r="A1187" t="s">
        <v>736</v>
      </c>
      <c r="B1187" t="s">
        <v>18</v>
      </c>
      <c r="C1187" s="10">
        <v>209</v>
      </c>
      <c r="D1187" s="10">
        <v>499</v>
      </c>
      <c r="E1187" s="1">
        <v>0.57999999999999996</v>
      </c>
      <c r="F1187">
        <v>3.9</v>
      </c>
      <c r="G1187">
        <v>536</v>
      </c>
    </row>
    <row r="1188" spans="1:7" x14ac:dyDescent="0.2">
      <c r="A1188" t="s">
        <v>8473</v>
      </c>
      <c r="B1188" t="s">
        <v>4856</v>
      </c>
      <c r="C1188" s="10">
        <v>499</v>
      </c>
      <c r="D1188" s="10">
        <v>1399</v>
      </c>
      <c r="E1188" s="1">
        <v>0.64</v>
      </c>
      <c r="F1188">
        <v>3.9</v>
      </c>
      <c r="G1188" s="2">
        <v>1462</v>
      </c>
    </row>
    <row r="1189" spans="1:7" x14ac:dyDescent="0.2">
      <c r="A1189" t="s">
        <v>8539</v>
      </c>
      <c r="B1189" t="s">
        <v>8541</v>
      </c>
      <c r="C1189" s="10">
        <v>649</v>
      </c>
      <c r="D1189" s="10">
        <v>1245</v>
      </c>
      <c r="E1189" s="1">
        <v>0.48</v>
      </c>
      <c r="F1189">
        <v>3.9</v>
      </c>
      <c r="G1189" s="2">
        <v>123365</v>
      </c>
    </row>
    <row r="1190" spans="1:7" x14ac:dyDescent="0.2">
      <c r="A1190" t="s">
        <v>8594</v>
      </c>
      <c r="B1190" t="s">
        <v>8585</v>
      </c>
      <c r="C1190" s="10">
        <v>293</v>
      </c>
      <c r="D1190" s="10">
        <v>499</v>
      </c>
      <c r="E1190" s="1">
        <v>0.41</v>
      </c>
      <c r="F1190">
        <v>3.9</v>
      </c>
      <c r="G1190" s="2">
        <v>44994</v>
      </c>
    </row>
    <row r="1191" spans="1:7" x14ac:dyDescent="0.2">
      <c r="A1191" t="s">
        <v>8615</v>
      </c>
      <c r="B1191" t="s">
        <v>8541</v>
      </c>
      <c r="C1191" s="10">
        <v>749</v>
      </c>
      <c r="D1191" s="10">
        <v>1245</v>
      </c>
      <c r="E1191" s="1">
        <v>0.4</v>
      </c>
      <c r="F1191">
        <v>3.9</v>
      </c>
      <c r="G1191" s="2">
        <v>31783</v>
      </c>
    </row>
    <row r="1192" spans="1:7" x14ac:dyDescent="0.2">
      <c r="A1192" t="s">
        <v>8625</v>
      </c>
      <c r="B1192" t="s">
        <v>8552</v>
      </c>
      <c r="C1192" s="10">
        <v>1399</v>
      </c>
      <c r="D1192" s="10">
        <v>1549</v>
      </c>
      <c r="E1192" s="1">
        <v>0.1</v>
      </c>
      <c r="F1192">
        <v>3.9</v>
      </c>
      <c r="G1192" s="2">
        <v>2602</v>
      </c>
    </row>
    <row r="1193" spans="1:7" x14ac:dyDescent="0.2">
      <c r="A1193" t="s">
        <v>8635</v>
      </c>
      <c r="B1193" t="s">
        <v>8541</v>
      </c>
      <c r="C1193" s="10">
        <v>749</v>
      </c>
      <c r="D1193" s="10">
        <v>1445</v>
      </c>
      <c r="E1193" s="1">
        <v>0.48</v>
      </c>
      <c r="F1193">
        <v>3.9</v>
      </c>
      <c r="G1193" s="2">
        <v>63350</v>
      </c>
    </row>
    <row r="1194" spans="1:7" x14ac:dyDescent="0.2">
      <c r="A1194" t="s">
        <v>9018</v>
      </c>
      <c r="B1194" t="s">
        <v>8710</v>
      </c>
      <c r="C1194" s="10">
        <v>3499</v>
      </c>
      <c r="D1194" s="10">
        <v>5795</v>
      </c>
      <c r="E1194" s="1">
        <v>0.4</v>
      </c>
      <c r="F1194">
        <v>3.9</v>
      </c>
      <c r="G1194" s="2">
        <v>25340</v>
      </c>
    </row>
    <row r="1195" spans="1:7" x14ac:dyDescent="0.2">
      <c r="A1195" t="s">
        <v>9160</v>
      </c>
      <c r="B1195" t="s">
        <v>8699</v>
      </c>
      <c r="C1195" s="10">
        <v>599</v>
      </c>
      <c r="D1195" s="10">
        <v>990</v>
      </c>
      <c r="E1195" s="1">
        <v>0.39</v>
      </c>
      <c r="F1195">
        <v>3.9</v>
      </c>
      <c r="G1195" s="2">
        <v>16166</v>
      </c>
    </row>
    <row r="1196" spans="1:7" x14ac:dyDescent="0.2">
      <c r="A1196" t="s">
        <v>9324</v>
      </c>
      <c r="B1196" t="s">
        <v>9326</v>
      </c>
      <c r="C1196" s="10">
        <v>2799</v>
      </c>
      <c r="D1196" s="10">
        <v>3799</v>
      </c>
      <c r="E1196" s="1">
        <v>0.26</v>
      </c>
      <c r="F1196">
        <v>3.9</v>
      </c>
      <c r="G1196" s="2">
        <v>32931</v>
      </c>
    </row>
    <row r="1197" spans="1:7" x14ac:dyDescent="0.2">
      <c r="A1197" t="s">
        <v>9335</v>
      </c>
      <c r="B1197" t="s">
        <v>8541</v>
      </c>
      <c r="C1197" s="10">
        <v>899</v>
      </c>
      <c r="D1197" s="10">
        <v>1249</v>
      </c>
      <c r="E1197" s="1">
        <v>0.28000000000000003</v>
      </c>
      <c r="F1197">
        <v>3.9</v>
      </c>
      <c r="G1197" s="2">
        <v>17424</v>
      </c>
    </row>
    <row r="1198" spans="1:7" x14ac:dyDescent="0.2">
      <c r="A1198" t="s">
        <v>9549</v>
      </c>
      <c r="B1198" t="s">
        <v>8541</v>
      </c>
      <c r="C1198" s="10">
        <v>1499</v>
      </c>
      <c r="D1198" s="10">
        <v>1775</v>
      </c>
      <c r="E1198" s="1">
        <v>0.16</v>
      </c>
      <c r="F1198">
        <v>3.9</v>
      </c>
      <c r="G1198" s="2">
        <v>14667</v>
      </c>
    </row>
    <row r="1199" spans="1:7" x14ac:dyDescent="0.2">
      <c r="A1199" t="s">
        <v>9653</v>
      </c>
      <c r="B1199" t="s">
        <v>8710</v>
      </c>
      <c r="C1199" s="10">
        <v>3249</v>
      </c>
      <c r="D1199" s="10">
        <v>6295</v>
      </c>
      <c r="E1199" s="1">
        <v>0.48</v>
      </c>
      <c r="F1199">
        <v>3.9</v>
      </c>
      <c r="G1199" s="2">
        <v>43070</v>
      </c>
    </row>
    <row r="1200" spans="1:7" x14ac:dyDescent="0.2">
      <c r="A1200" t="s">
        <v>9843</v>
      </c>
      <c r="B1200" t="s">
        <v>8585</v>
      </c>
      <c r="C1200" s="10">
        <v>308</v>
      </c>
      <c r="D1200" s="10">
        <v>499</v>
      </c>
      <c r="E1200" s="1">
        <v>0.38</v>
      </c>
      <c r="F1200">
        <v>3.9</v>
      </c>
      <c r="G1200" s="2">
        <v>4584</v>
      </c>
    </row>
    <row r="1201" spans="1:7" x14ac:dyDescent="0.2">
      <c r="A1201" t="s">
        <v>9901</v>
      </c>
      <c r="B1201" t="s">
        <v>8541</v>
      </c>
      <c r="C1201" s="10">
        <v>699</v>
      </c>
      <c r="D1201" s="10">
        <v>1345</v>
      </c>
      <c r="E1201" s="1">
        <v>0.48</v>
      </c>
      <c r="F1201">
        <v>3.9</v>
      </c>
      <c r="G1201" s="2">
        <v>8446</v>
      </c>
    </row>
    <row r="1202" spans="1:7" x14ac:dyDescent="0.2">
      <c r="A1202" t="s">
        <v>10041</v>
      </c>
      <c r="B1202" t="s">
        <v>8762</v>
      </c>
      <c r="C1202" s="10">
        <v>1199</v>
      </c>
      <c r="D1202" s="10">
        <v>1950</v>
      </c>
      <c r="E1202" s="1">
        <v>0.39</v>
      </c>
      <c r="F1202">
        <v>3.9</v>
      </c>
      <c r="G1202" s="2">
        <v>2832</v>
      </c>
    </row>
    <row r="1203" spans="1:7" x14ac:dyDescent="0.2">
      <c r="A1203" t="s">
        <v>10154</v>
      </c>
      <c r="B1203" t="s">
        <v>8585</v>
      </c>
      <c r="C1203" s="10">
        <v>599</v>
      </c>
      <c r="D1203" s="10">
        <v>2799</v>
      </c>
      <c r="E1203" s="1">
        <v>0.79</v>
      </c>
      <c r="F1203">
        <v>3.9</v>
      </c>
      <c r="G1203">
        <v>578</v>
      </c>
    </row>
    <row r="1204" spans="1:7" x14ac:dyDescent="0.2">
      <c r="A1204" t="s">
        <v>10244</v>
      </c>
      <c r="B1204" t="s">
        <v>9061</v>
      </c>
      <c r="C1204" s="10">
        <v>260</v>
      </c>
      <c r="D1204" s="10">
        <v>350</v>
      </c>
      <c r="E1204" s="1">
        <v>0.26</v>
      </c>
      <c r="F1204">
        <v>3.9</v>
      </c>
      <c r="G1204" s="2">
        <v>13127</v>
      </c>
    </row>
    <row r="1205" spans="1:7" x14ac:dyDescent="0.2">
      <c r="A1205" t="s">
        <v>10336</v>
      </c>
      <c r="B1205" t="s">
        <v>9295</v>
      </c>
      <c r="C1205" s="10">
        <v>1449</v>
      </c>
      <c r="D1205" s="10">
        <v>2349</v>
      </c>
      <c r="E1205" s="1">
        <v>0.38</v>
      </c>
      <c r="F1205">
        <v>3.9</v>
      </c>
      <c r="G1205" s="2">
        <v>9019</v>
      </c>
    </row>
    <row r="1206" spans="1:7" x14ac:dyDescent="0.2">
      <c r="A1206" t="s">
        <v>10407</v>
      </c>
      <c r="B1206" t="s">
        <v>10409</v>
      </c>
      <c r="C1206" s="10">
        <v>3657.66</v>
      </c>
      <c r="D1206" s="10">
        <v>5156</v>
      </c>
      <c r="E1206" s="1">
        <v>0.28999999999999998</v>
      </c>
      <c r="F1206">
        <v>3.9</v>
      </c>
      <c r="G1206" s="2">
        <v>12837</v>
      </c>
    </row>
    <row r="1207" spans="1:7" x14ac:dyDescent="0.2">
      <c r="A1207" t="s">
        <v>10459</v>
      </c>
      <c r="B1207" t="s">
        <v>10094</v>
      </c>
      <c r="C1207" s="10">
        <v>8199</v>
      </c>
      <c r="D1207" s="10">
        <v>16000</v>
      </c>
      <c r="E1207" s="1">
        <v>0.49</v>
      </c>
      <c r="F1207">
        <v>3.9</v>
      </c>
      <c r="G1207" s="2">
        <v>18497</v>
      </c>
    </row>
    <row r="1208" spans="1:7" x14ac:dyDescent="0.2">
      <c r="A1208" t="s">
        <v>10611</v>
      </c>
      <c r="B1208" t="s">
        <v>8969</v>
      </c>
      <c r="C1208" s="10">
        <v>1547</v>
      </c>
      <c r="D1208" s="10">
        <v>2890</v>
      </c>
      <c r="E1208" s="1">
        <v>0.46</v>
      </c>
      <c r="F1208">
        <v>3.9</v>
      </c>
      <c r="G1208">
        <v>463</v>
      </c>
    </row>
    <row r="1209" spans="1:7" x14ac:dyDescent="0.2">
      <c r="A1209" t="s">
        <v>10950</v>
      </c>
      <c r="B1209" t="s">
        <v>8721</v>
      </c>
      <c r="C1209" s="10">
        <v>3599</v>
      </c>
      <c r="D1209" s="10">
        <v>7290</v>
      </c>
      <c r="E1209" s="1">
        <v>0.51</v>
      </c>
      <c r="F1209">
        <v>3.9</v>
      </c>
      <c r="G1209">
        <v>942</v>
      </c>
    </row>
    <row r="1210" spans="1:7" x14ac:dyDescent="0.2">
      <c r="A1210" t="s">
        <v>10960</v>
      </c>
      <c r="B1210" t="s">
        <v>10962</v>
      </c>
      <c r="C1210" s="10">
        <v>4799</v>
      </c>
      <c r="D1210" s="10">
        <v>5795</v>
      </c>
      <c r="E1210" s="1">
        <v>0.17</v>
      </c>
      <c r="F1210">
        <v>3.9</v>
      </c>
      <c r="G1210" s="2">
        <v>3815</v>
      </c>
    </row>
    <row r="1211" spans="1:7" x14ac:dyDescent="0.2">
      <c r="A1211" t="s">
        <v>11052</v>
      </c>
      <c r="B1211" t="s">
        <v>8886</v>
      </c>
      <c r="C1211" s="10">
        <v>351</v>
      </c>
      <c r="D1211" s="10">
        <v>899</v>
      </c>
      <c r="E1211" s="1">
        <v>0.61</v>
      </c>
      <c r="F1211">
        <v>3.9</v>
      </c>
      <c r="G1211">
        <v>296</v>
      </c>
    </row>
    <row r="1212" spans="1:7" x14ac:dyDescent="0.2">
      <c r="A1212" t="s">
        <v>11083</v>
      </c>
      <c r="B1212" t="s">
        <v>8773</v>
      </c>
      <c r="C1212" s="10">
        <v>5499</v>
      </c>
      <c r="D1212" s="10">
        <v>11500</v>
      </c>
      <c r="E1212" s="1">
        <v>0.52</v>
      </c>
      <c r="F1212">
        <v>3.9</v>
      </c>
      <c r="G1212">
        <v>959</v>
      </c>
    </row>
    <row r="1213" spans="1:7" x14ac:dyDescent="0.2">
      <c r="A1213" t="s">
        <v>11093</v>
      </c>
      <c r="B1213" t="s">
        <v>8574</v>
      </c>
      <c r="C1213" s="10">
        <v>299</v>
      </c>
      <c r="D1213" s="10">
        <v>499</v>
      </c>
      <c r="E1213" s="1">
        <v>0.4</v>
      </c>
      <c r="F1213">
        <v>3.9</v>
      </c>
      <c r="G1213" s="2">
        <v>1015</v>
      </c>
    </row>
    <row r="1214" spans="1:7" x14ac:dyDescent="0.2">
      <c r="A1214" t="s">
        <v>11175</v>
      </c>
      <c r="B1214" t="s">
        <v>8563</v>
      </c>
      <c r="C1214" s="10">
        <v>1069</v>
      </c>
      <c r="D1214" s="10">
        <v>1699</v>
      </c>
      <c r="E1214" s="1">
        <v>0.37</v>
      </c>
      <c r="F1214">
        <v>3.9</v>
      </c>
      <c r="G1214">
        <v>313</v>
      </c>
    </row>
    <row r="1215" spans="1:7" x14ac:dyDescent="0.2">
      <c r="A1215" t="s">
        <v>11215</v>
      </c>
      <c r="B1215" t="s">
        <v>9944</v>
      </c>
      <c r="C1215" s="10">
        <v>3859</v>
      </c>
      <c r="D1215" s="10">
        <v>10295</v>
      </c>
      <c r="E1215" s="1">
        <v>0.63</v>
      </c>
      <c r="F1215">
        <v>3.9</v>
      </c>
      <c r="G1215" s="2">
        <v>8095</v>
      </c>
    </row>
    <row r="1216" spans="1:7" x14ac:dyDescent="0.2">
      <c r="A1216" t="s">
        <v>11315</v>
      </c>
      <c r="B1216" t="s">
        <v>9295</v>
      </c>
      <c r="C1216" s="10">
        <v>1099</v>
      </c>
      <c r="D1216" s="10">
        <v>1990</v>
      </c>
      <c r="E1216" s="1">
        <v>0.45</v>
      </c>
      <c r="F1216">
        <v>3.9</v>
      </c>
      <c r="G1216" s="2">
        <v>5911</v>
      </c>
    </row>
    <row r="1217" spans="1:7" x14ac:dyDescent="0.2">
      <c r="A1217" t="s">
        <v>11496</v>
      </c>
      <c r="B1217" t="s">
        <v>8969</v>
      </c>
      <c r="C1217" s="10">
        <v>2286</v>
      </c>
      <c r="D1217" s="10">
        <v>4495</v>
      </c>
      <c r="E1217" s="1">
        <v>0.49</v>
      </c>
      <c r="F1217">
        <v>3.9</v>
      </c>
      <c r="G1217">
        <v>326</v>
      </c>
    </row>
    <row r="1218" spans="1:7" x14ac:dyDescent="0.2">
      <c r="A1218" t="s">
        <v>11676</v>
      </c>
      <c r="B1218" t="s">
        <v>8710</v>
      </c>
      <c r="C1218" s="10">
        <v>1649</v>
      </c>
      <c r="D1218" s="10">
        <v>2800</v>
      </c>
      <c r="E1218" s="1">
        <v>0.41</v>
      </c>
      <c r="F1218">
        <v>3.9</v>
      </c>
      <c r="G1218" s="2">
        <v>2162</v>
      </c>
    </row>
    <row r="1219" spans="1:7" x14ac:dyDescent="0.2">
      <c r="A1219" t="s">
        <v>11766</v>
      </c>
      <c r="B1219" t="s">
        <v>8563</v>
      </c>
      <c r="C1219" s="10">
        <v>979</v>
      </c>
      <c r="D1219" s="10">
        <v>1999</v>
      </c>
      <c r="E1219" s="1">
        <v>0.51</v>
      </c>
      <c r="F1219">
        <v>3.9</v>
      </c>
      <c r="G1219">
        <v>157</v>
      </c>
    </row>
    <row r="1220" spans="1:7" x14ac:dyDescent="0.2">
      <c r="A1220" t="s">
        <v>11776</v>
      </c>
      <c r="B1220" t="s">
        <v>8721</v>
      </c>
      <c r="C1220" s="10">
        <v>5365</v>
      </c>
      <c r="D1220" s="10">
        <v>7445</v>
      </c>
      <c r="E1220" s="1">
        <v>0.28000000000000003</v>
      </c>
      <c r="F1220">
        <v>3.9</v>
      </c>
      <c r="G1220" s="2">
        <v>3584</v>
      </c>
    </row>
    <row r="1221" spans="1:7" x14ac:dyDescent="0.2">
      <c r="A1221" t="s">
        <v>11866</v>
      </c>
      <c r="B1221" t="s">
        <v>8721</v>
      </c>
      <c r="C1221" s="10">
        <v>2790</v>
      </c>
      <c r="D1221" s="10">
        <v>4890</v>
      </c>
      <c r="E1221" s="1">
        <v>0.43</v>
      </c>
      <c r="F1221">
        <v>3.9</v>
      </c>
      <c r="G1221">
        <v>588</v>
      </c>
    </row>
    <row r="1222" spans="1:7" x14ac:dyDescent="0.2">
      <c r="A1222" t="s">
        <v>11886</v>
      </c>
      <c r="B1222" t="s">
        <v>8710</v>
      </c>
      <c r="C1222" s="10">
        <v>2237.81</v>
      </c>
      <c r="D1222" s="10">
        <v>3899</v>
      </c>
      <c r="E1222" s="1">
        <v>0.43</v>
      </c>
      <c r="F1222">
        <v>3.9</v>
      </c>
      <c r="G1222" s="2">
        <v>11004</v>
      </c>
    </row>
    <row r="1223" spans="1:7" x14ac:dyDescent="0.2">
      <c r="A1223" t="s">
        <v>11968</v>
      </c>
      <c r="B1223" t="s">
        <v>8563</v>
      </c>
      <c r="C1223" s="10">
        <v>6850</v>
      </c>
      <c r="D1223" s="10">
        <v>11990</v>
      </c>
      <c r="E1223" s="1">
        <v>0.43</v>
      </c>
      <c r="F1223">
        <v>3.9</v>
      </c>
      <c r="G1223">
        <v>144</v>
      </c>
    </row>
    <row r="1224" spans="1:7" x14ac:dyDescent="0.2">
      <c r="A1224" t="s">
        <v>12100</v>
      </c>
      <c r="B1224" t="s">
        <v>9633</v>
      </c>
      <c r="C1224" s="10">
        <v>185</v>
      </c>
      <c r="D1224" s="10">
        <v>599</v>
      </c>
      <c r="E1224" s="1">
        <v>0.69</v>
      </c>
      <c r="F1224">
        <v>3.9</v>
      </c>
      <c r="G1224" s="2">
        <v>1306</v>
      </c>
    </row>
    <row r="1225" spans="1:7" x14ac:dyDescent="0.2">
      <c r="A1225" t="s">
        <v>12131</v>
      </c>
      <c r="B1225" t="s">
        <v>9633</v>
      </c>
      <c r="C1225" s="10">
        <v>215</v>
      </c>
      <c r="D1225" s="10">
        <v>1499</v>
      </c>
      <c r="E1225" s="1">
        <v>0.86</v>
      </c>
      <c r="F1225">
        <v>3.9</v>
      </c>
      <c r="G1225" s="2">
        <v>1004</v>
      </c>
    </row>
    <row r="1226" spans="1:7" x14ac:dyDescent="0.2">
      <c r="A1226" t="s">
        <v>12171</v>
      </c>
      <c r="B1226" t="s">
        <v>10094</v>
      </c>
      <c r="C1226" s="10">
        <v>1799</v>
      </c>
      <c r="D1226" s="10">
        <v>1950</v>
      </c>
      <c r="E1226" s="1">
        <v>0.08</v>
      </c>
      <c r="F1226">
        <v>3.9</v>
      </c>
      <c r="G1226" s="2">
        <v>1888</v>
      </c>
    </row>
    <row r="1227" spans="1:7" x14ac:dyDescent="0.2">
      <c r="A1227" t="s">
        <v>12201</v>
      </c>
      <c r="B1227" t="s">
        <v>8710</v>
      </c>
      <c r="C1227" s="10">
        <v>2199</v>
      </c>
      <c r="D1227" s="10">
        <v>3895</v>
      </c>
      <c r="E1227" s="1">
        <v>0.44</v>
      </c>
      <c r="F1227">
        <v>3.9</v>
      </c>
      <c r="G1227" s="2">
        <v>1085</v>
      </c>
    </row>
    <row r="1228" spans="1:7" x14ac:dyDescent="0.2">
      <c r="A1228" t="s">
        <v>12271</v>
      </c>
      <c r="B1228" t="s">
        <v>8969</v>
      </c>
      <c r="C1228" s="10">
        <v>2669</v>
      </c>
      <c r="D1228" s="10">
        <v>3199</v>
      </c>
      <c r="E1228" s="1">
        <v>0.17</v>
      </c>
      <c r="F1228">
        <v>3.9</v>
      </c>
      <c r="G1228">
        <v>260</v>
      </c>
    </row>
    <row r="1229" spans="1:7" x14ac:dyDescent="0.2">
      <c r="A1229" t="s">
        <v>12281</v>
      </c>
      <c r="B1229" t="s">
        <v>9061</v>
      </c>
      <c r="C1229" s="10">
        <v>929</v>
      </c>
      <c r="D1229" s="10">
        <v>1300</v>
      </c>
      <c r="E1229" s="1">
        <v>0.28999999999999998</v>
      </c>
      <c r="F1229">
        <v>3.9</v>
      </c>
      <c r="G1229" s="2">
        <v>1672</v>
      </c>
    </row>
    <row r="1230" spans="1:7" x14ac:dyDescent="0.2">
      <c r="A1230" t="s">
        <v>12331</v>
      </c>
      <c r="B1230" t="s">
        <v>8938</v>
      </c>
      <c r="C1230" s="10">
        <v>499</v>
      </c>
      <c r="D1230" s="10">
        <v>1299</v>
      </c>
      <c r="E1230" s="1">
        <v>0.62</v>
      </c>
      <c r="F1230">
        <v>3.9</v>
      </c>
      <c r="G1230">
        <v>65</v>
      </c>
    </row>
    <row r="1231" spans="1:7" x14ac:dyDescent="0.2">
      <c r="A1231" t="s">
        <v>12382</v>
      </c>
      <c r="B1231" t="s">
        <v>8773</v>
      </c>
      <c r="C1231" s="10">
        <v>3249</v>
      </c>
      <c r="D1231" s="10">
        <v>6299</v>
      </c>
      <c r="E1231" s="1">
        <v>0.48</v>
      </c>
      <c r="F1231">
        <v>3.9</v>
      </c>
      <c r="G1231" s="2">
        <v>2569</v>
      </c>
    </row>
    <row r="1232" spans="1:7" x14ac:dyDescent="0.2">
      <c r="A1232" t="s">
        <v>12623</v>
      </c>
      <c r="B1232" t="s">
        <v>8574</v>
      </c>
      <c r="C1232" s="10">
        <v>369</v>
      </c>
      <c r="D1232" s="10">
        <v>599</v>
      </c>
      <c r="E1232" s="1">
        <v>0.38</v>
      </c>
      <c r="F1232">
        <v>3.9</v>
      </c>
      <c r="G1232">
        <v>82</v>
      </c>
    </row>
    <row r="1233" spans="1:7" x14ac:dyDescent="0.2">
      <c r="A1233" t="s">
        <v>12633</v>
      </c>
      <c r="B1233" t="s">
        <v>8541</v>
      </c>
      <c r="C1233" s="10">
        <v>809</v>
      </c>
      <c r="D1233" s="10">
        <v>1950</v>
      </c>
      <c r="E1233" s="1">
        <v>0.59</v>
      </c>
      <c r="F1233">
        <v>3.9</v>
      </c>
      <c r="G1233">
        <v>710</v>
      </c>
    </row>
    <row r="1234" spans="1:7" x14ac:dyDescent="0.2">
      <c r="A1234" t="s">
        <v>12704</v>
      </c>
      <c r="B1234" t="s">
        <v>9295</v>
      </c>
      <c r="C1234" s="10">
        <v>2599</v>
      </c>
      <c r="D1234" s="10">
        <v>4780</v>
      </c>
      <c r="E1234" s="1">
        <v>0.46</v>
      </c>
      <c r="F1234">
        <v>3.9</v>
      </c>
      <c r="G1234">
        <v>898</v>
      </c>
    </row>
    <row r="1235" spans="1:7" x14ac:dyDescent="0.2">
      <c r="A1235" t="s">
        <v>12714</v>
      </c>
      <c r="B1235" t="s">
        <v>11990</v>
      </c>
      <c r="C1235" s="10">
        <v>1199</v>
      </c>
      <c r="D1235" s="10">
        <v>2400</v>
      </c>
      <c r="E1235" s="1">
        <v>0.5</v>
      </c>
      <c r="F1235">
        <v>3.9</v>
      </c>
      <c r="G1235" s="2">
        <v>1202</v>
      </c>
    </row>
    <row r="1236" spans="1:7" x14ac:dyDescent="0.2">
      <c r="A1236" t="s">
        <v>877</v>
      </c>
      <c r="B1236" t="s">
        <v>462</v>
      </c>
      <c r="C1236" s="10">
        <v>249</v>
      </c>
      <c r="D1236" s="10">
        <v>799</v>
      </c>
      <c r="E1236" s="1">
        <v>0.69</v>
      </c>
      <c r="F1236">
        <v>3.8</v>
      </c>
      <c r="G1236" s="2">
        <v>1079</v>
      </c>
    </row>
    <row r="1237" spans="1:7" x14ac:dyDescent="0.2">
      <c r="A1237" t="s">
        <v>1076</v>
      </c>
      <c r="B1237" t="s">
        <v>18</v>
      </c>
      <c r="C1237" s="10">
        <v>228</v>
      </c>
      <c r="D1237" s="10">
        <v>899</v>
      </c>
      <c r="E1237" s="1">
        <v>0.75</v>
      </c>
      <c r="F1237">
        <v>3.8</v>
      </c>
      <c r="G1237">
        <v>132</v>
      </c>
    </row>
    <row r="1238" spans="1:7" x14ac:dyDescent="0.2">
      <c r="A1238" t="s">
        <v>1596</v>
      </c>
      <c r="B1238" t="s">
        <v>462</v>
      </c>
      <c r="C1238" s="10">
        <v>205</v>
      </c>
      <c r="D1238" s="10">
        <v>499</v>
      </c>
      <c r="E1238" s="1">
        <v>0.59</v>
      </c>
      <c r="F1238">
        <v>3.8</v>
      </c>
      <c r="G1238">
        <v>313</v>
      </c>
    </row>
    <row r="1239" spans="1:7" x14ac:dyDescent="0.2">
      <c r="A1239" t="s">
        <v>1764</v>
      </c>
      <c r="B1239" t="s">
        <v>18</v>
      </c>
      <c r="C1239" s="10">
        <v>259</v>
      </c>
      <c r="D1239" s="10">
        <v>699</v>
      </c>
      <c r="E1239" s="1">
        <v>0.63</v>
      </c>
      <c r="F1239">
        <v>3.8</v>
      </c>
      <c r="G1239" s="2">
        <v>2399</v>
      </c>
    </row>
    <row r="1240" spans="1:7" x14ac:dyDescent="0.2">
      <c r="A1240" t="s">
        <v>1888</v>
      </c>
      <c r="B1240" t="s">
        <v>462</v>
      </c>
      <c r="C1240" s="10">
        <v>299</v>
      </c>
      <c r="D1240" s="10">
        <v>999</v>
      </c>
      <c r="E1240" s="1">
        <v>0.7</v>
      </c>
      <c r="F1240">
        <v>3.8</v>
      </c>
      <c r="G1240">
        <v>928</v>
      </c>
    </row>
    <row r="1241" spans="1:7" x14ac:dyDescent="0.2">
      <c r="A1241" t="s">
        <v>1898</v>
      </c>
      <c r="B1241" t="s">
        <v>508</v>
      </c>
      <c r="C1241" s="10">
        <v>6999</v>
      </c>
      <c r="D1241" s="10">
        <v>16990</v>
      </c>
      <c r="E1241" s="1">
        <v>0.59</v>
      </c>
      <c r="F1241">
        <v>3.8</v>
      </c>
      <c r="G1241">
        <v>110</v>
      </c>
    </row>
    <row r="1242" spans="1:7" x14ac:dyDescent="0.2">
      <c r="A1242" t="s">
        <v>1954</v>
      </c>
      <c r="B1242" t="s">
        <v>462</v>
      </c>
      <c r="C1242" s="10">
        <v>299</v>
      </c>
      <c r="D1242" s="10">
        <v>899</v>
      </c>
      <c r="E1242" s="1">
        <v>0.67</v>
      </c>
      <c r="F1242">
        <v>3.8</v>
      </c>
      <c r="G1242">
        <v>425</v>
      </c>
    </row>
    <row r="1243" spans="1:7" x14ac:dyDescent="0.2">
      <c r="A1243" t="s">
        <v>2167</v>
      </c>
      <c r="B1243" t="s">
        <v>462</v>
      </c>
      <c r="C1243" s="10">
        <v>349</v>
      </c>
      <c r="D1243" s="10">
        <v>1999</v>
      </c>
      <c r="E1243" s="1">
        <v>0.83</v>
      </c>
      <c r="F1243">
        <v>3.8</v>
      </c>
      <c r="G1243">
        <v>197</v>
      </c>
    </row>
    <row r="1244" spans="1:7" x14ac:dyDescent="0.2">
      <c r="A1244" t="s">
        <v>2366</v>
      </c>
      <c r="B1244" t="s">
        <v>2368</v>
      </c>
      <c r="C1244" s="10">
        <v>2299</v>
      </c>
      <c r="D1244" s="10">
        <v>3999</v>
      </c>
      <c r="E1244" s="1">
        <v>0.43</v>
      </c>
      <c r="F1244">
        <v>3.8</v>
      </c>
      <c r="G1244">
        <v>282</v>
      </c>
    </row>
    <row r="1245" spans="1:7" x14ac:dyDescent="0.2">
      <c r="A1245" t="s">
        <v>2432</v>
      </c>
      <c r="B1245" t="s">
        <v>18</v>
      </c>
      <c r="C1245" s="10">
        <v>119</v>
      </c>
      <c r="D1245" s="10">
        <v>299</v>
      </c>
      <c r="E1245" s="1">
        <v>0.6</v>
      </c>
      <c r="F1245">
        <v>3.8</v>
      </c>
      <c r="G1245">
        <v>51</v>
      </c>
    </row>
    <row r="1246" spans="1:7" x14ac:dyDescent="0.2">
      <c r="A1246" t="s">
        <v>2526</v>
      </c>
      <c r="B1246" t="s">
        <v>508</v>
      </c>
      <c r="C1246" s="10">
        <v>7999</v>
      </c>
      <c r="D1246" s="10">
        <v>15999</v>
      </c>
      <c r="E1246" s="1">
        <v>0.5</v>
      </c>
      <c r="F1246">
        <v>3.8</v>
      </c>
      <c r="G1246" s="2">
        <v>3022</v>
      </c>
    </row>
    <row r="1247" spans="1:7" x14ac:dyDescent="0.2">
      <c r="A1247" t="s">
        <v>2811</v>
      </c>
      <c r="B1247" t="s">
        <v>462</v>
      </c>
      <c r="C1247" s="10">
        <v>199</v>
      </c>
      <c r="D1247" s="10">
        <v>499</v>
      </c>
      <c r="E1247" s="1">
        <v>0.6</v>
      </c>
      <c r="F1247">
        <v>3.8</v>
      </c>
      <c r="G1247">
        <v>538</v>
      </c>
    </row>
    <row r="1248" spans="1:7" x14ac:dyDescent="0.2">
      <c r="A1248" t="s">
        <v>2896</v>
      </c>
      <c r="B1248" t="s">
        <v>462</v>
      </c>
      <c r="C1248" s="10">
        <v>197</v>
      </c>
      <c r="D1248" s="10">
        <v>499</v>
      </c>
      <c r="E1248" s="1">
        <v>0.61</v>
      </c>
      <c r="F1248">
        <v>3.8</v>
      </c>
      <c r="G1248">
        <v>136</v>
      </c>
    </row>
    <row r="1249" spans="1:7" x14ac:dyDescent="0.2">
      <c r="A1249" t="s">
        <v>2967</v>
      </c>
      <c r="B1249" t="s">
        <v>2948</v>
      </c>
      <c r="C1249" s="10">
        <v>1999</v>
      </c>
      <c r="D1249" s="10">
        <v>7990</v>
      </c>
      <c r="E1249" s="1">
        <v>0.75</v>
      </c>
      <c r="F1249">
        <v>3.8</v>
      </c>
      <c r="G1249" s="2">
        <v>17831</v>
      </c>
    </row>
    <row r="1250" spans="1:7" x14ac:dyDescent="0.2">
      <c r="A1250" t="s">
        <v>3343</v>
      </c>
      <c r="B1250" t="s">
        <v>3345</v>
      </c>
      <c r="C1250" s="10">
        <v>539</v>
      </c>
      <c r="D1250" s="10">
        <v>1599</v>
      </c>
      <c r="E1250" s="1">
        <v>0.66</v>
      </c>
      <c r="F1250">
        <v>3.8</v>
      </c>
      <c r="G1250" s="2">
        <v>14648</v>
      </c>
    </row>
    <row r="1251" spans="1:7" x14ac:dyDescent="0.2">
      <c r="A1251" t="s">
        <v>3403</v>
      </c>
      <c r="B1251" t="s">
        <v>2948</v>
      </c>
      <c r="C1251" s="10">
        <v>1999</v>
      </c>
      <c r="D1251" s="10">
        <v>7990</v>
      </c>
      <c r="E1251" s="1">
        <v>0.75</v>
      </c>
      <c r="F1251">
        <v>3.8</v>
      </c>
      <c r="G1251" s="2">
        <v>17831</v>
      </c>
    </row>
    <row r="1252" spans="1:7" x14ac:dyDescent="0.2">
      <c r="A1252" t="s">
        <v>3616</v>
      </c>
      <c r="B1252" t="s">
        <v>2948</v>
      </c>
      <c r="C1252" s="10">
        <v>1999</v>
      </c>
      <c r="D1252" s="10">
        <v>7990</v>
      </c>
      <c r="E1252" s="1">
        <v>0.75</v>
      </c>
      <c r="F1252">
        <v>3.8</v>
      </c>
      <c r="G1252" s="2">
        <v>17831</v>
      </c>
    </row>
    <row r="1253" spans="1:7" x14ac:dyDescent="0.2">
      <c r="A1253" t="s">
        <v>3851</v>
      </c>
      <c r="B1253" t="s">
        <v>2948</v>
      </c>
      <c r="C1253" s="10">
        <v>1999</v>
      </c>
      <c r="D1253" s="10">
        <v>7990</v>
      </c>
      <c r="E1253" s="1">
        <v>0.75</v>
      </c>
      <c r="F1253">
        <v>3.8</v>
      </c>
      <c r="G1253" s="2">
        <v>17833</v>
      </c>
    </row>
    <row r="1254" spans="1:7" x14ac:dyDescent="0.2">
      <c r="A1254" t="s">
        <v>3992</v>
      </c>
      <c r="B1254" t="s">
        <v>2990</v>
      </c>
      <c r="C1254" s="10">
        <v>8999</v>
      </c>
      <c r="D1254" s="10">
        <v>13499</v>
      </c>
      <c r="E1254" s="1">
        <v>0.33</v>
      </c>
      <c r="F1254">
        <v>3.8</v>
      </c>
      <c r="G1254" s="2">
        <v>3145</v>
      </c>
    </row>
    <row r="1255" spans="1:7" x14ac:dyDescent="0.2">
      <c r="A1255" t="s">
        <v>4009</v>
      </c>
      <c r="B1255" t="s">
        <v>3867</v>
      </c>
      <c r="C1255" s="10">
        <v>349</v>
      </c>
      <c r="D1255" s="10">
        <v>999</v>
      </c>
      <c r="E1255" s="1">
        <v>0.65</v>
      </c>
      <c r="F1255">
        <v>3.8</v>
      </c>
      <c r="G1255" s="2">
        <v>16557</v>
      </c>
    </row>
    <row r="1256" spans="1:7" x14ac:dyDescent="0.2">
      <c r="A1256" t="s">
        <v>4021</v>
      </c>
      <c r="B1256" t="s">
        <v>3867</v>
      </c>
      <c r="C1256" s="10">
        <v>349</v>
      </c>
      <c r="D1256" s="10">
        <v>999</v>
      </c>
      <c r="E1256" s="1">
        <v>0.65</v>
      </c>
      <c r="F1256">
        <v>3.8</v>
      </c>
      <c r="G1256" s="2">
        <v>16557</v>
      </c>
    </row>
    <row r="1257" spans="1:7" x14ac:dyDescent="0.2">
      <c r="A1257" t="s">
        <v>4239</v>
      </c>
      <c r="B1257" t="s">
        <v>2948</v>
      </c>
      <c r="C1257" s="10">
        <v>4999</v>
      </c>
      <c r="D1257" s="10">
        <v>6999</v>
      </c>
      <c r="E1257" s="1">
        <v>0.28999999999999998</v>
      </c>
      <c r="F1257">
        <v>3.8</v>
      </c>
      <c r="G1257">
        <v>758</v>
      </c>
    </row>
    <row r="1258" spans="1:7" x14ac:dyDescent="0.2">
      <c r="A1258" t="s">
        <v>4438</v>
      </c>
      <c r="B1258" t="s">
        <v>3162</v>
      </c>
      <c r="C1258" s="10">
        <v>799</v>
      </c>
      <c r="D1258" s="10">
        <v>3990</v>
      </c>
      <c r="E1258" s="1">
        <v>0.8</v>
      </c>
      <c r="F1258">
        <v>3.8</v>
      </c>
      <c r="G1258">
        <v>119</v>
      </c>
    </row>
    <row r="1259" spans="1:7" x14ac:dyDescent="0.2">
      <c r="A1259" t="s">
        <v>4511</v>
      </c>
      <c r="B1259" t="s">
        <v>2990</v>
      </c>
      <c r="C1259" s="10">
        <v>7998</v>
      </c>
      <c r="D1259" s="10">
        <v>11999</v>
      </c>
      <c r="E1259" s="1">
        <v>0.33</v>
      </c>
      <c r="F1259">
        <v>3.8</v>
      </c>
      <c r="G1259">
        <v>125</v>
      </c>
    </row>
    <row r="1260" spans="1:7" x14ac:dyDescent="0.2">
      <c r="A1260" t="s">
        <v>4635</v>
      </c>
      <c r="B1260" t="s">
        <v>3045</v>
      </c>
      <c r="C1260" s="10">
        <v>1055</v>
      </c>
      <c r="D1260" s="10">
        <v>1249</v>
      </c>
      <c r="E1260" s="1">
        <v>0.16</v>
      </c>
      <c r="F1260">
        <v>3.8</v>
      </c>
      <c r="G1260" s="2">
        <v>2352</v>
      </c>
    </row>
    <row r="1261" spans="1:7" x14ac:dyDescent="0.2">
      <c r="A1261" t="s">
        <v>2967</v>
      </c>
      <c r="B1261" t="s">
        <v>2948</v>
      </c>
      <c r="C1261" s="10">
        <v>1799</v>
      </c>
      <c r="D1261" s="10">
        <v>7990</v>
      </c>
      <c r="E1261" s="1">
        <v>0.77</v>
      </c>
      <c r="F1261">
        <v>3.8</v>
      </c>
      <c r="G1261" s="2">
        <v>17833</v>
      </c>
    </row>
    <row r="1262" spans="1:7" x14ac:dyDescent="0.2">
      <c r="A1262" t="s">
        <v>4854</v>
      </c>
      <c r="B1262" t="s">
        <v>4856</v>
      </c>
      <c r="C1262" s="10">
        <v>217</v>
      </c>
      <c r="D1262" s="10">
        <v>237</v>
      </c>
      <c r="E1262" s="1">
        <v>0.08</v>
      </c>
      <c r="F1262">
        <v>3.8</v>
      </c>
      <c r="G1262" s="2">
        <v>7354</v>
      </c>
    </row>
    <row r="1263" spans="1:7" x14ac:dyDescent="0.2">
      <c r="A1263" t="s">
        <v>4865</v>
      </c>
      <c r="B1263" t="s">
        <v>3066</v>
      </c>
      <c r="C1263" s="10">
        <v>1299</v>
      </c>
      <c r="D1263" s="10">
        <v>2990</v>
      </c>
      <c r="E1263" s="1">
        <v>0.56999999999999995</v>
      </c>
      <c r="F1263">
        <v>3.8</v>
      </c>
      <c r="G1263" s="2">
        <v>180998</v>
      </c>
    </row>
    <row r="1264" spans="1:7" x14ac:dyDescent="0.2">
      <c r="A1264" t="s">
        <v>5294</v>
      </c>
      <c r="B1264" t="s">
        <v>3066</v>
      </c>
      <c r="C1264" s="10">
        <v>1199</v>
      </c>
      <c r="D1264" s="10">
        <v>4999</v>
      </c>
      <c r="E1264" s="1">
        <v>0.76</v>
      </c>
      <c r="F1264">
        <v>3.8</v>
      </c>
      <c r="G1264" s="2">
        <v>14961</v>
      </c>
    </row>
    <row r="1265" spans="1:7" x14ac:dyDescent="0.2">
      <c r="A1265" t="s">
        <v>5378</v>
      </c>
      <c r="B1265" t="s">
        <v>3066</v>
      </c>
      <c r="C1265" s="10">
        <v>999</v>
      </c>
      <c r="D1265" s="10">
        <v>4499</v>
      </c>
      <c r="E1265" s="1">
        <v>0.78</v>
      </c>
      <c r="F1265">
        <v>3.8</v>
      </c>
      <c r="G1265" s="2">
        <v>3390</v>
      </c>
    </row>
    <row r="1266" spans="1:7" x14ac:dyDescent="0.2">
      <c r="A1266" t="s">
        <v>5388</v>
      </c>
      <c r="B1266" t="s">
        <v>3066</v>
      </c>
      <c r="C1266" s="10">
        <v>899</v>
      </c>
      <c r="D1266" s="10">
        <v>4499</v>
      </c>
      <c r="E1266" s="1">
        <v>0.8</v>
      </c>
      <c r="F1266">
        <v>3.8</v>
      </c>
      <c r="G1266" s="2">
        <v>103052</v>
      </c>
    </row>
    <row r="1267" spans="1:7" x14ac:dyDescent="0.2">
      <c r="A1267" t="s">
        <v>5410</v>
      </c>
      <c r="B1267" t="s">
        <v>5412</v>
      </c>
      <c r="C1267" s="10">
        <v>799</v>
      </c>
      <c r="D1267" s="10">
        <v>1999</v>
      </c>
      <c r="E1267" s="1">
        <v>0.6</v>
      </c>
      <c r="F1267">
        <v>3.8</v>
      </c>
      <c r="G1267" s="2">
        <v>12958</v>
      </c>
    </row>
    <row r="1268" spans="1:7" x14ac:dyDescent="0.2">
      <c r="A1268" t="s">
        <v>5493</v>
      </c>
      <c r="B1268" t="s">
        <v>4845</v>
      </c>
      <c r="C1268" s="10">
        <v>139</v>
      </c>
      <c r="D1268" s="10">
        <v>299</v>
      </c>
      <c r="E1268" s="1">
        <v>0.54</v>
      </c>
      <c r="F1268">
        <v>3.8</v>
      </c>
      <c r="G1268" s="2">
        <v>3044</v>
      </c>
    </row>
    <row r="1269" spans="1:7" x14ac:dyDescent="0.2">
      <c r="A1269" t="s">
        <v>5581</v>
      </c>
      <c r="B1269" t="s">
        <v>4425</v>
      </c>
      <c r="C1269" s="10">
        <v>599</v>
      </c>
      <c r="D1269" s="10">
        <v>1399</v>
      </c>
      <c r="E1269" s="1">
        <v>0.56999999999999995</v>
      </c>
      <c r="F1269">
        <v>3.8</v>
      </c>
      <c r="G1269" s="2">
        <v>60026</v>
      </c>
    </row>
    <row r="1270" spans="1:7" x14ac:dyDescent="0.2">
      <c r="A1270" t="s">
        <v>5591</v>
      </c>
      <c r="B1270" t="s">
        <v>5006</v>
      </c>
      <c r="C1270" s="10">
        <v>299</v>
      </c>
      <c r="D1270" s="10">
        <v>599</v>
      </c>
      <c r="E1270" s="1">
        <v>0.5</v>
      </c>
      <c r="F1270">
        <v>3.8</v>
      </c>
      <c r="G1270" s="2">
        <v>3066</v>
      </c>
    </row>
    <row r="1271" spans="1:7" x14ac:dyDescent="0.2">
      <c r="A1271" t="s">
        <v>5657</v>
      </c>
      <c r="B1271" t="s">
        <v>3066</v>
      </c>
      <c r="C1271" s="10">
        <v>1598</v>
      </c>
      <c r="D1271" s="10">
        <v>2990</v>
      </c>
      <c r="E1271" s="1">
        <v>0.47</v>
      </c>
      <c r="F1271">
        <v>3.8</v>
      </c>
      <c r="G1271" s="2">
        <v>11015</v>
      </c>
    </row>
    <row r="1272" spans="1:7" x14ac:dyDescent="0.2">
      <c r="A1272" t="s">
        <v>5827</v>
      </c>
      <c r="B1272" t="s">
        <v>5829</v>
      </c>
      <c r="C1272" s="10">
        <v>59</v>
      </c>
      <c r="D1272" s="10">
        <v>59</v>
      </c>
      <c r="E1272" s="1">
        <v>0</v>
      </c>
      <c r="F1272">
        <v>3.8</v>
      </c>
      <c r="G1272" s="2">
        <v>5958</v>
      </c>
    </row>
    <row r="1273" spans="1:7" x14ac:dyDescent="0.2">
      <c r="A1273" t="s">
        <v>4009</v>
      </c>
      <c r="B1273" t="s">
        <v>3867</v>
      </c>
      <c r="C1273" s="10">
        <v>349</v>
      </c>
      <c r="D1273" s="10">
        <v>999</v>
      </c>
      <c r="E1273" s="1">
        <v>0.65</v>
      </c>
      <c r="F1273">
        <v>3.8</v>
      </c>
      <c r="G1273" s="2">
        <v>16557</v>
      </c>
    </row>
    <row r="1274" spans="1:7" x14ac:dyDescent="0.2">
      <c r="A1274" t="s">
        <v>6450</v>
      </c>
      <c r="B1274" t="s">
        <v>4856</v>
      </c>
      <c r="C1274" s="10">
        <v>235</v>
      </c>
      <c r="D1274" s="10">
        <v>1599</v>
      </c>
      <c r="E1274" s="1">
        <v>0.85</v>
      </c>
      <c r="F1274">
        <v>3.8</v>
      </c>
      <c r="G1274" s="2">
        <v>1173</v>
      </c>
    </row>
    <row r="1275" spans="1:7" x14ac:dyDescent="0.2">
      <c r="A1275" t="s">
        <v>6482</v>
      </c>
      <c r="B1275" t="s">
        <v>3066</v>
      </c>
      <c r="C1275" s="10">
        <v>1299</v>
      </c>
      <c r="D1275" s="10">
        <v>2999</v>
      </c>
      <c r="E1275" s="1">
        <v>0.56999999999999995</v>
      </c>
      <c r="F1275">
        <v>3.8</v>
      </c>
      <c r="G1275" s="2">
        <v>14629</v>
      </c>
    </row>
    <row r="1276" spans="1:7" x14ac:dyDescent="0.2">
      <c r="A1276" t="s">
        <v>6635</v>
      </c>
      <c r="B1276" t="s">
        <v>5034</v>
      </c>
      <c r="C1276" s="10">
        <v>478</v>
      </c>
      <c r="D1276" s="10">
        <v>699</v>
      </c>
      <c r="E1276" s="1">
        <v>0.32</v>
      </c>
      <c r="F1276">
        <v>3.8</v>
      </c>
      <c r="G1276" s="2">
        <v>20218</v>
      </c>
    </row>
    <row r="1277" spans="1:7" x14ac:dyDescent="0.2">
      <c r="A1277" t="s">
        <v>6895</v>
      </c>
      <c r="B1277" t="s">
        <v>6897</v>
      </c>
      <c r="C1277" s="10">
        <v>2099</v>
      </c>
      <c r="D1277" s="10">
        <v>3250</v>
      </c>
      <c r="E1277" s="1">
        <v>0.35</v>
      </c>
      <c r="F1277">
        <v>3.8</v>
      </c>
      <c r="G1277" s="2">
        <v>11213</v>
      </c>
    </row>
    <row r="1278" spans="1:7" x14ac:dyDescent="0.2">
      <c r="A1278" t="s">
        <v>7055</v>
      </c>
      <c r="B1278" t="s">
        <v>7057</v>
      </c>
      <c r="C1278" s="10">
        <v>299</v>
      </c>
      <c r="D1278" s="10">
        <v>400</v>
      </c>
      <c r="E1278" s="1">
        <v>0.25</v>
      </c>
      <c r="F1278">
        <v>3.8</v>
      </c>
      <c r="G1278" s="2">
        <v>40895</v>
      </c>
    </row>
    <row r="1279" spans="1:7" x14ac:dyDescent="0.2">
      <c r="A1279" t="s">
        <v>7274</v>
      </c>
      <c r="B1279" t="s">
        <v>5904</v>
      </c>
      <c r="C1279" s="10">
        <v>1999</v>
      </c>
      <c r="D1279" s="10">
        <v>4700</v>
      </c>
      <c r="E1279" s="1">
        <v>0.56999999999999995</v>
      </c>
      <c r="F1279">
        <v>3.8</v>
      </c>
      <c r="G1279" s="2">
        <v>1880</v>
      </c>
    </row>
    <row r="1280" spans="1:7" x14ac:dyDescent="0.2">
      <c r="A1280" t="s">
        <v>7503</v>
      </c>
      <c r="B1280" t="s">
        <v>5515</v>
      </c>
      <c r="C1280" s="10">
        <v>899</v>
      </c>
      <c r="D1280" s="10">
        <v>1199</v>
      </c>
      <c r="E1280" s="1">
        <v>0.25</v>
      </c>
      <c r="F1280">
        <v>3.8</v>
      </c>
      <c r="G1280" s="2">
        <v>10751</v>
      </c>
    </row>
    <row r="1281" spans="1:7" x14ac:dyDescent="0.2">
      <c r="A1281" t="s">
        <v>7690</v>
      </c>
      <c r="B1281" t="s">
        <v>7692</v>
      </c>
      <c r="C1281" s="10">
        <v>99</v>
      </c>
      <c r="D1281" s="10">
        <v>999</v>
      </c>
      <c r="E1281" s="1">
        <v>0.9</v>
      </c>
      <c r="F1281">
        <v>3.8</v>
      </c>
      <c r="G1281">
        <v>594</v>
      </c>
    </row>
    <row r="1282" spans="1:7" x14ac:dyDescent="0.2">
      <c r="A1282" t="s">
        <v>7794</v>
      </c>
      <c r="B1282" t="s">
        <v>7796</v>
      </c>
      <c r="C1282" s="10">
        <v>1199</v>
      </c>
      <c r="D1282" s="10">
        <v>5499</v>
      </c>
      <c r="E1282" s="1">
        <v>0.78</v>
      </c>
      <c r="F1282">
        <v>3.8</v>
      </c>
      <c r="G1282" s="2">
        <v>2043</v>
      </c>
    </row>
    <row r="1283" spans="1:7" x14ac:dyDescent="0.2">
      <c r="A1283" t="s">
        <v>8153</v>
      </c>
      <c r="B1283" t="s">
        <v>5829</v>
      </c>
      <c r="C1283" s="10">
        <v>39</v>
      </c>
      <c r="D1283" s="10">
        <v>39</v>
      </c>
      <c r="E1283" s="1">
        <v>0</v>
      </c>
      <c r="F1283">
        <v>3.8</v>
      </c>
      <c r="G1283" s="2">
        <v>3344</v>
      </c>
    </row>
    <row r="1284" spans="1:7" x14ac:dyDescent="0.2">
      <c r="A1284" t="s">
        <v>8431</v>
      </c>
      <c r="B1284" t="s">
        <v>7703</v>
      </c>
      <c r="C1284" s="10">
        <v>8349</v>
      </c>
      <c r="D1284" s="10">
        <v>9625</v>
      </c>
      <c r="E1284" s="1">
        <v>0.13</v>
      </c>
      <c r="F1284">
        <v>3.8</v>
      </c>
      <c r="G1284" s="2">
        <v>3652</v>
      </c>
    </row>
    <row r="1285" spans="1:7" x14ac:dyDescent="0.2">
      <c r="A1285" t="s">
        <v>8645</v>
      </c>
      <c r="B1285" t="s">
        <v>8647</v>
      </c>
      <c r="C1285" s="10">
        <v>1699</v>
      </c>
      <c r="D1285" s="10">
        <v>3193</v>
      </c>
      <c r="E1285" s="1">
        <v>0.47</v>
      </c>
      <c r="F1285">
        <v>3.8</v>
      </c>
      <c r="G1285" s="2">
        <v>54032</v>
      </c>
    </row>
    <row r="1286" spans="1:7" x14ac:dyDescent="0.2">
      <c r="A1286" t="s">
        <v>8656</v>
      </c>
      <c r="B1286" t="s">
        <v>8541</v>
      </c>
      <c r="C1286" s="10">
        <v>1043</v>
      </c>
      <c r="D1286" s="10">
        <v>1345</v>
      </c>
      <c r="E1286" s="1">
        <v>0.22</v>
      </c>
      <c r="F1286">
        <v>3.8</v>
      </c>
      <c r="G1286" s="2">
        <v>15592</v>
      </c>
    </row>
    <row r="1287" spans="1:7" x14ac:dyDescent="0.2">
      <c r="A1287" t="s">
        <v>8782</v>
      </c>
      <c r="B1287" t="s">
        <v>8710</v>
      </c>
      <c r="C1287" s="10">
        <v>1299</v>
      </c>
      <c r="D1287" s="10">
        <v>3500</v>
      </c>
      <c r="E1287" s="1">
        <v>0.63</v>
      </c>
      <c r="F1287">
        <v>3.8</v>
      </c>
      <c r="G1287" s="2">
        <v>44050</v>
      </c>
    </row>
    <row r="1288" spans="1:7" x14ac:dyDescent="0.2">
      <c r="A1288" t="s">
        <v>8822</v>
      </c>
      <c r="B1288" t="s">
        <v>8552</v>
      </c>
      <c r="C1288" s="10">
        <v>999</v>
      </c>
      <c r="D1288" s="10">
        <v>2000</v>
      </c>
      <c r="E1288" s="1">
        <v>0.5</v>
      </c>
      <c r="F1288">
        <v>3.8</v>
      </c>
      <c r="G1288" s="2">
        <v>1163</v>
      </c>
    </row>
    <row r="1289" spans="1:7" x14ac:dyDescent="0.2">
      <c r="A1289" t="s">
        <v>8957</v>
      </c>
      <c r="B1289" t="s">
        <v>8552</v>
      </c>
      <c r="C1289" s="10">
        <v>2499</v>
      </c>
      <c r="D1289" s="10">
        <v>3945</v>
      </c>
      <c r="E1289" s="1">
        <v>0.37</v>
      </c>
      <c r="F1289">
        <v>3.8</v>
      </c>
      <c r="G1289" s="2">
        <v>2732</v>
      </c>
    </row>
    <row r="1290" spans="1:7" x14ac:dyDescent="0.2">
      <c r="A1290" t="s">
        <v>8988</v>
      </c>
      <c r="B1290" t="s">
        <v>8647</v>
      </c>
      <c r="C1290" s="10">
        <v>1799</v>
      </c>
      <c r="D1290" s="10">
        <v>3595</v>
      </c>
      <c r="E1290" s="1">
        <v>0.5</v>
      </c>
      <c r="F1290">
        <v>3.8</v>
      </c>
      <c r="G1290" s="2">
        <v>9791</v>
      </c>
    </row>
    <row r="1291" spans="1:7" x14ac:dyDescent="0.2">
      <c r="A1291" t="s">
        <v>9039</v>
      </c>
      <c r="B1291" t="s">
        <v>8552</v>
      </c>
      <c r="C1291" s="10">
        <v>1099</v>
      </c>
      <c r="D1291" s="10">
        <v>2400</v>
      </c>
      <c r="E1291" s="1">
        <v>0.54</v>
      </c>
      <c r="F1291">
        <v>3.8</v>
      </c>
      <c r="G1291">
        <v>4</v>
      </c>
    </row>
    <row r="1292" spans="1:7" x14ac:dyDescent="0.2">
      <c r="A1292" t="s">
        <v>9211</v>
      </c>
      <c r="B1292" t="s">
        <v>8710</v>
      </c>
      <c r="C1292" s="10">
        <v>3249</v>
      </c>
      <c r="D1292" s="10">
        <v>6295</v>
      </c>
      <c r="E1292" s="1">
        <v>0.48</v>
      </c>
      <c r="F1292">
        <v>3.8</v>
      </c>
      <c r="G1292" s="2">
        <v>14062</v>
      </c>
    </row>
    <row r="1293" spans="1:7" x14ac:dyDescent="0.2">
      <c r="A1293" t="s">
        <v>9345</v>
      </c>
      <c r="B1293" t="s">
        <v>8732</v>
      </c>
      <c r="C1293" s="10">
        <v>2499</v>
      </c>
      <c r="D1293" s="10">
        <v>5000</v>
      </c>
      <c r="E1293" s="1">
        <v>0.5</v>
      </c>
      <c r="F1293">
        <v>3.8</v>
      </c>
      <c r="G1293" s="2">
        <v>1889</v>
      </c>
    </row>
    <row r="1294" spans="1:7" x14ac:dyDescent="0.2">
      <c r="A1294" t="s">
        <v>9446</v>
      </c>
      <c r="B1294" t="s">
        <v>8541</v>
      </c>
      <c r="C1294" s="10">
        <v>1345</v>
      </c>
      <c r="D1294" s="10">
        <v>1750</v>
      </c>
      <c r="E1294" s="1">
        <v>0.23</v>
      </c>
      <c r="F1294">
        <v>3.8</v>
      </c>
      <c r="G1294" s="2">
        <v>2466</v>
      </c>
    </row>
    <row r="1295" spans="1:7" x14ac:dyDescent="0.2">
      <c r="A1295" t="s">
        <v>9467</v>
      </c>
      <c r="B1295" t="s">
        <v>8552</v>
      </c>
      <c r="C1295" s="10">
        <v>1498</v>
      </c>
      <c r="D1295" s="10">
        <v>2300</v>
      </c>
      <c r="E1295" s="1">
        <v>0.35</v>
      </c>
      <c r="F1295">
        <v>3.8</v>
      </c>
      <c r="G1295">
        <v>95</v>
      </c>
    </row>
    <row r="1296" spans="1:7" x14ac:dyDescent="0.2">
      <c r="A1296" t="s">
        <v>9477</v>
      </c>
      <c r="B1296" t="s">
        <v>9479</v>
      </c>
      <c r="C1296" s="10">
        <v>2199</v>
      </c>
      <c r="D1296" s="10">
        <v>2990</v>
      </c>
      <c r="E1296" s="1">
        <v>0.26</v>
      </c>
      <c r="F1296">
        <v>3.8</v>
      </c>
      <c r="G1296" s="2">
        <v>1558</v>
      </c>
    </row>
    <row r="1297" spans="1:7" x14ac:dyDescent="0.2">
      <c r="A1297" t="s">
        <v>9508</v>
      </c>
      <c r="B1297" t="s">
        <v>8710</v>
      </c>
      <c r="C1297" s="10">
        <v>1149</v>
      </c>
      <c r="D1297" s="10">
        <v>2499</v>
      </c>
      <c r="E1297" s="1">
        <v>0.54</v>
      </c>
      <c r="F1297">
        <v>3.8</v>
      </c>
      <c r="G1297" s="2">
        <v>4383</v>
      </c>
    </row>
    <row r="1298" spans="1:7" x14ac:dyDescent="0.2">
      <c r="A1298" t="s">
        <v>9600</v>
      </c>
      <c r="B1298" t="s">
        <v>8762</v>
      </c>
      <c r="C1298" s="10">
        <v>1299</v>
      </c>
      <c r="D1298" s="10">
        <v>1999</v>
      </c>
      <c r="E1298" s="1">
        <v>0.35</v>
      </c>
      <c r="F1298">
        <v>3.8</v>
      </c>
      <c r="G1298">
        <v>311</v>
      </c>
    </row>
    <row r="1299" spans="1:7" x14ac:dyDescent="0.2">
      <c r="A1299" t="s">
        <v>9921</v>
      </c>
      <c r="B1299" t="s">
        <v>9923</v>
      </c>
      <c r="C1299" s="10">
        <v>2339</v>
      </c>
      <c r="D1299" s="10">
        <v>4000</v>
      </c>
      <c r="E1299" s="1">
        <v>0.42</v>
      </c>
      <c r="F1299">
        <v>3.8</v>
      </c>
      <c r="G1299" s="2">
        <v>1118</v>
      </c>
    </row>
    <row r="1300" spans="1:7" x14ac:dyDescent="0.2">
      <c r="A1300" t="s">
        <v>9942</v>
      </c>
      <c r="B1300" t="s">
        <v>9944</v>
      </c>
      <c r="C1300" s="10">
        <v>5499</v>
      </c>
      <c r="D1300" s="10">
        <v>9999</v>
      </c>
      <c r="E1300" s="1">
        <v>0.45</v>
      </c>
      <c r="F1300">
        <v>3.8</v>
      </c>
      <c r="G1300" s="2">
        <v>4353</v>
      </c>
    </row>
    <row r="1301" spans="1:7" x14ac:dyDescent="0.2">
      <c r="A1301" t="s">
        <v>10061</v>
      </c>
      <c r="B1301" t="s">
        <v>8541</v>
      </c>
      <c r="C1301" s="10">
        <v>999</v>
      </c>
      <c r="D1301" s="10">
        <v>1950</v>
      </c>
      <c r="E1301" s="1">
        <v>0.49</v>
      </c>
      <c r="F1301">
        <v>3.8</v>
      </c>
      <c r="G1301">
        <v>305</v>
      </c>
    </row>
    <row r="1302" spans="1:7" x14ac:dyDescent="0.2">
      <c r="A1302" t="s">
        <v>10134</v>
      </c>
      <c r="B1302" t="s">
        <v>8938</v>
      </c>
      <c r="C1302" s="10">
        <v>1199</v>
      </c>
      <c r="D1302" s="10">
        <v>1499</v>
      </c>
      <c r="E1302" s="1">
        <v>0.2</v>
      </c>
      <c r="F1302">
        <v>3.8</v>
      </c>
      <c r="G1302" s="2">
        <v>2206</v>
      </c>
    </row>
    <row r="1303" spans="1:7" x14ac:dyDescent="0.2">
      <c r="A1303" t="s">
        <v>10194</v>
      </c>
      <c r="B1303" t="s">
        <v>8552</v>
      </c>
      <c r="C1303" s="10">
        <v>649</v>
      </c>
      <c r="D1303" s="10">
        <v>999</v>
      </c>
      <c r="E1303" s="1">
        <v>0.35</v>
      </c>
      <c r="F1303">
        <v>3.8</v>
      </c>
      <c r="G1303">
        <v>49</v>
      </c>
    </row>
    <row r="1304" spans="1:7" x14ac:dyDescent="0.2">
      <c r="A1304" t="s">
        <v>10315</v>
      </c>
      <c r="B1304" t="s">
        <v>8897</v>
      </c>
      <c r="C1304" s="10">
        <v>4280</v>
      </c>
      <c r="D1304" s="10">
        <v>5995</v>
      </c>
      <c r="E1304" s="1">
        <v>0.28999999999999998</v>
      </c>
      <c r="F1304">
        <v>3.8</v>
      </c>
      <c r="G1304" s="2">
        <v>2112</v>
      </c>
    </row>
    <row r="1305" spans="1:7" x14ac:dyDescent="0.2">
      <c r="A1305" t="s">
        <v>10499</v>
      </c>
      <c r="B1305" t="s">
        <v>8699</v>
      </c>
      <c r="C1305" s="10">
        <v>1049</v>
      </c>
      <c r="D1305" s="10">
        <v>1950</v>
      </c>
      <c r="E1305" s="1">
        <v>0.46</v>
      </c>
      <c r="F1305">
        <v>3.8</v>
      </c>
      <c r="G1305">
        <v>250</v>
      </c>
    </row>
    <row r="1306" spans="1:7" x14ac:dyDescent="0.2">
      <c r="A1306" t="s">
        <v>10641</v>
      </c>
      <c r="B1306" t="s">
        <v>8721</v>
      </c>
      <c r="C1306" s="10">
        <v>1899</v>
      </c>
      <c r="D1306" s="10">
        <v>3790</v>
      </c>
      <c r="E1306" s="1">
        <v>0.5</v>
      </c>
      <c r="F1306">
        <v>3.8</v>
      </c>
      <c r="G1306" s="2">
        <v>3842</v>
      </c>
    </row>
    <row r="1307" spans="1:7" x14ac:dyDescent="0.2">
      <c r="A1307" t="s">
        <v>10760</v>
      </c>
      <c r="B1307" t="s">
        <v>8710</v>
      </c>
      <c r="C1307" s="10">
        <v>2899</v>
      </c>
      <c r="D1307" s="10">
        <v>5500</v>
      </c>
      <c r="E1307" s="1">
        <v>0.47</v>
      </c>
      <c r="F1307">
        <v>3.8</v>
      </c>
      <c r="G1307" s="2">
        <v>8958</v>
      </c>
    </row>
    <row r="1308" spans="1:7" x14ac:dyDescent="0.2">
      <c r="A1308" t="s">
        <v>10779</v>
      </c>
      <c r="B1308" t="s">
        <v>8897</v>
      </c>
      <c r="C1308" s="10">
        <v>3299</v>
      </c>
      <c r="D1308" s="10">
        <v>4995</v>
      </c>
      <c r="E1308" s="1">
        <v>0.34</v>
      </c>
      <c r="F1308">
        <v>3.8</v>
      </c>
      <c r="G1308" s="2">
        <v>1393</v>
      </c>
    </row>
    <row r="1309" spans="1:7" x14ac:dyDescent="0.2">
      <c r="A1309" t="s">
        <v>10971</v>
      </c>
      <c r="B1309" t="s">
        <v>8710</v>
      </c>
      <c r="C1309" s="10">
        <v>1699</v>
      </c>
      <c r="D1309" s="10">
        <v>3398</v>
      </c>
      <c r="E1309" s="1">
        <v>0.5</v>
      </c>
      <c r="F1309">
        <v>3.8</v>
      </c>
      <c r="G1309" s="2">
        <v>7988</v>
      </c>
    </row>
    <row r="1310" spans="1:7" x14ac:dyDescent="0.2">
      <c r="A1310" t="s">
        <v>11012</v>
      </c>
      <c r="B1310" t="s">
        <v>9644</v>
      </c>
      <c r="C1310" s="10">
        <v>600</v>
      </c>
      <c r="D1310" s="10">
        <v>640</v>
      </c>
      <c r="E1310" s="1">
        <v>0.06</v>
      </c>
      <c r="F1310">
        <v>3.8</v>
      </c>
      <c r="G1310" s="2">
        <v>2593</v>
      </c>
    </row>
    <row r="1311" spans="1:7" x14ac:dyDescent="0.2">
      <c r="A1311" t="s">
        <v>11134</v>
      </c>
      <c r="B1311" t="s">
        <v>9192</v>
      </c>
      <c r="C1311" s="10">
        <v>1349</v>
      </c>
      <c r="D1311" s="10">
        <v>2999</v>
      </c>
      <c r="E1311" s="1">
        <v>0.55000000000000004</v>
      </c>
      <c r="F1311">
        <v>3.8</v>
      </c>
      <c r="G1311">
        <v>441</v>
      </c>
    </row>
    <row r="1312" spans="1:7" x14ac:dyDescent="0.2">
      <c r="A1312" t="s">
        <v>11185</v>
      </c>
      <c r="B1312" t="s">
        <v>8563</v>
      </c>
      <c r="C1312" s="10">
        <v>1349</v>
      </c>
      <c r="D1312" s="10">
        <v>2495</v>
      </c>
      <c r="E1312" s="1">
        <v>0.46</v>
      </c>
      <c r="F1312">
        <v>3.8</v>
      </c>
      <c r="G1312">
        <v>166</v>
      </c>
    </row>
    <row r="1313" spans="1:7" x14ac:dyDescent="0.2">
      <c r="A1313" t="s">
        <v>11486</v>
      </c>
      <c r="B1313" t="s">
        <v>10993</v>
      </c>
      <c r="C1313" s="10">
        <v>2399</v>
      </c>
      <c r="D1313" s="10">
        <v>4200</v>
      </c>
      <c r="E1313" s="1">
        <v>0.43</v>
      </c>
      <c r="F1313">
        <v>3.8</v>
      </c>
      <c r="G1313">
        <v>397</v>
      </c>
    </row>
    <row r="1314" spans="1:7" x14ac:dyDescent="0.2">
      <c r="A1314" t="s">
        <v>11596</v>
      </c>
      <c r="B1314" t="s">
        <v>8969</v>
      </c>
      <c r="C1314" s="10">
        <v>1799</v>
      </c>
      <c r="D1314" s="10">
        <v>3295</v>
      </c>
      <c r="E1314" s="1">
        <v>0.45</v>
      </c>
      <c r="F1314">
        <v>3.8</v>
      </c>
      <c r="G1314">
        <v>687</v>
      </c>
    </row>
    <row r="1315" spans="1:7" x14ac:dyDescent="0.2">
      <c r="A1315" t="s">
        <v>11937</v>
      </c>
      <c r="B1315" t="s">
        <v>8647</v>
      </c>
      <c r="C1315" s="10">
        <v>697</v>
      </c>
      <c r="D1315" s="10">
        <v>1499</v>
      </c>
      <c r="E1315" s="1">
        <v>0.54</v>
      </c>
      <c r="F1315">
        <v>3.8</v>
      </c>
      <c r="G1315">
        <v>144</v>
      </c>
    </row>
    <row r="1316" spans="1:7" x14ac:dyDescent="0.2">
      <c r="A1316" t="s">
        <v>12039</v>
      </c>
      <c r="B1316" t="s">
        <v>8844</v>
      </c>
      <c r="C1316" s="10">
        <v>335</v>
      </c>
      <c r="D1316" s="10">
        <v>510</v>
      </c>
      <c r="E1316" s="1">
        <v>0.34</v>
      </c>
      <c r="F1316">
        <v>3.8</v>
      </c>
      <c r="G1316" s="2">
        <v>3195</v>
      </c>
    </row>
    <row r="1317" spans="1:7" x14ac:dyDescent="0.2">
      <c r="A1317" t="s">
        <v>12161</v>
      </c>
      <c r="B1317" t="s">
        <v>8721</v>
      </c>
      <c r="C1317" s="10">
        <v>1190</v>
      </c>
      <c r="D1317" s="10">
        <v>2550</v>
      </c>
      <c r="E1317" s="1">
        <v>0.53</v>
      </c>
      <c r="F1317">
        <v>3.8</v>
      </c>
      <c r="G1317" s="2">
        <v>1181</v>
      </c>
    </row>
    <row r="1318" spans="1:7" x14ac:dyDescent="0.2">
      <c r="A1318" t="s">
        <v>12191</v>
      </c>
      <c r="B1318" t="s">
        <v>8710</v>
      </c>
      <c r="C1318" s="10">
        <v>1799</v>
      </c>
      <c r="D1318" s="10">
        <v>3299</v>
      </c>
      <c r="E1318" s="1">
        <v>0.45</v>
      </c>
      <c r="F1318">
        <v>3.8</v>
      </c>
      <c r="G1318" s="2">
        <v>1846</v>
      </c>
    </row>
    <row r="1319" spans="1:7" x14ac:dyDescent="0.2">
      <c r="A1319" t="s">
        <v>12542</v>
      </c>
      <c r="B1319" t="s">
        <v>8886</v>
      </c>
      <c r="C1319" s="10">
        <v>390</v>
      </c>
      <c r="D1319" s="10">
        <v>799</v>
      </c>
      <c r="E1319" s="1">
        <v>0.51</v>
      </c>
      <c r="F1319">
        <v>3.8</v>
      </c>
      <c r="G1319">
        <v>287</v>
      </c>
    </row>
    <row r="1320" spans="1:7" x14ac:dyDescent="0.2">
      <c r="A1320" t="s">
        <v>12643</v>
      </c>
      <c r="B1320" t="s">
        <v>8710</v>
      </c>
      <c r="C1320" s="10">
        <v>1199</v>
      </c>
      <c r="D1320" s="10">
        <v>2990</v>
      </c>
      <c r="E1320" s="1">
        <v>0.6</v>
      </c>
      <c r="F1320">
        <v>3.8</v>
      </c>
      <c r="G1320">
        <v>133</v>
      </c>
    </row>
    <row r="1321" spans="1:7" x14ac:dyDescent="0.2">
      <c r="A1321" t="s">
        <v>12904</v>
      </c>
      <c r="B1321" t="s">
        <v>8563</v>
      </c>
      <c r="C1321" s="10">
        <v>2320</v>
      </c>
      <c r="D1321" s="10">
        <v>3290</v>
      </c>
      <c r="E1321" s="1">
        <v>0.28999999999999998</v>
      </c>
      <c r="F1321">
        <v>3.8</v>
      </c>
      <c r="G1321">
        <v>195</v>
      </c>
    </row>
    <row r="1322" spans="1:7" x14ac:dyDescent="0.2">
      <c r="A1322" t="s">
        <v>213</v>
      </c>
      <c r="B1322" t="s">
        <v>129</v>
      </c>
      <c r="C1322" s="10">
        <v>279</v>
      </c>
      <c r="D1322" s="10">
        <v>499</v>
      </c>
      <c r="E1322" s="1">
        <v>0.44</v>
      </c>
      <c r="F1322">
        <v>3.7</v>
      </c>
      <c r="G1322" s="2">
        <v>10962</v>
      </c>
    </row>
    <row r="1323" spans="1:7" x14ac:dyDescent="0.2">
      <c r="A1323" t="s">
        <v>526</v>
      </c>
      <c r="B1323" t="s">
        <v>462</v>
      </c>
      <c r="C1323" s="10">
        <v>230</v>
      </c>
      <c r="D1323" s="10">
        <v>499</v>
      </c>
      <c r="E1323" s="1">
        <v>0.54</v>
      </c>
      <c r="F1323">
        <v>3.7</v>
      </c>
      <c r="G1323" s="2">
        <v>2960</v>
      </c>
    </row>
    <row r="1324" spans="1:7" x14ac:dyDescent="0.2">
      <c r="A1324" t="s">
        <v>566</v>
      </c>
      <c r="B1324" t="s">
        <v>462</v>
      </c>
      <c r="C1324" s="10">
        <v>179</v>
      </c>
      <c r="D1324" s="10">
        <v>799</v>
      </c>
      <c r="E1324" s="1">
        <v>0.78</v>
      </c>
      <c r="F1324">
        <v>3.7</v>
      </c>
      <c r="G1324" s="2">
        <v>2201</v>
      </c>
    </row>
    <row r="1325" spans="1:7" x14ac:dyDescent="0.2">
      <c r="A1325" t="s">
        <v>867</v>
      </c>
      <c r="B1325" t="s">
        <v>98</v>
      </c>
      <c r="C1325" s="10">
        <v>290</v>
      </c>
      <c r="D1325" s="10">
        <v>349</v>
      </c>
      <c r="E1325" s="1">
        <v>0.17</v>
      </c>
      <c r="F1325">
        <v>3.7</v>
      </c>
      <c r="G1325" s="2">
        <v>1977</v>
      </c>
    </row>
    <row r="1326" spans="1:7" x14ac:dyDescent="0.2">
      <c r="A1326" t="s">
        <v>887</v>
      </c>
      <c r="B1326" t="s">
        <v>18</v>
      </c>
      <c r="C1326" s="10">
        <v>345</v>
      </c>
      <c r="D1326" s="10">
        <v>999</v>
      </c>
      <c r="E1326" s="1">
        <v>0.65</v>
      </c>
      <c r="F1326">
        <v>3.7</v>
      </c>
      <c r="G1326" s="2">
        <v>1097</v>
      </c>
    </row>
    <row r="1327" spans="1:7" x14ac:dyDescent="0.2">
      <c r="A1327" t="s">
        <v>1096</v>
      </c>
      <c r="B1327" t="s">
        <v>462</v>
      </c>
      <c r="C1327" s="10">
        <v>1499</v>
      </c>
      <c r="D1327" s="10">
        <v>3999</v>
      </c>
      <c r="E1327" s="1">
        <v>0.63</v>
      </c>
      <c r="F1327">
        <v>3.7</v>
      </c>
      <c r="G1327">
        <v>37</v>
      </c>
    </row>
    <row r="1328" spans="1:7" x14ac:dyDescent="0.2">
      <c r="A1328" t="s">
        <v>1302</v>
      </c>
      <c r="B1328" t="s">
        <v>462</v>
      </c>
      <c r="C1328" s="10">
        <v>195</v>
      </c>
      <c r="D1328" s="10">
        <v>499</v>
      </c>
      <c r="E1328" s="1">
        <v>0.61</v>
      </c>
      <c r="F1328">
        <v>3.7</v>
      </c>
      <c r="G1328" s="2">
        <v>1383</v>
      </c>
    </row>
    <row r="1329" spans="1:7" x14ac:dyDescent="0.2">
      <c r="A1329" t="s">
        <v>1560</v>
      </c>
      <c r="B1329" t="s">
        <v>98</v>
      </c>
      <c r="C1329" s="10">
        <v>199</v>
      </c>
      <c r="D1329" s="10">
        <v>499</v>
      </c>
      <c r="E1329" s="1">
        <v>0.6</v>
      </c>
      <c r="F1329">
        <v>3.7</v>
      </c>
      <c r="G1329">
        <v>612</v>
      </c>
    </row>
    <row r="1330" spans="1:7" x14ac:dyDescent="0.2">
      <c r="A1330" t="s">
        <v>1694</v>
      </c>
      <c r="B1330" t="s">
        <v>462</v>
      </c>
      <c r="C1330" s="10">
        <v>299</v>
      </c>
      <c r="D1330" s="10">
        <v>1199</v>
      </c>
      <c r="E1330" s="1">
        <v>0.75</v>
      </c>
      <c r="F1330">
        <v>3.7</v>
      </c>
      <c r="G1330">
        <v>490</v>
      </c>
    </row>
    <row r="1331" spans="1:7" x14ac:dyDescent="0.2">
      <c r="A1331" t="s">
        <v>1833</v>
      </c>
      <c r="B1331" t="s">
        <v>18</v>
      </c>
      <c r="C1331" s="10">
        <v>252</v>
      </c>
      <c r="D1331" s="10">
        <v>999</v>
      </c>
      <c r="E1331" s="1">
        <v>0.75</v>
      </c>
      <c r="F1331">
        <v>3.7</v>
      </c>
      <c r="G1331" s="2">
        <v>2249</v>
      </c>
    </row>
    <row r="1332" spans="1:7" x14ac:dyDescent="0.2">
      <c r="A1332" t="s">
        <v>1994</v>
      </c>
      <c r="B1332" t="s">
        <v>462</v>
      </c>
      <c r="C1332" s="10">
        <v>213</v>
      </c>
      <c r="D1332" s="10">
        <v>499</v>
      </c>
      <c r="E1332" s="1">
        <v>0.56999999999999995</v>
      </c>
      <c r="F1332">
        <v>3.7</v>
      </c>
      <c r="G1332">
        <v>246</v>
      </c>
    </row>
    <row r="1333" spans="1:7" x14ac:dyDescent="0.2">
      <c r="A1333" t="s">
        <v>2221</v>
      </c>
      <c r="B1333" t="s">
        <v>462</v>
      </c>
      <c r="C1333" s="10">
        <v>499</v>
      </c>
      <c r="D1333" s="10">
        <v>899</v>
      </c>
      <c r="E1333" s="1">
        <v>0.44</v>
      </c>
      <c r="F1333">
        <v>3.7</v>
      </c>
      <c r="G1333">
        <v>185</v>
      </c>
    </row>
    <row r="1334" spans="1:7" x14ac:dyDescent="0.2">
      <c r="A1334" t="s">
        <v>2447</v>
      </c>
      <c r="B1334" t="s">
        <v>462</v>
      </c>
      <c r="C1334" s="10">
        <v>299</v>
      </c>
      <c r="D1334" s="10">
        <v>599</v>
      </c>
      <c r="E1334" s="1">
        <v>0.5</v>
      </c>
      <c r="F1334">
        <v>3.7</v>
      </c>
      <c r="G1334">
        <v>708</v>
      </c>
    </row>
    <row r="1335" spans="1:7" x14ac:dyDescent="0.2">
      <c r="A1335" t="s">
        <v>2632</v>
      </c>
      <c r="B1335" t="s">
        <v>18</v>
      </c>
      <c r="C1335" s="10">
        <v>129</v>
      </c>
      <c r="D1335" s="10">
        <v>449</v>
      </c>
      <c r="E1335" s="1">
        <v>0.71</v>
      </c>
      <c r="F1335">
        <v>3.7</v>
      </c>
      <c r="G1335">
        <v>41</v>
      </c>
    </row>
    <row r="1336" spans="1:7" x14ac:dyDescent="0.2">
      <c r="A1336" t="s">
        <v>2706</v>
      </c>
      <c r="B1336" t="s">
        <v>169</v>
      </c>
      <c r="C1336" s="10">
        <v>10990</v>
      </c>
      <c r="D1336" s="10">
        <v>19990</v>
      </c>
      <c r="E1336" s="1">
        <v>0.45</v>
      </c>
      <c r="F1336">
        <v>3.7</v>
      </c>
      <c r="G1336">
        <v>129</v>
      </c>
    </row>
    <row r="1337" spans="1:7" x14ac:dyDescent="0.2">
      <c r="A1337" t="s">
        <v>3938</v>
      </c>
      <c r="B1337" t="s">
        <v>3940</v>
      </c>
      <c r="C1337" s="10">
        <v>251</v>
      </c>
      <c r="D1337" s="10">
        <v>999</v>
      </c>
      <c r="E1337" s="1">
        <v>0.75</v>
      </c>
      <c r="F1337">
        <v>3.7</v>
      </c>
      <c r="G1337" s="2">
        <v>3234</v>
      </c>
    </row>
    <row r="1338" spans="1:7" x14ac:dyDescent="0.2">
      <c r="A1338" t="s">
        <v>4251</v>
      </c>
      <c r="B1338" t="s">
        <v>2948</v>
      </c>
      <c r="C1338" s="10">
        <v>2499</v>
      </c>
      <c r="D1338" s="10">
        <v>5999</v>
      </c>
      <c r="E1338" s="1">
        <v>0.57999999999999996</v>
      </c>
      <c r="F1338">
        <v>3.7</v>
      </c>
      <c r="G1338">
        <v>828</v>
      </c>
    </row>
    <row r="1339" spans="1:7" x14ac:dyDescent="0.2">
      <c r="A1339" t="s">
        <v>4677</v>
      </c>
      <c r="B1339" t="s">
        <v>2948</v>
      </c>
      <c r="C1339" s="10">
        <v>265</v>
      </c>
      <c r="D1339" s="10">
        <v>999</v>
      </c>
      <c r="E1339" s="1">
        <v>0.73</v>
      </c>
      <c r="F1339">
        <v>3.7</v>
      </c>
      <c r="G1339">
        <v>465</v>
      </c>
    </row>
    <row r="1340" spans="1:7" x14ac:dyDescent="0.2">
      <c r="A1340" t="s">
        <v>5131</v>
      </c>
      <c r="B1340" t="s">
        <v>5133</v>
      </c>
      <c r="C1340" s="10">
        <v>499</v>
      </c>
      <c r="D1340" s="10">
        <v>1999</v>
      </c>
      <c r="E1340" s="1">
        <v>0.75</v>
      </c>
      <c r="F1340">
        <v>3.7</v>
      </c>
      <c r="G1340" s="2">
        <v>3369</v>
      </c>
    </row>
    <row r="1341" spans="1:7" x14ac:dyDescent="0.2">
      <c r="A1341" t="s">
        <v>5314</v>
      </c>
      <c r="B1341" t="s">
        <v>3066</v>
      </c>
      <c r="C1341" s="10">
        <v>1499</v>
      </c>
      <c r="D1341" s="10">
        <v>8999</v>
      </c>
      <c r="E1341" s="1">
        <v>0.83</v>
      </c>
      <c r="F1341">
        <v>3.7</v>
      </c>
      <c r="G1341" s="2">
        <v>28324</v>
      </c>
    </row>
    <row r="1342" spans="1:7" x14ac:dyDescent="0.2">
      <c r="A1342" t="s">
        <v>5871</v>
      </c>
      <c r="B1342" t="s">
        <v>3066</v>
      </c>
      <c r="C1342" s="10">
        <v>1499</v>
      </c>
      <c r="D1342" s="10">
        <v>2999</v>
      </c>
      <c r="E1342" s="1">
        <v>0.5</v>
      </c>
      <c r="F1342">
        <v>3.7</v>
      </c>
      <c r="G1342" s="2">
        <v>87798</v>
      </c>
    </row>
    <row r="1343" spans="1:7" x14ac:dyDescent="0.2">
      <c r="A1343" t="s">
        <v>213</v>
      </c>
      <c r="B1343" t="s">
        <v>129</v>
      </c>
      <c r="C1343" s="10">
        <v>279</v>
      </c>
      <c r="D1343" s="10">
        <v>499</v>
      </c>
      <c r="E1343" s="1">
        <v>0.44</v>
      </c>
      <c r="F1343">
        <v>3.7</v>
      </c>
      <c r="G1343" s="2">
        <v>10962</v>
      </c>
    </row>
    <row r="1344" spans="1:7" x14ac:dyDescent="0.2">
      <c r="A1344" t="s">
        <v>6370</v>
      </c>
      <c r="B1344" t="s">
        <v>3066</v>
      </c>
      <c r="C1344" s="10">
        <v>1999</v>
      </c>
      <c r="D1344" s="10">
        <v>9999</v>
      </c>
      <c r="E1344" s="1">
        <v>0.8</v>
      </c>
      <c r="F1344">
        <v>3.7</v>
      </c>
      <c r="G1344" s="2">
        <v>1986</v>
      </c>
    </row>
    <row r="1345" spans="1:7" x14ac:dyDescent="0.2">
      <c r="A1345" t="s">
        <v>7152</v>
      </c>
      <c r="B1345" t="s">
        <v>3066</v>
      </c>
      <c r="C1345" s="10">
        <v>1599</v>
      </c>
      <c r="D1345" s="10">
        <v>3490</v>
      </c>
      <c r="E1345" s="1">
        <v>0.54</v>
      </c>
      <c r="F1345">
        <v>3.7</v>
      </c>
      <c r="G1345">
        <v>676</v>
      </c>
    </row>
    <row r="1346" spans="1:7" x14ac:dyDescent="0.2">
      <c r="A1346" t="s">
        <v>7649</v>
      </c>
      <c r="B1346" t="s">
        <v>6103</v>
      </c>
      <c r="C1346" s="10">
        <v>330</v>
      </c>
      <c r="D1346" s="10">
        <v>499</v>
      </c>
      <c r="E1346" s="1">
        <v>0.34</v>
      </c>
      <c r="F1346">
        <v>3.7</v>
      </c>
      <c r="G1346" s="2">
        <v>8566</v>
      </c>
    </row>
    <row r="1347" spans="1:7" x14ac:dyDescent="0.2">
      <c r="A1347" t="s">
        <v>8504</v>
      </c>
      <c r="B1347" t="s">
        <v>6189</v>
      </c>
      <c r="C1347" s="10">
        <v>799</v>
      </c>
      <c r="D1347" s="10">
        <v>1999</v>
      </c>
      <c r="E1347" s="1">
        <v>0.6</v>
      </c>
      <c r="F1347">
        <v>3.7</v>
      </c>
      <c r="G1347">
        <v>418</v>
      </c>
    </row>
    <row r="1348" spans="1:7" x14ac:dyDescent="0.2">
      <c r="A1348" t="s">
        <v>8583</v>
      </c>
      <c r="B1348" t="s">
        <v>8585</v>
      </c>
      <c r="C1348" s="10">
        <v>199</v>
      </c>
      <c r="D1348" s="10">
        <v>1999</v>
      </c>
      <c r="E1348" s="1">
        <v>0.9</v>
      </c>
      <c r="F1348">
        <v>3.7</v>
      </c>
      <c r="G1348" s="2">
        <v>2031</v>
      </c>
    </row>
    <row r="1349" spans="1:7" x14ac:dyDescent="0.2">
      <c r="A1349" t="s">
        <v>8926</v>
      </c>
      <c r="B1349" t="s">
        <v>8762</v>
      </c>
      <c r="C1349" s="10">
        <v>809</v>
      </c>
      <c r="D1349" s="10">
        <v>1545</v>
      </c>
      <c r="E1349" s="1">
        <v>0.48</v>
      </c>
      <c r="F1349">
        <v>3.7</v>
      </c>
      <c r="G1349">
        <v>976</v>
      </c>
    </row>
    <row r="1350" spans="1:7" x14ac:dyDescent="0.2">
      <c r="A1350" t="s">
        <v>9395</v>
      </c>
      <c r="B1350" t="s">
        <v>9397</v>
      </c>
      <c r="C1350" s="10">
        <v>1409</v>
      </c>
      <c r="D1350" s="10">
        <v>1639</v>
      </c>
      <c r="E1350" s="1">
        <v>0.14000000000000001</v>
      </c>
      <c r="F1350">
        <v>3.7</v>
      </c>
      <c r="G1350">
        <v>787</v>
      </c>
    </row>
    <row r="1351" spans="1:7" x14ac:dyDescent="0.2">
      <c r="A1351" t="s">
        <v>9559</v>
      </c>
      <c r="B1351" t="s">
        <v>8574</v>
      </c>
      <c r="C1351" s="10">
        <v>469</v>
      </c>
      <c r="D1351" s="10">
        <v>1599</v>
      </c>
      <c r="E1351" s="1">
        <v>0.71</v>
      </c>
      <c r="F1351">
        <v>3.7</v>
      </c>
      <c r="G1351">
        <v>6</v>
      </c>
    </row>
    <row r="1352" spans="1:7" x14ac:dyDescent="0.2">
      <c r="A1352" t="s">
        <v>9693</v>
      </c>
      <c r="B1352" t="s">
        <v>9695</v>
      </c>
      <c r="C1352" s="10">
        <v>1599</v>
      </c>
      <c r="D1352" s="10">
        <v>2900</v>
      </c>
      <c r="E1352" s="1">
        <v>0.45</v>
      </c>
      <c r="F1352">
        <v>3.7</v>
      </c>
      <c r="G1352">
        <v>441</v>
      </c>
    </row>
    <row r="1353" spans="1:7" x14ac:dyDescent="0.2">
      <c r="A1353" t="s">
        <v>9794</v>
      </c>
      <c r="B1353" t="s">
        <v>9695</v>
      </c>
      <c r="C1353" s="10">
        <v>2719</v>
      </c>
      <c r="D1353" s="10">
        <v>3945</v>
      </c>
      <c r="E1353" s="1">
        <v>0.31</v>
      </c>
      <c r="F1353">
        <v>3.7</v>
      </c>
      <c r="G1353" s="2">
        <v>13406</v>
      </c>
    </row>
    <row r="1354" spans="1:7" x14ac:dyDescent="0.2">
      <c r="A1354" t="s">
        <v>10264</v>
      </c>
      <c r="B1354" t="s">
        <v>10266</v>
      </c>
      <c r="C1354" s="10">
        <v>1484</v>
      </c>
      <c r="D1354" s="10">
        <v>2499</v>
      </c>
      <c r="E1354" s="1">
        <v>0.41</v>
      </c>
      <c r="F1354">
        <v>3.7</v>
      </c>
      <c r="G1354" s="2">
        <v>1067</v>
      </c>
    </row>
    <row r="1355" spans="1:7" x14ac:dyDescent="0.2">
      <c r="A1355" t="s">
        <v>10285</v>
      </c>
      <c r="B1355" t="s">
        <v>8938</v>
      </c>
      <c r="C1355" s="10">
        <v>3299</v>
      </c>
      <c r="D1355" s="10">
        <v>6500</v>
      </c>
      <c r="E1355" s="1">
        <v>0.49</v>
      </c>
      <c r="F1355">
        <v>3.7</v>
      </c>
      <c r="G1355" s="2">
        <v>11217</v>
      </c>
    </row>
    <row r="1356" spans="1:7" x14ac:dyDescent="0.2">
      <c r="A1356" t="s">
        <v>10469</v>
      </c>
      <c r="B1356" t="s">
        <v>8938</v>
      </c>
      <c r="C1356" s="10">
        <v>499</v>
      </c>
      <c r="D1356" s="10">
        <v>2199</v>
      </c>
      <c r="E1356" s="1">
        <v>0.77</v>
      </c>
      <c r="F1356">
        <v>3.7</v>
      </c>
      <c r="G1356">
        <v>53</v>
      </c>
    </row>
    <row r="1357" spans="1:7" x14ac:dyDescent="0.2">
      <c r="A1357" t="s">
        <v>10690</v>
      </c>
      <c r="B1357" t="s">
        <v>8688</v>
      </c>
      <c r="C1357" s="10">
        <v>210</v>
      </c>
      <c r="D1357" s="10">
        <v>699</v>
      </c>
      <c r="E1357" s="1">
        <v>0.7</v>
      </c>
      <c r="F1357">
        <v>3.7</v>
      </c>
      <c r="G1357">
        <v>74</v>
      </c>
    </row>
    <row r="1358" spans="1:7" x14ac:dyDescent="0.2">
      <c r="A1358" t="s">
        <v>10819</v>
      </c>
      <c r="B1358" t="s">
        <v>8886</v>
      </c>
      <c r="C1358" s="10">
        <v>351</v>
      </c>
      <c r="D1358" s="10">
        <v>1099</v>
      </c>
      <c r="E1358" s="1">
        <v>0.68</v>
      </c>
      <c r="F1358">
        <v>3.7</v>
      </c>
      <c r="G1358" s="2">
        <v>1470</v>
      </c>
    </row>
    <row r="1359" spans="1:7" x14ac:dyDescent="0.2">
      <c r="A1359" t="s">
        <v>11477</v>
      </c>
      <c r="B1359" t="s">
        <v>8721</v>
      </c>
      <c r="C1359" s="10">
        <v>1049</v>
      </c>
      <c r="D1359" s="10">
        <v>2499</v>
      </c>
      <c r="E1359" s="1">
        <v>0.57999999999999996</v>
      </c>
      <c r="F1359">
        <v>3.7</v>
      </c>
      <c r="G1359">
        <v>638</v>
      </c>
    </row>
    <row r="1360" spans="1:7" x14ac:dyDescent="0.2">
      <c r="A1360" t="s">
        <v>11806</v>
      </c>
      <c r="B1360" t="s">
        <v>8552</v>
      </c>
      <c r="C1360" s="10">
        <v>929</v>
      </c>
      <c r="D1360" s="10">
        <v>2199</v>
      </c>
      <c r="E1360" s="1">
        <v>0.57999999999999996</v>
      </c>
      <c r="F1360">
        <v>3.7</v>
      </c>
      <c r="G1360">
        <v>4</v>
      </c>
    </row>
    <row r="1361" spans="1:7" x14ac:dyDescent="0.2">
      <c r="A1361" t="s">
        <v>11816</v>
      </c>
      <c r="B1361" t="s">
        <v>10409</v>
      </c>
      <c r="C1361" s="10">
        <v>3710</v>
      </c>
      <c r="D1361" s="10">
        <v>4330</v>
      </c>
      <c r="E1361" s="1">
        <v>0.14000000000000001</v>
      </c>
      <c r="F1361">
        <v>3.7</v>
      </c>
      <c r="G1361" s="2">
        <v>1662</v>
      </c>
    </row>
    <row r="1362" spans="1:7" x14ac:dyDescent="0.2">
      <c r="A1362" t="s">
        <v>12291</v>
      </c>
      <c r="B1362" t="s">
        <v>8886</v>
      </c>
      <c r="C1362" s="10">
        <v>199</v>
      </c>
      <c r="D1362" s="10">
        <v>399</v>
      </c>
      <c r="E1362" s="1">
        <v>0.5</v>
      </c>
      <c r="F1362">
        <v>3.7</v>
      </c>
      <c r="G1362" s="2">
        <v>7945</v>
      </c>
    </row>
    <row r="1363" spans="1:7" x14ac:dyDescent="0.2">
      <c r="A1363" t="s">
        <v>12412</v>
      </c>
      <c r="B1363" t="s">
        <v>8938</v>
      </c>
      <c r="C1363" s="10">
        <v>3349</v>
      </c>
      <c r="D1363" s="10">
        <v>4799</v>
      </c>
      <c r="E1363" s="1">
        <v>0.3</v>
      </c>
      <c r="F1363">
        <v>3.7</v>
      </c>
      <c r="G1363" s="2">
        <v>4200</v>
      </c>
    </row>
    <row r="1364" spans="1:7" x14ac:dyDescent="0.2">
      <c r="A1364" t="s">
        <v>460</v>
      </c>
      <c r="B1364" t="s">
        <v>462</v>
      </c>
      <c r="C1364" s="10">
        <v>399</v>
      </c>
      <c r="D1364" s="10">
        <v>999</v>
      </c>
      <c r="E1364" s="1">
        <v>0.6</v>
      </c>
      <c r="F1364">
        <v>3.6</v>
      </c>
      <c r="G1364">
        <v>493</v>
      </c>
    </row>
    <row r="1365" spans="1:7" x14ac:dyDescent="0.2">
      <c r="A1365" t="s">
        <v>828</v>
      </c>
      <c r="B1365" t="s">
        <v>98</v>
      </c>
      <c r="C1365" s="10">
        <v>269</v>
      </c>
      <c r="D1365" s="10">
        <v>800</v>
      </c>
      <c r="E1365" s="1">
        <v>0.66</v>
      </c>
      <c r="F1365">
        <v>3.6</v>
      </c>
      <c r="G1365" s="2">
        <v>10134</v>
      </c>
    </row>
    <row r="1366" spans="1:7" x14ac:dyDescent="0.2">
      <c r="A1366" t="s">
        <v>1051</v>
      </c>
      <c r="B1366" t="s">
        <v>462</v>
      </c>
      <c r="C1366" s="10">
        <v>1299</v>
      </c>
      <c r="D1366" s="10">
        <v>1999</v>
      </c>
      <c r="E1366" s="1">
        <v>0.35</v>
      </c>
      <c r="F1366">
        <v>3.6</v>
      </c>
      <c r="G1366">
        <v>590</v>
      </c>
    </row>
    <row r="1367" spans="1:7" x14ac:dyDescent="0.2">
      <c r="A1367" t="s">
        <v>1843</v>
      </c>
      <c r="B1367" t="s">
        <v>462</v>
      </c>
      <c r="C1367" s="10">
        <v>204</v>
      </c>
      <c r="D1367" s="10">
        <v>599</v>
      </c>
      <c r="E1367" s="1">
        <v>0.66</v>
      </c>
      <c r="F1367">
        <v>3.6</v>
      </c>
      <c r="G1367">
        <v>339</v>
      </c>
    </row>
    <row r="1368" spans="1:7" x14ac:dyDescent="0.2">
      <c r="A1368" t="s">
        <v>2211</v>
      </c>
      <c r="B1368" t="s">
        <v>462</v>
      </c>
      <c r="C1368" s="10">
        <v>349</v>
      </c>
      <c r="D1368" s="10">
        <v>799</v>
      </c>
      <c r="E1368" s="1">
        <v>0.56000000000000005</v>
      </c>
      <c r="F1368">
        <v>3.6</v>
      </c>
      <c r="G1368">
        <v>323</v>
      </c>
    </row>
    <row r="1369" spans="1:7" x14ac:dyDescent="0.2">
      <c r="A1369" t="s">
        <v>2246</v>
      </c>
      <c r="B1369" t="s">
        <v>643</v>
      </c>
      <c r="C1369" s="10">
        <v>96</v>
      </c>
      <c r="D1369" s="10">
        <v>399</v>
      </c>
      <c r="E1369" s="1">
        <v>0.76</v>
      </c>
      <c r="F1369">
        <v>3.6</v>
      </c>
      <c r="G1369" s="2">
        <v>1796</v>
      </c>
    </row>
    <row r="1370" spans="1:7" x14ac:dyDescent="0.2">
      <c r="A1370" t="s">
        <v>3528</v>
      </c>
      <c r="B1370" t="s">
        <v>3066</v>
      </c>
      <c r="C1370" s="10">
        <v>299</v>
      </c>
      <c r="D1370" s="10">
        <v>1900</v>
      </c>
      <c r="E1370" s="1">
        <v>0.84</v>
      </c>
      <c r="F1370">
        <v>3.6</v>
      </c>
      <c r="G1370" s="2">
        <v>18202</v>
      </c>
    </row>
    <row r="1371" spans="1:7" x14ac:dyDescent="0.2">
      <c r="A1371" t="s">
        <v>4358</v>
      </c>
      <c r="B1371" t="s">
        <v>3495</v>
      </c>
      <c r="C1371" s="10">
        <v>209</v>
      </c>
      <c r="D1371" s="10">
        <v>499</v>
      </c>
      <c r="E1371" s="1">
        <v>0.57999999999999996</v>
      </c>
      <c r="F1371">
        <v>3.6</v>
      </c>
      <c r="G1371">
        <v>104</v>
      </c>
    </row>
    <row r="1372" spans="1:7" x14ac:dyDescent="0.2">
      <c r="A1372" t="s">
        <v>5482</v>
      </c>
      <c r="B1372" t="s">
        <v>5006</v>
      </c>
      <c r="C1372" s="10">
        <v>329</v>
      </c>
      <c r="D1372" s="10">
        <v>399</v>
      </c>
      <c r="E1372" s="1">
        <v>0.18</v>
      </c>
      <c r="F1372">
        <v>3.6</v>
      </c>
      <c r="G1372" s="2">
        <v>33735</v>
      </c>
    </row>
    <row r="1373" spans="1:7" x14ac:dyDescent="0.2">
      <c r="A1373" t="s">
        <v>6440</v>
      </c>
      <c r="B1373" t="s">
        <v>3066</v>
      </c>
      <c r="C1373" s="10">
        <v>1199</v>
      </c>
      <c r="D1373" s="10">
        <v>7999</v>
      </c>
      <c r="E1373" s="1">
        <v>0.85</v>
      </c>
      <c r="F1373">
        <v>3.6</v>
      </c>
      <c r="G1373" s="2">
        <v>25910</v>
      </c>
    </row>
    <row r="1374" spans="1:7" x14ac:dyDescent="0.2">
      <c r="A1374" t="s">
        <v>6460</v>
      </c>
      <c r="B1374" t="s">
        <v>4876</v>
      </c>
      <c r="C1374" s="10">
        <v>549</v>
      </c>
      <c r="D1374" s="10">
        <v>1999</v>
      </c>
      <c r="E1374" s="1">
        <v>0.73</v>
      </c>
      <c r="F1374">
        <v>3.6</v>
      </c>
      <c r="G1374" s="2">
        <v>6422</v>
      </c>
    </row>
    <row r="1375" spans="1:7" x14ac:dyDescent="0.2">
      <c r="A1375" t="s">
        <v>6762</v>
      </c>
      <c r="B1375" t="s">
        <v>3066</v>
      </c>
      <c r="C1375" s="10">
        <v>499</v>
      </c>
      <c r="D1375" s="10">
        <v>1499</v>
      </c>
      <c r="E1375" s="1">
        <v>0.67</v>
      </c>
      <c r="F1375">
        <v>3.6</v>
      </c>
      <c r="G1375" s="2">
        <v>9169</v>
      </c>
    </row>
    <row r="1376" spans="1:7" x14ac:dyDescent="0.2">
      <c r="A1376" t="s">
        <v>6980</v>
      </c>
      <c r="B1376" t="s">
        <v>3066</v>
      </c>
      <c r="C1376" s="10">
        <v>199</v>
      </c>
      <c r="D1376" s="10">
        <v>499</v>
      </c>
      <c r="E1376" s="1">
        <v>0.6</v>
      </c>
      <c r="F1376">
        <v>3.6</v>
      </c>
      <c r="G1376" s="2">
        <v>2492</v>
      </c>
    </row>
    <row r="1377" spans="1:7" x14ac:dyDescent="0.2">
      <c r="A1377" t="s">
        <v>7345</v>
      </c>
      <c r="B1377" t="s">
        <v>3066</v>
      </c>
      <c r="C1377" s="10">
        <v>1599</v>
      </c>
      <c r="D1377" s="10">
        <v>2790</v>
      </c>
      <c r="E1377" s="1">
        <v>0.43</v>
      </c>
      <c r="F1377">
        <v>3.6</v>
      </c>
      <c r="G1377" s="2">
        <v>2272</v>
      </c>
    </row>
    <row r="1378" spans="1:7" x14ac:dyDescent="0.2">
      <c r="A1378" t="s">
        <v>8016</v>
      </c>
      <c r="B1378" t="s">
        <v>7286</v>
      </c>
      <c r="C1378" s="10">
        <v>5899</v>
      </c>
      <c r="D1378" s="10">
        <v>7005</v>
      </c>
      <c r="E1378" s="1">
        <v>0.16</v>
      </c>
      <c r="F1378">
        <v>3.6</v>
      </c>
      <c r="G1378" s="2">
        <v>4199</v>
      </c>
    </row>
    <row r="1379" spans="1:7" x14ac:dyDescent="0.2">
      <c r="A1379" t="s">
        <v>8132</v>
      </c>
      <c r="B1379" t="s">
        <v>6908</v>
      </c>
      <c r="C1379" s="10">
        <v>1699</v>
      </c>
      <c r="D1379" s="10">
        <v>3499</v>
      </c>
      <c r="E1379" s="1">
        <v>0.51</v>
      </c>
      <c r="F1379">
        <v>3.6</v>
      </c>
      <c r="G1379" s="2">
        <v>7689</v>
      </c>
    </row>
    <row r="1380" spans="1:7" x14ac:dyDescent="0.2">
      <c r="A1380" t="s">
        <v>8337</v>
      </c>
      <c r="B1380" t="s">
        <v>5829</v>
      </c>
      <c r="C1380" s="10">
        <v>39</v>
      </c>
      <c r="D1380" s="10">
        <v>39</v>
      </c>
      <c r="E1380" s="1">
        <v>0</v>
      </c>
      <c r="F1380">
        <v>3.6</v>
      </c>
      <c r="G1380" s="2">
        <v>13572</v>
      </c>
    </row>
    <row r="1381" spans="1:7" x14ac:dyDescent="0.2">
      <c r="A1381" t="s">
        <v>828</v>
      </c>
      <c r="B1381" t="s">
        <v>98</v>
      </c>
      <c r="C1381" s="10">
        <v>269</v>
      </c>
      <c r="D1381" s="10">
        <v>800</v>
      </c>
      <c r="E1381" s="1">
        <v>0.66</v>
      </c>
      <c r="F1381">
        <v>3.6</v>
      </c>
      <c r="G1381" s="2">
        <v>10134</v>
      </c>
    </row>
    <row r="1382" spans="1:7" x14ac:dyDescent="0.2">
      <c r="A1382" t="s">
        <v>8550</v>
      </c>
      <c r="B1382" t="s">
        <v>8552</v>
      </c>
      <c r="C1382" s="10">
        <v>1199</v>
      </c>
      <c r="D1382" s="10">
        <v>1695</v>
      </c>
      <c r="E1382" s="1">
        <v>0.28999999999999998</v>
      </c>
      <c r="F1382">
        <v>3.6</v>
      </c>
      <c r="G1382" s="2">
        <v>13300</v>
      </c>
    </row>
    <row r="1383" spans="1:7" x14ac:dyDescent="0.2">
      <c r="A1383" t="s">
        <v>8812</v>
      </c>
      <c r="B1383" t="s">
        <v>8762</v>
      </c>
      <c r="C1383" s="10">
        <v>549</v>
      </c>
      <c r="D1383" s="10">
        <v>1000</v>
      </c>
      <c r="E1383" s="1">
        <v>0.45</v>
      </c>
      <c r="F1383">
        <v>3.6</v>
      </c>
      <c r="G1383" s="2">
        <v>1074</v>
      </c>
    </row>
    <row r="1384" spans="1:7" x14ac:dyDescent="0.2">
      <c r="A1384" t="s">
        <v>9080</v>
      </c>
      <c r="B1384" t="s">
        <v>8563</v>
      </c>
      <c r="C1384" s="10">
        <v>899</v>
      </c>
      <c r="D1384" s="10">
        <v>2000</v>
      </c>
      <c r="E1384" s="1">
        <v>0.55000000000000004</v>
      </c>
      <c r="F1384">
        <v>3.6</v>
      </c>
      <c r="G1384">
        <v>291</v>
      </c>
    </row>
    <row r="1385" spans="1:7" x14ac:dyDescent="0.2">
      <c r="A1385" t="s">
        <v>10184</v>
      </c>
      <c r="B1385" t="s">
        <v>10094</v>
      </c>
      <c r="C1385" s="10">
        <v>1699</v>
      </c>
      <c r="D1385" s="10">
        <v>1900</v>
      </c>
      <c r="E1385" s="1">
        <v>0.11</v>
      </c>
      <c r="F1385">
        <v>3.6</v>
      </c>
      <c r="G1385" s="2">
        <v>11456</v>
      </c>
    </row>
    <row r="1386" spans="1:7" x14ac:dyDescent="0.2">
      <c r="A1386" t="s">
        <v>10275</v>
      </c>
      <c r="B1386" t="s">
        <v>8897</v>
      </c>
      <c r="C1386" s="10">
        <v>999</v>
      </c>
      <c r="D1386" s="10">
        <v>1560</v>
      </c>
      <c r="E1386" s="1">
        <v>0.36</v>
      </c>
      <c r="F1386">
        <v>3.6</v>
      </c>
      <c r="G1386" s="2">
        <v>4881</v>
      </c>
    </row>
    <row r="1387" spans="1:7" x14ac:dyDescent="0.2">
      <c r="A1387" t="s">
        <v>10940</v>
      </c>
      <c r="B1387" t="s">
        <v>8721</v>
      </c>
      <c r="C1387" s="10">
        <v>1049</v>
      </c>
      <c r="D1387" s="10">
        <v>2499</v>
      </c>
      <c r="E1387" s="1">
        <v>0.57999999999999996</v>
      </c>
      <c r="F1387">
        <v>3.6</v>
      </c>
      <c r="G1387">
        <v>328</v>
      </c>
    </row>
    <row r="1388" spans="1:7" x14ac:dyDescent="0.2">
      <c r="A1388" t="s">
        <v>11447</v>
      </c>
      <c r="B1388" t="s">
        <v>9633</v>
      </c>
      <c r="C1388" s="10">
        <v>193</v>
      </c>
      <c r="D1388" s="10">
        <v>399</v>
      </c>
      <c r="E1388" s="1">
        <v>0.52</v>
      </c>
      <c r="F1388">
        <v>3.6</v>
      </c>
      <c r="G1388">
        <v>37</v>
      </c>
    </row>
    <row r="1389" spans="1:7" x14ac:dyDescent="0.2">
      <c r="A1389" t="s">
        <v>11556</v>
      </c>
      <c r="B1389" t="s">
        <v>8699</v>
      </c>
      <c r="C1389" s="10">
        <v>660</v>
      </c>
      <c r="D1389" s="10">
        <v>1100</v>
      </c>
      <c r="E1389" s="1">
        <v>0.4</v>
      </c>
      <c r="F1389">
        <v>3.6</v>
      </c>
      <c r="G1389">
        <v>91</v>
      </c>
    </row>
    <row r="1390" spans="1:7" x14ac:dyDescent="0.2">
      <c r="A1390" t="s">
        <v>11636</v>
      </c>
      <c r="B1390" t="s">
        <v>8688</v>
      </c>
      <c r="C1390" s="10">
        <v>375</v>
      </c>
      <c r="D1390" s="10">
        <v>999</v>
      </c>
      <c r="E1390" s="1">
        <v>0.62</v>
      </c>
      <c r="F1390">
        <v>3.6</v>
      </c>
      <c r="G1390" s="2">
        <v>1988</v>
      </c>
    </row>
    <row r="1391" spans="1:7" x14ac:dyDescent="0.2">
      <c r="A1391" t="s">
        <v>12151</v>
      </c>
      <c r="B1391" t="s">
        <v>8721</v>
      </c>
      <c r="C1391" s="10">
        <v>1449</v>
      </c>
      <c r="D1391" s="10">
        <v>4999</v>
      </c>
      <c r="E1391" s="1">
        <v>0.71</v>
      </c>
      <c r="F1391">
        <v>3.6</v>
      </c>
      <c r="G1391">
        <v>63</v>
      </c>
    </row>
    <row r="1392" spans="1:7" x14ac:dyDescent="0.2">
      <c r="A1392" t="s">
        <v>12221</v>
      </c>
      <c r="B1392" t="s">
        <v>8938</v>
      </c>
      <c r="C1392" s="10">
        <v>649</v>
      </c>
      <c r="D1392" s="10">
        <v>999</v>
      </c>
      <c r="E1392" s="1">
        <v>0.35</v>
      </c>
      <c r="F1392">
        <v>3.6</v>
      </c>
      <c r="G1392">
        <v>4</v>
      </c>
    </row>
    <row r="1393" spans="1:7" x14ac:dyDescent="0.2">
      <c r="A1393" t="s">
        <v>12452</v>
      </c>
      <c r="B1393" t="s">
        <v>8574</v>
      </c>
      <c r="C1393" s="10">
        <v>179</v>
      </c>
      <c r="D1393" s="10">
        <v>799</v>
      </c>
      <c r="E1393" s="1">
        <v>0.78</v>
      </c>
      <c r="F1393">
        <v>3.6</v>
      </c>
      <c r="G1393">
        <v>101</v>
      </c>
    </row>
    <row r="1394" spans="1:7" x14ac:dyDescent="0.2">
      <c r="A1394" t="s">
        <v>12663</v>
      </c>
      <c r="B1394" t="s">
        <v>8897</v>
      </c>
      <c r="C1394" s="10">
        <v>1799</v>
      </c>
      <c r="D1394" s="10">
        <v>2599</v>
      </c>
      <c r="E1394" s="1">
        <v>0.31</v>
      </c>
      <c r="F1394">
        <v>3.6</v>
      </c>
      <c r="G1394">
        <v>771</v>
      </c>
    </row>
    <row r="1395" spans="1:7" x14ac:dyDescent="0.2">
      <c r="A1395" t="s">
        <v>12824</v>
      </c>
      <c r="B1395" t="s">
        <v>11105</v>
      </c>
      <c r="C1395" s="10">
        <v>499</v>
      </c>
      <c r="D1395" s="10">
        <v>799</v>
      </c>
      <c r="E1395" s="1">
        <v>0.38</v>
      </c>
      <c r="F1395">
        <v>3.6</v>
      </c>
      <c r="G1395">
        <v>212</v>
      </c>
    </row>
    <row r="1396" spans="1:7" x14ac:dyDescent="0.2">
      <c r="A1396" t="s">
        <v>12854</v>
      </c>
      <c r="B1396" t="s">
        <v>11064</v>
      </c>
      <c r="C1396" s="10">
        <v>229</v>
      </c>
      <c r="D1396" s="10">
        <v>399</v>
      </c>
      <c r="E1396" s="1">
        <v>0.43</v>
      </c>
      <c r="F1396">
        <v>3.6</v>
      </c>
      <c r="G1396">
        <v>451</v>
      </c>
    </row>
    <row r="1397" spans="1:7" x14ac:dyDescent="0.2">
      <c r="A1397" t="s">
        <v>12954</v>
      </c>
      <c r="B1397" t="s">
        <v>8552</v>
      </c>
      <c r="C1397" s="10">
        <v>949</v>
      </c>
      <c r="D1397" s="10">
        <v>2299</v>
      </c>
      <c r="E1397" s="1">
        <v>0.59</v>
      </c>
      <c r="F1397">
        <v>3.6</v>
      </c>
      <c r="G1397">
        <v>550</v>
      </c>
    </row>
    <row r="1398" spans="1:7" x14ac:dyDescent="0.2">
      <c r="A1398" t="s">
        <v>12994</v>
      </c>
      <c r="B1398" t="s">
        <v>9479</v>
      </c>
      <c r="C1398" s="10">
        <v>2219</v>
      </c>
      <c r="D1398" s="10">
        <v>3080</v>
      </c>
      <c r="E1398" s="1">
        <v>0.28000000000000003</v>
      </c>
      <c r="F1398">
        <v>3.6</v>
      </c>
      <c r="G1398">
        <v>468</v>
      </c>
    </row>
    <row r="1399" spans="1:7" x14ac:dyDescent="0.2">
      <c r="A1399" t="s">
        <v>1061</v>
      </c>
      <c r="B1399" t="s">
        <v>18</v>
      </c>
      <c r="C1399" s="10">
        <v>347</v>
      </c>
      <c r="D1399" s="10">
        <v>999</v>
      </c>
      <c r="E1399" s="1">
        <v>0.65</v>
      </c>
      <c r="F1399">
        <v>3.5</v>
      </c>
      <c r="G1399" s="2">
        <v>1121</v>
      </c>
    </row>
    <row r="1400" spans="1:7" x14ac:dyDescent="0.2">
      <c r="A1400" t="s">
        <v>1863</v>
      </c>
      <c r="B1400" t="s">
        <v>462</v>
      </c>
      <c r="C1400" s="10">
        <v>235</v>
      </c>
      <c r="D1400" s="10">
        <v>599</v>
      </c>
      <c r="E1400" s="1">
        <v>0.61</v>
      </c>
      <c r="F1400">
        <v>3.5</v>
      </c>
      <c r="G1400">
        <v>197</v>
      </c>
    </row>
    <row r="1401" spans="1:7" x14ac:dyDescent="0.2">
      <c r="A1401" t="s">
        <v>2075</v>
      </c>
      <c r="B1401" t="s">
        <v>462</v>
      </c>
      <c r="C1401" s="10">
        <v>299</v>
      </c>
      <c r="D1401" s="10">
        <v>1199</v>
      </c>
      <c r="E1401" s="1">
        <v>0.75</v>
      </c>
      <c r="F1401">
        <v>3.5</v>
      </c>
      <c r="G1401">
        <v>466</v>
      </c>
    </row>
    <row r="1402" spans="1:7" x14ac:dyDescent="0.2">
      <c r="A1402" t="s">
        <v>2491</v>
      </c>
      <c r="B1402" t="s">
        <v>462</v>
      </c>
      <c r="C1402" s="10">
        <v>215</v>
      </c>
      <c r="D1402" s="10">
        <v>499</v>
      </c>
      <c r="E1402" s="1">
        <v>0.56999999999999995</v>
      </c>
      <c r="F1402">
        <v>3.5</v>
      </c>
      <c r="G1402">
        <v>121</v>
      </c>
    </row>
    <row r="1403" spans="1:7" x14ac:dyDescent="0.2">
      <c r="A1403" t="s">
        <v>2741</v>
      </c>
      <c r="B1403" t="s">
        <v>2743</v>
      </c>
      <c r="C1403" s="10">
        <v>2699</v>
      </c>
      <c r="D1403" s="10">
        <v>3500</v>
      </c>
      <c r="E1403" s="1">
        <v>0.23</v>
      </c>
      <c r="F1403">
        <v>3.5</v>
      </c>
      <c r="G1403">
        <v>621</v>
      </c>
    </row>
    <row r="1404" spans="1:7" x14ac:dyDescent="0.2">
      <c r="A1404" t="s">
        <v>3578</v>
      </c>
      <c r="B1404" t="s">
        <v>3066</v>
      </c>
      <c r="C1404" s="10">
        <v>599</v>
      </c>
      <c r="D1404" s="10">
        <v>1800</v>
      </c>
      <c r="E1404" s="1">
        <v>0.67</v>
      </c>
      <c r="F1404">
        <v>3.5</v>
      </c>
      <c r="G1404" s="2">
        <v>83996</v>
      </c>
    </row>
    <row r="1405" spans="1:7" x14ac:dyDescent="0.2">
      <c r="A1405" t="s">
        <v>4054</v>
      </c>
      <c r="B1405" t="s">
        <v>2948</v>
      </c>
      <c r="C1405" s="10">
        <v>4499</v>
      </c>
      <c r="D1405" s="10">
        <v>7999</v>
      </c>
      <c r="E1405" s="1">
        <v>0.44</v>
      </c>
      <c r="F1405">
        <v>3.5</v>
      </c>
      <c r="G1405">
        <v>37</v>
      </c>
    </row>
    <row r="1406" spans="1:7" x14ac:dyDescent="0.2">
      <c r="A1406" t="s">
        <v>4461</v>
      </c>
      <c r="B1406" t="s">
        <v>3045</v>
      </c>
      <c r="C1406" s="10">
        <v>3799</v>
      </c>
      <c r="D1406" s="10">
        <v>5299</v>
      </c>
      <c r="E1406" s="1">
        <v>0.28000000000000003</v>
      </c>
      <c r="F1406">
        <v>3.5</v>
      </c>
      <c r="G1406" s="2">
        <v>1641</v>
      </c>
    </row>
    <row r="1407" spans="1:7" x14ac:dyDescent="0.2">
      <c r="A1407" t="s">
        <v>4874</v>
      </c>
      <c r="B1407" t="s">
        <v>4876</v>
      </c>
      <c r="C1407" s="10">
        <v>263</v>
      </c>
      <c r="D1407" s="10">
        <v>699</v>
      </c>
      <c r="E1407" s="1">
        <v>0.62</v>
      </c>
      <c r="F1407">
        <v>3.5</v>
      </c>
      <c r="G1407">
        <v>690</v>
      </c>
    </row>
    <row r="1408" spans="1:7" x14ac:dyDescent="0.2">
      <c r="A1408" t="s">
        <v>4910</v>
      </c>
      <c r="B1408" t="s">
        <v>3066</v>
      </c>
      <c r="C1408" s="10">
        <v>149</v>
      </c>
      <c r="D1408" s="10">
        <v>399</v>
      </c>
      <c r="E1408" s="1">
        <v>0.63</v>
      </c>
      <c r="F1408">
        <v>3.5</v>
      </c>
      <c r="G1408" s="2">
        <v>21764</v>
      </c>
    </row>
    <row r="1409" spans="1:7" x14ac:dyDescent="0.2">
      <c r="A1409" t="s">
        <v>5142</v>
      </c>
      <c r="B1409" t="s">
        <v>4845</v>
      </c>
      <c r="C1409" s="10">
        <v>299</v>
      </c>
      <c r="D1409" s="10">
        <v>449</v>
      </c>
      <c r="E1409" s="1">
        <v>0.33</v>
      </c>
      <c r="F1409">
        <v>3.5</v>
      </c>
      <c r="G1409" s="2">
        <v>11827</v>
      </c>
    </row>
    <row r="1410" spans="1:7" x14ac:dyDescent="0.2">
      <c r="A1410" t="s">
        <v>5154</v>
      </c>
      <c r="B1410" t="s">
        <v>5102</v>
      </c>
      <c r="C1410" s="10">
        <v>699</v>
      </c>
      <c r="D1410" s="10">
        <v>999</v>
      </c>
      <c r="E1410" s="1">
        <v>0.3</v>
      </c>
      <c r="F1410">
        <v>3.5</v>
      </c>
      <c r="G1410" s="2">
        <v>15295</v>
      </c>
    </row>
    <row r="1411" spans="1:7" x14ac:dyDescent="0.2">
      <c r="A1411" t="s">
        <v>5273</v>
      </c>
      <c r="B1411" t="s">
        <v>5275</v>
      </c>
      <c r="C1411" s="10">
        <v>39</v>
      </c>
      <c r="D1411" s="10">
        <v>299</v>
      </c>
      <c r="E1411" s="1">
        <v>0.87</v>
      </c>
      <c r="F1411">
        <v>3.5</v>
      </c>
      <c r="G1411" s="2">
        <v>15233</v>
      </c>
    </row>
    <row r="1412" spans="1:7" x14ac:dyDescent="0.2">
      <c r="A1412" t="s">
        <v>5472</v>
      </c>
      <c r="B1412" t="s">
        <v>4856</v>
      </c>
      <c r="C1412" s="10">
        <v>100</v>
      </c>
      <c r="D1412" s="10">
        <v>499</v>
      </c>
      <c r="E1412" s="1">
        <v>0.8</v>
      </c>
      <c r="F1412">
        <v>3.5</v>
      </c>
      <c r="G1412" s="2">
        <v>9638</v>
      </c>
    </row>
    <row r="1413" spans="1:7" x14ac:dyDescent="0.2">
      <c r="A1413" t="s">
        <v>6994</v>
      </c>
      <c r="B1413" t="s">
        <v>6908</v>
      </c>
      <c r="C1413" s="10">
        <v>149</v>
      </c>
      <c r="D1413" s="10">
        <v>999</v>
      </c>
      <c r="E1413" s="1">
        <v>0.85</v>
      </c>
      <c r="F1413">
        <v>3.5</v>
      </c>
      <c r="G1413" s="2">
        <v>2523</v>
      </c>
    </row>
    <row r="1414" spans="1:7" x14ac:dyDescent="0.2">
      <c r="A1414" t="s">
        <v>7233</v>
      </c>
      <c r="B1414" t="s">
        <v>3066</v>
      </c>
      <c r="C1414" s="10">
        <v>1099</v>
      </c>
      <c r="D1414" s="10">
        <v>5999</v>
      </c>
      <c r="E1414" s="1">
        <v>0.82</v>
      </c>
      <c r="F1414">
        <v>3.5</v>
      </c>
      <c r="G1414" s="2">
        <v>12966</v>
      </c>
    </row>
    <row r="1415" spans="1:7" x14ac:dyDescent="0.2">
      <c r="A1415" t="s">
        <v>7284</v>
      </c>
      <c r="B1415" t="s">
        <v>7286</v>
      </c>
      <c r="C1415" s="10">
        <v>3999</v>
      </c>
      <c r="D1415" s="10">
        <v>4332.96</v>
      </c>
      <c r="E1415" s="1">
        <v>0.08</v>
      </c>
      <c r="F1415">
        <v>3.5</v>
      </c>
      <c r="G1415" s="2">
        <v>21762</v>
      </c>
    </row>
    <row r="1416" spans="1:7" x14ac:dyDescent="0.2">
      <c r="A1416" t="s">
        <v>7439</v>
      </c>
      <c r="B1416" t="s">
        <v>3066</v>
      </c>
      <c r="C1416" s="10">
        <v>999</v>
      </c>
      <c r="D1416" s="10">
        <v>4199</v>
      </c>
      <c r="E1416" s="1">
        <v>0.76</v>
      </c>
      <c r="F1416">
        <v>3.5</v>
      </c>
      <c r="G1416" s="2">
        <v>1913</v>
      </c>
    </row>
    <row r="1417" spans="1:7" x14ac:dyDescent="0.2">
      <c r="A1417" t="s">
        <v>7569</v>
      </c>
      <c r="B1417" t="s">
        <v>7571</v>
      </c>
      <c r="C1417" s="10">
        <v>649</v>
      </c>
      <c r="D1417" s="10">
        <v>999</v>
      </c>
      <c r="E1417" s="1">
        <v>0.35</v>
      </c>
      <c r="F1417">
        <v>3.5</v>
      </c>
      <c r="G1417" s="2">
        <v>7222</v>
      </c>
    </row>
    <row r="1418" spans="1:7" x14ac:dyDescent="0.2">
      <c r="A1418" t="s">
        <v>9883</v>
      </c>
      <c r="B1418" t="s">
        <v>8574</v>
      </c>
      <c r="C1418" s="10">
        <v>179</v>
      </c>
      <c r="D1418" s="10">
        <v>799</v>
      </c>
      <c r="E1418" s="1">
        <v>0.78</v>
      </c>
      <c r="F1418">
        <v>3.5</v>
      </c>
      <c r="G1418">
        <v>132</v>
      </c>
    </row>
    <row r="1419" spans="1:7" x14ac:dyDescent="0.2">
      <c r="A1419" t="s">
        <v>11062</v>
      </c>
      <c r="B1419" t="s">
        <v>11064</v>
      </c>
      <c r="C1419" s="10">
        <v>229</v>
      </c>
      <c r="D1419" s="10">
        <v>499</v>
      </c>
      <c r="E1419" s="1">
        <v>0.54</v>
      </c>
      <c r="F1419">
        <v>3.5</v>
      </c>
      <c r="G1419">
        <v>185</v>
      </c>
    </row>
    <row r="1420" spans="1:7" x14ac:dyDescent="0.2">
      <c r="A1420" t="s">
        <v>11958</v>
      </c>
      <c r="B1420" t="s">
        <v>9397</v>
      </c>
      <c r="C1420" s="10">
        <v>2199</v>
      </c>
      <c r="D1420" s="10">
        <v>3999</v>
      </c>
      <c r="E1420" s="1">
        <v>0.45</v>
      </c>
      <c r="F1420">
        <v>3.5</v>
      </c>
      <c r="G1420">
        <v>340</v>
      </c>
    </row>
    <row r="1421" spans="1:7" x14ac:dyDescent="0.2">
      <c r="A1421" t="s">
        <v>11999</v>
      </c>
      <c r="B1421" t="s">
        <v>8563</v>
      </c>
      <c r="C1421" s="10">
        <v>1090</v>
      </c>
      <c r="D1421" s="10">
        <v>2999</v>
      </c>
      <c r="E1421" s="1">
        <v>0.64</v>
      </c>
      <c r="F1421">
        <v>3.5</v>
      </c>
      <c r="G1421">
        <v>57</v>
      </c>
    </row>
    <row r="1422" spans="1:7" x14ac:dyDescent="0.2">
      <c r="A1422" t="s">
        <v>12301</v>
      </c>
      <c r="B1422" t="s">
        <v>8574</v>
      </c>
      <c r="C1422" s="10">
        <v>279</v>
      </c>
      <c r="D1422" s="10">
        <v>599</v>
      </c>
      <c r="E1422" s="1">
        <v>0.53</v>
      </c>
      <c r="F1422">
        <v>3.5</v>
      </c>
      <c r="G1422" s="2">
        <v>1367</v>
      </c>
    </row>
    <row r="1423" spans="1:7" x14ac:dyDescent="0.2">
      <c r="A1423" t="s">
        <v>12834</v>
      </c>
      <c r="B1423" t="s">
        <v>8552</v>
      </c>
      <c r="C1423" s="10">
        <v>1149</v>
      </c>
      <c r="D1423" s="10">
        <v>1899</v>
      </c>
      <c r="E1423" s="1">
        <v>0.39</v>
      </c>
      <c r="F1423">
        <v>3.5</v>
      </c>
      <c r="G1423">
        <v>24</v>
      </c>
    </row>
    <row r="1424" spans="1:7" x14ac:dyDescent="0.2">
      <c r="A1424" t="s">
        <v>12914</v>
      </c>
      <c r="B1424" t="s">
        <v>10266</v>
      </c>
      <c r="C1424" s="10">
        <v>1563</v>
      </c>
      <c r="D1424" s="10">
        <v>3098</v>
      </c>
      <c r="E1424" s="1">
        <v>0.5</v>
      </c>
      <c r="F1424">
        <v>3.5</v>
      </c>
      <c r="G1424" s="2">
        <v>2283</v>
      </c>
    </row>
    <row r="1425" spans="1:7" x14ac:dyDescent="0.2">
      <c r="A1425" t="s">
        <v>768</v>
      </c>
      <c r="B1425" t="s">
        <v>169</v>
      </c>
      <c r="C1425" s="10">
        <v>7299</v>
      </c>
      <c r="D1425" s="10">
        <v>19125</v>
      </c>
      <c r="E1425" s="1">
        <v>0.62</v>
      </c>
      <c r="F1425">
        <v>3.4</v>
      </c>
      <c r="G1425">
        <v>902</v>
      </c>
    </row>
    <row r="1426" spans="1:7" x14ac:dyDescent="0.2">
      <c r="A1426" t="s">
        <v>1377</v>
      </c>
      <c r="B1426" t="s">
        <v>98</v>
      </c>
      <c r="C1426" s="10">
        <v>249</v>
      </c>
      <c r="D1426" s="10">
        <v>399</v>
      </c>
      <c r="E1426" s="1">
        <v>0.38</v>
      </c>
      <c r="F1426">
        <v>3.4</v>
      </c>
      <c r="G1426" s="2">
        <v>4642</v>
      </c>
    </row>
    <row r="1427" spans="1:7" x14ac:dyDescent="0.2">
      <c r="A1427" t="s">
        <v>2098</v>
      </c>
      <c r="B1427" t="s">
        <v>462</v>
      </c>
      <c r="C1427" s="10">
        <v>399</v>
      </c>
      <c r="D1427" s="10">
        <v>899</v>
      </c>
      <c r="E1427" s="1">
        <v>0.56000000000000005</v>
      </c>
      <c r="F1427">
        <v>3.4</v>
      </c>
      <c r="G1427">
        <v>431</v>
      </c>
    </row>
    <row r="1428" spans="1:7" x14ac:dyDescent="0.2">
      <c r="A1428" t="s">
        <v>6101</v>
      </c>
      <c r="B1428" t="s">
        <v>6103</v>
      </c>
      <c r="C1428" s="10">
        <v>179</v>
      </c>
      <c r="D1428" s="10">
        <v>499</v>
      </c>
      <c r="E1428" s="1">
        <v>0.64</v>
      </c>
      <c r="F1428">
        <v>3.4</v>
      </c>
      <c r="G1428" s="2">
        <v>9385</v>
      </c>
    </row>
    <row r="1429" spans="1:7" x14ac:dyDescent="0.2">
      <c r="A1429" t="s">
        <v>6117</v>
      </c>
      <c r="B1429" t="s">
        <v>3066</v>
      </c>
      <c r="C1429" s="10">
        <v>399</v>
      </c>
      <c r="D1429" s="10">
        <v>699</v>
      </c>
      <c r="E1429" s="1">
        <v>0.43</v>
      </c>
      <c r="F1429">
        <v>3.4</v>
      </c>
      <c r="G1429" s="2">
        <v>3454</v>
      </c>
    </row>
    <row r="1430" spans="1:7" x14ac:dyDescent="0.2">
      <c r="A1430" t="s">
        <v>7701</v>
      </c>
      <c r="B1430" t="s">
        <v>7703</v>
      </c>
      <c r="C1430" s="10">
        <v>3498</v>
      </c>
      <c r="D1430" s="10">
        <v>3875</v>
      </c>
      <c r="E1430" s="1">
        <v>0.1</v>
      </c>
      <c r="F1430">
        <v>3.4</v>
      </c>
      <c r="G1430" s="2">
        <v>12185</v>
      </c>
    </row>
    <row r="1431" spans="1:7" x14ac:dyDescent="0.2">
      <c r="A1431" t="s">
        <v>10670</v>
      </c>
      <c r="B1431" t="s">
        <v>8721</v>
      </c>
      <c r="C1431" s="10">
        <v>999</v>
      </c>
      <c r="D1431" s="10">
        <v>2600</v>
      </c>
      <c r="E1431" s="1">
        <v>0.62</v>
      </c>
      <c r="F1431">
        <v>3.4</v>
      </c>
      <c r="G1431">
        <v>252</v>
      </c>
    </row>
    <row r="1432" spans="1:7" x14ac:dyDescent="0.2">
      <c r="A1432" t="s">
        <v>11285</v>
      </c>
      <c r="B1432" t="s">
        <v>8563</v>
      </c>
      <c r="C1432" s="10">
        <v>899</v>
      </c>
      <c r="D1432" s="10">
        <v>1599</v>
      </c>
      <c r="E1432" s="1">
        <v>0.44</v>
      </c>
      <c r="F1432">
        <v>3.4</v>
      </c>
      <c r="G1432">
        <v>15</v>
      </c>
    </row>
    <row r="1433" spans="1:7" x14ac:dyDescent="0.2">
      <c r="A1433" t="s">
        <v>11826</v>
      </c>
      <c r="B1433" t="s">
        <v>8710</v>
      </c>
      <c r="C1433" s="10">
        <v>2033</v>
      </c>
      <c r="D1433" s="10">
        <v>4295</v>
      </c>
      <c r="E1433" s="1">
        <v>0.53</v>
      </c>
      <c r="F1433">
        <v>3.4</v>
      </c>
      <c r="G1433">
        <v>422</v>
      </c>
    </row>
    <row r="1434" spans="1:7" x14ac:dyDescent="0.2">
      <c r="A1434" t="s">
        <v>12019</v>
      </c>
      <c r="B1434" t="s">
        <v>8762</v>
      </c>
      <c r="C1434" s="10">
        <v>479</v>
      </c>
      <c r="D1434" s="10">
        <v>1999</v>
      </c>
      <c r="E1434" s="1">
        <v>0.76</v>
      </c>
      <c r="F1434">
        <v>3.4</v>
      </c>
      <c r="G1434" s="2">
        <v>1066</v>
      </c>
    </row>
    <row r="1435" spans="1:7" x14ac:dyDescent="0.2">
      <c r="A1435" t="s">
        <v>435</v>
      </c>
      <c r="B1435" t="s">
        <v>18</v>
      </c>
      <c r="C1435" s="10">
        <v>333</v>
      </c>
      <c r="D1435" s="10">
        <v>999</v>
      </c>
      <c r="E1435" s="1">
        <v>0.67</v>
      </c>
      <c r="F1435">
        <v>3.3</v>
      </c>
      <c r="G1435" s="2">
        <v>9792</v>
      </c>
    </row>
    <row r="1436" spans="1:7" x14ac:dyDescent="0.2">
      <c r="A1436" t="s">
        <v>1586</v>
      </c>
      <c r="B1436" t="s">
        <v>462</v>
      </c>
      <c r="C1436" s="10">
        <v>799</v>
      </c>
      <c r="D1436" s="10">
        <v>1999</v>
      </c>
      <c r="E1436" s="1">
        <v>0.6</v>
      </c>
      <c r="F1436">
        <v>3.3</v>
      </c>
      <c r="G1436">
        <v>576</v>
      </c>
    </row>
    <row r="1437" spans="1:7" x14ac:dyDescent="0.2">
      <c r="A1437" t="s">
        <v>2417</v>
      </c>
      <c r="B1437" t="s">
        <v>462</v>
      </c>
      <c r="C1437" s="10">
        <v>399</v>
      </c>
      <c r="D1437" s="10">
        <v>999</v>
      </c>
      <c r="E1437" s="1">
        <v>0.6</v>
      </c>
      <c r="F1437">
        <v>3.3</v>
      </c>
      <c r="G1437">
        <v>23</v>
      </c>
    </row>
    <row r="1438" spans="1:7" x14ac:dyDescent="0.2">
      <c r="A1438" t="s">
        <v>2541</v>
      </c>
      <c r="B1438" t="s">
        <v>462</v>
      </c>
      <c r="C1438" s="10">
        <v>1289</v>
      </c>
      <c r="D1438" s="10">
        <v>2499</v>
      </c>
      <c r="E1438" s="1">
        <v>0.48</v>
      </c>
      <c r="F1438">
        <v>3.3</v>
      </c>
      <c r="G1438">
        <v>73</v>
      </c>
    </row>
    <row r="1439" spans="1:7" x14ac:dyDescent="0.2">
      <c r="A1439" t="s">
        <v>2801</v>
      </c>
      <c r="B1439" t="s">
        <v>462</v>
      </c>
      <c r="C1439" s="10">
        <v>1369</v>
      </c>
      <c r="D1439" s="10">
        <v>2999</v>
      </c>
      <c r="E1439" s="1">
        <v>0.54</v>
      </c>
      <c r="F1439">
        <v>3.3</v>
      </c>
      <c r="G1439">
        <v>227</v>
      </c>
    </row>
    <row r="1440" spans="1:7" x14ac:dyDescent="0.2">
      <c r="A1440" t="s">
        <v>3895</v>
      </c>
      <c r="B1440" t="s">
        <v>2948</v>
      </c>
      <c r="C1440" s="10">
        <v>1299</v>
      </c>
      <c r="D1440" s="10">
        <v>5999</v>
      </c>
      <c r="E1440" s="1">
        <v>0.78</v>
      </c>
      <c r="F1440">
        <v>3.3</v>
      </c>
      <c r="G1440" s="2">
        <v>4415</v>
      </c>
    </row>
    <row r="1441" spans="1:7" x14ac:dyDescent="0.2">
      <c r="A1441" t="s">
        <v>4097</v>
      </c>
      <c r="B1441" t="s">
        <v>2948</v>
      </c>
      <c r="C1441" s="10">
        <v>1399</v>
      </c>
      <c r="D1441" s="10">
        <v>5999</v>
      </c>
      <c r="E1441" s="1">
        <v>0.77</v>
      </c>
      <c r="F1441">
        <v>3.3</v>
      </c>
      <c r="G1441" s="2">
        <v>4415</v>
      </c>
    </row>
    <row r="1442" spans="1:7" x14ac:dyDescent="0.2">
      <c r="A1442" t="s">
        <v>4198</v>
      </c>
      <c r="B1442" t="s">
        <v>2948</v>
      </c>
      <c r="C1442" s="10">
        <v>1299</v>
      </c>
      <c r="D1442" s="10">
        <v>5999</v>
      </c>
      <c r="E1442" s="1">
        <v>0.78</v>
      </c>
      <c r="F1442">
        <v>3.3</v>
      </c>
      <c r="G1442" s="2">
        <v>4415</v>
      </c>
    </row>
    <row r="1443" spans="1:7" x14ac:dyDescent="0.2">
      <c r="A1443" t="s">
        <v>6360</v>
      </c>
      <c r="B1443" t="s">
        <v>6139</v>
      </c>
      <c r="C1443" s="10">
        <v>199</v>
      </c>
      <c r="D1443" s="10">
        <v>499</v>
      </c>
      <c r="E1443" s="1">
        <v>0.6</v>
      </c>
      <c r="F1443">
        <v>3.3</v>
      </c>
      <c r="G1443" s="2">
        <v>2804</v>
      </c>
    </row>
    <row r="1444" spans="1:7" x14ac:dyDescent="0.2">
      <c r="A1444" t="s">
        <v>435</v>
      </c>
      <c r="B1444" t="s">
        <v>18</v>
      </c>
      <c r="C1444" s="10">
        <v>333</v>
      </c>
      <c r="D1444" s="10">
        <v>999</v>
      </c>
      <c r="E1444" s="1">
        <v>0.67</v>
      </c>
      <c r="F1444">
        <v>3.3</v>
      </c>
      <c r="G1444" s="2">
        <v>9792</v>
      </c>
    </row>
    <row r="1445" spans="1:7" x14ac:dyDescent="0.2">
      <c r="A1445" t="s">
        <v>7254</v>
      </c>
      <c r="B1445" t="s">
        <v>5275</v>
      </c>
      <c r="C1445" s="10">
        <v>115</v>
      </c>
      <c r="D1445" s="10">
        <v>999</v>
      </c>
      <c r="E1445" s="1">
        <v>0.88</v>
      </c>
      <c r="F1445">
        <v>3.3</v>
      </c>
      <c r="G1445" s="2">
        <v>5692</v>
      </c>
    </row>
    <row r="1446" spans="1:7" x14ac:dyDescent="0.2">
      <c r="A1446" t="s">
        <v>8686</v>
      </c>
      <c r="B1446" t="s">
        <v>8688</v>
      </c>
      <c r="C1446" s="10">
        <v>249</v>
      </c>
      <c r="D1446" s="10">
        <v>499</v>
      </c>
      <c r="E1446" s="1">
        <v>0.5</v>
      </c>
      <c r="F1446">
        <v>3.3</v>
      </c>
      <c r="G1446" s="2">
        <v>8427</v>
      </c>
    </row>
    <row r="1447" spans="1:7" x14ac:dyDescent="0.2">
      <c r="A1447" t="s">
        <v>9518</v>
      </c>
      <c r="B1447" t="s">
        <v>9520</v>
      </c>
      <c r="C1447" s="10">
        <v>244</v>
      </c>
      <c r="D1447" s="10">
        <v>499</v>
      </c>
      <c r="E1447" s="1">
        <v>0.51</v>
      </c>
      <c r="F1447">
        <v>3.3</v>
      </c>
      <c r="G1447">
        <v>478</v>
      </c>
    </row>
    <row r="1448" spans="1:7" x14ac:dyDescent="0.2">
      <c r="A1448" t="s">
        <v>9734</v>
      </c>
      <c r="B1448" t="s">
        <v>9284</v>
      </c>
      <c r="C1448" s="10">
        <v>199</v>
      </c>
      <c r="D1448" s="10">
        <v>499</v>
      </c>
      <c r="E1448" s="1">
        <v>0.6</v>
      </c>
      <c r="F1448">
        <v>3.3</v>
      </c>
      <c r="G1448">
        <v>12</v>
      </c>
    </row>
    <row r="1449" spans="1:7" x14ac:dyDescent="0.2">
      <c r="A1449" t="s">
        <v>10539</v>
      </c>
      <c r="B1449" t="s">
        <v>8552</v>
      </c>
      <c r="C1449" s="10">
        <v>1529</v>
      </c>
      <c r="D1449" s="10">
        <v>2999</v>
      </c>
      <c r="E1449" s="1">
        <v>0.49</v>
      </c>
      <c r="F1449">
        <v>3.3</v>
      </c>
      <c r="G1449">
        <v>29</v>
      </c>
    </row>
    <row r="1450" spans="1:7" x14ac:dyDescent="0.2">
      <c r="A1450" t="s">
        <v>12110</v>
      </c>
      <c r="B1450" t="s">
        <v>8563</v>
      </c>
      <c r="C1450" s="10">
        <v>778</v>
      </c>
      <c r="D1450" s="10">
        <v>999</v>
      </c>
      <c r="E1450" s="1">
        <v>0.22</v>
      </c>
      <c r="F1450">
        <v>3.3</v>
      </c>
      <c r="G1450">
        <v>8</v>
      </c>
    </row>
    <row r="1451" spans="1:7" x14ac:dyDescent="0.2">
      <c r="A1451" t="s">
        <v>1277</v>
      </c>
      <c r="B1451" t="s">
        <v>462</v>
      </c>
      <c r="C1451" s="10">
        <v>655</v>
      </c>
      <c r="D1451" s="10">
        <v>1099</v>
      </c>
      <c r="E1451" s="1">
        <v>0.4</v>
      </c>
      <c r="F1451">
        <v>3.2</v>
      </c>
      <c r="G1451">
        <v>285</v>
      </c>
    </row>
    <row r="1452" spans="1:7" x14ac:dyDescent="0.2">
      <c r="A1452" t="s">
        <v>12934</v>
      </c>
      <c r="B1452" t="s">
        <v>9192</v>
      </c>
      <c r="C1452" s="10">
        <v>498</v>
      </c>
      <c r="D1452" s="10">
        <v>1200</v>
      </c>
      <c r="E1452" s="1">
        <v>0.59</v>
      </c>
      <c r="F1452">
        <v>3.2</v>
      </c>
      <c r="G1452">
        <v>113</v>
      </c>
    </row>
    <row r="1453" spans="1:7" x14ac:dyDescent="0.2">
      <c r="A1453" t="s">
        <v>9231</v>
      </c>
      <c r="B1453" t="s">
        <v>8563</v>
      </c>
      <c r="C1453" s="10">
        <v>1049</v>
      </c>
      <c r="D1453" s="10">
        <v>1699</v>
      </c>
      <c r="E1453" s="1">
        <v>0.38</v>
      </c>
      <c r="F1453">
        <v>3.1</v>
      </c>
      <c r="G1453">
        <v>111</v>
      </c>
    </row>
    <row r="1454" spans="1:7" x14ac:dyDescent="0.2">
      <c r="A1454" t="s">
        <v>10870</v>
      </c>
      <c r="B1454" t="s">
        <v>10266</v>
      </c>
      <c r="C1454" s="10">
        <v>721</v>
      </c>
      <c r="D1454" s="10">
        <v>1499</v>
      </c>
      <c r="E1454" s="1">
        <v>0.52</v>
      </c>
      <c r="F1454">
        <v>3.1</v>
      </c>
      <c r="G1454" s="2">
        <v>2449</v>
      </c>
    </row>
    <row r="1455" spans="1:7" x14ac:dyDescent="0.2">
      <c r="A1455" t="s">
        <v>11506</v>
      </c>
      <c r="B1455" t="s">
        <v>10571</v>
      </c>
      <c r="C1455" s="10">
        <v>499</v>
      </c>
      <c r="D1455" s="10">
        <v>2199</v>
      </c>
      <c r="E1455" s="1">
        <v>0.77</v>
      </c>
      <c r="F1455">
        <v>3.1</v>
      </c>
      <c r="G1455" s="2">
        <v>3527</v>
      </c>
    </row>
    <row r="1456" spans="1:7" x14ac:dyDescent="0.2">
      <c r="A1456" t="s">
        <v>12964</v>
      </c>
      <c r="B1456" t="s">
        <v>8574</v>
      </c>
      <c r="C1456" s="10">
        <v>199</v>
      </c>
      <c r="D1456" s="10">
        <v>999</v>
      </c>
      <c r="E1456" s="1">
        <v>0.8</v>
      </c>
      <c r="F1456">
        <v>3.1</v>
      </c>
      <c r="G1456">
        <v>2</v>
      </c>
    </row>
    <row r="1457" spans="1:7" x14ac:dyDescent="0.2">
      <c r="A1457" t="s">
        <v>2309</v>
      </c>
      <c r="B1457" t="s">
        <v>462</v>
      </c>
      <c r="C1457" s="10">
        <v>790</v>
      </c>
      <c r="D1457" s="10">
        <v>1999</v>
      </c>
      <c r="E1457" s="1">
        <v>0.6</v>
      </c>
      <c r="F1457">
        <v>3</v>
      </c>
      <c r="G1457">
        <v>103</v>
      </c>
    </row>
    <row r="1458" spans="1:7" x14ac:dyDescent="0.2">
      <c r="A1458" t="s">
        <v>2477</v>
      </c>
      <c r="B1458" t="s">
        <v>18</v>
      </c>
      <c r="C1458" s="10">
        <v>199</v>
      </c>
      <c r="D1458" s="10">
        <v>999</v>
      </c>
      <c r="E1458" s="1">
        <v>0.8</v>
      </c>
      <c r="F1458">
        <v>3</v>
      </c>
      <c r="G1458">
        <v>0</v>
      </c>
    </row>
    <row r="1459" spans="1:7" x14ac:dyDescent="0.2">
      <c r="A1459" t="s">
        <v>4551</v>
      </c>
      <c r="B1459" t="s">
        <v>2948</v>
      </c>
      <c r="C1459" s="10">
        <v>899</v>
      </c>
      <c r="D1459" s="10">
        <v>3499</v>
      </c>
      <c r="E1459" s="1">
        <v>0.74</v>
      </c>
      <c r="F1459">
        <v>3</v>
      </c>
      <c r="G1459">
        <v>681</v>
      </c>
    </row>
    <row r="1460" spans="1:7" x14ac:dyDescent="0.2">
      <c r="A1460" t="s">
        <v>11516</v>
      </c>
      <c r="B1460" t="s">
        <v>9284</v>
      </c>
      <c r="C1460" s="10">
        <v>429</v>
      </c>
      <c r="D1460" s="10">
        <v>999</v>
      </c>
      <c r="E1460" s="1">
        <v>0.56999999999999995</v>
      </c>
      <c r="F1460">
        <v>3</v>
      </c>
      <c r="G1460">
        <v>617</v>
      </c>
    </row>
    <row r="1461" spans="1:7" x14ac:dyDescent="0.2">
      <c r="A1461" t="s">
        <v>12864</v>
      </c>
      <c r="B1461" t="s">
        <v>9633</v>
      </c>
      <c r="C1461" s="10">
        <v>199</v>
      </c>
      <c r="D1461" s="10">
        <v>699</v>
      </c>
      <c r="E1461" s="1">
        <v>0.72</v>
      </c>
      <c r="F1461">
        <v>2.9</v>
      </c>
      <c r="G1461">
        <v>159</v>
      </c>
    </row>
    <row r="1462" spans="1:7" x14ac:dyDescent="0.2">
      <c r="A1462" t="s">
        <v>4501</v>
      </c>
      <c r="B1462" t="s">
        <v>2948</v>
      </c>
      <c r="C1462" s="10">
        <v>281</v>
      </c>
      <c r="D1462" s="10">
        <v>1999</v>
      </c>
      <c r="E1462" s="1">
        <v>0.86</v>
      </c>
      <c r="F1462">
        <v>2.8</v>
      </c>
      <c r="G1462">
        <v>87</v>
      </c>
    </row>
    <row r="1463" spans="1:7" x14ac:dyDescent="0.2">
      <c r="A1463" t="s">
        <v>11225</v>
      </c>
      <c r="B1463" t="s">
        <v>8938</v>
      </c>
      <c r="C1463" s="10">
        <v>499</v>
      </c>
      <c r="D1463" s="10">
        <v>2199</v>
      </c>
      <c r="E1463" s="1">
        <v>0.77</v>
      </c>
      <c r="F1463">
        <v>2.8</v>
      </c>
      <c r="G1463">
        <v>109</v>
      </c>
    </row>
    <row r="1464" spans="1:7" x14ac:dyDescent="0.2">
      <c r="A1464" t="s">
        <v>11927</v>
      </c>
      <c r="B1464" t="s">
        <v>9284</v>
      </c>
      <c r="C1464" s="10">
        <v>161</v>
      </c>
      <c r="D1464" s="10">
        <v>300</v>
      </c>
      <c r="E1464" s="1">
        <v>0.46</v>
      </c>
      <c r="F1464">
        <v>2.6</v>
      </c>
      <c r="G1464">
        <v>24</v>
      </c>
    </row>
    <row r="1465" spans="1:7" x14ac:dyDescent="0.2">
      <c r="A1465" t="s">
        <v>10789</v>
      </c>
      <c r="B1465" t="s">
        <v>8688</v>
      </c>
      <c r="C1465" s="10">
        <v>669</v>
      </c>
      <c r="D1465" s="10">
        <v>1499</v>
      </c>
      <c r="E1465" s="1">
        <v>0.55000000000000004</v>
      </c>
      <c r="F1465">
        <v>2.2999999999999998</v>
      </c>
      <c r="G1465">
        <v>13</v>
      </c>
    </row>
    <row r="1466" spans="1:7" x14ac:dyDescent="0.2">
      <c r="A1466" t="s">
        <v>11457</v>
      </c>
      <c r="B1466" t="s">
        <v>8563</v>
      </c>
      <c r="C1466" s="10">
        <v>1299</v>
      </c>
      <c r="D1466" s="10">
        <v>2495</v>
      </c>
      <c r="E1466" s="1">
        <v>0.48</v>
      </c>
      <c r="F1466">
        <v>2</v>
      </c>
      <c r="G1466">
        <v>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4E823-FC46-48DF-9FC5-A1EF2F890DD1}">
  <dimension ref="A1:H1466"/>
  <sheetViews>
    <sheetView workbookViewId="0">
      <selection activeCell="I20" sqref="I20"/>
    </sheetView>
  </sheetViews>
  <sheetFormatPr defaultRowHeight="15" x14ac:dyDescent="0.2"/>
  <cols>
    <col min="8" max="8" width="12.33203125" bestFit="1" customWidth="1"/>
  </cols>
  <sheetData>
    <row r="1" spans="1:8" x14ac:dyDescent="0.2">
      <c r="A1" t="s">
        <v>13075</v>
      </c>
      <c r="B1" t="s">
        <v>13076</v>
      </c>
      <c r="C1" t="s">
        <v>13077</v>
      </c>
      <c r="D1" t="s">
        <v>13078</v>
      </c>
      <c r="E1" t="s">
        <v>13079</v>
      </c>
      <c r="F1" t="s">
        <v>13080</v>
      </c>
      <c r="G1" t="s">
        <v>13081</v>
      </c>
      <c r="H1" t="s">
        <v>13094</v>
      </c>
    </row>
    <row r="2" spans="1:8" x14ac:dyDescent="0.2">
      <c r="A2" t="s">
        <v>11154</v>
      </c>
      <c r="B2" t="s">
        <v>8969</v>
      </c>
      <c r="C2" s="10">
        <v>2099</v>
      </c>
      <c r="D2" s="10">
        <v>2499</v>
      </c>
      <c r="E2" s="1">
        <v>0.16</v>
      </c>
      <c r="F2">
        <v>5</v>
      </c>
      <c r="G2">
        <v>992</v>
      </c>
      <c r="H2" s="10">
        <f>D2*G2</f>
        <v>2479008</v>
      </c>
    </row>
    <row r="3" spans="1:8" x14ac:dyDescent="0.2">
      <c r="A3" t="s">
        <v>1550</v>
      </c>
      <c r="B3" t="s">
        <v>18</v>
      </c>
      <c r="C3" s="10">
        <v>399</v>
      </c>
      <c r="D3" s="10">
        <v>1999</v>
      </c>
      <c r="E3" s="1">
        <v>0.8</v>
      </c>
      <c r="F3">
        <v>5</v>
      </c>
      <c r="G3">
        <v>5</v>
      </c>
      <c r="H3" s="10">
        <f t="shared" ref="H3:H66" si="0">D3*G3</f>
        <v>9995</v>
      </c>
    </row>
    <row r="4" spans="1:8" x14ac:dyDescent="0.2">
      <c r="A4" t="s">
        <v>2861</v>
      </c>
      <c r="B4" t="s">
        <v>18</v>
      </c>
      <c r="C4" s="10">
        <v>249</v>
      </c>
      <c r="D4" s="10">
        <v>999</v>
      </c>
      <c r="E4" s="1">
        <v>0.75</v>
      </c>
      <c r="F4">
        <v>5</v>
      </c>
      <c r="G4">
        <v>0</v>
      </c>
      <c r="H4" s="10">
        <f t="shared" si="0"/>
        <v>0</v>
      </c>
    </row>
    <row r="5" spans="1:8" x14ac:dyDescent="0.2">
      <c r="A5" t="s">
        <v>6388</v>
      </c>
      <c r="B5" t="s">
        <v>4845</v>
      </c>
      <c r="C5" s="10">
        <v>499</v>
      </c>
      <c r="D5" s="10">
        <v>1000</v>
      </c>
      <c r="E5" s="1">
        <v>0.5</v>
      </c>
      <c r="F5">
        <v>5</v>
      </c>
      <c r="G5">
        <v>23</v>
      </c>
      <c r="H5" s="10">
        <f t="shared" si="0"/>
        <v>23000</v>
      </c>
    </row>
    <row r="6" spans="1:8" x14ac:dyDescent="0.2">
      <c r="A6" t="s">
        <v>9804</v>
      </c>
      <c r="B6" t="s">
        <v>8721</v>
      </c>
      <c r="C6" s="10">
        <v>1439</v>
      </c>
      <c r="D6" s="10">
        <v>1999</v>
      </c>
      <c r="E6" s="1">
        <v>0.28000000000000003</v>
      </c>
      <c r="F6">
        <v>4.8</v>
      </c>
      <c r="G6" s="2">
        <v>53803</v>
      </c>
      <c r="H6" s="10">
        <f t="shared" si="0"/>
        <v>107552197</v>
      </c>
    </row>
    <row r="7" spans="1:8" x14ac:dyDescent="0.2">
      <c r="A7" t="s">
        <v>10367</v>
      </c>
      <c r="B7" t="s">
        <v>8688</v>
      </c>
      <c r="C7" s="10">
        <v>279</v>
      </c>
      <c r="D7" s="10">
        <v>499</v>
      </c>
      <c r="E7" s="1">
        <v>0.44</v>
      </c>
      <c r="F7">
        <v>4.8</v>
      </c>
      <c r="G7">
        <v>28</v>
      </c>
      <c r="H7" s="10">
        <f t="shared" si="0"/>
        <v>13972</v>
      </c>
    </row>
    <row r="8" spans="1:8" x14ac:dyDescent="0.2">
      <c r="A8" t="s">
        <v>11355</v>
      </c>
      <c r="B8" t="s">
        <v>8875</v>
      </c>
      <c r="C8" s="10">
        <v>4995</v>
      </c>
      <c r="D8" s="10">
        <v>20049</v>
      </c>
      <c r="E8" s="1">
        <v>0.75</v>
      </c>
      <c r="F8">
        <v>4.8</v>
      </c>
      <c r="G8" s="2">
        <v>3964</v>
      </c>
      <c r="H8" s="10">
        <f t="shared" si="0"/>
        <v>79474236</v>
      </c>
    </row>
    <row r="9" spans="1:8" x14ac:dyDescent="0.2">
      <c r="A9" t="s">
        <v>2201</v>
      </c>
      <c r="B9" t="s">
        <v>169</v>
      </c>
      <c r="C9" s="10">
        <v>77990</v>
      </c>
      <c r="D9" s="10">
        <v>139900</v>
      </c>
      <c r="E9" s="1">
        <v>0.44</v>
      </c>
      <c r="F9">
        <v>4.7</v>
      </c>
      <c r="G9" s="2">
        <v>5935</v>
      </c>
      <c r="H9" s="10">
        <f t="shared" si="0"/>
        <v>830306500</v>
      </c>
    </row>
    <row r="10" spans="1:8" x14ac:dyDescent="0.2">
      <c r="A10" t="s">
        <v>3855</v>
      </c>
      <c r="B10" t="s">
        <v>3777</v>
      </c>
      <c r="C10" s="10">
        <v>999</v>
      </c>
      <c r="D10" s="10">
        <v>2899</v>
      </c>
      <c r="E10" s="1">
        <v>0.66</v>
      </c>
      <c r="F10">
        <v>4.7</v>
      </c>
      <c r="G10" s="2">
        <v>7779</v>
      </c>
      <c r="H10" s="10">
        <f t="shared" si="0"/>
        <v>22551321</v>
      </c>
    </row>
    <row r="11" spans="1:8" x14ac:dyDescent="0.2">
      <c r="A11" t="s">
        <v>10590</v>
      </c>
      <c r="B11" t="s">
        <v>8688</v>
      </c>
      <c r="C11" s="10">
        <v>699</v>
      </c>
      <c r="D11" s="10">
        <v>1599</v>
      </c>
      <c r="E11" s="1">
        <v>0.56000000000000005</v>
      </c>
      <c r="F11">
        <v>4.7</v>
      </c>
      <c r="G11" s="2">
        <v>1729</v>
      </c>
      <c r="H11" s="10">
        <f t="shared" si="0"/>
        <v>2764671</v>
      </c>
    </row>
    <row r="12" spans="1:8" x14ac:dyDescent="0.2">
      <c r="A12" t="s">
        <v>10621</v>
      </c>
      <c r="B12" t="s">
        <v>8688</v>
      </c>
      <c r="C12" s="10">
        <v>499</v>
      </c>
      <c r="D12" s="10">
        <v>1299</v>
      </c>
      <c r="E12" s="1">
        <v>0.62</v>
      </c>
      <c r="F12">
        <v>4.7</v>
      </c>
      <c r="G12">
        <v>54</v>
      </c>
      <c r="H12" s="10">
        <f t="shared" si="0"/>
        <v>70146</v>
      </c>
    </row>
    <row r="13" spans="1:8" x14ac:dyDescent="0.2">
      <c r="A13" t="s">
        <v>11114</v>
      </c>
      <c r="B13" t="s">
        <v>9030</v>
      </c>
      <c r="C13" s="10">
        <v>699</v>
      </c>
      <c r="D13" s="10">
        <v>1599</v>
      </c>
      <c r="E13" s="1">
        <v>0.56000000000000005</v>
      </c>
      <c r="F13">
        <v>4.7</v>
      </c>
      <c r="G13" s="2">
        <v>2300</v>
      </c>
      <c r="H13" s="10">
        <f t="shared" si="0"/>
        <v>3677700</v>
      </c>
    </row>
    <row r="14" spans="1:8" x14ac:dyDescent="0.2">
      <c r="A14" t="s">
        <v>12251</v>
      </c>
      <c r="B14" t="s">
        <v>8721</v>
      </c>
      <c r="C14" s="10">
        <v>1499</v>
      </c>
      <c r="D14" s="10">
        <v>3500</v>
      </c>
      <c r="E14" s="1">
        <v>0.56999999999999995</v>
      </c>
      <c r="F14">
        <v>4.7</v>
      </c>
      <c r="G14" s="2">
        <v>2591</v>
      </c>
      <c r="H14" s="10">
        <f t="shared" si="0"/>
        <v>9068500</v>
      </c>
    </row>
    <row r="15" spans="1:8" x14ac:dyDescent="0.2">
      <c r="A15" t="s">
        <v>1237</v>
      </c>
      <c r="B15" t="s">
        <v>129</v>
      </c>
      <c r="C15" s="10">
        <v>999</v>
      </c>
      <c r="D15" s="10">
        <v>2399</v>
      </c>
      <c r="E15" s="1">
        <v>0.57999999999999996</v>
      </c>
      <c r="F15">
        <v>4.5999999999999996</v>
      </c>
      <c r="G15" s="2">
        <v>3664</v>
      </c>
      <c r="H15" s="10">
        <f t="shared" si="0"/>
        <v>8789936</v>
      </c>
    </row>
    <row r="16" spans="1:8" x14ac:dyDescent="0.2">
      <c r="A16" t="s">
        <v>3775</v>
      </c>
      <c r="B16" t="s">
        <v>3777</v>
      </c>
      <c r="C16" s="10">
        <v>999</v>
      </c>
      <c r="D16" s="10">
        <v>2899</v>
      </c>
      <c r="E16" s="1">
        <v>0.66</v>
      </c>
      <c r="F16">
        <v>4.5999999999999996</v>
      </c>
      <c r="G16" s="2">
        <v>26603</v>
      </c>
      <c r="H16" s="10">
        <f t="shared" si="0"/>
        <v>77122097</v>
      </c>
    </row>
    <row r="17" spans="1:8" x14ac:dyDescent="0.2">
      <c r="A17" t="s">
        <v>3924</v>
      </c>
      <c r="B17" t="s">
        <v>3777</v>
      </c>
      <c r="C17" s="10">
        <v>999</v>
      </c>
      <c r="D17" s="10">
        <v>2899</v>
      </c>
      <c r="E17" s="1">
        <v>0.66</v>
      </c>
      <c r="F17">
        <v>4.5999999999999996</v>
      </c>
      <c r="G17" s="2">
        <v>6129</v>
      </c>
      <c r="H17" s="10">
        <f t="shared" si="0"/>
        <v>17767971</v>
      </c>
    </row>
    <row r="18" spans="1:8" x14ac:dyDescent="0.2">
      <c r="A18" t="s">
        <v>4701</v>
      </c>
      <c r="B18" t="s">
        <v>3433</v>
      </c>
      <c r="C18" s="10">
        <v>1799</v>
      </c>
      <c r="D18" s="10">
        <v>3999</v>
      </c>
      <c r="E18" s="1">
        <v>0.55000000000000004</v>
      </c>
      <c r="F18">
        <v>4.5999999999999996</v>
      </c>
      <c r="G18">
        <v>245</v>
      </c>
      <c r="H18" s="10">
        <f t="shared" si="0"/>
        <v>979755</v>
      </c>
    </row>
    <row r="19" spans="1:8" x14ac:dyDescent="0.2">
      <c r="A19" t="s">
        <v>6823</v>
      </c>
      <c r="B19" t="s">
        <v>6007</v>
      </c>
      <c r="C19" s="10">
        <v>299</v>
      </c>
      <c r="D19" s="10">
        <v>550</v>
      </c>
      <c r="E19" s="1">
        <v>0.46</v>
      </c>
      <c r="F19">
        <v>4.5999999999999996</v>
      </c>
      <c r="G19" s="2">
        <v>33434</v>
      </c>
      <c r="H19" s="10">
        <f t="shared" si="0"/>
        <v>18388700</v>
      </c>
    </row>
    <row r="20" spans="1:8" x14ac:dyDescent="0.2">
      <c r="A20" t="s">
        <v>7101</v>
      </c>
      <c r="B20" t="s">
        <v>4845</v>
      </c>
      <c r="C20" s="10">
        <v>1490</v>
      </c>
      <c r="D20" s="10">
        <v>2295</v>
      </c>
      <c r="E20" s="1">
        <v>0.35</v>
      </c>
      <c r="F20">
        <v>4.5999999999999996</v>
      </c>
      <c r="G20" s="2">
        <v>10652</v>
      </c>
      <c r="H20" s="10">
        <f t="shared" si="0"/>
        <v>24446340</v>
      </c>
    </row>
    <row r="21" spans="1:8" x14ac:dyDescent="0.2">
      <c r="A21" t="s">
        <v>7397</v>
      </c>
      <c r="B21" t="s">
        <v>4845</v>
      </c>
      <c r="C21" s="10">
        <v>1295</v>
      </c>
      <c r="D21" s="10">
        <v>1645</v>
      </c>
      <c r="E21" s="1">
        <v>0.21</v>
      </c>
      <c r="F21">
        <v>4.5999999999999996</v>
      </c>
      <c r="G21" s="2">
        <v>12375</v>
      </c>
      <c r="H21" s="10">
        <f t="shared" si="0"/>
        <v>20356875</v>
      </c>
    </row>
    <row r="22" spans="1:8" x14ac:dyDescent="0.2">
      <c r="A22" t="s">
        <v>8061</v>
      </c>
      <c r="B22" t="s">
        <v>5336</v>
      </c>
      <c r="C22" s="10">
        <v>1995</v>
      </c>
      <c r="D22" s="10">
        <v>2895</v>
      </c>
      <c r="E22" s="1">
        <v>0.31</v>
      </c>
      <c r="F22">
        <v>4.5999999999999996</v>
      </c>
      <c r="G22" s="2">
        <v>10760</v>
      </c>
      <c r="H22" s="10">
        <f t="shared" si="0"/>
        <v>31150200</v>
      </c>
    </row>
    <row r="23" spans="1:8" x14ac:dyDescent="0.2">
      <c r="A23" t="s">
        <v>8163</v>
      </c>
      <c r="B23" t="s">
        <v>8165</v>
      </c>
      <c r="C23" s="10">
        <v>26999</v>
      </c>
      <c r="D23" s="10">
        <v>37999</v>
      </c>
      <c r="E23" s="1">
        <v>0.28999999999999998</v>
      </c>
      <c r="F23">
        <v>4.5999999999999996</v>
      </c>
      <c r="G23" s="2">
        <v>2886</v>
      </c>
      <c r="H23" s="10">
        <f t="shared" si="0"/>
        <v>109665114</v>
      </c>
    </row>
    <row r="24" spans="1:8" x14ac:dyDescent="0.2">
      <c r="A24" t="s">
        <v>4701</v>
      </c>
      <c r="B24" t="s">
        <v>3433</v>
      </c>
      <c r="C24" s="10">
        <v>1799</v>
      </c>
      <c r="D24" s="10">
        <v>3999</v>
      </c>
      <c r="E24" s="1">
        <v>0.55000000000000004</v>
      </c>
      <c r="F24">
        <v>4.5999999999999996</v>
      </c>
      <c r="G24">
        <v>245</v>
      </c>
      <c r="H24" s="10">
        <f t="shared" si="0"/>
        <v>979755</v>
      </c>
    </row>
    <row r="25" spans="1:8" x14ac:dyDescent="0.2">
      <c r="A25" t="s">
        <v>9539</v>
      </c>
      <c r="B25" t="s">
        <v>8574</v>
      </c>
      <c r="C25" s="10">
        <v>319</v>
      </c>
      <c r="D25" s="10">
        <v>749</v>
      </c>
      <c r="E25" s="1">
        <v>0.56999999999999995</v>
      </c>
      <c r="F25">
        <v>4.5999999999999996</v>
      </c>
      <c r="G25">
        <v>124</v>
      </c>
      <c r="H25" s="10">
        <f t="shared" si="0"/>
        <v>92876</v>
      </c>
    </row>
    <row r="26" spans="1:8" x14ac:dyDescent="0.2">
      <c r="A26" t="s">
        <v>9621</v>
      </c>
      <c r="B26" t="s">
        <v>9284</v>
      </c>
      <c r="C26" s="10">
        <v>160</v>
      </c>
      <c r="D26" s="10">
        <v>299</v>
      </c>
      <c r="E26" s="1">
        <v>0.46</v>
      </c>
      <c r="F26">
        <v>4.5999999999999996</v>
      </c>
      <c r="G26" s="2">
        <v>2781</v>
      </c>
      <c r="H26" s="10">
        <f t="shared" si="0"/>
        <v>831519</v>
      </c>
    </row>
    <row r="27" spans="1:8" x14ac:dyDescent="0.2">
      <c r="A27" t="s">
        <v>10519</v>
      </c>
      <c r="B27" t="s">
        <v>8574</v>
      </c>
      <c r="C27" s="10">
        <v>499</v>
      </c>
      <c r="D27" s="10">
        <v>999</v>
      </c>
      <c r="E27" s="1">
        <v>0.5</v>
      </c>
      <c r="F27">
        <v>4.5999999999999996</v>
      </c>
      <c r="G27">
        <v>79</v>
      </c>
      <c r="H27" s="10">
        <f t="shared" si="0"/>
        <v>78921</v>
      </c>
    </row>
    <row r="28" spans="1:8" x14ac:dyDescent="0.2">
      <c r="A28" t="s">
        <v>11255</v>
      </c>
      <c r="B28" t="s">
        <v>10094</v>
      </c>
      <c r="C28" s="10">
        <v>4999</v>
      </c>
      <c r="D28" s="10">
        <v>24999</v>
      </c>
      <c r="E28" s="1">
        <v>0.8</v>
      </c>
      <c r="F28">
        <v>4.5999999999999996</v>
      </c>
      <c r="G28">
        <v>124</v>
      </c>
      <c r="H28" s="10">
        <f t="shared" si="0"/>
        <v>3099876</v>
      </c>
    </row>
    <row r="29" spans="1:8" x14ac:dyDescent="0.2">
      <c r="A29" t="s">
        <v>11295</v>
      </c>
      <c r="B29" t="s">
        <v>8563</v>
      </c>
      <c r="C29" s="10">
        <v>998</v>
      </c>
      <c r="D29" s="10">
        <v>2999</v>
      </c>
      <c r="E29" s="1">
        <v>0.67</v>
      </c>
      <c r="F29">
        <v>4.5999999999999996</v>
      </c>
      <c r="G29">
        <v>9</v>
      </c>
      <c r="H29" s="10">
        <f t="shared" si="0"/>
        <v>26991</v>
      </c>
    </row>
    <row r="30" spans="1:8" x14ac:dyDescent="0.2">
      <c r="A30" t="s">
        <v>12181</v>
      </c>
      <c r="B30" t="s">
        <v>8710</v>
      </c>
      <c r="C30" s="10">
        <v>6120</v>
      </c>
      <c r="D30" s="10">
        <v>8478</v>
      </c>
      <c r="E30" s="1">
        <v>0.28000000000000003</v>
      </c>
      <c r="F30">
        <v>4.5999999999999996</v>
      </c>
      <c r="G30" s="2">
        <v>6550</v>
      </c>
      <c r="H30" s="10">
        <f t="shared" si="0"/>
        <v>55530900</v>
      </c>
    </row>
    <row r="31" spans="1:8" x14ac:dyDescent="0.2">
      <c r="A31" t="s">
        <v>12653</v>
      </c>
      <c r="B31" t="s">
        <v>8710</v>
      </c>
      <c r="C31" s="10">
        <v>6120</v>
      </c>
      <c r="D31" s="10">
        <v>8073</v>
      </c>
      <c r="E31" s="1">
        <v>0.24</v>
      </c>
      <c r="F31">
        <v>4.5999999999999996</v>
      </c>
      <c r="G31" s="2">
        <v>2751</v>
      </c>
      <c r="H31" s="10">
        <f t="shared" si="0"/>
        <v>22208823</v>
      </c>
    </row>
    <row r="32" spans="1:8" x14ac:dyDescent="0.2">
      <c r="A32" t="s">
        <v>203</v>
      </c>
      <c r="B32" t="s">
        <v>18</v>
      </c>
      <c r="C32" s="10">
        <v>970</v>
      </c>
      <c r="D32" s="10">
        <v>1799</v>
      </c>
      <c r="E32" s="1">
        <v>0.46</v>
      </c>
      <c r="F32">
        <v>4.5</v>
      </c>
      <c r="G32">
        <v>815</v>
      </c>
      <c r="H32" s="10">
        <f t="shared" si="0"/>
        <v>1466185</v>
      </c>
    </row>
    <row r="33" spans="1:8" x14ac:dyDescent="0.2">
      <c r="A33" t="s">
        <v>302</v>
      </c>
      <c r="B33" t="s">
        <v>18</v>
      </c>
      <c r="C33" s="10">
        <v>199</v>
      </c>
      <c r="D33" s="10">
        <v>750</v>
      </c>
      <c r="E33" s="1">
        <v>0.73</v>
      </c>
      <c r="F33">
        <v>4.5</v>
      </c>
      <c r="G33" s="2">
        <v>74976</v>
      </c>
      <c r="H33" s="10">
        <f t="shared" si="0"/>
        <v>56232000</v>
      </c>
    </row>
    <row r="34" spans="1:8" x14ac:dyDescent="0.2">
      <c r="A34" t="s">
        <v>396</v>
      </c>
      <c r="B34" t="s">
        <v>18</v>
      </c>
      <c r="C34" s="10">
        <v>209</v>
      </c>
      <c r="D34" s="10">
        <v>695</v>
      </c>
      <c r="E34" s="1">
        <v>0.7</v>
      </c>
      <c r="F34">
        <v>4.5</v>
      </c>
      <c r="G34" s="2">
        <v>107687</v>
      </c>
      <c r="H34" s="10">
        <f t="shared" si="0"/>
        <v>74842465</v>
      </c>
    </row>
    <row r="35" spans="1:8" x14ac:dyDescent="0.2">
      <c r="A35" t="s">
        <v>662</v>
      </c>
      <c r="B35" t="s">
        <v>18</v>
      </c>
      <c r="C35" s="10">
        <v>349</v>
      </c>
      <c r="D35" s="10">
        <v>899</v>
      </c>
      <c r="E35" s="1">
        <v>0.61</v>
      </c>
      <c r="F35">
        <v>4.5</v>
      </c>
      <c r="G35">
        <v>149</v>
      </c>
      <c r="H35" s="10">
        <f t="shared" si="0"/>
        <v>133951</v>
      </c>
    </row>
    <row r="36" spans="1:8" x14ac:dyDescent="0.2">
      <c r="A36" t="s">
        <v>813</v>
      </c>
      <c r="B36" t="s">
        <v>18</v>
      </c>
      <c r="C36" s="10">
        <v>199</v>
      </c>
      <c r="D36" s="10">
        <v>999</v>
      </c>
      <c r="E36" s="1">
        <v>0.8</v>
      </c>
      <c r="F36">
        <v>4.5</v>
      </c>
      <c r="G36">
        <v>127</v>
      </c>
      <c r="H36" s="10">
        <f t="shared" si="0"/>
        <v>126873</v>
      </c>
    </row>
    <row r="37" spans="1:8" x14ac:dyDescent="0.2">
      <c r="A37" t="s">
        <v>897</v>
      </c>
      <c r="B37" t="s">
        <v>98</v>
      </c>
      <c r="C37" s="10">
        <v>1099</v>
      </c>
      <c r="D37" s="10">
        <v>1899</v>
      </c>
      <c r="E37" s="1">
        <v>0.42</v>
      </c>
      <c r="F37">
        <v>4.5</v>
      </c>
      <c r="G37" s="2">
        <v>22420</v>
      </c>
      <c r="H37" s="10">
        <f t="shared" si="0"/>
        <v>42575580</v>
      </c>
    </row>
    <row r="38" spans="1:8" x14ac:dyDescent="0.2">
      <c r="A38" t="s">
        <v>1031</v>
      </c>
      <c r="B38" t="s">
        <v>462</v>
      </c>
      <c r="C38" s="10">
        <v>399</v>
      </c>
      <c r="D38" s="10">
        <v>1999</v>
      </c>
      <c r="E38" s="1">
        <v>0.8</v>
      </c>
      <c r="F38">
        <v>4.5</v>
      </c>
      <c r="G38">
        <v>505</v>
      </c>
      <c r="H38" s="10">
        <f t="shared" si="0"/>
        <v>1009495</v>
      </c>
    </row>
    <row r="39" spans="1:8" x14ac:dyDescent="0.2">
      <c r="A39" t="s">
        <v>1312</v>
      </c>
      <c r="B39" t="s">
        <v>18</v>
      </c>
      <c r="C39" s="10">
        <v>999</v>
      </c>
      <c r="D39" s="10">
        <v>2100</v>
      </c>
      <c r="E39" s="1">
        <v>0.52</v>
      </c>
      <c r="F39">
        <v>4.5</v>
      </c>
      <c r="G39" s="2">
        <v>5492</v>
      </c>
      <c r="H39" s="10">
        <f t="shared" si="0"/>
        <v>11533200</v>
      </c>
    </row>
    <row r="40" spans="1:8" x14ac:dyDescent="0.2">
      <c r="A40" t="s">
        <v>1466</v>
      </c>
      <c r="B40" t="s">
        <v>18</v>
      </c>
      <c r="C40" s="10">
        <v>599</v>
      </c>
      <c r="D40" s="10">
        <v>849</v>
      </c>
      <c r="E40" s="1">
        <v>0.28999999999999998</v>
      </c>
      <c r="F40">
        <v>4.5</v>
      </c>
      <c r="G40">
        <v>577</v>
      </c>
      <c r="H40" s="10">
        <f t="shared" si="0"/>
        <v>489873</v>
      </c>
    </row>
    <row r="41" spans="1:8" x14ac:dyDescent="0.2">
      <c r="A41" t="s">
        <v>1873</v>
      </c>
      <c r="B41" t="s">
        <v>18</v>
      </c>
      <c r="C41" s="10">
        <v>299</v>
      </c>
      <c r="D41" s="10">
        <v>800</v>
      </c>
      <c r="E41" s="1">
        <v>0.63</v>
      </c>
      <c r="F41">
        <v>4.5</v>
      </c>
      <c r="G41" s="2">
        <v>74977</v>
      </c>
      <c r="H41" s="10">
        <f t="shared" si="0"/>
        <v>59981600</v>
      </c>
    </row>
    <row r="42" spans="1:8" x14ac:dyDescent="0.2">
      <c r="A42" t="s">
        <v>2089</v>
      </c>
      <c r="B42" t="s">
        <v>18</v>
      </c>
      <c r="C42" s="10">
        <v>599</v>
      </c>
      <c r="D42" s="10">
        <v>849</v>
      </c>
      <c r="E42" s="1">
        <v>0.28999999999999998</v>
      </c>
      <c r="F42">
        <v>4.5</v>
      </c>
      <c r="G42">
        <v>474</v>
      </c>
      <c r="H42" s="10">
        <f t="shared" si="0"/>
        <v>402426</v>
      </c>
    </row>
    <row r="43" spans="1:8" x14ac:dyDescent="0.2">
      <c r="A43" t="s">
        <v>2319</v>
      </c>
      <c r="B43" t="s">
        <v>2321</v>
      </c>
      <c r="C43" s="10">
        <v>4699</v>
      </c>
      <c r="D43" s="10">
        <v>4699</v>
      </c>
      <c r="E43" s="1">
        <v>0</v>
      </c>
      <c r="F43">
        <v>4.5</v>
      </c>
      <c r="G43">
        <v>224</v>
      </c>
      <c r="H43" s="10">
        <f t="shared" si="0"/>
        <v>1052576</v>
      </c>
    </row>
    <row r="44" spans="1:8" x14ac:dyDescent="0.2">
      <c r="A44" t="s">
        <v>2550</v>
      </c>
      <c r="B44" t="s">
        <v>129</v>
      </c>
      <c r="C44" s="10">
        <v>609</v>
      </c>
      <c r="D44" s="10">
        <v>1500</v>
      </c>
      <c r="E44" s="1">
        <v>0.59</v>
      </c>
      <c r="F44">
        <v>4.5</v>
      </c>
      <c r="G44" s="2">
        <v>1029</v>
      </c>
      <c r="H44" s="10">
        <f t="shared" si="0"/>
        <v>1543500</v>
      </c>
    </row>
    <row r="45" spans="1:8" x14ac:dyDescent="0.2">
      <c r="A45" t="s">
        <v>2622</v>
      </c>
      <c r="B45" t="s">
        <v>1404</v>
      </c>
      <c r="C45" s="10">
        <v>13990</v>
      </c>
      <c r="D45" s="10">
        <v>28900</v>
      </c>
      <c r="E45" s="1">
        <v>0.52</v>
      </c>
      <c r="F45">
        <v>4.5</v>
      </c>
      <c r="G45">
        <v>7</v>
      </c>
      <c r="H45" s="10">
        <f t="shared" si="0"/>
        <v>202300</v>
      </c>
    </row>
    <row r="46" spans="1:8" x14ac:dyDescent="0.2">
      <c r="A46" t="s">
        <v>3673</v>
      </c>
      <c r="B46" t="s">
        <v>3162</v>
      </c>
      <c r="C46" s="10">
        <v>99</v>
      </c>
      <c r="D46" s="10">
        <v>171</v>
      </c>
      <c r="E46" s="1">
        <v>0.42</v>
      </c>
      <c r="F46">
        <v>4.5</v>
      </c>
      <c r="G46" s="2">
        <v>11339</v>
      </c>
      <c r="H46" s="10">
        <f t="shared" si="0"/>
        <v>1938969</v>
      </c>
    </row>
    <row r="47" spans="1:8" x14ac:dyDescent="0.2">
      <c r="A47" t="s">
        <v>203</v>
      </c>
      <c r="B47" t="s">
        <v>18</v>
      </c>
      <c r="C47" s="10">
        <v>970</v>
      </c>
      <c r="D47" s="10">
        <v>1799</v>
      </c>
      <c r="E47" s="1">
        <v>0.46</v>
      </c>
      <c r="F47">
        <v>4.5</v>
      </c>
      <c r="G47">
        <v>815</v>
      </c>
      <c r="H47" s="10">
        <f t="shared" si="0"/>
        <v>1466185</v>
      </c>
    </row>
    <row r="48" spans="1:8" x14ac:dyDescent="0.2">
      <c r="A48" t="s">
        <v>3982</v>
      </c>
      <c r="B48" t="s">
        <v>3495</v>
      </c>
      <c r="C48" s="10">
        <v>269</v>
      </c>
      <c r="D48" s="10">
        <v>1499</v>
      </c>
      <c r="E48" s="1">
        <v>0.82</v>
      </c>
      <c r="F48">
        <v>4.5</v>
      </c>
      <c r="G48" s="2">
        <v>28978</v>
      </c>
      <c r="H48" s="10">
        <f t="shared" si="0"/>
        <v>43438022</v>
      </c>
    </row>
    <row r="49" spans="1:8" x14ac:dyDescent="0.2">
      <c r="A49" t="s">
        <v>4283</v>
      </c>
      <c r="B49" t="s">
        <v>3777</v>
      </c>
      <c r="C49" s="10">
        <v>299</v>
      </c>
      <c r="D49" s="10">
        <v>1199</v>
      </c>
      <c r="E49" s="1">
        <v>0.75</v>
      </c>
      <c r="F49">
        <v>4.5</v>
      </c>
      <c r="G49">
        <v>596</v>
      </c>
      <c r="H49" s="10">
        <f t="shared" si="0"/>
        <v>714604</v>
      </c>
    </row>
    <row r="50" spans="1:8" x14ac:dyDescent="0.2">
      <c r="A50" t="s">
        <v>4521</v>
      </c>
      <c r="B50" t="s">
        <v>2948</v>
      </c>
      <c r="C50" s="10">
        <v>249</v>
      </c>
      <c r="D50" s="10">
        <v>999</v>
      </c>
      <c r="E50" s="1">
        <v>0.75</v>
      </c>
      <c r="F50">
        <v>4.5</v>
      </c>
      <c r="G50">
        <v>38</v>
      </c>
      <c r="H50" s="10">
        <f t="shared" si="0"/>
        <v>37962</v>
      </c>
    </row>
    <row r="51" spans="1:8" x14ac:dyDescent="0.2">
      <c r="A51" t="s">
        <v>4785</v>
      </c>
      <c r="B51" t="s">
        <v>3495</v>
      </c>
      <c r="C51" s="10">
        <v>314</v>
      </c>
      <c r="D51" s="10">
        <v>1499</v>
      </c>
      <c r="E51" s="1">
        <v>0.79</v>
      </c>
      <c r="F51">
        <v>4.5</v>
      </c>
      <c r="G51" s="2">
        <v>28978</v>
      </c>
      <c r="H51" s="10">
        <f t="shared" si="0"/>
        <v>43438022</v>
      </c>
    </row>
    <row r="52" spans="1:8" x14ac:dyDescent="0.2">
      <c r="A52" t="s">
        <v>4804</v>
      </c>
      <c r="B52" t="s">
        <v>3867</v>
      </c>
      <c r="C52" s="10">
        <v>2599</v>
      </c>
      <c r="D52" s="10">
        <v>6999</v>
      </c>
      <c r="E52" s="1">
        <v>0.63</v>
      </c>
      <c r="F52">
        <v>4.5</v>
      </c>
      <c r="G52" s="2">
        <v>1526</v>
      </c>
      <c r="H52" s="10">
        <f t="shared" si="0"/>
        <v>10680474</v>
      </c>
    </row>
    <row r="53" spans="1:8" x14ac:dyDescent="0.2">
      <c r="A53" t="s">
        <v>5022</v>
      </c>
      <c r="B53" t="s">
        <v>4845</v>
      </c>
      <c r="C53" s="10">
        <v>299</v>
      </c>
      <c r="D53" s="10">
        <v>650</v>
      </c>
      <c r="E53" s="1">
        <v>0.54</v>
      </c>
      <c r="F53">
        <v>4.5</v>
      </c>
      <c r="G53" s="2">
        <v>33176</v>
      </c>
      <c r="H53" s="10">
        <f t="shared" si="0"/>
        <v>21564400</v>
      </c>
    </row>
    <row r="54" spans="1:8" x14ac:dyDescent="0.2">
      <c r="A54" t="s">
        <v>5045</v>
      </c>
      <c r="B54" t="s">
        <v>5047</v>
      </c>
      <c r="C54" s="10">
        <v>266</v>
      </c>
      <c r="D54" s="10">
        <v>315</v>
      </c>
      <c r="E54" s="1">
        <v>0.16</v>
      </c>
      <c r="F54">
        <v>4.5</v>
      </c>
      <c r="G54" s="2">
        <v>28030</v>
      </c>
      <c r="H54" s="10">
        <f t="shared" si="0"/>
        <v>8829450</v>
      </c>
    </row>
    <row r="55" spans="1:8" x14ac:dyDescent="0.2">
      <c r="A55" t="s">
        <v>5120</v>
      </c>
      <c r="B55" t="s">
        <v>5122</v>
      </c>
      <c r="C55" s="10">
        <v>4098</v>
      </c>
      <c r="D55" s="10">
        <v>4999</v>
      </c>
      <c r="E55" s="1">
        <v>0.18</v>
      </c>
      <c r="F55">
        <v>4.5</v>
      </c>
      <c r="G55" s="2">
        <v>50810</v>
      </c>
      <c r="H55" s="10">
        <f t="shared" si="0"/>
        <v>253999190</v>
      </c>
    </row>
    <row r="56" spans="1:8" x14ac:dyDescent="0.2">
      <c r="A56" t="s">
        <v>5211</v>
      </c>
      <c r="B56" t="s">
        <v>5213</v>
      </c>
      <c r="C56" s="10">
        <v>1295</v>
      </c>
      <c r="D56" s="10">
        <v>1295</v>
      </c>
      <c r="E56" s="1">
        <v>0</v>
      </c>
      <c r="F56">
        <v>4.5</v>
      </c>
      <c r="G56" s="2">
        <v>5760</v>
      </c>
      <c r="H56" s="10">
        <f t="shared" si="0"/>
        <v>7459200</v>
      </c>
    </row>
    <row r="57" spans="1:8" x14ac:dyDescent="0.2">
      <c r="A57" t="s">
        <v>5367</v>
      </c>
      <c r="B57" t="s">
        <v>5369</v>
      </c>
      <c r="C57" s="10">
        <v>199</v>
      </c>
      <c r="D57" s="10">
        <v>599</v>
      </c>
      <c r="E57" s="1">
        <v>0.67</v>
      </c>
      <c r="F57">
        <v>4.5</v>
      </c>
      <c r="G57" s="2">
        <v>13568</v>
      </c>
      <c r="H57" s="10">
        <f t="shared" si="0"/>
        <v>8127232</v>
      </c>
    </row>
    <row r="58" spans="1:8" x14ac:dyDescent="0.2">
      <c r="A58" t="s">
        <v>5621</v>
      </c>
      <c r="B58" t="s">
        <v>5623</v>
      </c>
      <c r="C58" s="10">
        <v>157</v>
      </c>
      <c r="D58" s="10">
        <v>160</v>
      </c>
      <c r="E58" s="1">
        <v>0.02</v>
      </c>
      <c r="F58">
        <v>4.5</v>
      </c>
      <c r="G58" s="2">
        <v>8618</v>
      </c>
      <c r="H58" s="10">
        <f t="shared" si="0"/>
        <v>1378880</v>
      </c>
    </row>
    <row r="59" spans="1:8" x14ac:dyDescent="0.2">
      <c r="A59" t="s">
        <v>203</v>
      </c>
      <c r="B59" t="s">
        <v>18</v>
      </c>
      <c r="C59" s="10">
        <v>970</v>
      </c>
      <c r="D59" s="10">
        <v>1799</v>
      </c>
      <c r="E59" s="1">
        <v>0.46</v>
      </c>
      <c r="F59">
        <v>4.5</v>
      </c>
      <c r="G59">
        <v>815</v>
      </c>
      <c r="H59" s="10">
        <f t="shared" si="0"/>
        <v>1466185</v>
      </c>
    </row>
    <row r="60" spans="1:8" x14ac:dyDescent="0.2">
      <c r="A60" t="s">
        <v>5764</v>
      </c>
      <c r="B60" t="s">
        <v>5766</v>
      </c>
      <c r="C60" s="10">
        <v>549</v>
      </c>
      <c r="D60" s="10">
        <v>549</v>
      </c>
      <c r="E60" s="1">
        <v>0</v>
      </c>
      <c r="F60">
        <v>4.5</v>
      </c>
      <c r="G60" s="2">
        <v>4875</v>
      </c>
      <c r="H60" s="10">
        <f t="shared" si="0"/>
        <v>2676375</v>
      </c>
    </row>
    <row r="61" spans="1:8" x14ac:dyDescent="0.2">
      <c r="A61" t="s">
        <v>5796</v>
      </c>
      <c r="B61" t="s">
        <v>5047</v>
      </c>
      <c r="C61" s="10">
        <v>269</v>
      </c>
      <c r="D61" s="10">
        <v>315</v>
      </c>
      <c r="E61" s="1">
        <v>0.15</v>
      </c>
      <c r="F61">
        <v>4.5</v>
      </c>
      <c r="G61" s="2">
        <v>17810</v>
      </c>
      <c r="H61" s="10">
        <f t="shared" si="0"/>
        <v>5610150</v>
      </c>
    </row>
    <row r="62" spans="1:8" x14ac:dyDescent="0.2">
      <c r="A62" t="s">
        <v>5963</v>
      </c>
      <c r="B62" t="s">
        <v>5369</v>
      </c>
      <c r="C62" s="10">
        <v>299</v>
      </c>
      <c r="D62" s="10">
        <v>499</v>
      </c>
      <c r="E62" s="1">
        <v>0.4</v>
      </c>
      <c r="F62">
        <v>4.5</v>
      </c>
      <c r="G62" s="2">
        <v>21010</v>
      </c>
      <c r="H62" s="10">
        <f t="shared" si="0"/>
        <v>10483990</v>
      </c>
    </row>
    <row r="63" spans="1:8" x14ac:dyDescent="0.2">
      <c r="A63" t="s">
        <v>6016</v>
      </c>
      <c r="B63" t="s">
        <v>4845</v>
      </c>
      <c r="C63" s="10">
        <v>699</v>
      </c>
      <c r="D63" s="10">
        <v>995</v>
      </c>
      <c r="E63" s="1">
        <v>0.3</v>
      </c>
      <c r="F63">
        <v>4.5</v>
      </c>
      <c r="G63" s="2">
        <v>54405</v>
      </c>
      <c r="H63" s="10">
        <f t="shared" si="0"/>
        <v>54132975</v>
      </c>
    </row>
    <row r="64" spans="1:8" x14ac:dyDescent="0.2">
      <c r="A64" t="s">
        <v>6058</v>
      </c>
      <c r="B64" t="s">
        <v>6060</v>
      </c>
      <c r="C64" s="10">
        <v>440</v>
      </c>
      <c r="D64" s="10">
        <v>440</v>
      </c>
      <c r="E64" s="1">
        <v>0</v>
      </c>
      <c r="F64">
        <v>4.5</v>
      </c>
      <c r="G64" s="2">
        <v>8610</v>
      </c>
      <c r="H64" s="10">
        <f t="shared" si="0"/>
        <v>3788400</v>
      </c>
    </row>
    <row r="65" spans="1:8" x14ac:dyDescent="0.2">
      <c r="A65" t="s">
        <v>6168</v>
      </c>
      <c r="B65" t="s">
        <v>3024</v>
      </c>
      <c r="C65" s="10">
        <v>1329</v>
      </c>
      <c r="D65" s="10">
        <v>2900</v>
      </c>
      <c r="E65" s="1">
        <v>0.54</v>
      </c>
      <c r="F65">
        <v>4.5</v>
      </c>
      <c r="G65" s="2">
        <v>19624</v>
      </c>
      <c r="H65" s="10">
        <f t="shared" si="0"/>
        <v>56909600</v>
      </c>
    </row>
    <row r="66" spans="1:8" x14ac:dyDescent="0.2">
      <c r="A66" t="s">
        <v>6271</v>
      </c>
      <c r="B66" t="s">
        <v>6273</v>
      </c>
      <c r="C66" s="10">
        <v>252</v>
      </c>
      <c r="D66" s="10">
        <v>315</v>
      </c>
      <c r="E66" s="1">
        <v>0.2</v>
      </c>
      <c r="F66">
        <v>4.5</v>
      </c>
      <c r="G66" s="2">
        <v>3785</v>
      </c>
      <c r="H66" s="10">
        <f t="shared" si="0"/>
        <v>1192275</v>
      </c>
    </row>
    <row r="67" spans="1:8" x14ac:dyDescent="0.2">
      <c r="A67" t="s">
        <v>6398</v>
      </c>
      <c r="B67" t="s">
        <v>6400</v>
      </c>
      <c r="C67" s="10">
        <v>1792</v>
      </c>
      <c r="D67" s="10">
        <v>3500</v>
      </c>
      <c r="E67" s="1">
        <v>0.49</v>
      </c>
      <c r="F67">
        <v>4.5</v>
      </c>
      <c r="G67" s="2">
        <v>26194</v>
      </c>
      <c r="H67" s="10">
        <f t="shared" ref="H67:H130" si="1">D67*G67</f>
        <v>91679000</v>
      </c>
    </row>
    <row r="68" spans="1:8" x14ac:dyDescent="0.2">
      <c r="A68" t="s">
        <v>302</v>
      </c>
      <c r="B68" t="s">
        <v>18</v>
      </c>
      <c r="C68" s="10">
        <v>199</v>
      </c>
      <c r="D68" s="10">
        <v>750</v>
      </c>
      <c r="E68" s="1">
        <v>0.73</v>
      </c>
      <c r="F68">
        <v>4.5</v>
      </c>
      <c r="G68" s="2">
        <v>74976</v>
      </c>
      <c r="H68" s="10">
        <f t="shared" si="1"/>
        <v>56232000</v>
      </c>
    </row>
    <row r="69" spans="1:8" x14ac:dyDescent="0.2">
      <c r="A69" t="s">
        <v>6721</v>
      </c>
      <c r="B69" t="s">
        <v>5443</v>
      </c>
      <c r="C69" s="10">
        <v>1499</v>
      </c>
      <c r="D69" s="10">
        <v>2999</v>
      </c>
      <c r="E69" s="1">
        <v>0.5</v>
      </c>
      <c r="F69">
        <v>4.5</v>
      </c>
      <c r="G69" s="2">
        <v>8656</v>
      </c>
      <c r="H69" s="10">
        <f t="shared" si="1"/>
        <v>25959344</v>
      </c>
    </row>
    <row r="70" spans="1:8" x14ac:dyDescent="0.2">
      <c r="A70" t="s">
        <v>6731</v>
      </c>
      <c r="B70" t="s">
        <v>6733</v>
      </c>
      <c r="C70" s="10">
        <v>1815</v>
      </c>
      <c r="D70" s="10">
        <v>3100</v>
      </c>
      <c r="E70" s="1">
        <v>0.41</v>
      </c>
      <c r="F70">
        <v>4.5</v>
      </c>
      <c r="G70" s="2">
        <v>92925</v>
      </c>
      <c r="H70" s="10">
        <f t="shared" si="1"/>
        <v>288067500</v>
      </c>
    </row>
    <row r="71" spans="1:8" x14ac:dyDescent="0.2">
      <c r="A71" t="s">
        <v>6782</v>
      </c>
      <c r="B71" t="s">
        <v>5122</v>
      </c>
      <c r="C71" s="10">
        <v>5799</v>
      </c>
      <c r="D71" s="10">
        <v>7999</v>
      </c>
      <c r="E71" s="1">
        <v>0.28000000000000003</v>
      </c>
      <c r="F71">
        <v>4.5</v>
      </c>
      <c r="G71" s="2">
        <v>50273</v>
      </c>
      <c r="H71" s="10">
        <f t="shared" si="1"/>
        <v>402133727</v>
      </c>
    </row>
    <row r="72" spans="1:8" x14ac:dyDescent="0.2">
      <c r="A72" t="s">
        <v>396</v>
      </c>
      <c r="B72" t="s">
        <v>18</v>
      </c>
      <c r="C72" s="10">
        <v>209</v>
      </c>
      <c r="D72" s="10">
        <v>695</v>
      </c>
      <c r="E72" s="1">
        <v>0.7</v>
      </c>
      <c r="F72">
        <v>4.5</v>
      </c>
      <c r="G72" s="2">
        <v>107686</v>
      </c>
      <c r="H72" s="10">
        <f t="shared" si="1"/>
        <v>74841770</v>
      </c>
    </row>
    <row r="73" spans="1:8" x14ac:dyDescent="0.2">
      <c r="A73" t="s">
        <v>7203</v>
      </c>
      <c r="B73" t="s">
        <v>3024</v>
      </c>
      <c r="C73" s="10">
        <v>939</v>
      </c>
      <c r="D73" s="10">
        <v>1800</v>
      </c>
      <c r="E73" s="1">
        <v>0.48</v>
      </c>
      <c r="F73">
        <v>4.5</v>
      </c>
      <c r="G73" s="2">
        <v>205052</v>
      </c>
      <c r="H73" s="10">
        <f t="shared" si="1"/>
        <v>369093600</v>
      </c>
    </row>
    <row r="74" spans="1:8" x14ac:dyDescent="0.2">
      <c r="A74" t="s">
        <v>7223</v>
      </c>
      <c r="B74" t="s">
        <v>4845</v>
      </c>
      <c r="C74" s="10">
        <v>1439</v>
      </c>
      <c r="D74" s="10">
        <v>2890</v>
      </c>
      <c r="E74" s="1">
        <v>0.5</v>
      </c>
      <c r="F74">
        <v>4.5</v>
      </c>
      <c r="G74" s="2">
        <v>4099</v>
      </c>
      <c r="H74" s="10">
        <f t="shared" si="1"/>
        <v>11846110</v>
      </c>
    </row>
    <row r="75" spans="1:8" x14ac:dyDescent="0.2">
      <c r="A75" t="s">
        <v>7242</v>
      </c>
      <c r="B75" t="s">
        <v>5623</v>
      </c>
      <c r="C75" s="10">
        <v>157</v>
      </c>
      <c r="D75" s="10">
        <v>160</v>
      </c>
      <c r="E75" s="1">
        <v>0.02</v>
      </c>
      <c r="F75">
        <v>4.5</v>
      </c>
      <c r="G75" s="2">
        <v>4428</v>
      </c>
      <c r="H75" s="10">
        <f t="shared" si="1"/>
        <v>708480</v>
      </c>
    </row>
    <row r="76" spans="1:8" x14ac:dyDescent="0.2">
      <c r="A76" t="s">
        <v>7305</v>
      </c>
      <c r="B76" t="s">
        <v>5358</v>
      </c>
      <c r="C76" s="10">
        <v>299</v>
      </c>
      <c r="D76" s="10">
        <v>990</v>
      </c>
      <c r="E76" s="1">
        <v>0.7</v>
      </c>
      <c r="F76">
        <v>4.5</v>
      </c>
      <c r="G76" s="2">
        <v>2453</v>
      </c>
      <c r="H76" s="10">
        <f t="shared" si="1"/>
        <v>2428470</v>
      </c>
    </row>
    <row r="77" spans="1:8" x14ac:dyDescent="0.2">
      <c r="A77" t="s">
        <v>7367</v>
      </c>
      <c r="B77" t="s">
        <v>5358</v>
      </c>
      <c r="C77" s="10">
        <v>425</v>
      </c>
      <c r="D77" s="10">
        <v>899</v>
      </c>
      <c r="E77" s="1">
        <v>0.53</v>
      </c>
      <c r="F77">
        <v>4.5</v>
      </c>
      <c r="G77" s="2">
        <v>4219</v>
      </c>
      <c r="H77" s="10">
        <f t="shared" si="1"/>
        <v>3792881</v>
      </c>
    </row>
    <row r="78" spans="1:8" x14ac:dyDescent="0.2">
      <c r="A78" t="s">
        <v>7407</v>
      </c>
      <c r="B78" t="s">
        <v>5347</v>
      </c>
      <c r="C78" s="10">
        <v>310</v>
      </c>
      <c r="D78" s="10">
        <v>310</v>
      </c>
      <c r="E78" s="1">
        <v>0</v>
      </c>
      <c r="F78">
        <v>4.5</v>
      </c>
      <c r="G78" s="2">
        <v>5882</v>
      </c>
      <c r="H78" s="10">
        <f t="shared" si="1"/>
        <v>1823420</v>
      </c>
    </row>
    <row r="79" spans="1:8" x14ac:dyDescent="0.2">
      <c r="A79" t="s">
        <v>7429</v>
      </c>
      <c r="B79" t="s">
        <v>4876</v>
      </c>
      <c r="C79" s="10">
        <v>499</v>
      </c>
      <c r="D79" s="10">
        <v>1299</v>
      </c>
      <c r="E79" s="1">
        <v>0.62</v>
      </c>
      <c r="F79">
        <v>4.5</v>
      </c>
      <c r="G79">
        <v>434</v>
      </c>
      <c r="H79" s="10">
        <f t="shared" si="1"/>
        <v>563766</v>
      </c>
    </row>
    <row r="80" spans="1:8" x14ac:dyDescent="0.2">
      <c r="A80" t="s">
        <v>7491</v>
      </c>
      <c r="B80" t="s">
        <v>5336</v>
      </c>
      <c r="C80" s="10">
        <v>1495</v>
      </c>
      <c r="D80" s="10">
        <v>1995</v>
      </c>
      <c r="E80" s="1">
        <v>0.25</v>
      </c>
      <c r="F80">
        <v>4.5</v>
      </c>
      <c r="G80" s="2">
        <v>10541</v>
      </c>
      <c r="H80" s="10">
        <f t="shared" si="1"/>
        <v>21029295</v>
      </c>
    </row>
    <row r="81" spans="1:8" x14ac:dyDescent="0.2">
      <c r="A81" t="s">
        <v>7580</v>
      </c>
      <c r="B81" t="s">
        <v>7582</v>
      </c>
      <c r="C81" s="10">
        <v>2649</v>
      </c>
      <c r="D81" s="10">
        <v>3499</v>
      </c>
      <c r="E81" s="1">
        <v>0.24</v>
      </c>
      <c r="F81">
        <v>4.5</v>
      </c>
      <c r="G81" s="2">
        <v>1271</v>
      </c>
      <c r="H81" s="10">
        <f t="shared" si="1"/>
        <v>4447229</v>
      </c>
    </row>
    <row r="82" spans="1:8" x14ac:dyDescent="0.2">
      <c r="A82" t="s">
        <v>7668</v>
      </c>
      <c r="B82" t="s">
        <v>5996</v>
      </c>
      <c r="C82" s="10">
        <v>1234</v>
      </c>
      <c r="D82" s="10">
        <v>1599</v>
      </c>
      <c r="E82" s="1">
        <v>0.23</v>
      </c>
      <c r="F82">
        <v>4.5</v>
      </c>
      <c r="G82" s="2">
        <v>16680</v>
      </c>
      <c r="H82" s="10">
        <f t="shared" si="1"/>
        <v>26671320</v>
      </c>
    </row>
    <row r="83" spans="1:8" x14ac:dyDescent="0.2">
      <c r="A83" t="s">
        <v>7846</v>
      </c>
      <c r="B83" t="s">
        <v>7848</v>
      </c>
      <c r="C83" s="10">
        <v>1199</v>
      </c>
      <c r="D83" s="10">
        <v>1999</v>
      </c>
      <c r="E83" s="1">
        <v>0.4</v>
      </c>
      <c r="F83">
        <v>4.5</v>
      </c>
      <c r="G83" s="2">
        <v>22420</v>
      </c>
      <c r="H83" s="10">
        <f t="shared" si="1"/>
        <v>44817580</v>
      </c>
    </row>
    <row r="84" spans="1:8" x14ac:dyDescent="0.2">
      <c r="A84" t="s">
        <v>7962</v>
      </c>
      <c r="B84" t="s">
        <v>5358</v>
      </c>
      <c r="C84" s="10">
        <v>999</v>
      </c>
      <c r="D84" s="10">
        <v>1995</v>
      </c>
      <c r="E84" s="1">
        <v>0.5</v>
      </c>
      <c r="F84">
        <v>4.5</v>
      </c>
      <c r="G84" s="2">
        <v>7317</v>
      </c>
      <c r="H84" s="10">
        <f t="shared" si="1"/>
        <v>14597415</v>
      </c>
    </row>
    <row r="85" spans="1:8" x14ac:dyDescent="0.2">
      <c r="A85" t="s">
        <v>8081</v>
      </c>
      <c r="B85" t="s">
        <v>5006</v>
      </c>
      <c r="C85" s="10">
        <v>2640</v>
      </c>
      <c r="D85" s="10">
        <v>3195</v>
      </c>
      <c r="E85" s="1">
        <v>0.17</v>
      </c>
      <c r="F85">
        <v>4.5</v>
      </c>
      <c r="G85" s="2">
        <v>16146</v>
      </c>
      <c r="H85" s="10">
        <f t="shared" si="1"/>
        <v>51586470</v>
      </c>
    </row>
    <row r="86" spans="1:8" x14ac:dyDescent="0.2">
      <c r="A86" t="s">
        <v>8111</v>
      </c>
      <c r="B86" t="s">
        <v>8113</v>
      </c>
      <c r="C86" s="10">
        <v>1289</v>
      </c>
      <c r="D86" s="10">
        <v>1499</v>
      </c>
      <c r="E86" s="1">
        <v>0.14000000000000001</v>
      </c>
      <c r="F86">
        <v>4.5</v>
      </c>
      <c r="G86" s="2">
        <v>20668</v>
      </c>
      <c r="H86" s="10">
        <f t="shared" si="1"/>
        <v>30981332</v>
      </c>
    </row>
    <row r="87" spans="1:8" x14ac:dyDescent="0.2">
      <c r="A87" t="s">
        <v>8122</v>
      </c>
      <c r="B87" t="s">
        <v>6273</v>
      </c>
      <c r="C87" s="10">
        <v>165</v>
      </c>
      <c r="D87" s="10">
        <v>165</v>
      </c>
      <c r="E87" s="1">
        <v>0</v>
      </c>
      <c r="F87">
        <v>4.5</v>
      </c>
      <c r="G87" s="2">
        <v>1674</v>
      </c>
      <c r="H87" s="10">
        <f t="shared" si="1"/>
        <v>276210</v>
      </c>
    </row>
    <row r="88" spans="1:8" x14ac:dyDescent="0.2">
      <c r="A88" t="s">
        <v>662</v>
      </c>
      <c r="B88" t="s">
        <v>18</v>
      </c>
      <c r="C88" s="10">
        <v>349</v>
      </c>
      <c r="D88" s="10">
        <v>899</v>
      </c>
      <c r="E88" s="1">
        <v>0.61</v>
      </c>
      <c r="F88">
        <v>4.5</v>
      </c>
      <c r="G88">
        <v>149</v>
      </c>
      <c r="H88" s="10">
        <f t="shared" si="1"/>
        <v>133951</v>
      </c>
    </row>
    <row r="89" spans="1:8" x14ac:dyDescent="0.2">
      <c r="A89" t="s">
        <v>8217</v>
      </c>
      <c r="B89" t="s">
        <v>8219</v>
      </c>
      <c r="C89" s="10">
        <v>249</v>
      </c>
      <c r="D89" s="10">
        <v>599</v>
      </c>
      <c r="E89" s="1">
        <v>0.57999999999999996</v>
      </c>
      <c r="F89">
        <v>4.5</v>
      </c>
      <c r="G89" s="2">
        <v>5985</v>
      </c>
      <c r="H89" s="10">
        <f t="shared" si="1"/>
        <v>3585015</v>
      </c>
    </row>
    <row r="90" spans="1:8" x14ac:dyDescent="0.2">
      <c r="A90" t="s">
        <v>8229</v>
      </c>
      <c r="B90" t="s">
        <v>8231</v>
      </c>
      <c r="C90" s="10">
        <v>230</v>
      </c>
      <c r="D90" s="10">
        <v>230</v>
      </c>
      <c r="E90" s="1">
        <v>0</v>
      </c>
      <c r="F90">
        <v>4.5</v>
      </c>
      <c r="G90" s="2">
        <v>9427</v>
      </c>
      <c r="H90" s="10">
        <f t="shared" si="1"/>
        <v>2168210</v>
      </c>
    </row>
    <row r="91" spans="1:8" x14ac:dyDescent="0.2">
      <c r="A91" t="s">
        <v>8377</v>
      </c>
      <c r="B91" t="s">
        <v>6273</v>
      </c>
      <c r="C91" s="10">
        <v>120</v>
      </c>
      <c r="D91" s="10">
        <v>120</v>
      </c>
      <c r="E91" s="1">
        <v>0</v>
      </c>
      <c r="F91">
        <v>4.5</v>
      </c>
      <c r="G91" s="2">
        <v>4951</v>
      </c>
      <c r="H91" s="10">
        <f t="shared" si="1"/>
        <v>594120</v>
      </c>
    </row>
    <row r="92" spans="1:8" x14ac:dyDescent="0.2">
      <c r="A92" t="s">
        <v>4804</v>
      </c>
      <c r="B92" t="s">
        <v>3867</v>
      </c>
      <c r="C92" s="10">
        <v>2599</v>
      </c>
      <c r="D92" s="10">
        <v>6999</v>
      </c>
      <c r="E92" s="1">
        <v>0.63</v>
      </c>
      <c r="F92">
        <v>4.5</v>
      </c>
      <c r="G92" s="2">
        <v>1526</v>
      </c>
      <c r="H92" s="10">
        <f t="shared" si="1"/>
        <v>10680474</v>
      </c>
    </row>
    <row r="93" spans="1:8" x14ac:dyDescent="0.2">
      <c r="A93" t="s">
        <v>813</v>
      </c>
      <c r="B93" t="s">
        <v>18</v>
      </c>
      <c r="C93" s="10">
        <v>199</v>
      </c>
      <c r="D93" s="10">
        <v>999</v>
      </c>
      <c r="E93" s="1">
        <v>0.8</v>
      </c>
      <c r="F93">
        <v>4.5</v>
      </c>
      <c r="G93">
        <v>127</v>
      </c>
      <c r="H93" s="10">
        <f t="shared" si="1"/>
        <v>126873</v>
      </c>
    </row>
    <row r="94" spans="1:8" x14ac:dyDescent="0.2">
      <c r="A94" t="s">
        <v>8741</v>
      </c>
      <c r="B94" t="s">
        <v>8541</v>
      </c>
      <c r="C94" s="10">
        <v>1625</v>
      </c>
      <c r="D94" s="10">
        <v>2995</v>
      </c>
      <c r="E94" s="1">
        <v>0.46</v>
      </c>
      <c r="F94">
        <v>4.5</v>
      </c>
      <c r="G94" s="2">
        <v>23484</v>
      </c>
      <c r="H94" s="10">
        <f t="shared" si="1"/>
        <v>70334580</v>
      </c>
    </row>
    <row r="95" spans="1:8" x14ac:dyDescent="0.2">
      <c r="A95" t="s">
        <v>9456</v>
      </c>
      <c r="B95" t="s">
        <v>9458</v>
      </c>
      <c r="C95" s="10">
        <v>2095</v>
      </c>
      <c r="D95" s="10">
        <v>2095</v>
      </c>
      <c r="E95" s="1">
        <v>0</v>
      </c>
      <c r="F95">
        <v>4.5</v>
      </c>
      <c r="G95" s="2">
        <v>7949</v>
      </c>
      <c r="H95" s="10">
        <f t="shared" si="1"/>
        <v>16653155</v>
      </c>
    </row>
    <row r="96" spans="1:8" x14ac:dyDescent="0.2">
      <c r="A96" t="s">
        <v>9814</v>
      </c>
      <c r="B96" t="s">
        <v>8688</v>
      </c>
      <c r="C96" s="10">
        <v>2799</v>
      </c>
      <c r="D96" s="10">
        <v>3499</v>
      </c>
      <c r="E96" s="1">
        <v>0.2</v>
      </c>
      <c r="F96">
        <v>4.5</v>
      </c>
      <c r="G96">
        <v>546</v>
      </c>
      <c r="H96" s="10">
        <f t="shared" si="1"/>
        <v>1910454</v>
      </c>
    </row>
    <row r="97" spans="1:8" x14ac:dyDescent="0.2">
      <c r="A97" t="s">
        <v>9932</v>
      </c>
      <c r="B97" t="s">
        <v>8563</v>
      </c>
      <c r="C97" s="10">
        <v>784</v>
      </c>
      <c r="D97" s="10">
        <v>1599</v>
      </c>
      <c r="E97" s="1">
        <v>0.51</v>
      </c>
      <c r="F97">
        <v>4.5</v>
      </c>
      <c r="G97">
        <v>11</v>
      </c>
      <c r="H97" s="10">
        <f t="shared" si="1"/>
        <v>17589</v>
      </c>
    </row>
    <row r="98" spans="1:8" x14ac:dyDescent="0.2">
      <c r="A98" t="s">
        <v>9992</v>
      </c>
      <c r="B98" t="s">
        <v>8721</v>
      </c>
      <c r="C98" s="10">
        <v>1448</v>
      </c>
      <c r="D98" s="10">
        <v>2999</v>
      </c>
      <c r="E98" s="1">
        <v>0.52</v>
      </c>
      <c r="F98">
        <v>4.5</v>
      </c>
      <c r="G98">
        <v>19</v>
      </c>
      <c r="H98" s="10">
        <f t="shared" si="1"/>
        <v>56981</v>
      </c>
    </row>
    <row r="99" spans="1:8" x14ac:dyDescent="0.2">
      <c r="A99" t="s">
        <v>10799</v>
      </c>
      <c r="B99" t="s">
        <v>8938</v>
      </c>
      <c r="C99" s="10">
        <v>5890</v>
      </c>
      <c r="D99" s="10">
        <v>7506</v>
      </c>
      <c r="E99" s="1">
        <v>0.22</v>
      </c>
      <c r="F99">
        <v>4.5</v>
      </c>
      <c r="G99" s="2">
        <v>7241</v>
      </c>
      <c r="H99" s="10">
        <f t="shared" si="1"/>
        <v>54350946</v>
      </c>
    </row>
    <row r="100" spans="1:8" x14ac:dyDescent="0.2">
      <c r="A100" t="s">
        <v>11032</v>
      </c>
      <c r="B100" t="s">
        <v>8585</v>
      </c>
      <c r="C100" s="10">
        <v>799</v>
      </c>
      <c r="D100" s="10">
        <v>2999</v>
      </c>
      <c r="E100" s="1">
        <v>0.73</v>
      </c>
      <c r="F100">
        <v>4.5</v>
      </c>
      <c r="G100">
        <v>63</v>
      </c>
      <c r="H100" s="10">
        <f t="shared" si="1"/>
        <v>188937</v>
      </c>
    </row>
    <row r="101" spans="1:8" x14ac:dyDescent="0.2">
      <c r="A101" t="s">
        <v>11245</v>
      </c>
      <c r="B101" t="s">
        <v>8938</v>
      </c>
      <c r="C101" s="10">
        <v>6525</v>
      </c>
      <c r="D101" s="10">
        <v>8820</v>
      </c>
      <c r="E101" s="1">
        <v>0.26</v>
      </c>
      <c r="F101">
        <v>4.5</v>
      </c>
      <c r="G101" s="2">
        <v>5137</v>
      </c>
      <c r="H101" s="10">
        <f t="shared" si="1"/>
        <v>45308340</v>
      </c>
    </row>
    <row r="102" spans="1:8" x14ac:dyDescent="0.2">
      <c r="A102" t="s">
        <v>11947</v>
      </c>
      <c r="B102" t="s">
        <v>11949</v>
      </c>
      <c r="C102" s="10">
        <v>688</v>
      </c>
      <c r="D102" s="10">
        <v>747</v>
      </c>
      <c r="E102" s="1">
        <v>0.08</v>
      </c>
      <c r="F102">
        <v>4.5</v>
      </c>
      <c r="G102" s="2">
        <v>2280</v>
      </c>
      <c r="H102" s="10">
        <f t="shared" si="1"/>
        <v>1703160</v>
      </c>
    </row>
    <row r="103" spans="1:8" x14ac:dyDescent="0.2">
      <c r="A103" t="s">
        <v>12361</v>
      </c>
      <c r="B103" t="s">
        <v>12363</v>
      </c>
      <c r="C103" s="10">
        <v>1099</v>
      </c>
      <c r="D103" s="10">
        <v>1500</v>
      </c>
      <c r="E103" s="1">
        <v>0.27</v>
      </c>
      <c r="F103">
        <v>4.5</v>
      </c>
      <c r="G103" s="2">
        <v>1065</v>
      </c>
      <c r="H103" s="10">
        <f t="shared" si="1"/>
        <v>1597500</v>
      </c>
    </row>
    <row r="104" spans="1:8" x14ac:dyDescent="0.2">
      <c r="A104" t="s">
        <v>12472</v>
      </c>
      <c r="B104" t="s">
        <v>8710</v>
      </c>
      <c r="C104" s="10">
        <v>5490</v>
      </c>
      <c r="D104" s="10">
        <v>7200</v>
      </c>
      <c r="E104" s="1">
        <v>0.24</v>
      </c>
      <c r="F104">
        <v>4.5</v>
      </c>
      <c r="G104" s="2">
        <v>1408</v>
      </c>
      <c r="H104" s="10">
        <f t="shared" si="1"/>
        <v>10137600</v>
      </c>
    </row>
    <row r="105" spans="1:8" x14ac:dyDescent="0.2">
      <c r="A105" t="s">
        <v>12532</v>
      </c>
      <c r="B105" t="s">
        <v>10094</v>
      </c>
      <c r="C105" s="10">
        <v>4999</v>
      </c>
      <c r="D105" s="10">
        <v>24999</v>
      </c>
      <c r="E105" s="1">
        <v>0.8</v>
      </c>
      <c r="F105">
        <v>4.5</v>
      </c>
      <c r="G105">
        <v>287</v>
      </c>
      <c r="H105" s="10">
        <f t="shared" si="1"/>
        <v>7174713</v>
      </c>
    </row>
    <row r="106" spans="1:8" x14ac:dyDescent="0.2">
      <c r="A106" t="s">
        <v>12752</v>
      </c>
      <c r="B106" t="s">
        <v>8875</v>
      </c>
      <c r="C106" s="10">
        <v>6790</v>
      </c>
      <c r="D106" s="10">
        <v>10995</v>
      </c>
      <c r="E106" s="1">
        <v>0.38</v>
      </c>
      <c r="F106">
        <v>4.5</v>
      </c>
      <c r="G106" s="2">
        <v>3192</v>
      </c>
      <c r="H106" s="10">
        <f t="shared" si="1"/>
        <v>35096040</v>
      </c>
    </row>
    <row r="107" spans="1:8" x14ac:dyDescent="0.2">
      <c r="A107" t="s">
        <v>127</v>
      </c>
      <c r="B107" t="s">
        <v>129</v>
      </c>
      <c r="C107" s="10">
        <v>219</v>
      </c>
      <c r="D107" s="10">
        <v>700</v>
      </c>
      <c r="E107" s="1">
        <v>0.69</v>
      </c>
      <c r="F107">
        <v>4.4000000000000004</v>
      </c>
      <c r="G107" s="2">
        <v>426973</v>
      </c>
      <c r="H107" s="10">
        <f t="shared" si="1"/>
        <v>298881100</v>
      </c>
    </row>
    <row r="108" spans="1:8" x14ac:dyDescent="0.2">
      <c r="A108" t="s">
        <v>157</v>
      </c>
      <c r="B108" t="s">
        <v>18</v>
      </c>
      <c r="C108" s="10">
        <v>349</v>
      </c>
      <c r="D108" s="10">
        <v>399</v>
      </c>
      <c r="E108" s="1">
        <v>0.13</v>
      </c>
      <c r="F108">
        <v>4.4000000000000004</v>
      </c>
      <c r="G108" s="2">
        <v>18757</v>
      </c>
      <c r="H108" s="10">
        <f t="shared" si="1"/>
        <v>7484043</v>
      </c>
    </row>
    <row r="109" spans="1:8" x14ac:dyDescent="0.2">
      <c r="A109" t="s">
        <v>282</v>
      </c>
      <c r="B109" t="s">
        <v>18</v>
      </c>
      <c r="C109" s="10">
        <v>970</v>
      </c>
      <c r="D109" s="10">
        <v>1999</v>
      </c>
      <c r="E109" s="1">
        <v>0.51</v>
      </c>
      <c r="F109">
        <v>4.4000000000000004</v>
      </c>
      <c r="G109">
        <v>184</v>
      </c>
      <c r="H109" s="10">
        <f t="shared" si="1"/>
        <v>367816</v>
      </c>
    </row>
    <row r="110" spans="1:8" x14ac:dyDescent="0.2">
      <c r="A110" t="s">
        <v>356</v>
      </c>
      <c r="B110" t="s">
        <v>18</v>
      </c>
      <c r="C110" s="10">
        <v>899</v>
      </c>
      <c r="D110" s="10">
        <v>1900</v>
      </c>
      <c r="E110" s="1">
        <v>0.53</v>
      </c>
      <c r="F110">
        <v>4.4000000000000004</v>
      </c>
      <c r="G110" s="2">
        <v>13552</v>
      </c>
      <c r="H110" s="10">
        <f t="shared" si="1"/>
        <v>25748800</v>
      </c>
    </row>
    <row r="111" spans="1:8" x14ac:dyDescent="0.2">
      <c r="A111" t="s">
        <v>455</v>
      </c>
      <c r="B111" t="s">
        <v>129</v>
      </c>
      <c r="C111" s="10">
        <v>309</v>
      </c>
      <c r="D111" s="10">
        <v>475</v>
      </c>
      <c r="E111" s="1">
        <v>0.35</v>
      </c>
      <c r="F111">
        <v>4.4000000000000004</v>
      </c>
      <c r="G111" s="2">
        <v>426973</v>
      </c>
      <c r="H111" s="10">
        <f t="shared" si="1"/>
        <v>202812175</v>
      </c>
    </row>
    <row r="112" spans="1:8" x14ac:dyDescent="0.2">
      <c r="A112" t="s">
        <v>481</v>
      </c>
      <c r="B112" t="s">
        <v>98</v>
      </c>
      <c r="C112" s="10">
        <v>1199</v>
      </c>
      <c r="D112" s="10">
        <v>2199</v>
      </c>
      <c r="E112" s="1">
        <v>0.45</v>
      </c>
      <c r="F112">
        <v>4.4000000000000004</v>
      </c>
      <c r="G112" s="2">
        <v>24780</v>
      </c>
      <c r="H112" s="10">
        <f t="shared" si="1"/>
        <v>54491220</v>
      </c>
    </row>
    <row r="113" spans="1:8" x14ac:dyDescent="0.2">
      <c r="A113" t="s">
        <v>616</v>
      </c>
      <c r="B113" t="s">
        <v>129</v>
      </c>
      <c r="C113" s="10">
        <v>309</v>
      </c>
      <c r="D113" s="10">
        <v>1400</v>
      </c>
      <c r="E113" s="1">
        <v>0.78</v>
      </c>
      <c r="F113">
        <v>4.4000000000000004</v>
      </c>
      <c r="G113" s="2">
        <v>426973</v>
      </c>
      <c r="H113" s="10">
        <f t="shared" si="1"/>
        <v>597762200</v>
      </c>
    </row>
    <row r="114" spans="1:8" x14ac:dyDescent="0.2">
      <c r="A114" t="s">
        <v>778</v>
      </c>
      <c r="B114" t="s">
        <v>18</v>
      </c>
      <c r="C114" s="10">
        <v>299</v>
      </c>
      <c r="D114" s="10">
        <v>799</v>
      </c>
      <c r="E114" s="1">
        <v>0.63</v>
      </c>
      <c r="F114">
        <v>4.4000000000000004</v>
      </c>
      <c r="G114" s="2">
        <v>28791</v>
      </c>
      <c r="H114" s="10">
        <f t="shared" si="1"/>
        <v>23004009</v>
      </c>
    </row>
    <row r="115" spans="1:8" x14ac:dyDescent="0.2">
      <c r="A115" t="s">
        <v>1086</v>
      </c>
      <c r="B115" t="s">
        <v>18</v>
      </c>
      <c r="C115" s="10">
        <v>1599</v>
      </c>
      <c r="D115" s="10">
        <v>1999</v>
      </c>
      <c r="E115" s="1">
        <v>0.2</v>
      </c>
      <c r="F115">
        <v>4.4000000000000004</v>
      </c>
      <c r="G115" s="2">
        <v>1951</v>
      </c>
      <c r="H115" s="10">
        <f t="shared" si="1"/>
        <v>3900049</v>
      </c>
    </row>
    <row r="116" spans="1:8" x14ac:dyDescent="0.2">
      <c r="A116" t="s">
        <v>1171</v>
      </c>
      <c r="B116" t="s">
        <v>1173</v>
      </c>
      <c r="C116" s="10">
        <v>489</v>
      </c>
      <c r="D116" s="10">
        <v>1200</v>
      </c>
      <c r="E116" s="1">
        <v>0.59</v>
      </c>
      <c r="F116">
        <v>4.4000000000000004</v>
      </c>
      <c r="G116" s="2">
        <v>69538</v>
      </c>
      <c r="H116" s="10">
        <f t="shared" si="1"/>
        <v>83445600</v>
      </c>
    </row>
    <row r="117" spans="1:8" x14ac:dyDescent="0.2">
      <c r="A117" t="s">
        <v>1272</v>
      </c>
      <c r="B117" t="s">
        <v>98</v>
      </c>
      <c r="C117" s="10">
        <v>1699</v>
      </c>
      <c r="D117" s="10">
        <v>2999</v>
      </c>
      <c r="E117" s="1">
        <v>0.43</v>
      </c>
      <c r="F117">
        <v>4.4000000000000004</v>
      </c>
      <c r="G117" s="2">
        <v>24780</v>
      </c>
      <c r="H117" s="10">
        <f t="shared" si="1"/>
        <v>74315220</v>
      </c>
    </row>
    <row r="118" spans="1:8" x14ac:dyDescent="0.2">
      <c r="A118" t="s">
        <v>1397</v>
      </c>
      <c r="B118" t="s">
        <v>18</v>
      </c>
      <c r="C118" s="10">
        <v>1499</v>
      </c>
      <c r="D118" s="10">
        <v>1999</v>
      </c>
      <c r="E118" s="1">
        <v>0.25</v>
      </c>
      <c r="F118">
        <v>4.4000000000000004</v>
      </c>
      <c r="G118" s="2">
        <v>1951</v>
      </c>
      <c r="H118" s="10">
        <f t="shared" si="1"/>
        <v>3900049</v>
      </c>
    </row>
    <row r="119" spans="1:8" x14ac:dyDescent="0.2">
      <c r="A119" t="s">
        <v>1521</v>
      </c>
      <c r="B119" t="s">
        <v>98</v>
      </c>
      <c r="C119" s="10">
        <v>1399</v>
      </c>
      <c r="D119" s="10">
        <v>2499</v>
      </c>
      <c r="E119" s="1">
        <v>0.44</v>
      </c>
      <c r="F119">
        <v>4.4000000000000004</v>
      </c>
      <c r="G119" s="2">
        <v>23169</v>
      </c>
      <c r="H119" s="10">
        <f t="shared" si="1"/>
        <v>57899331</v>
      </c>
    </row>
    <row r="120" spans="1:8" x14ac:dyDescent="0.2">
      <c r="A120" t="s">
        <v>1626</v>
      </c>
      <c r="B120" t="s">
        <v>18</v>
      </c>
      <c r="C120" s="10">
        <v>949</v>
      </c>
      <c r="D120" s="10">
        <v>1999</v>
      </c>
      <c r="E120" s="1">
        <v>0.53</v>
      </c>
      <c r="F120">
        <v>4.4000000000000004</v>
      </c>
      <c r="G120" s="2">
        <v>13552</v>
      </c>
      <c r="H120" s="10">
        <f t="shared" si="1"/>
        <v>27090448</v>
      </c>
    </row>
    <row r="121" spans="1:8" x14ac:dyDescent="0.2">
      <c r="A121" t="s">
        <v>1651</v>
      </c>
      <c r="B121" t="s">
        <v>18</v>
      </c>
      <c r="C121" s="10">
        <v>949</v>
      </c>
      <c r="D121" s="10">
        <v>1999</v>
      </c>
      <c r="E121" s="1">
        <v>0.53</v>
      </c>
      <c r="F121">
        <v>4.4000000000000004</v>
      </c>
      <c r="G121" s="2">
        <v>13552</v>
      </c>
      <c r="H121" s="10">
        <f t="shared" si="1"/>
        <v>27090448</v>
      </c>
    </row>
    <row r="122" spans="1:8" x14ac:dyDescent="0.2">
      <c r="A122" t="s">
        <v>1734</v>
      </c>
      <c r="B122" t="s">
        <v>18</v>
      </c>
      <c r="C122" s="10">
        <v>999</v>
      </c>
      <c r="D122" s="10">
        <v>1699</v>
      </c>
      <c r="E122" s="1">
        <v>0.41</v>
      </c>
      <c r="F122">
        <v>4.4000000000000004</v>
      </c>
      <c r="G122" s="2">
        <v>7318</v>
      </c>
      <c r="H122" s="10">
        <f t="shared" si="1"/>
        <v>12433282</v>
      </c>
    </row>
    <row r="123" spans="1:8" x14ac:dyDescent="0.2">
      <c r="A123" t="s">
        <v>1774</v>
      </c>
      <c r="B123" t="s">
        <v>462</v>
      </c>
      <c r="C123" s="10">
        <v>239</v>
      </c>
      <c r="D123" s="10">
        <v>699</v>
      </c>
      <c r="E123" s="1">
        <v>0.66</v>
      </c>
      <c r="F123">
        <v>4.4000000000000004</v>
      </c>
      <c r="G123" s="2">
        <v>2640</v>
      </c>
      <c r="H123" s="10">
        <f t="shared" si="1"/>
        <v>1845360</v>
      </c>
    </row>
    <row r="124" spans="1:8" x14ac:dyDescent="0.2">
      <c r="A124" t="s">
        <v>1794</v>
      </c>
      <c r="B124" t="s">
        <v>129</v>
      </c>
      <c r="C124" s="10">
        <v>467</v>
      </c>
      <c r="D124" s="10">
        <v>599</v>
      </c>
      <c r="E124" s="1">
        <v>0.22</v>
      </c>
      <c r="F124">
        <v>4.4000000000000004</v>
      </c>
      <c r="G124" s="2">
        <v>44054</v>
      </c>
      <c r="H124" s="10">
        <f t="shared" si="1"/>
        <v>26388346</v>
      </c>
    </row>
    <row r="125" spans="1:8" x14ac:dyDescent="0.2">
      <c r="A125" t="s">
        <v>1928</v>
      </c>
      <c r="B125" t="s">
        <v>1930</v>
      </c>
      <c r="C125" s="10">
        <v>209</v>
      </c>
      <c r="D125" s="10">
        <v>600</v>
      </c>
      <c r="E125" s="1">
        <v>0.65</v>
      </c>
      <c r="F125">
        <v>4.4000000000000004</v>
      </c>
      <c r="G125" s="2">
        <v>18872</v>
      </c>
      <c r="H125" s="10">
        <f t="shared" si="1"/>
        <v>11323200</v>
      </c>
    </row>
    <row r="126" spans="1:8" x14ac:dyDescent="0.2">
      <c r="A126" t="s">
        <v>2044</v>
      </c>
      <c r="B126" t="s">
        <v>2046</v>
      </c>
      <c r="C126" s="10">
        <v>499</v>
      </c>
      <c r="D126" s="10">
        <v>1100</v>
      </c>
      <c r="E126" s="1">
        <v>0.55000000000000004</v>
      </c>
      <c r="F126">
        <v>4.4000000000000004</v>
      </c>
      <c r="G126" s="2">
        <v>25177</v>
      </c>
      <c r="H126" s="10">
        <f t="shared" si="1"/>
        <v>27694700</v>
      </c>
    </row>
    <row r="127" spans="1:8" x14ac:dyDescent="0.2">
      <c r="A127" t="s">
        <v>2128</v>
      </c>
      <c r="B127" t="s">
        <v>2130</v>
      </c>
      <c r="C127" s="10">
        <v>399</v>
      </c>
      <c r="D127" s="10">
        <v>795</v>
      </c>
      <c r="E127" s="1">
        <v>0.5</v>
      </c>
      <c r="F127">
        <v>4.4000000000000004</v>
      </c>
      <c r="G127" s="2">
        <v>12091</v>
      </c>
      <c r="H127" s="10">
        <f t="shared" si="1"/>
        <v>9612345</v>
      </c>
    </row>
    <row r="128" spans="1:8" x14ac:dyDescent="0.2">
      <c r="A128" t="s">
        <v>2177</v>
      </c>
      <c r="B128" t="s">
        <v>18</v>
      </c>
      <c r="C128" s="10">
        <v>299</v>
      </c>
      <c r="D128" s="10">
        <v>798</v>
      </c>
      <c r="E128" s="1">
        <v>0.63</v>
      </c>
      <c r="F128">
        <v>4.4000000000000004</v>
      </c>
      <c r="G128" s="2">
        <v>28791</v>
      </c>
      <c r="H128" s="10">
        <f t="shared" si="1"/>
        <v>22975218</v>
      </c>
    </row>
    <row r="129" spans="1:8" x14ac:dyDescent="0.2">
      <c r="A129" t="s">
        <v>2289</v>
      </c>
      <c r="B129" t="s">
        <v>129</v>
      </c>
      <c r="C129" s="10">
        <v>299</v>
      </c>
      <c r="D129" s="10">
        <v>700</v>
      </c>
      <c r="E129" s="1">
        <v>0.56999999999999995</v>
      </c>
      <c r="F129">
        <v>4.4000000000000004</v>
      </c>
      <c r="G129" s="2">
        <v>8714</v>
      </c>
      <c r="H129" s="10">
        <f t="shared" si="1"/>
        <v>6099800</v>
      </c>
    </row>
    <row r="130" spans="1:8" x14ac:dyDescent="0.2">
      <c r="A130" t="s">
        <v>2304</v>
      </c>
      <c r="B130" t="s">
        <v>18</v>
      </c>
      <c r="C130" s="10">
        <v>1299</v>
      </c>
      <c r="D130" s="10">
        <v>1999</v>
      </c>
      <c r="E130" s="1">
        <v>0.35</v>
      </c>
      <c r="F130">
        <v>4.4000000000000004</v>
      </c>
      <c r="G130" s="2">
        <v>7318</v>
      </c>
      <c r="H130" s="10">
        <f t="shared" si="1"/>
        <v>14628682</v>
      </c>
    </row>
    <row r="131" spans="1:8" x14ac:dyDescent="0.2">
      <c r="A131" t="s">
        <v>2345</v>
      </c>
      <c r="B131" t="s">
        <v>129</v>
      </c>
      <c r="C131" s="10">
        <v>269</v>
      </c>
      <c r="D131" s="10">
        <v>650</v>
      </c>
      <c r="E131" s="1">
        <v>0.59</v>
      </c>
      <c r="F131">
        <v>4.4000000000000004</v>
      </c>
      <c r="G131" s="2">
        <v>35877</v>
      </c>
      <c r="H131" s="10">
        <f t="shared" ref="H131:H194" si="2">D131*G131</f>
        <v>23320050</v>
      </c>
    </row>
    <row r="132" spans="1:8" x14ac:dyDescent="0.2">
      <c r="A132" t="s">
        <v>2590</v>
      </c>
      <c r="B132" t="s">
        <v>169</v>
      </c>
      <c r="C132" s="10">
        <v>29999</v>
      </c>
      <c r="D132" s="10">
        <v>50999</v>
      </c>
      <c r="E132" s="1">
        <v>0.41</v>
      </c>
      <c r="F132">
        <v>4.4000000000000004</v>
      </c>
      <c r="G132" s="2">
        <v>1712</v>
      </c>
      <c r="H132" s="10">
        <f t="shared" si="2"/>
        <v>87310288</v>
      </c>
    </row>
    <row r="133" spans="1:8" x14ac:dyDescent="0.2">
      <c r="A133" t="s">
        <v>2677</v>
      </c>
      <c r="B133" t="s">
        <v>129</v>
      </c>
      <c r="C133" s="10">
        <v>499</v>
      </c>
      <c r="D133" s="10">
        <v>900</v>
      </c>
      <c r="E133" s="1">
        <v>0.45</v>
      </c>
      <c r="F133">
        <v>4.4000000000000004</v>
      </c>
      <c r="G133" s="2">
        <v>2165</v>
      </c>
      <c r="H133" s="10">
        <f t="shared" si="2"/>
        <v>1948500</v>
      </c>
    </row>
    <row r="134" spans="1:8" x14ac:dyDescent="0.2">
      <c r="A134" t="s">
        <v>2731</v>
      </c>
      <c r="B134" t="s">
        <v>129</v>
      </c>
      <c r="C134" s="10">
        <v>699</v>
      </c>
      <c r="D134" s="10">
        <v>1899</v>
      </c>
      <c r="E134" s="1">
        <v>0.63</v>
      </c>
      <c r="F134">
        <v>4.4000000000000004</v>
      </c>
      <c r="G134">
        <v>390</v>
      </c>
      <c r="H134" s="10">
        <f t="shared" si="2"/>
        <v>740610</v>
      </c>
    </row>
    <row r="135" spans="1:8" x14ac:dyDescent="0.2">
      <c r="A135" t="s">
        <v>2916</v>
      </c>
      <c r="B135" t="s">
        <v>18</v>
      </c>
      <c r="C135" s="10">
        <v>1519</v>
      </c>
      <c r="D135" s="10">
        <v>1899</v>
      </c>
      <c r="E135" s="1">
        <v>0.2</v>
      </c>
      <c r="F135">
        <v>4.4000000000000004</v>
      </c>
      <c r="G135" s="2">
        <v>19763</v>
      </c>
      <c r="H135" s="10">
        <f t="shared" si="2"/>
        <v>37529937</v>
      </c>
    </row>
    <row r="136" spans="1:8" x14ac:dyDescent="0.2">
      <c r="A136" t="s">
        <v>3022</v>
      </c>
      <c r="B136" t="s">
        <v>3024</v>
      </c>
      <c r="C136" s="10">
        <v>569</v>
      </c>
      <c r="D136" s="10">
        <v>1000</v>
      </c>
      <c r="E136" s="1">
        <v>0.43</v>
      </c>
      <c r="F136">
        <v>4.4000000000000004</v>
      </c>
      <c r="G136" s="2">
        <v>67259</v>
      </c>
      <c r="H136" s="10">
        <f t="shared" si="2"/>
        <v>67259000</v>
      </c>
    </row>
    <row r="137" spans="1:8" x14ac:dyDescent="0.2">
      <c r="A137" t="s">
        <v>3126</v>
      </c>
      <c r="B137" t="s">
        <v>3024</v>
      </c>
      <c r="C137" s="10">
        <v>959</v>
      </c>
      <c r="D137" s="10">
        <v>1800</v>
      </c>
      <c r="E137" s="1">
        <v>0.47</v>
      </c>
      <c r="F137">
        <v>4.4000000000000004</v>
      </c>
      <c r="G137" s="2">
        <v>67259</v>
      </c>
      <c r="H137" s="10">
        <f t="shared" si="2"/>
        <v>121066200</v>
      </c>
    </row>
    <row r="138" spans="1:8" x14ac:dyDescent="0.2">
      <c r="A138" t="s">
        <v>3160</v>
      </c>
      <c r="B138" t="s">
        <v>3162</v>
      </c>
      <c r="C138" s="10">
        <v>1219</v>
      </c>
      <c r="D138" s="10">
        <v>1699</v>
      </c>
      <c r="E138" s="1">
        <v>0.28000000000000003</v>
      </c>
      <c r="F138">
        <v>4.4000000000000004</v>
      </c>
      <c r="G138" s="2">
        <v>8891</v>
      </c>
      <c r="H138" s="10">
        <f t="shared" si="2"/>
        <v>15105809</v>
      </c>
    </row>
    <row r="139" spans="1:8" x14ac:dyDescent="0.2">
      <c r="A139" t="s">
        <v>3201</v>
      </c>
      <c r="B139" t="s">
        <v>3024</v>
      </c>
      <c r="C139" s="10">
        <v>369</v>
      </c>
      <c r="D139" s="10">
        <v>700</v>
      </c>
      <c r="E139" s="1">
        <v>0.47</v>
      </c>
      <c r="F139">
        <v>4.4000000000000004</v>
      </c>
      <c r="G139" s="2">
        <v>67259</v>
      </c>
      <c r="H139" s="10">
        <f t="shared" si="2"/>
        <v>47081300</v>
      </c>
    </row>
    <row r="140" spans="1:8" x14ac:dyDescent="0.2">
      <c r="A140" t="s">
        <v>3323</v>
      </c>
      <c r="B140" t="s">
        <v>3107</v>
      </c>
      <c r="C140" s="10">
        <v>873</v>
      </c>
      <c r="D140" s="10">
        <v>1699</v>
      </c>
      <c r="E140" s="1">
        <v>0.49</v>
      </c>
      <c r="F140">
        <v>4.4000000000000004</v>
      </c>
      <c r="G140" s="2">
        <v>1680</v>
      </c>
      <c r="H140" s="10">
        <f t="shared" si="2"/>
        <v>2854320</v>
      </c>
    </row>
    <row r="141" spans="1:8" x14ac:dyDescent="0.2">
      <c r="A141" t="s">
        <v>3378</v>
      </c>
      <c r="B141" t="s">
        <v>3162</v>
      </c>
      <c r="C141" s="10">
        <v>1075</v>
      </c>
      <c r="D141" s="10">
        <v>1699</v>
      </c>
      <c r="E141" s="1">
        <v>0.37</v>
      </c>
      <c r="F141">
        <v>4.4000000000000004</v>
      </c>
      <c r="G141" s="2">
        <v>7462</v>
      </c>
      <c r="H141" s="10">
        <f t="shared" si="2"/>
        <v>12677938</v>
      </c>
    </row>
    <row r="142" spans="1:8" x14ac:dyDescent="0.2">
      <c r="A142" t="s">
        <v>3411</v>
      </c>
      <c r="B142" t="s">
        <v>2990</v>
      </c>
      <c r="C142" s="10">
        <v>28999</v>
      </c>
      <c r="D142" s="10">
        <v>34999</v>
      </c>
      <c r="E142" s="1">
        <v>0.17</v>
      </c>
      <c r="F142">
        <v>4.4000000000000004</v>
      </c>
      <c r="G142" s="2">
        <v>20311</v>
      </c>
      <c r="H142" s="10">
        <f t="shared" si="2"/>
        <v>710864689</v>
      </c>
    </row>
    <row r="143" spans="1:8" x14ac:dyDescent="0.2">
      <c r="A143" t="s">
        <v>3476</v>
      </c>
      <c r="B143" t="s">
        <v>2948</v>
      </c>
      <c r="C143" s="10">
        <v>3999</v>
      </c>
      <c r="D143" s="10">
        <v>9999</v>
      </c>
      <c r="E143" s="1">
        <v>0.6</v>
      </c>
      <c r="F143">
        <v>4.4000000000000004</v>
      </c>
      <c r="G143">
        <v>73</v>
      </c>
      <c r="H143" s="10">
        <f t="shared" si="2"/>
        <v>729927</v>
      </c>
    </row>
    <row r="144" spans="1:8" x14ac:dyDescent="0.2">
      <c r="A144" t="s">
        <v>157</v>
      </c>
      <c r="B144" t="s">
        <v>18</v>
      </c>
      <c r="C144" s="10">
        <v>349</v>
      </c>
      <c r="D144" s="10">
        <v>399</v>
      </c>
      <c r="E144" s="1">
        <v>0.13</v>
      </c>
      <c r="F144">
        <v>4.4000000000000004</v>
      </c>
      <c r="G144" s="2">
        <v>18757</v>
      </c>
      <c r="H144" s="10">
        <f t="shared" si="2"/>
        <v>7484043</v>
      </c>
    </row>
    <row r="145" spans="1:8" x14ac:dyDescent="0.2">
      <c r="A145" t="s">
        <v>282</v>
      </c>
      <c r="B145" t="s">
        <v>18</v>
      </c>
      <c r="C145" s="10">
        <v>970</v>
      </c>
      <c r="D145" s="10">
        <v>1999</v>
      </c>
      <c r="E145" s="1">
        <v>0.51</v>
      </c>
      <c r="F145">
        <v>4.4000000000000004</v>
      </c>
      <c r="G145">
        <v>184</v>
      </c>
      <c r="H145" s="10">
        <f t="shared" si="2"/>
        <v>367816</v>
      </c>
    </row>
    <row r="146" spans="1:8" x14ac:dyDescent="0.2">
      <c r="A146" t="s">
        <v>4203</v>
      </c>
      <c r="B146" t="s">
        <v>3024</v>
      </c>
      <c r="C146" s="10">
        <v>1989</v>
      </c>
      <c r="D146" s="10">
        <v>3500</v>
      </c>
      <c r="E146" s="1">
        <v>0.43</v>
      </c>
      <c r="F146">
        <v>4.4000000000000004</v>
      </c>
      <c r="G146" s="2">
        <v>67260</v>
      </c>
      <c r="H146" s="10">
        <f t="shared" si="2"/>
        <v>235410000</v>
      </c>
    </row>
    <row r="147" spans="1:8" x14ac:dyDescent="0.2">
      <c r="A147" t="s">
        <v>356</v>
      </c>
      <c r="B147" t="s">
        <v>18</v>
      </c>
      <c r="C147" s="10">
        <v>899</v>
      </c>
      <c r="D147" s="10">
        <v>1900</v>
      </c>
      <c r="E147" s="1">
        <v>0.53</v>
      </c>
      <c r="F147">
        <v>4.4000000000000004</v>
      </c>
      <c r="G147" s="2">
        <v>13552</v>
      </c>
      <c r="H147" s="10">
        <f t="shared" si="2"/>
        <v>25748800</v>
      </c>
    </row>
    <row r="148" spans="1:8" x14ac:dyDescent="0.2">
      <c r="A148" t="s">
        <v>4434</v>
      </c>
      <c r="B148" t="s">
        <v>3024</v>
      </c>
      <c r="C148" s="10">
        <v>649</v>
      </c>
      <c r="D148" s="10">
        <v>2400</v>
      </c>
      <c r="E148" s="1">
        <v>0.73</v>
      </c>
      <c r="F148">
        <v>4.4000000000000004</v>
      </c>
      <c r="G148" s="2">
        <v>67260</v>
      </c>
      <c r="H148" s="10">
        <f t="shared" si="2"/>
        <v>161424000</v>
      </c>
    </row>
    <row r="149" spans="1:8" x14ac:dyDescent="0.2">
      <c r="A149" t="s">
        <v>4609</v>
      </c>
      <c r="B149" t="s">
        <v>13083</v>
      </c>
      <c r="C149" s="10">
        <v>99</v>
      </c>
      <c r="D149" s="10">
        <v>999</v>
      </c>
      <c r="E149" s="1">
        <v>0.9</v>
      </c>
      <c r="F149">
        <v>4.4000000000000004</v>
      </c>
      <c r="G149">
        <v>305</v>
      </c>
      <c r="H149" s="10">
        <f t="shared" si="2"/>
        <v>304695</v>
      </c>
    </row>
    <row r="150" spans="1:8" x14ac:dyDescent="0.2">
      <c r="A150" t="s">
        <v>4735</v>
      </c>
      <c r="B150" t="s">
        <v>3162</v>
      </c>
      <c r="C150" s="10">
        <v>219</v>
      </c>
      <c r="D150" s="10">
        <v>499</v>
      </c>
      <c r="E150" s="1">
        <v>0.56000000000000005</v>
      </c>
      <c r="F150">
        <v>4.4000000000000004</v>
      </c>
      <c r="G150">
        <v>14</v>
      </c>
      <c r="H150" s="10">
        <f t="shared" si="2"/>
        <v>6986</v>
      </c>
    </row>
    <row r="151" spans="1:8" x14ac:dyDescent="0.2">
      <c r="A151" t="s">
        <v>4776</v>
      </c>
      <c r="B151" t="s">
        <v>2948</v>
      </c>
      <c r="C151" s="10">
        <v>2999</v>
      </c>
      <c r="D151" s="10">
        <v>11999</v>
      </c>
      <c r="E151" s="1">
        <v>0.75</v>
      </c>
      <c r="F151">
        <v>4.4000000000000004</v>
      </c>
      <c r="G151">
        <v>768</v>
      </c>
      <c r="H151" s="10">
        <f t="shared" si="2"/>
        <v>9215232</v>
      </c>
    </row>
    <row r="152" spans="1:8" x14ac:dyDescent="0.2">
      <c r="A152" t="s">
        <v>4843</v>
      </c>
      <c r="B152" t="s">
        <v>4845</v>
      </c>
      <c r="C152" s="10">
        <v>599</v>
      </c>
      <c r="D152" s="10">
        <v>895</v>
      </c>
      <c r="E152" s="1">
        <v>0.33</v>
      </c>
      <c r="F152">
        <v>4.4000000000000004</v>
      </c>
      <c r="G152" s="2">
        <v>61314</v>
      </c>
      <c r="H152" s="10">
        <f t="shared" si="2"/>
        <v>54876030</v>
      </c>
    </row>
    <row r="153" spans="1:8" x14ac:dyDescent="0.2">
      <c r="A153" t="s">
        <v>3022</v>
      </c>
      <c r="B153" t="s">
        <v>3024</v>
      </c>
      <c r="C153" s="10">
        <v>569</v>
      </c>
      <c r="D153" s="10">
        <v>1000</v>
      </c>
      <c r="E153" s="1">
        <v>0.43</v>
      </c>
      <c r="F153">
        <v>4.4000000000000004</v>
      </c>
      <c r="G153" s="2">
        <v>67262</v>
      </c>
      <c r="H153" s="10">
        <f t="shared" si="2"/>
        <v>67262000</v>
      </c>
    </row>
    <row r="154" spans="1:8" x14ac:dyDescent="0.2">
      <c r="A154" t="s">
        <v>5304</v>
      </c>
      <c r="B154" t="s">
        <v>4845</v>
      </c>
      <c r="C154" s="10">
        <v>569</v>
      </c>
      <c r="D154" s="10">
        <v>1299</v>
      </c>
      <c r="E154" s="1">
        <v>0.56000000000000005</v>
      </c>
      <c r="F154">
        <v>4.4000000000000004</v>
      </c>
      <c r="G154" s="2">
        <v>9275</v>
      </c>
      <c r="H154" s="10">
        <f t="shared" si="2"/>
        <v>12048225</v>
      </c>
    </row>
    <row r="155" spans="1:8" x14ac:dyDescent="0.2">
      <c r="A155" t="s">
        <v>5324</v>
      </c>
      <c r="B155" t="s">
        <v>5047</v>
      </c>
      <c r="C155" s="10">
        <v>149</v>
      </c>
      <c r="D155" s="10">
        <v>180</v>
      </c>
      <c r="E155" s="1">
        <v>0.17</v>
      </c>
      <c r="F155">
        <v>4.4000000000000004</v>
      </c>
      <c r="G155">
        <v>644</v>
      </c>
      <c r="H155" s="10">
        <f t="shared" si="2"/>
        <v>115920</v>
      </c>
    </row>
    <row r="156" spans="1:8" x14ac:dyDescent="0.2">
      <c r="A156" t="s">
        <v>5334</v>
      </c>
      <c r="B156" t="s">
        <v>5336</v>
      </c>
      <c r="C156" s="10">
        <v>399</v>
      </c>
      <c r="D156" s="10">
        <v>549</v>
      </c>
      <c r="E156" s="1">
        <v>0.27</v>
      </c>
      <c r="F156">
        <v>4.4000000000000004</v>
      </c>
      <c r="G156" s="2">
        <v>18139</v>
      </c>
      <c r="H156" s="10">
        <f t="shared" si="2"/>
        <v>9958311</v>
      </c>
    </row>
    <row r="157" spans="1:8" x14ac:dyDescent="0.2">
      <c r="A157" t="s">
        <v>5345</v>
      </c>
      <c r="B157" t="s">
        <v>5347</v>
      </c>
      <c r="C157" s="10">
        <v>191</v>
      </c>
      <c r="D157" s="10">
        <v>225</v>
      </c>
      <c r="E157" s="1">
        <v>0.15</v>
      </c>
      <c r="F157">
        <v>4.4000000000000004</v>
      </c>
      <c r="G157" s="2">
        <v>7203</v>
      </c>
      <c r="H157" s="10">
        <f t="shared" si="2"/>
        <v>1620675</v>
      </c>
    </row>
    <row r="158" spans="1:8" x14ac:dyDescent="0.2">
      <c r="A158" t="s">
        <v>5400</v>
      </c>
      <c r="B158" t="s">
        <v>5213</v>
      </c>
      <c r="C158" s="10">
        <v>522</v>
      </c>
      <c r="D158" s="10">
        <v>550</v>
      </c>
      <c r="E158" s="1">
        <v>0.05</v>
      </c>
      <c r="F158">
        <v>4.4000000000000004</v>
      </c>
      <c r="G158" s="2">
        <v>12179</v>
      </c>
      <c r="H158" s="10">
        <f t="shared" si="2"/>
        <v>6698450</v>
      </c>
    </row>
    <row r="159" spans="1:8" x14ac:dyDescent="0.2">
      <c r="A159" t="s">
        <v>5441</v>
      </c>
      <c r="B159" t="s">
        <v>5443</v>
      </c>
      <c r="C159" s="10">
        <v>2499</v>
      </c>
      <c r="D159" s="10">
        <v>4999</v>
      </c>
      <c r="E159" s="1">
        <v>0.5</v>
      </c>
      <c r="F159">
        <v>4.4000000000000004</v>
      </c>
      <c r="G159" s="2">
        <v>35024</v>
      </c>
      <c r="H159" s="10">
        <f t="shared" si="2"/>
        <v>175084976</v>
      </c>
    </row>
    <row r="160" spans="1:8" x14ac:dyDescent="0.2">
      <c r="A160" t="s">
        <v>5529</v>
      </c>
      <c r="B160" t="s">
        <v>5531</v>
      </c>
      <c r="C160" s="10">
        <v>225</v>
      </c>
      <c r="D160" s="10">
        <v>250</v>
      </c>
      <c r="E160" s="1">
        <v>0.1</v>
      </c>
      <c r="F160">
        <v>4.4000000000000004</v>
      </c>
      <c r="G160" s="2">
        <v>26556</v>
      </c>
      <c r="H160" s="10">
        <f t="shared" si="2"/>
        <v>6639000</v>
      </c>
    </row>
    <row r="161" spans="1:8" x14ac:dyDescent="0.2">
      <c r="A161" t="s">
        <v>5561</v>
      </c>
      <c r="B161" t="s">
        <v>5358</v>
      </c>
      <c r="C161" s="10">
        <v>169</v>
      </c>
      <c r="D161" s="10">
        <v>299</v>
      </c>
      <c r="E161" s="1">
        <v>0.43</v>
      </c>
      <c r="F161">
        <v>4.4000000000000004</v>
      </c>
      <c r="G161" s="2">
        <v>5176</v>
      </c>
      <c r="H161" s="10">
        <f t="shared" si="2"/>
        <v>1547624</v>
      </c>
    </row>
    <row r="162" spans="1:8" x14ac:dyDescent="0.2">
      <c r="A162" t="s">
        <v>5571</v>
      </c>
      <c r="B162" t="s">
        <v>5262</v>
      </c>
      <c r="C162" s="10">
        <v>309</v>
      </c>
      <c r="D162" s="10">
        <v>404</v>
      </c>
      <c r="E162" s="1">
        <v>0.24</v>
      </c>
      <c r="F162">
        <v>4.4000000000000004</v>
      </c>
      <c r="G162" s="2">
        <v>8614</v>
      </c>
      <c r="H162" s="10">
        <f t="shared" si="2"/>
        <v>3480056</v>
      </c>
    </row>
    <row r="163" spans="1:8" x14ac:dyDescent="0.2">
      <c r="A163" t="s">
        <v>5610</v>
      </c>
      <c r="B163" t="s">
        <v>4845</v>
      </c>
      <c r="C163" s="10">
        <v>799</v>
      </c>
      <c r="D163" s="10">
        <v>1295</v>
      </c>
      <c r="E163" s="1">
        <v>0.38</v>
      </c>
      <c r="F163">
        <v>4.4000000000000004</v>
      </c>
      <c r="G163" s="2">
        <v>34852</v>
      </c>
      <c r="H163" s="10">
        <f t="shared" si="2"/>
        <v>45133340</v>
      </c>
    </row>
    <row r="164" spans="1:8" x14ac:dyDescent="0.2">
      <c r="A164" t="s">
        <v>127</v>
      </c>
      <c r="B164" t="s">
        <v>129</v>
      </c>
      <c r="C164" s="10">
        <v>219</v>
      </c>
      <c r="D164" s="10">
        <v>700</v>
      </c>
      <c r="E164" s="1">
        <v>0.69</v>
      </c>
      <c r="F164">
        <v>4.4000000000000004</v>
      </c>
      <c r="G164" s="2">
        <v>426972</v>
      </c>
      <c r="H164" s="10">
        <f t="shared" si="2"/>
        <v>298880400</v>
      </c>
    </row>
    <row r="165" spans="1:8" x14ac:dyDescent="0.2">
      <c r="A165" t="s">
        <v>5727</v>
      </c>
      <c r="B165" t="s">
        <v>5729</v>
      </c>
      <c r="C165" s="10">
        <v>1549</v>
      </c>
      <c r="D165" s="10">
        <v>2495</v>
      </c>
      <c r="E165" s="1">
        <v>0.38</v>
      </c>
      <c r="F165">
        <v>4.4000000000000004</v>
      </c>
      <c r="G165" s="2">
        <v>15137</v>
      </c>
      <c r="H165" s="10">
        <f t="shared" si="2"/>
        <v>37766815</v>
      </c>
    </row>
    <row r="166" spans="1:8" x14ac:dyDescent="0.2">
      <c r="A166" t="s">
        <v>157</v>
      </c>
      <c r="B166" t="s">
        <v>18</v>
      </c>
      <c r="C166" s="10">
        <v>349</v>
      </c>
      <c r="D166" s="10">
        <v>399</v>
      </c>
      <c r="E166" s="1">
        <v>0.13</v>
      </c>
      <c r="F166">
        <v>4.4000000000000004</v>
      </c>
      <c r="G166" s="2">
        <v>18757</v>
      </c>
      <c r="H166" s="10">
        <f t="shared" si="2"/>
        <v>7484043</v>
      </c>
    </row>
    <row r="167" spans="1:8" x14ac:dyDescent="0.2">
      <c r="A167" t="s">
        <v>5952</v>
      </c>
      <c r="B167" t="s">
        <v>5623</v>
      </c>
      <c r="C167" s="10">
        <v>137</v>
      </c>
      <c r="D167" s="10">
        <v>160</v>
      </c>
      <c r="E167" s="1">
        <v>0.14000000000000001</v>
      </c>
      <c r="F167">
        <v>4.4000000000000004</v>
      </c>
      <c r="G167" s="2">
        <v>6537</v>
      </c>
      <c r="H167" s="10">
        <f t="shared" si="2"/>
        <v>1045920</v>
      </c>
    </row>
    <row r="168" spans="1:8" x14ac:dyDescent="0.2">
      <c r="A168" t="s">
        <v>6198</v>
      </c>
      <c r="B168" t="s">
        <v>6200</v>
      </c>
      <c r="C168" s="10">
        <v>449</v>
      </c>
      <c r="D168" s="10">
        <v>999</v>
      </c>
      <c r="E168" s="1">
        <v>0.55000000000000004</v>
      </c>
      <c r="F168">
        <v>4.4000000000000004</v>
      </c>
      <c r="G168" s="2">
        <v>9940</v>
      </c>
      <c r="H168" s="10">
        <f t="shared" si="2"/>
        <v>9930060</v>
      </c>
    </row>
    <row r="169" spans="1:8" x14ac:dyDescent="0.2">
      <c r="A169" t="s">
        <v>6282</v>
      </c>
      <c r="B169" t="s">
        <v>5047</v>
      </c>
      <c r="C169" s="10">
        <v>190</v>
      </c>
      <c r="D169" s="10">
        <v>220</v>
      </c>
      <c r="E169" s="1">
        <v>0.14000000000000001</v>
      </c>
      <c r="F169">
        <v>4.4000000000000004</v>
      </c>
      <c r="G169" s="2">
        <v>2866</v>
      </c>
      <c r="H169" s="10">
        <f t="shared" si="2"/>
        <v>630520</v>
      </c>
    </row>
    <row r="170" spans="1:8" x14ac:dyDescent="0.2">
      <c r="A170" t="s">
        <v>6338</v>
      </c>
      <c r="B170" t="s">
        <v>6340</v>
      </c>
      <c r="C170" s="10">
        <v>238</v>
      </c>
      <c r="D170" s="10">
        <v>699</v>
      </c>
      <c r="E170" s="1">
        <v>0.66</v>
      </c>
      <c r="F170">
        <v>4.4000000000000004</v>
      </c>
      <c r="G170" s="2">
        <v>8372</v>
      </c>
      <c r="H170" s="10">
        <f t="shared" si="2"/>
        <v>5852028</v>
      </c>
    </row>
    <row r="171" spans="1:8" x14ac:dyDescent="0.2">
      <c r="A171" t="s">
        <v>6420</v>
      </c>
      <c r="B171" t="s">
        <v>6273</v>
      </c>
      <c r="C171" s="10">
        <v>125</v>
      </c>
      <c r="D171" s="10">
        <v>180</v>
      </c>
      <c r="E171" s="1">
        <v>0.31</v>
      </c>
      <c r="F171">
        <v>4.4000000000000004</v>
      </c>
      <c r="G171" s="2">
        <v>8053</v>
      </c>
      <c r="H171" s="10">
        <f t="shared" si="2"/>
        <v>1449540</v>
      </c>
    </row>
    <row r="172" spans="1:8" x14ac:dyDescent="0.2">
      <c r="A172" t="s">
        <v>282</v>
      </c>
      <c r="B172" t="s">
        <v>18</v>
      </c>
      <c r="C172" s="10">
        <v>970</v>
      </c>
      <c r="D172" s="10">
        <v>1999</v>
      </c>
      <c r="E172" s="1">
        <v>0.51</v>
      </c>
      <c r="F172">
        <v>4.4000000000000004</v>
      </c>
      <c r="G172">
        <v>184</v>
      </c>
      <c r="H172" s="10">
        <f t="shared" si="2"/>
        <v>367816</v>
      </c>
    </row>
    <row r="173" spans="1:8" x14ac:dyDescent="0.2">
      <c r="A173" t="s">
        <v>6513</v>
      </c>
      <c r="B173" t="s">
        <v>6515</v>
      </c>
      <c r="C173" s="10">
        <v>449</v>
      </c>
      <c r="D173" s="10">
        <v>800</v>
      </c>
      <c r="E173" s="1">
        <v>0.44</v>
      </c>
      <c r="F173">
        <v>4.4000000000000004</v>
      </c>
      <c r="G173" s="2">
        <v>69585</v>
      </c>
      <c r="H173" s="10">
        <f t="shared" si="2"/>
        <v>55668000</v>
      </c>
    </row>
    <row r="174" spans="1:8" x14ac:dyDescent="0.2">
      <c r="A174" t="s">
        <v>6535</v>
      </c>
      <c r="B174" t="s">
        <v>6273</v>
      </c>
      <c r="C174" s="10">
        <v>561</v>
      </c>
      <c r="D174" s="10">
        <v>720</v>
      </c>
      <c r="E174" s="1">
        <v>0.22</v>
      </c>
      <c r="F174">
        <v>4.4000000000000004</v>
      </c>
      <c r="G174" s="2">
        <v>3182</v>
      </c>
      <c r="H174" s="10">
        <f t="shared" si="2"/>
        <v>2291040</v>
      </c>
    </row>
    <row r="175" spans="1:8" x14ac:dyDescent="0.2">
      <c r="A175" t="s">
        <v>6545</v>
      </c>
      <c r="B175" t="s">
        <v>4845</v>
      </c>
      <c r="C175" s="10">
        <v>289</v>
      </c>
      <c r="D175" s="10">
        <v>590</v>
      </c>
      <c r="E175" s="1">
        <v>0.51</v>
      </c>
      <c r="F175">
        <v>4.4000000000000004</v>
      </c>
      <c r="G175" s="2">
        <v>25886</v>
      </c>
      <c r="H175" s="10">
        <f t="shared" si="2"/>
        <v>15272740</v>
      </c>
    </row>
    <row r="176" spans="1:8" x14ac:dyDescent="0.2">
      <c r="A176" t="s">
        <v>6555</v>
      </c>
      <c r="B176" t="s">
        <v>4901</v>
      </c>
      <c r="C176" s="10">
        <v>599</v>
      </c>
      <c r="D176" s="10">
        <v>1999</v>
      </c>
      <c r="E176" s="1">
        <v>0.7</v>
      </c>
      <c r="F176">
        <v>4.4000000000000004</v>
      </c>
      <c r="G176" s="2">
        <v>4736</v>
      </c>
      <c r="H176" s="10">
        <f t="shared" si="2"/>
        <v>9467264</v>
      </c>
    </row>
    <row r="177" spans="1:8" x14ac:dyDescent="0.2">
      <c r="A177" t="s">
        <v>6565</v>
      </c>
      <c r="B177" t="s">
        <v>5122</v>
      </c>
      <c r="C177" s="10">
        <v>5599</v>
      </c>
      <c r="D177" s="10">
        <v>7350</v>
      </c>
      <c r="E177" s="1">
        <v>0.24</v>
      </c>
      <c r="F177">
        <v>4.4000000000000004</v>
      </c>
      <c r="G177" s="2">
        <v>73005</v>
      </c>
      <c r="H177" s="10">
        <f t="shared" si="2"/>
        <v>536586750</v>
      </c>
    </row>
    <row r="178" spans="1:8" x14ac:dyDescent="0.2">
      <c r="A178" t="s">
        <v>6772</v>
      </c>
      <c r="B178" t="s">
        <v>5358</v>
      </c>
      <c r="C178" s="10">
        <v>499</v>
      </c>
      <c r="D178" s="10">
        <v>999</v>
      </c>
      <c r="E178" s="1">
        <v>0.5</v>
      </c>
      <c r="F178">
        <v>4.4000000000000004</v>
      </c>
      <c r="G178" s="2">
        <v>1030</v>
      </c>
      <c r="H178" s="10">
        <f t="shared" si="2"/>
        <v>1028970</v>
      </c>
    </row>
    <row r="179" spans="1:8" x14ac:dyDescent="0.2">
      <c r="A179" t="s">
        <v>6814</v>
      </c>
      <c r="B179" t="s">
        <v>5122</v>
      </c>
      <c r="C179" s="10">
        <v>4449</v>
      </c>
      <c r="D179" s="10">
        <v>5734</v>
      </c>
      <c r="E179" s="1">
        <v>0.22</v>
      </c>
      <c r="F179">
        <v>4.4000000000000004</v>
      </c>
      <c r="G179" s="2">
        <v>25006</v>
      </c>
      <c r="H179" s="10">
        <f t="shared" si="2"/>
        <v>143384404</v>
      </c>
    </row>
    <row r="180" spans="1:8" x14ac:dyDescent="0.2">
      <c r="A180" t="s">
        <v>6833</v>
      </c>
      <c r="B180" t="s">
        <v>4845</v>
      </c>
      <c r="C180" s="10">
        <v>629</v>
      </c>
      <c r="D180" s="10">
        <v>1390</v>
      </c>
      <c r="E180" s="1">
        <v>0.55000000000000004</v>
      </c>
      <c r="F180">
        <v>4.4000000000000004</v>
      </c>
      <c r="G180" s="2">
        <v>6301</v>
      </c>
      <c r="H180" s="10">
        <f t="shared" si="2"/>
        <v>8758390</v>
      </c>
    </row>
    <row r="181" spans="1:8" x14ac:dyDescent="0.2">
      <c r="A181" t="s">
        <v>6843</v>
      </c>
      <c r="B181" t="s">
        <v>5006</v>
      </c>
      <c r="C181" s="10">
        <v>2595</v>
      </c>
      <c r="D181" s="10">
        <v>3295</v>
      </c>
      <c r="E181" s="1">
        <v>0.21</v>
      </c>
      <c r="F181">
        <v>4.4000000000000004</v>
      </c>
      <c r="G181" s="2">
        <v>22618</v>
      </c>
      <c r="H181" s="10">
        <f t="shared" si="2"/>
        <v>74526310</v>
      </c>
    </row>
    <row r="182" spans="1:8" x14ac:dyDescent="0.2">
      <c r="A182" t="s">
        <v>6865</v>
      </c>
      <c r="B182" t="s">
        <v>5755</v>
      </c>
      <c r="C182" s="10">
        <v>90</v>
      </c>
      <c r="D182" s="10">
        <v>175</v>
      </c>
      <c r="E182" s="1">
        <v>0.49</v>
      </c>
      <c r="F182">
        <v>4.4000000000000004</v>
      </c>
      <c r="G182" s="2">
        <v>7429</v>
      </c>
      <c r="H182" s="10">
        <f t="shared" si="2"/>
        <v>1300075</v>
      </c>
    </row>
    <row r="183" spans="1:8" x14ac:dyDescent="0.2">
      <c r="A183" t="s">
        <v>6937</v>
      </c>
      <c r="B183" t="s">
        <v>6340</v>
      </c>
      <c r="C183" s="10">
        <v>287</v>
      </c>
      <c r="D183" s="10">
        <v>499</v>
      </c>
      <c r="E183" s="1">
        <v>0.42</v>
      </c>
      <c r="F183">
        <v>4.4000000000000004</v>
      </c>
      <c r="G183" s="2">
        <v>8076</v>
      </c>
      <c r="H183" s="10">
        <f t="shared" si="2"/>
        <v>4029924</v>
      </c>
    </row>
    <row r="184" spans="1:8" x14ac:dyDescent="0.2">
      <c r="A184" t="s">
        <v>6960</v>
      </c>
      <c r="B184" t="s">
        <v>5047</v>
      </c>
      <c r="C184" s="10">
        <v>879</v>
      </c>
      <c r="D184" s="10">
        <v>1109</v>
      </c>
      <c r="E184" s="1">
        <v>0.21</v>
      </c>
      <c r="F184">
        <v>4.4000000000000004</v>
      </c>
      <c r="G184" s="2">
        <v>31599</v>
      </c>
      <c r="H184" s="10">
        <f t="shared" si="2"/>
        <v>35043291</v>
      </c>
    </row>
    <row r="185" spans="1:8" x14ac:dyDescent="0.2">
      <c r="A185" t="s">
        <v>356</v>
      </c>
      <c r="B185" t="s">
        <v>18</v>
      </c>
      <c r="C185" s="10">
        <v>899</v>
      </c>
      <c r="D185" s="10">
        <v>1900</v>
      </c>
      <c r="E185" s="1">
        <v>0.53</v>
      </c>
      <c r="F185">
        <v>4.4000000000000004</v>
      </c>
      <c r="G185" s="2">
        <v>13552</v>
      </c>
      <c r="H185" s="10">
        <f t="shared" si="2"/>
        <v>25748800</v>
      </c>
    </row>
    <row r="186" spans="1:8" x14ac:dyDescent="0.2">
      <c r="A186" t="s">
        <v>7315</v>
      </c>
      <c r="B186" t="s">
        <v>4856</v>
      </c>
      <c r="C186" s="10">
        <v>3303</v>
      </c>
      <c r="D186" s="10">
        <v>4699</v>
      </c>
      <c r="E186" s="1">
        <v>0.3</v>
      </c>
      <c r="F186">
        <v>4.4000000000000004</v>
      </c>
      <c r="G186" s="2">
        <v>13544</v>
      </c>
      <c r="H186" s="10">
        <f t="shared" si="2"/>
        <v>63643256</v>
      </c>
    </row>
    <row r="187" spans="1:8" x14ac:dyDescent="0.2">
      <c r="A187" t="s">
        <v>7449</v>
      </c>
      <c r="B187" t="s">
        <v>6733</v>
      </c>
      <c r="C187" s="10">
        <v>1709</v>
      </c>
      <c r="D187" s="10">
        <v>4000</v>
      </c>
      <c r="E187" s="1">
        <v>0.56999999999999995</v>
      </c>
      <c r="F187">
        <v>4.4000000000000004</v>
      </c>
      <c r="G187" s="2">
        <v>3029</v>
      </c>
      <c r="H187" s="10">
        <f t="shared" si="2"/>
        <v>12116000</v>
      </c>
    </row>
    <row r="188" spans="1:8" x14ac:dyDescent="0.2">
      <c r="A188" t="s">
        <v>481</v>
      </c>
      <c r="B188" t="s">
        <v>98</v>
      </c>
      <c r="C188" s="10">
        <v>1199</v>
      </c>
      <c r="D188" s="10">
        <v>2199</v>
      </c>
      <c r="E188" s="1">
        <v>0.45</v>
      </c>
      <c r="F188">
        <v>4.4000000000000004</v>
      </c>
      <c r="G188" s="2">
        <v>24780</v>
      </c>
      <c r="H188" s="10">
        <f t="shared" si="2"/>
        <v>54491220</v>
      </c>
    </row>
    <row r="189" spans="1:8" x14ac:dyDescent="0.2">
      <c r="A189" t="s">
        <v>7470</v>
      </c>
      <c r="B189" t="s">
        <v>7472</v>
      </c>
      <c r="C189" s="10">
        <v>90</v>
      </c>
      <c r="D189" s="10">
        <v>100</v>
      </c>
      <c r="E189" s="1">
        <v>0.1</v>
      </c>
      <c r="F189">
        <v>4.4000000000000004</v>
      </c>
      <c r="G189" s="2">
        <v>10718</v>
      </c>
      <c r="H189" s="10">
        <f t="shared" si="2"/>
        <v>1071800</v>
      </c>
    </row>
    <row r="190" spans="1:8" x14ac:dyDescent="0.2">
      <c r="A190" t="s">
        <v>7539</v>
      </c>
      <c r="B190" t="s">
        <v>5531</v>
      </c>
      <c r="C190" s="10">
        <v>116</v>
      </c>
      <c r="D190" s="10">
        <v>200</v>
      </c>
      <c r="E190" s="1">
        <v>0.42</v>
      </c>
      <c r="F190">
        <v>4.4000000000000004</v>
      </c>
      <c r="G190">
        <v>357</v>
      </c>
      <c r="H190" s="10">
        <f t="shared" si="2"/>
        <v>71400</v>
      </c>
    </row>
    <row r="191" spans="1:8" x14ac:dyDescent="0.2">
      <c r="A191" t="s">
        <v>7549</v>
      </c>
      <c r="B191" t="s">
        <v>5347</v>
      </c>
      <c r="C191" s="10">
        <v>200</v>
      </c>
      <c r="D191" s="10">
        <v>230</v>
      </c>
      <c r="E191" s="1">
        <v>0.13</v>
      </c>
      <c r="F191">
        <v>4.4000000000000004</v>
      </c>
      <c r="G191" s="2">
        <v>10170</v>
      </c>
      <c r="H191" s="10">
        <f t="shared" si="2"/>
        <v>2339100</v>
      </c>
    </row>
    <row r="192" spans="1:8" x14ac:dyDescent="0.2">
      <c r="A192" t="s">
        <v>7559</v>
      </c>
      <c r="B192" t="s">
        <v>6908</v>
      </c>
      <c r="C192" s="10">
        <v>1249</v>
      </c>
      <c r="D192" s="10">
        <v>2796</v>
      </c>
      <c r="E192" s="1">
        <v>0.55000000000000004</v>
      </c>
      <c r="F192">
        <v>4.4000000000000004</v>
      </c>
      <c r="G192" s="2">
        <v>4598</v>
      </c>
      <c r="H192" s="10">
        <f t="shared" si="2"/>
        <v>12856008</v>
      </c>
    </row>
    <row r="193" spans="1:8" x14ac:dyDescent="0.2">
      <c r="A193" t="s">
        <v>7593</v>
      </c>
      <c r="B193" t="s">
        <v>5262</v>
      </c>
      <c r="C193" s="10">
        <v>596</v>
      </c>
      <c r="D193" s="10">
        <v>723</v>
      </c>
      <c r="E193" s="1">
        <v>0.18</v>
      </c>
      <c r="F193">
        <v>4.4000000000000004</v>
      </c>
      <c r="G193" s="2">
        <v>3219</v>
      </c>
      <c r="H193" s="10">
        <f t="shared" si="2"/>
        <v>2327337</v>
      </c>
    </row>
    <row r="194" spans="1:8" x14ac:dyDescent="0.2">
      <c r="A194" t="s">
        <v>7825</v>
      </c>
      <c r="B194" t="s">
        <v>7827</v>
      </c>
      <c r="C194" s="10">
        <v>10389</v>
      </c>
      <c r="D194" s="10">
        <v>32000</v>
      </c>
      <c r="E194" s="1">
        <v>0.68</v>
      </c>
      <c r="F194">
        <v>4.4000000000000004</v>
      </c>
      <c r="G194" s="2">
        <v>41398</v>
      </c>
      <c r="H194" s="10">
        <f t="shared" si="2"/>
        <v>1324736000</v>
      </c>
    </row>
    <row r="195" spans="1:8" x14ac:dyDescent="0.2">
      <c r="A195" t="s">
        <v>7972</v>
      </c>
      <c r="B195" t="s">
        <v>7974</v>
      </c>
      <c r="C195" s="10">
        <v>535</v>
      </c>
      <c r="D195" s="10">
        <v>535</v>
      </c>
      <c r="E195" s="1">
        <v>0</v>
      </c>
      <c r="F195">
        <v>4.4000000000000004</v>
      </c>
      <c r="G195" s="2">
        <v>4426</v>
      </c>
      <c r="H195" s="10">
        <f t="shared" ref="H195:H258" si="3">D195*G195</f>
        <v>2367910</v>
      </c>
    </row>
    <row r="196" spans="1:8" x14ac:dyDescent="0.2">
      <c r="A196" t="s">
        <v>8005</v>
      </c>
      <c r="B196" t="s">
        <v>5443</v>
      </c>
      <c r="C196" s="10">
        <v>2499</v>
      </c>
      <c r="D196" s="10">
        <v>3999</v>
      </c>
      <c r="E196" s="1">
        <v>0.38</v>
      </c>
      <c r="F196">
        <v>4.4000000000000004</v>
      </c>
      <c r="G196" s="2">
        <v>12679</v>
      </c>
      <c r="H196" s="10">
        <f t="shared" si="3"/>
        <v>50703321</v>
      </c>
    </row>
    <row r="197" spans="1:8" x14ac:dyDescent="0.2">
      <c r="A197" t="s">
        <v>8038</v>
      </c>
      <c r="B197" t="s">
        <v>5166</v>
      </c>
      <c r="C197" s="10">
        <v>326</v>
      </c>
      <c r="D197" s="10">
        <v>799</v>
      </c>
      <c r="E197" s="1">
        <v>0.59</v>
      </c>
      <c r="F197">
        <v>4.4000000000000004</v>
      </c>
      <c r="G197" s="2">
        <v>10773</v>
      </c>
      <c r="H197" s="10">
        <f t="shared" si="3"/>
        <v>8607627</v>
      </c>
    </row>
    <row r="198" spans="1:8" x14ac:dyDescent="0.2">
      <c r="A198" t="s">
        <v>8071</v>
      </c>
      <c r="B198" t="s">
        <v>5531</v>
      </c>
      <c r="C198" s="10">
        <v>1500</v>
      </c>
      <c r="D198" s="10">
        <v>1500</v>
      </c>
      <c r="E198" s="1">
        <v>0</v>
      </c>
      <c r="F198">
        <v>4.4000000000000004</v>
      </c>
      <c r="G198" s="2">
        <v>25996</v>
      </c>
      <c r="H198" s="10">
        <f t="shared" si="3"/>
        <v>38994000</v>
      </c>
    </row>
    <row r="199" spans="1:8" x14ac:dyDescent="0.2">
      <c r="A199" t="s">
        <v>8284</v>
      </c>
      <c r="B199" t="s">
        <v>4845</v>
      </c>
      <c r="C199" s="10">
        <v>579</v>
      </c>
      <c r="D199" s="10">
        <v>1090</v>
      </c>
      <c r="E199" s="1">
        <v>0.47</v>
      </c>
      <c r="F199">
        <v>4.4000000000000004</v>
      </c>
      <c r="G199" s="2">
        <v>3482</v>
      </c>
      <c r="H199" s="10">
        <f t="shared" si="3"/>
        <v>3795380</v>
      </c>
    </row>
    <row r="200" spans="1:8" x14ac:dyDescent="0.2">
      <c r="A200" t="s">
        <v>8307</v>
      </c>
      <c r="B200" t="s">
        <v>4876</v>
      </c>
      <c r="C200" s="10">
        <v>899</v>
      </c>
      <c r="D200" s="10">
        <v>1999</v>
      </c>
      <c r="E200" s="1">
        <v>0.55000000000000004</v>
      </c>
      <c r="F200">
        <v>4.4000000000000004</v>
      </c>
      <c r="G200" s="2">
        <v>1667</v>
      </c>
      <c r="H200" s="10">
        <f t="shared" si="3"/>
        <v>3332333</v>
      </c>
    </row>
    <row r="201" spans="1:8" x14ac:dyDescent="0.2">
      <c r="A201" t="s">
        <v>8463</v>
      </c>
      <c r="B201" t="s">
        <v>5047</v>
      </c>
      <c r="C201" s="10">
        <v>380</v>
      </c>
      <c r="D201" s="10">
        <v>400</v>
      </c>
      <c r="E201" s="1">
        <v>0.05</v>
      </c>
      <c r="F201">
        <v>4.4000000000000004</v>
      </c>
      <c r="G201" s="2">
        <v>2111</v>
      </c>
      <c r="H201" s="10">
        <f t="shared" si="3"/>
        <v>844400</v>
      </c>
    </row>
    <row r="202" spans="1:8" x14ac:dyDescent="0.2">
      <c r="A202" t="s">
        <v>8947</v>
      </c>
      <c r="B202" t="s">
        <v>8574</v>
      </c>
      <c r="C202" s="10">
        <v>1490</v>
      </c>
      <c r="D202" s="10">
        <v>1695</v>
      </c>
      <c r="E202" s="1">
        <v>0.12</v>
      </c>
      <c r="F202">
        <v>4.4000000000000004</v>
      </c>
      <c r="G202" s="2">
        <v>3543</v>
      </c>
      <c r="H202" s="10">
        <f t="shared" si="3"/>
        <v>6005385</v>
      </c>
    </row>
    <row r="203" spans="1:8" x14ac:dyDescent="0.2">
      <c r="A203" t="s">
        <v>9190</v>
      </c>
      <c r="B203" t="s">
        <v>9192</v>
      </c>
      <c r="C203" s="10">
        <v>1819</v>
      </c>
      <c r="D203" s="10">
        <v>2490</v>
      </c>
      <c r="E203" s="1">
        <v>0.27</v>
      </c>
      <c r="F203">
        <v>4.4000000000000004</v>
      </c>
      <c r="G203" s="2">
        <v>7946</v>
      </c>
      <c r="H203" s="10">
        <f t="shared" si="3"/>
        <v>19785540</v>
      </c>
    </row>
    <row r="204" spans="1:8" x14ac:dyDescent="0.2">
      <c r="A204" t="s">
        <v>9262</v>
      </c>
      <c r="B204" t="s">
        <v>8710</v>
      </c>
      <c r="C204" s="10">
        <v>6999</v>
      </c>
      <c r="D204" s="10">
        <v>10590</v>
      </c>
      <c r="E204" s="1">
        <v>0.34</v>
      </c>
      <c r="F204">
        <v>4.4000000000000004</v>
      </c>
      <c r="G204" s="2">
        <v>11499</v>
      </c>
      <c r="H204" s="10">
        <f t="shared" si="3"/>
        <v>121774410</v>
      </c>
    </row>
    <row r="205" spans="1:8" x14ac:dyDescent="0.2">
      <c r="A205" t="s">
        <v>9436</v>
      </c>
      <c r="B205" t="s">
        <v>8875</v>
      </c>
      <c r="C205" s="10">
        <v>8799</v>
      </c>
      <c r="D205" s="10">
        <v>11595</v>
      </c>
      <c r="E205" s="1">
        <v>0.24</v>
      </c>
      <c r="F205">
        <v>4.4000000000000004</v>
      </c>
      <c r="G205" s="2">
        <v>2981</v>
      </c>
      <c r="H205" s="10">
        <f t="shared" si="3"/>
        <v>34564695</v>
      </c>
    </row>
    <row r="206" spans="1:8" x14ac:dyDescent="0.2">
      <c r="A206" t="s">
        <v>9764</v>
      </c>
      <c r="B206" t="s">
        <v>9326</v>
      </c>
      <c r="C206" s="10">
        <v>8999</v>
      </c>
      <c r="D206" s="10">
        <v>9995</v>
      </c>
      <c r="E206" s="1">
        <v>0.1</v>
      </c>
      <c r="F206">
        <v>4.4000000000000004</v>
      </c>
      <c r="G206" s="2">
        <v>17994</v>
      </c>
      <c r="H206" s="10">
        <f t="shared" si="3"/>
        <v>179850030</v>
      </c>
    </row>
    <row r="207" spans="1:8" x14ac:dyDescent="0.2">
      <c r="A207" t="s">
        <v>10011</v>
      </c>
      <c r="B207" t="s">
        <v>8773</v>
      </c>
      <c r="C207" s="10">
        <v>6990</v>
      </c>
      <c r="D207" s="10">
        <v>14290</v>
      </c>
      <c r="E207" s="1">
        <v>0.51</v>
      </c>
      <c r="F207">
        <v>4.4000000000000004</v>
      </c>
      <c r="G207" s="2">
        <v>1771</v>
      </c>
      <c r="H207" s="10">
        <f t="shared" si="3"/>
        <v>25307590</v>
      </c>
    </row>
    <row r="208" spans="1:8" x14ac:dyDescent="0.2">
      <c r="A208" t="s">
        <v>10124</v>
      </c>
      <c r="B208" t="s">
        <v>8574</v>
      </c>
      <c r="C208" s="10">
        <v>298</v>
      </c>
      <c r="D208" s="10">
        <v>499</v>
      </c>
      <c r="E208" s="1">
        <v>0.4</v>
      </c>
      <c r="F208">
        <v>4.4000000000000004</v>
      </c>
      <c r="G208">
        <v>290</v>
      </c>
      <c r="H208" s="10">
        <f t="shared" si="3"/>
        <v>144710</v>
      </c>
    </row>
    <row r="209" spans="1:8" x14ac:dyDescent="0.2">
      <c r="A209" t="s">
        <v>10174</v>
      </c>
      <c r="B209" t="s">
        <v>10083</v>
      </c>
      <c r="C209" s="10">
        <v>14400</v>
      </c>
      <c r="D209" s="10">
        <v>59900</v>
      </c>
      <c r="E209" s="1">
        <v>0.76</v>
      </c>
      <c r="F209">
        <v>4.4000000000000004</v>
      </c>
      <c r="G209" s="2">
        <v>3837</v>
      </c>
      <c r="H209" s="10">
        <f t="shared" si="3"/>
        <v>229836300</v>
      </c>
    </row>
    <row r="210" spans="1:8" x14ac:dyDescent="0.2">
      <c r="A210" t="s">
        <v>10254</v>
      </c>
      <c r="B210" t="s">
        <v>8773</v>
      </c>
      <c r="C210" s="10">
        <v>6499</v>
      </c>
      <c r="D210" s="10">
        <v>8500</v>
      </c>
      <c r="E210" s="1">
        <v>0.24</v>
      </c>
      <c r="F210">
        <v>4.4000000000000004</v>
      </c>
      <c r="G210" s="2">
        <v>5865</v>
      </c>
      <c r="H210" s="10">
        <f t="shared" si="3"/>
        <v>49852500</v>
      </c>
    </row>
    <row r="211" spans="1:8" x14ac:dyDescent="0.2">
      <c r="A211" t="s">
        <v>10600</v>
      </c>
      <c r="B211" t="s">
        <v>10602</v>
      </c>
      <c r="C211" s="10">
        <v>2599</v>
      </c>
      <c r="D211" s="10">
        <v>4290</v>
      </c>
      <c r="E211" s="1">
        <v>0.39</v>
      </c>
      <c r="F211">
        <v>4.4000000000000004</v>
      </c>
      <c r="G211" s="2">
        <v>2116</v>
      </c>
      <c r="H211" s="10">
        <f t="shared" si="3"/>
        <v>9077640</v>
      </c>
    </row>
    <row r="212" spans="1:8" x14ac:dyDescent="0.2">
      <c r="A212" t="s">
        <v>10651</v>
      </c>
      <c r="B212" t="s">
        <v>8721</v>
      </c>
      <c r="C212" s="10">
        <v>2599</v>
      </c>
      <c r="D212" s="10">
        <v>4560</v>
      </c>
      <c r="E212" s="1">
        <v>0.43</v>
      </c>
      <c r="F212">
        <v>4.4000000000000004</v>
      </c>
      <c r="G212">
        <v>646</v>
      </c>
      <c r="H212" s="10">
        <f t="shared" si="3"/>
        <v>2945760</v>
      </c>
    </row>
    <row r="213" spans="1:8" x14ac:dyDescent="0.2">
      <c r="A213" t="s">
        <v>10720</v>
      </c>
      <c r="B213" t="s">
        <v>8875</v>
      </c>
      <c r="C213" s="10">
        <v>7199</v>
      </c>
      <c r="D213" s="10">
        <v>9995</v>
      </c>
      <c r="E213" s="1">
        <v>0.28000000000000003</v>
      </c>
      <c r="F213">
        <v>4.4000000000000004</v>
      </c>
      <c r="G213" s="2">
        <v>1964</v>
      </c>
      <c r="H213" s="10">
        <f t="shared" si="3"/>
        <v>19630180</v>
      </c>
    </row>
    <row r="214" spans="1:8" x14ac:dyDescent="0.2">
      <c r="A214" t="s">
        <v>10750</v>
      </c>
      <c r="B214" t="s">
        <v>9192</v>
      </c>
      <c r="C214" s="10">
        <v>1599</v>
      </c>
      <c r="D214" s="10">
        <v>1999</v>
      </c>
      <c r="E214" s="1">
        <v>0.2</v>
      </c>
      <c r="F214">
        <v>4.4000000000000004</v>
      </c>
      <c r="G214" s="2">
        <v>1558</v>
      </c>
      <c r="H214" s="10">
        <f t="shared" si="3"/>
        <v>3114442</v>
      </c>
    </row>
    <row r="215" spans="1:8" x14ac:dyDescent="0.2">
      <c r="A215" t="s">
        <v>10840</v>
      </c>
      <c r="B215" t="s">
        <v>8762</v>
      </c>
      <c r="C215" s="10">
        <v>1349</v>
      </c>
      <c r="D215" s="10">
        <v>1850</v>
      </c>
      <c r="E215" s="1">
        <v>0.27</v>
      </c>
      <c r="F215">
        <v>4.4000000000000004</v>
      </c>
      <c r="G215">
        <v>638</v>
      </c>
      <c r="H215" s="10">
        <f t="shared" si="3"/>
        <v>1180300</v>
      </c>
    </row>
    <row r="216" spans="1:8" x14ac:dyDescent="0.2">
      <c r="A216" t="s">
        <v>10860</v>
      </c>
      <c r="B216" t="s">
        <v>8688</v>
      </c>
      <c r="C216" s="10">
        <v>2742</v>
      </c>
      <c r="D216" s="10">
        <v>3995</v>
      </c>
      <c r="E216" s="1">
        <v>0.31</v>
      </c>
      <c r="F216">
        <v>4.4000000000000004</v>
      </c>
      <c r="G216" s="2">
        <v>11148</v>
      </c>
      <c r="H216" s="10">
        <f t="shared" si="3"/>
        <v>44536260</v>
      </c>
    </row>
    <row r="217" spans="1:8" x14ac:dyDescent="0.2">
      <c r="A217" t="s">
        <v>10890</v>
      </c>
      <c r="B217" t="s">
        <v>9192</v>
      </c>
      <c r="C217" s="10">
        <v>1656</v>
      </c>
      <c r="D217" s="10">
        <v>2695</v>
      </c>
      <c r="E217" s="1">
        <v>0.39</v>
      </c>
      <c r="F217">
        <v>4.4000000000000004</v>
      </c>
      <c r="G217" s="2">
        <v>6027</v>
      </c>
      <c r="H217" s="10">
        <f t="shared" si="3"/>
        <v>16242765</v>
      </c>
    </row>
    <row r="218" spans="1:8" x14ac:dyDescent="0.2">
      <c r="A218" t="s">
        <v>10900</v>
      </c>
      <c r="B218" t="s">
        <v>9030</v>
      </c>
      <c r="C218" s="10">
        <v>1399</v>
      </c>
      <c r="D218" s="10">
        <v>2290</v>
      </c>
      <c r="E218" s="1">
        <v>0.39</v>
      </c>
      <c r="F218">
        <v>4.4000000000000004</v>
      </c>
      <c r="G218">
        <v>461</v>
      </c>
      <c r="H218" s="10">
        <f t="shared" si="3"/>
        <v>1055690</v>
      </c>
    </row>
    <row r="219" spans="1:8" x14ac:dyDescent="0.2">
      <c r="A219" t="s">
        <v>11365</v>
      </c>
      <c r="B219" t="s">
        <v>10094</v>
      </c>
      <c r="C219" s="10">
        <v>13999</v>
      </c>
      <c r="D219" s="10">
        <v>24850</v>
      </c>
      <c r="E219" s="1">
        <v>0.44</v>
      </c>
      <c r="F219">
        <v>4.4000000000000004</v>
      </c>
      <c r="G219" s="2">
        <v>8948</v>
      </c>
      <c r="H219" s="10">
        <f t="shared" si="3"/>
        <v>222357800</v>
      </c>
    </row>
    <row r="220" spans="1:8" x14ac:dyDescent="0.2">
      <c r="A220" t="s">
        <v>11426</v>
      </c>
      <c r="B220" t="s">
        <v>11428</v>
      </c>
      <c r="C220" s="10">
        <v>27900</v>
      </c>
      <c r="D220" s="10">
        <v>59900</v>
      </c>
      <c r="E220" s="1">
        <v>0.53</v>
      </c>
      <c r="F220">
        <v>4.4000000000000004</v>
      </c>
      <c r="G220" s="2">
        <v>5298</v>
      </c>
      <c r="H220" s="10">
        <f t="shared" si="3"/>
        <v>317350200</v>
      </c>
    </row>
    <row r="221" spans="1:8" x14ac:dyDescent="0.2">
      <c r="A221" t="s">
        <v>11536</v>
      </c>
      <c r="B221" t="s">
        <v>10094</v>
      </c>
      <c r="C221" s="10">
        <v>5395</v>
      </c>
      <c r="D221" s="10">
        <v>19990</v>
      </c>
      <c r="E221" s="1">
        <v>0.73</v>
      </c>
      <c r="F221">
        <v>4.4000000000000004</v>
      </c>
      <c r="G221">
        <v>535</v>
      </c>
      <c r="H221" s="10">
        <f t="shared" si="3"/>
        <v>10694650</v>
      </c>
    </row>
    <row r="222" spans="1:8" x14ac:dyDescent="0.2">
      <c r="A222" t="s">
        <v>11566</v>
      </c>
      <c r="B222" t="s">
        <v>9030</v>
      </c>
      <c r="C222" s="10">
        <v>419</v>
      </c>
      <c r="D222" s="10">
        <v>999</v>
      </c>
      <c r="E222" s="1">
        <v>0.57999999999999996</v>
      </c>
      <c r="F222">
        <v>4.4000000000000004</v>
      </c>
      <c r="G222">
        <v>227</v>
      </c>
      <c r="H222" s="10">
        <f t="shared" si="3"/>
        <v>226773</v>
      </c>
    </row>
    <row r="223" spans="1:8" x14ac:dyDescent="0.2">
      <c r="A223" t="s">
        <v>11727</v>
      </c>
      <c r="B223" t="s">
        <v>11729</v>
      </c>
      <c r="C223" s="10">
        <v>12609</v>
      </c>
      <c r="D223" s="10">
        <v>23999</v>
      </c>
      <c r="E223" s="1">
        <v>0.47</v>
      </c>
      <c r="F223">
        <v>4.4000000000000004</v>
      </c>
      <c r="G223" s="2">
        <v>2288</v>
      </c>
      <c r="H223" s="10">
        <f t="shared" si="3"/>
        <v>54909712</v>
      </c>
    </row>
    <row r="224" spans="1:8" x14ac:dyDescent="0.2">
      <c r="A224" t="s">
        <v>12231</v>
      </c>
      <c r="B224" t="s">
        <v>10420</v>
      </c>
      <c r="C224" s="10">
        <v>8599</v>
      </c>
      <c r="D224" s="10">
        <v>8995</v>
      </c>
      <c r="E224" s="1">
        <v>0.04</v>
      </c>
      <c r="F224">
        <v>4.4000000000000004</v>
      </c>
      <c r="G224" s="2">
        <v>9734</v>
      </c>
      <c r="H224" s="10">
        <f t="shared" si="3"/>
        <v>87557330</v>
      </c>
    </row>
    <row r="225" spans="1:8" x14ac:dyDescent="0.2">
      <c r="A225" t="s">
        <v>12341</v>
      </c>
      <c r="B225" t="s">
        <v>8938</v>
      </c>
      <c r="C225" s="10">
        <v>5865</v>
      </c>
      <c r="D225" s="10">
        <v>7776</v>
      </c>
      <c r="E225" s="1">
        <v>0.25</v>
      </c>
      <c r="F225">
        <v>4.4000000000000004</v>
      </c>
      <c r="G225" s="2">
        <v>2737</v>
      </c>
      <c r="H225" s="10">
        <f t="shared" si="3"/>
        <v>21282912</v>
      </c>
    </row>
    <row r="226" spans="1:8" x14ac:dyDescent="0.2">
      <c r="A226" t="s">
        <v>12552</v>
      </c>
      <c r="B226" t="s">
        <v>12554</v>
      </c>
      <c r="C226" s="10">
        <v>1999</v>
      </c>
      <c r="D226" s="10">
        <v>2999</v>
      </c>
      <c r="E226" s="1">
        <v>0.33</v>
      </c>
      <c r="F226">
        <v>4.4000000000000004</v>
      </c>
      <c r="G226">
        <v>388</v>
      </c>
      <c r="H226" s="10">
        <f t="shared" si="3"/>
        <v>1163612</v>
      </c>
    </row>
    <row r="227" spans="1:8" x14ac:dyDescent="0.2">
      <c r="A227" t="s">
        <v>12734</v>
      </c>
      <c r="B227" t="s">
        <v>8563</v>
      </c>
      <c r="C227" s="10">
        <v>799</v>
      </c>
      <c r="D227" s="10">
        <v>1199</v>
      </c>
      <c r="E227" s="1">
        <v>0.33</v>
      </c>
      <c r="F227">
        <v>4.4000000000000004</v>
      </c>
      <c r="G227">
        <v>17</v>
      </c>
      <c r="H227" s="10">
        <f t="shared" si="3"/>
        <v>20383</v>
      </c>
    </row>
    <row r="228" spans="1:8" x14ac:dyDescent="0.2">
      <c r="A228" t="s">
        <v>12884</v>
      </c>
      <c r="B228" t="s">
        <v>10358</v>
      </c>
      <c r="C228" s="10">
        <v>1499</v>
      </c>
      <c r="D228" s="10">
        <v>2199</v>
      </c>
      <c r="E228" s="1">
        <v>0.32</v>
      </c>
      <c r="F228">
        <v>4.4000000000000004</v>
      </c>
      <c r="G228" s="2">
        <v>6531</v>
      </c>
      <c r="H228" s="10">
        <f t="shared" si="3"/>
        <v>14361669</v>
      </c>
    </row>
    <row r="229" spans="1:8" x14ac:dyDescent="0.2">
      <c r="A229" t="s">
        <v>12944</v>
      </c>
      <c r="B229" t="s">
        <v>8541</v>
      </c>
      <c r="C229" s="10">
        <v>2695</v>
      </c>
      <c r="D229" s="10">
        <v>2695</v>
      </c>
      <c r="E229" s="1">
        <v>0</v>
      </c>
      <c r="F229">
        <v>4.4000000000000004</v>
      </c>
      <c r="G229" s="2">
        <v>2518</v>
      </c>
      <c r="H229" s="10">
        <f t="shared" si="3"/>
        <v>6786010</v>
      </c>
    </row>
    <row r="230" spans="1:8" x14ac:dyDescent="0.2">
      <c r="A230" t="s">
        <v>86</v>
      </c>
      <c r="B230" t="s">
        <v>18</v>
      </c>
      <c r="C230" s="10">
        <v>229</v>
      </c>
      <c r="D230" s="10">
        <v>299</v>
      </c>
      <c r="E230" s="1">
        <v>0.23</v>
      </c>
      <c r="F230">
        <v>4.3</v>
      </c>
      <c r="G230" s="2">
        <v>30411</v>
      </c>
      <c r="H230" s="10">
        <f t="shared" si="3"/>
        <v>9092889</v>
      </c>
    </row>
    <row r="231" spans="1:8" x14ac:dyDescent="0.2">
      <c r="A231" t="s">
        <v>112</v>
      </c>
      <c r="B231" t="s">
        <v>18</v>
      </c>
      <c r="C231" s="10">
        <v>154</v>
      </c>
      <c r="D231" s="10">
        <v>339</v>
      </c>
      <c r="E231" s="1">
        <v>0.55000000000000004</v>
      </c>
      <c r="F231">
        <v>4.3</v>
      </c>
      <c r="G231" s="2">
        <v>13391</v>
      </c>
      <c r="H231" s="10">
        <f t="shared" si="3"/>
        <v>4539549</v>
      </c>
    </row>
    <row r="232" spans="1:8" x14ac:dyDescent="0.2">
      <c r="A232" t="s">
        <v>193</v>
      </c>
      <c r="B232" t="s">
        <v>169</v>
      </c>
      <c r="C232" s="10">
        <v>13490</v>
      </c>
      <c r="D232" s="10">
        <v>21990</v>
      </c>
      <c r="E232" s="1">
        <v>0.39</v>
      </c>
      <c r="F232">
        <v>4.3</v>
      </c>
      <c r="G232" s="2">
        <v>11976</v>
      </c>
      <c r="H232" s="10">
        <f t="shared" si="3"/>
        <v>263352240</v>
      </c>
    </row>
    <row r="233" spans="1:8" x14ac:dyDescent="0.2">
      <c r="A233" t="s">
        <v>223</v>
      </c>
      <c r="B233" t="s">
        <v>169</v>
      </c>
      <c r="C233" s="10">
        <v>13490</v>
      </c>
      <c r="D233" s="10">
        <v>22900</v>
      </c>
      <c r="E233" s="1">
        <v>0.41</v>
      </c>
      <c r="F233">
        <v>4.3</v>
      </c>
      <c r="G233" s="2">
        <v>16299</v>
      </c>
      <c r="H233" s="10">
        <f t="shared" si="3"/>
        <v>373247100</v>
      </c>
    </row>
    <row r="234" spans="1:8" x14ac:dyDescent="0.2">
      <c r="A234" t="s">
        <v>243</v>
      </c>
      <c r="B234" t="s">
        <v>169</v>
      </c>
      <c r="C234" s="10">
        <v>11499</v>
      </c>
      <c r="D234" s="10">
        <v>19990</v>
      </c>
      <c r="E234" s="1">
        <v>0.42</v>
      </c>
      <c r="F234">
        <v>4.3</v>
      </c>
      <c r="G234" s="2">
        <v>4703</v>
      </c>
      <c r="H234" s="10">
        <f t="shared" si="3"/>
        <v>94012970</v>
      </c>
    </row>
    <row r="235" spans="1:8" x14ac:dyDescent="0.2">
      <c r="A235" t="s">
        <v>292</v>
      </c>
      <c r="B235" t="s">
        <v>18</v>
      </c>
      <c r="C235" s="10">
        <v>299</v>
      </c>
      <c r="D235" s="10">
        <v>999</v>
      </c>
      <c r="E235" s="1">
        <v>0.7</v>
      </c>
      <c r="F235">
        <v>4.3</v>
      </c>
      <c r="G235" s="2">
        <v>20850</v>
      </c>
      <c r="H235" s="10">
        <f t="shared" si="3"/>
        <v>20829150</v>
      </c>
    </row>
    <row r="236" spans="1:8" x14ac:dyDescent="0.2">
      <c r="A236" t="s">
        <v>320</v>
      </c>
      <c r="B236" t="s">
        <v>18</v>
      </c>
      <c r="C236" s="10">
        <v>389</v>
      </c>
      <c r="D236" s="10">
        <v>1099</v>
      </c>
      <c r="E236" s="1">
        <v>0.65</v>
      </c>
      <c r="F236">
        <v>4.3</v>
      </c>
      <c r="G236">
        <v>974</v>
      </c>
      <c r="H236" s="10">
        <f t="shared" si="3"/>
        <v>1070426</v>
      </c>
    </row>
    <row r="237" spans="1:8" x14ac:dyDescent="0.2">
      <c r="A237" t="s">
        <v>330</v>
      </c>
      <c r="B237" t="s">
        <v>18</v>
      </c>
      <c r="C237" s="10">
        <v>599</v>
      </c>
      <c r="D237" s="10">
        <v>599</v>
      </c>
      <c r="E237" s="1">
        <v>0</v>
      </c>
      <c r="F237">
        <v>4.3</v>
      </c>
      <c r="G237">
        <v>355</v>
      </c>
      <c r="H237" s="10">
        <f t="shared" si="3"/>
        <v>212645</v>
      </c>
    </row>
    <row r="238" spans="1:8" x14ac:dyDescent="0.2">
      <c r="A238" t="s">
        <v>406</v>
      </c>
      <c r="B238" t="s">
        <v>169</v>
      </c>
      <c r="C238" s="10">
        <v>19999</v>
      </c>
      <c r="D238" s="10">
        <v>34999</v>
      </c>
      <c r="E238" s="1">
        <v>0.43</v>
      </c>
      <c r="F238">
        <v>4.3</v>
      </c>
      <c r="G238" s="2">
        <v>27151</v>
      </c>
      <c r="H238" s="10">
        <f t="shared" si="3"/>
        <v>950257849</v>
      </c>
    </row>
    <row r="239" spans="1:8" x14ac:dyDescent="0.2">
      <c r="A239" t="s">
        <v>420</v>
      </c>
      <c r="B239" t="s">
        <v>98</v>
      </c>
      <c r="C239" s="10">
        <v>999</v>
      </c>
      <c r="D239" s="10">
        <v>1599</v>
      </c>
      <c r="E239" s="1">
        <v>0.38</v>
      </c>
      <c r="F239">
        <v>4.3</v>
      </c>
      <c r="G239" s="2">
        <v>12093</v>
      </c>
      <c r="H239" s="10">
        <f t="shared" si="3"/>
        <v>19336707</v>
      </c>
    </row>
    <row r="240" spans="1:8" x14ac:dyDescent="0.2">
      <c r="A240" t="s">
        <v>496</v>
      </c>
      <c r="B240" t="s">
        <v>18</v>
      </c>
      <c r="C240" s="10">
        <v>799</v>
      </c>
      <c r="D240" s="10">
        <v>2100</v>
      </c>
      <c r="E240" s="1">
        <v>0.62</v>
      </c>
      <c r="F240">
        <v>4.3</v>
      </c>
      <c r="G240" s="2">
        <v>8188</v>
      </c>
      <c r="H240" s="10">
        <f t="shared" si="3"/>
        <v>17194800</v>
      </c>
    </row>
    <row r="241" spans="1:8" x14ac:dyDescent="0.2">
      <c r="A241" t="s">
        <v>556</v>
      </c>
      <c r="B241" t="s">
        <v>18</v>
      </c>
      <c r="C241" s="10">
        <v>154</v>
      </c>
      <c r="D241" s="10">
        <v>349</v>
      </c>
      <c r="E241" s="1">
        <v>0.56000000000000005</v>
      </c>
      <c r="F241">
        <v>4.3</v>
      </c>
      <c r="G241" s="2">
        <v>7064</v>
      </c>
      <c r="H241" s="10">
        <f t="shared" si="3"/>
        <v>2465336</v>
      </c>
    </row>
    <row r="242" spans="1:8" x14ac:dyDescent="0.2">
      <c r="A242" t="s">
        <v>576</v>
      </c>
      <c r="B242" t="s">
        <v>169</v>
      </c>
      <c r="C242" s="10">
        <v>32990</v>
      </c>
      <c r="D242" s="10">
        <v>47900</v>
      </c>
      <c r="E242" s="1">
        <v>0.31</v>
      </c>
      <c r="F242">
        <v>4.3</v>
      </c>
      <c r="G242" s="2">
        <v>7109</v>
      </c>
      <c r="H242" s="10">
        <f t="shared" si="3"/>
        <v>340521100</v>
      </c>
    </row>
    <row r="243" spans="1:8" x14ac:dyDescent="0.2">
      <c r="A243" t="s">
        <v>631</v>
      </c>
      <c r="B243" t="s">
        <v>508</v>
      </c>
      <c r="C243" s="10">
        <v>7999</v>
      </c>
      <c r="D243" s="10">
        <v>14990</v>
      </c>
      <c r="E243" s="1">
        <v>0.47</v>
      </c>
      <c r="F243">
        <v>4.3</v>
      </c>
      <c r="G243">
        <v>457</v>
      </c>
      <c r="H243" s="10">
        <f t="shared" si="3"/>
        <v>6850430</v>
      </c>
    </row>
    <row r="244" spans="1:8" x14ac:dyDescent="0.2">
      <c r="A244" t="s">
        <v>652</v>
      </c>
      <c r="B244" t="s">
        <v>18</v>
      </c>
      <c r="C244" s="10">
        <v>219</v>
      </c>
      <c r="D244" s="10">
        <v>700</v>
      </c>
      <c r="E244" s="1">
        <v>0.69</v>
      </c>
      <c r="F244">
        <v>4.3</v>
      </c>
      <c r="G244" s="2">
        <v>20053</v>
      </c>
      <c r="H244" s="10">
        <f t="shared" si="3"/>
        <v>14037100</v>
      </c>
    </row>
    <row r="245" spans="1:8" x14ac:dyDescent="0.2">
      <c r="A245" t="s">
        <v>803</v>
      </c>
      <c r="B245" t="s">
        <v>169</v>
      </c>
      <c r="C245" s="10">
        <v>27999</v>
      </c>
      <c r="D245" s="10">
        <v>40990</v>
      </c>
      <c r="E245" s="1">
        <v>0.32</v>
      </c>
      <c r="F245">
        <v>4.3</v>
      </c>
      <c r="G245" s="2">
        <v>4703</v>
      </c>
      <c r="H245" s="10">
        <f t="shared" si="3"/>
        <v>192775970</v>
      </c>
    </row>
    <row r="246" spans="1:8" x14ac:dyDescent="0.2">
      <c r="A246" t="s">
        <v>808</v>
      </c>
      <c r="B246" t="s">
        <v>169</v>
      </c>
      <c r="C246" s="10">
        <v>30990</v>
      </c>
      <c r="D246" s="10">
        <v>52900</v>
      </c>
      <c r="E246" s="1">
        <v>0.41</v>
      </c>
      <c r="F246">
        <v>4.3</v>
      </c>
      <c r="G246" s="2">
        <v>7109</v>
      </c>
      <c r="H246" s="10">
        <f t="shared" si="3"/>
        <v>376066100</v>
      </c>
    </row>
    <row r="247" spans="1:8" x14ac:dyDescent="0.2">
      <c r="A247" t="s">
        <v>917</v>
      </c>
      <c r="B247" t="s">
        <v>462</v>
      </c>
      <c r="C247" s="10">
        <v>349</v>
      </c>
      <c r="D247" s="10">
        <v>1499</v>
      </c>
      <c r="E247" s="1">
        <v>0.77</v>
      </c>
      <c r="F247">
        <v>4.3</v>
      </c>
      <c r="G247" s="2">
        <v>4145</v>
      </c>
      <c r="H247" s="10">
        <f t="shared" si="3"/>
        <v>6213355</v>
      </c>
    </row>
    <row r="248" spans="1:8" x14ac:dyDescent="0.2">
      <c r="A248" t="s">
        <v>927</v>
      </c>
      <c r="B248" t="s">
        <v>18</v>
      </c>
      <c r="C248" s="10">
        <v>849</v>
      </c>
      <c r="D248" s="10">
        <v>1809</v>
      </c>
      <c r="E248" s="1">
        <v>0.53</v>
      </c>
      <c r="F248">
        <v>4.3</v>
      </c>
      <c r="G248" s="2">
        <v>6547</v>
      </c>
      <c r="H248" s="10">
        <f t="shared" si="3"/>
        <v>11843523</v>
      </c>
    </row>
    <row r="249" spans="1:8" x14ac:dyDescent="0.2">
      <c r="A249" t="s">
        <v>961</v>
      </c>
      <c r="B249" t="s">
        <v>18</v>
      </c>
      <c r="C249" s="10">
        <v>399</v>
      </c>
      <c r="D249" s="10">
        <v>999</v>
      </c>
      <c r="E249" s="1">
        <v>0.6</v>
      </c>
      <c r="F249">
        <v>4.3</v>
      </c>
      <c r="G249" s="2">
        <v>2806</v>
      </c>
      <c r="H249" s="10">
        <f t="shared" si="3"/>
        <v>2803194</v>
      </c>
    </row>
    <row r="250" spans="1:8" x14ac:dyDescent="0.2">
      <c r="A250" t="s">
        <v>975</v>
      </c>
      <c r="B250" t="s">
        <v>18</v>
      </c>
      <c r="C250" s="10">
        <v>299</v>
      </c>
      <c r="D250" s="10">
        <v>999</v>
      </c>
      <c r="E250" s="1">
        <v>0.7</v>
      </c>
      <c r="F250">
        <v>4.3</v>
      </c>
      <c r="G250">
        <v>766</v>
      </c>
      <c r="H250" s="10">
        <f t="shared" si="3"/>
        <v>765234</v>
      </c>
    </row>
    <row r="251" spans="1:8" x14ac:dyDescent="0.2">
      <c r="A251" t="s">
        <v>985</v>
      </c>
      <c r="B251" t="s">
        <v>169</v>
      </c>
      <c r="C251" s="10">
        <v>37999</v>
      </c>
      <c r="D251" s="10">
        <v>65000</v>
      </c>
      <c r="E251" s="1">
        <v>0.42</v>
      </c>
      <c r="F251">
        <v>4.3</v>
      </c>
      <c r="G251" s="2">
        <v>3587</v>
      </c>
      <c r="H251" s="10">
        <f t="shared" si="3"/>
        <v>233155000</v>
      </c>
    </row>
    <row r="252" spans="1:8" x14ac:dyDescent="0.2">
      <c r="A252" t="s">
        <v>1011</v>
      </c>
      <c r="B252" t="s">
        <v>18</v>
      </c>
      <c r="C252" s="10">
        <v>273.10000000000002</v>
      </c>
      <c r="D252" s="10">
        <v>999</v>
      </c>
      <c r="E252" s="1">
        <v>0.73</v>
      </c>
      <c r="F252">
        <v>4.3</v>
      </c>
      <c r="G252" s="2">
        <v>20850</v>
      </c>
      <c r="H252" s="10">
        <f t="shared" si="3"/>
        <v>20829150</v>
      </c>
    </row>
    <row r="253" spans="1:8" x14ac:dyDescent="0.2">
      <c r="A253" t="s">
        <v>1016</v>
      </c>
      <c r="B253" t="s">
        <v>169</v>
      </c>
      <c r="C253" s="10">
        <v>15990</v>
      </c>
      <c r="D253" s="10">
        <v>23990</v>
      </c>
      <c r="E253" s="1">
        <v>0.33</v>
      </c>
      <c r="F253">
        <v>4.3</v>
      </c>
      <c r="G253" s="2">
        <v>1035</v>
      </c>
      <c r="H253" s="10">
        <f t="shared" si="3"/>
        <v>24829650</v>
      </c>
    </row>
    <row r="254" spans="1:8" x14ac:dyDescent="0.2">
      <c r="A254" t="s">
        <v>1106</v>
      </c>
      <c r="B254" t="s">
        <v>169</v>
      </c>
      <c r="C254" s="10">
        <v>8499</v>
      </c>
      <c r="D254" s="10">
        <v>15999</v>
      </c>
      <c r="E254" s="1">
        <v>0.47</v>
      </c>
      <c r="F254">
        <v>4.3</v>
      </c>
      <c r="G254">
        <v>592</v>
      </c>
      <c r="H254" s="10">
        <f t="shared" si="3"/>
        <v>9471408</v>
      </c>
    </row>
    <row r="255" spans="1:8" x14ac:dyDescent="0.2">
      <c r="A255" t="s">
        <v>1141</v>
      </c>
      <c r="B255" t="s">
        <v>129</v>
      </c>
      <c r="C255" s="10">
        <v>229</v>
      </c>
      <c r="D255" s="10">
        <v>595</v>
      </c>
      <c r="E255" s="1">
        <v>0.62</v>
      </c>
      <c r="F255">
        <v>4.3</v>
      </c>
      <c r="G255" s="2">
        <v>12835</v>
      </c>
      <c r="H255" s="10">
        <f t="shared" si="3"/>
        <v>7636825</v>
      </c>
    </row>
    <row r="256" spans="1:8" x14ac:dyDescent="0.2">
      <c r="A256" t="s">
        <v>1182</v>
      </c>
      <c r="B256" t="s">
        <v>169</v>
      </c>
      <c r="C256" s="10">
        <v>23999</v>
      </c>
      <c r="D256" s="10">
        <v>34990</v>
      </c>
      <c r="E256" s="1">
        <v>0.31</v>
      </c>
      <c r="F256">
        <v>4.3</v>
      </c>
      <c r="G256" s="2">
        <v>4703</v>
      </c>
      <c r="H256" s="10">
        <f t="shared" si="3"/>
        <v>164557970</v>
      </c>
    </row>
    <row r="257" spans="1:8" x14ac:dyDescent="0.2">
      <c r="A257" t="s">
        <v>1186</v>
      </c>
      <c r="B257" t="s">
        <v>18</v>
      </c>
      <c r="C257" s="10">
        <v>399</v>
      </c>
      <c r="D257" s="10">
        <v>999</v>
      </c>
      <c r="E257" s="1">
        <v>0.6</v>
      </c>
      <c r="F257">
        <v>4.3</v>
      </c>
      <c r="G257" s="2">
        <v>2806</v>
      </c>
      <c r="H257" s="10">
        <f t="shared" si="3"/>
        <v>2803194</v>
      </c>
    </row>
    <row r="258" spans="1:8" x14ac:dyDescent="0.2">
      <c r="A258" t="s">
        <v>1222</v>
      </c>
      <c r="B258" t="s">
        <v>169</v>
      </c>
      <c r="C258" s="10">
        <v>30990</v>
      </c>
      <c r="D258" s="10">
        <v>49990</v>
      </c>
      <c r="E258" s="1">
        <v>0.38</v>
      </c>
      <c r="F258">
        <v>4.3</v>
      </c>
      <c r="G258" s="2">
        <v>1376</v>
      </c>
      <c r="H258" s="10">
        <f t="shared" si="3"/>
        <v>68786240</v>
      </c>
    </row>
    <row r="259" spans="1:8" x14ac:dyDescent="0.2">
      <c r="A259" t="s">
        <v>1257</v>
      </c>
      <c r="B259" t="s">
        <v>18</v>
      </c>
      <c r="C259" s="10">
        <v>349</v>
      </c>
      <c r="D259" s="10">
        <v>699</v>
      </c>
      <c r="E259" s="1">
        <v>0.5</v>
      </c>
      <c r="F259">
        <v>4.3</v>
      </c>
      <c r="G259" s="2">
        <v>20850</v>
      </c>
      <c r="H259" s="10">
        <f t="shared" ref="H259:H322" si="4">D259*G259</f>
        <v>14574150</v>
      </c>
    </row>
    <row r="260" spans="1:8" x14ac:dyDescent="0.2">
      <c r="A260" t="s">
        <v>1362</v>
      </c>
      <c r="B260" t="s">
        <v>18</v>
      </c>
      <c r="C260" s="10">
        <v>339</v>
      </c>
      <c r="D260" s="10">
        <v>1099</v>
      </c>
      <c r="E260" s="1">
        <v>0.69</v>
      </c>
      <c r="F260">
        <v>4.3</v>
      </c>
      <c r="G260">
        <v>974</v>
      </c>
      <c r="H260" s="10">
        <f t="shared" si="4"/>
        <v>1070426</v>
      </c>
    </row>
    <row r="261" spans="1:8" x14ac:dyDescent="0.2">
      <c r="A261" t="s">
        <v>1367</v>
      </c>
      <c r="B261" t="s">
        <v>169</v>
      </c>
      <c r="C261" s="10">
        <v>15490</v>
      </c>
      <c r="D261" s="10">
        <v>20900</v>
      </c>
      <c r="E261" s="1">
        <v>0.26</v>
      </c>
      <c r="F261">
        <v>4.3</v>
      </c>
      <c r="G261" s="2">
        <v>16299</v>
      </c>
      <c r="H261" s="10">
        <f t="shared" si="4"/>
        <v>340649100</v>
      </c>
    </row>
    <row r="262" spans="1:8" x14ac:dyDescent="0.2">
      <c r="A262" t="s">
        <v>1372</v>
      </c>
      <c r="B262" t="s">
        <v>18</v>
      </c>
      <c r="C262" s="10">
        <v>499</v>
      </c>
      <c r="D262" s="10">
        <v>1299</v>
      </c>
      <c r="E262" s="1">
        <v>0.62</v>
      </c>
      <c r="F262">
        <v>4.3</v>
      </c>
      <c r="G262" s="2">
        <v>30411</v>
      </c>
      <c r="H262" s="10">
        <f t="shared" si="4"/>
        <v>39503889</v>
      </c>
    </row>
    <row r="263" spans="1:8" x14ac:dyDescent="0.2">
      <c r="A263" t="s">
        <v>1387</v>
      </c>
      <c r="B263" t="s">
        <v>462</v>
      </c>
      <c r="C263" s="10">
        <v>399</v>
      </c>
      <c r="D263" s="10">
        <v>799</v>
      </c>
      <c r="E263" s="1">
        <v>0.5</v>
      </c>
      <c r="F263">
        <v>4.3</v>
      </c>
      <c r="G263">
        <v>12</v>
      </c>
      <c r="H263" s="10">
        <f t="shared" si="4"/>
        <v>9588</v>
      </c>
    </row>
    <row r="264" spans="1:8" x14ac:dyDescent="0.2">
      <c r="A264" t="s">
        <v>1443</v>
      </c>
      <c r="B264" t="s">
        <v>18</v>
      </c>
      <c r="C264" s="10">
        <v>339</v>
      </c>
      <c r="D264" s="10">
        <v>999</v>
      </c>
      <c r="E264" s="1">
        <v>0.66</v>
      </c>
      <c r="F264">
        <v>4.3</v>
      </c>
      <c r="G264" s="2">
        <v>6255</v>
      </c>
      <c r="H264" s="10">
        <f t="shared" si="4"/>
        <v>6248745</v>
      </c>
    </row>
    <row r="265" spans="1:8" x14ac:dyDescent="0.2">
      <c r="A265" t="s">
        <v>1501</v>
      </c>
      <c r="B265" t="s">
        <v>169</v>
      </c>
      <c r="C265" s="10">
        <v>12499</v>
      </c>
      <c r="D265" s="10">
        <v>22990</v>
      </c>
      <c r="E265" s="1">
        <v>0.46</v>
      </c>
      <c r="F265">
        <v>4.3</v>
      </c>
      <c r="G265" s="2">
        <v>1611</v>
      </c>
      <c r="H265" s="10">
        <f t="shared" si="4"/>
        <v>37036890</v>
      </c>
    </row>
    <row r="266" spans="1:8" x14ac:dyDescent="0.2">
      <c r="A266" t="s">
        <v>1531</v>
      </c>
      <c r="B266" t="s">
        <v>169</v>
      </c>
      <c r="C266" s="10">
        <v>32999</v>
      </c>
      <c r="D266" s="10">
        <v>47990</v>
      </c>
      <c r="E266" s="1">
        <v>0.31</v>
      </c>
      <c r="F266">
        <v>4.3</v>
      </c>
      <c r="G266" s="2">
        <v>4703</v>
      </c>
      <c r="H266" s="10">
        <f t="shared" si="4"/>
        <v>225696970</v>
      </c>
    </row>
    <row r="267" spans="1:8" x14ac:dyDescent="0.2">
      <c r="A267" t="s">
        <v>1540</v>
      </c>
      <c r="B267" t="s">
        <v>18</v>
      </c>
      <c r="C267" s="10">
        <v>325</v>
      </c>
      <c r="D267" s="10">
        <v>999</v>
      </c>
      <c r="E267" s="1">
        <v>0.67</v>
      </c>
      <c r="F267">
        <v>4.3</v>
      </c>
      <c r="G267" s="2">
        <v>2651</v>
      </c>
      <c r="H267" s="10">
        <f t="shared" si="4"/>
        <v>2648349</v>
      </c>
    </row>
    <row r="268" spans="1:8" x14ac:dyDescent="0.2">
      <c r="A268" t="s">
        <v>1631</v>
      </c>
      <c r="B268" t="s">
        <v>18</v>
      </c>
      <c r="C268" s="10">
        <v>499</v>
      </c>
      <c r="D268" s="10">
        <v>1200</v>
      </c>
      <c r="E268" s="1">
        <v>0.57999999999999996</v>
      </c>
      <c r="F268">
        <v>4.3</v>
      </c>
      <c r="G268" s="2">
        <v>5451</v>
      </c>
      <c r="H268" s="10">
        <f t="shared" si="4"/>
        <v>6541200</v>
      </c>
    </row>
    <row r="269" spans="1:8" x14ac:dyDescent="0.2">
      <c r="A269" t="s">
        <v>1641</v>
      </c>
      <c r="B269" t="s">
        <v>18</v>
      </c>
      <c r="C269" s="10">
        <v>299</v>
      </c>
      <c r="D269" s="10">
        <v>485</v>
      </c>
      <c r="E269" s="1">
        <v>0.38</v>
      </c>
      <c r="F269">
        <v>4.3</v>
      </c>
      <c r="G269" s="2">
        <v>10911</v>
      </c>
      <c r="H269" s="10">
        <f t="shared" si="4"/>
        <v>5291835</v>
      </c>
    </row>
    <row r="270" spans="1:8" x14ac:dyDescent="0.2">
      <c r="A270" t="s">
        <v>1656</v>
      </c>
      <c r="B270" t="s">
        <v>18</v>
      </c>
      <c r="C270" s="10">
        <v>379</v>
      </c>
      <c r="D270" s="10">
        <v>1099</v>
      </c>
      <c r="E270" s="1">
        <v>0.66</v>
      </c>
      <c r="F270">
        <v>4.3</v>
      </c>
      <c r="G270" s="2">
        <v>2806</v>
      </c>
      <c r="H270" s="10">
        <f t="shared" si="4"/>
        <v>3083794</v>
      </c>
    </row>
    <row r="271" spans="1:8" x14ac:dyDescent="0.2">
      <c r="A271" t="s">
        <v>1690</v>
      </c>
      <c r="B271" t="s">
        <v>169</v>
      </c>
      <c r="C271" s="10">
        <v>47990</v>
      </c>
      <c r="D271" s="10">
        <v>70900</v>
      </c>
      <c r="E271" s="1">
        <v>0.32</v>
      </c>
      <c r="F271">
        <v>4.3</v>
      </c>
      <c r="G271" s="2">
        <v>7109</v>
      </c>
      <c r="H271" s="10">
        <f t="shared" si="4"/>
        <v>504028100</v>
      </c>
    </row>
    <row r="272" spans="1:8" x14ac:dyDescent="0.2">
      <c r="A272" t="s">
        <v>1754</v>
      </c>
      <c r="B272" t="s">
        <v>462</v>
      </c>
      <c r="C272" s="10">
        <v>547</v>
      </c>
      <c r="D272" s="10">
        <v>2999</v>
      </c>
      <c r="E272" s="1">
        <v>0.82</v>
      </c>
      <c r="F272">
        <v>4.3</v>
      </c>
      <c r="G272">
        <v>407</v>
      </c>
      <c r="H272" s="10">
        <f t="shared" si="4"/>
        <v>1220593</v>
      </c>
    </row>
    <row r="273" spans="1:8" x14ac:dyDescent="0.2">
      <c r="A273" t="s">
        <v>1918</v>
      </c>
      <c r="B273" t="s">
        <v>129</v>
      </c>
      <c r="C273" s="10">
        <v>173</v>
      </c>
      <c r="D273" s="10">
        <v>999</v>
      </c>
      <c r="E273" s="1">
        <v>0.83</v>
      </c>
      <c r="F273">
        <v>4.3</v>
      </c>
      <c r="G273" s="2">
        <v>1237</v>
      </c>
      <c r="H273" s="10">
        <f t="shared" si="4"/>
        <v>1235763</v>
      </c>
    </row>
    <row r="274" spans="1:8" x14ac:dyDescent="0.2">
      <c r="A274" t="s">
        <v>1983</v>
      </c>
      <c r="B274" t="s">
        <v>1985</v>
      </c>
      <c r="C274" s="10">
        <v>1249</v>
      </c>
      <c r="D274" s="10">
        <v>2299</v>
      </c>
      <c r="E274" s="1">
        <v>0.46</v>
      </c>
      <c r="F274">
        <v>4.3</v>
      </c>
      <c r="G274" s="2">
        <v>7636</v>
      </c>
      <c r="H274" s="10">
        <f t="shared" si="4"/>
        <v>17555164</v>
      </c>
    </row>
    <row r="275" spans="1:8" x14ac:dyDescent="0.2">
      <c r="A275" t="s">
        <v>2034</v>
      </c>
      <c r="B275" t="s">
        <v>18</v>
      </c>
      <c r="C275" s="10">
        <v>159</v>
      </c>
      <c r="D275" s="10">
        <v>595</v>
      </c>
      <c r="E275" s="1">
        <v>0.73</v>
      </c>
      <c r="F275">
        <v>4.3</v>
      </c>
      <c r="G275" s="2">
        <v>14184</v>
      </c>
      <c r="H275" s="10">
        <f t="shared" si="4"/>
        <v>8439480</v>
      </c>
    </row>
    <row r="276" spans="1:8" x14ac:dyDescent="0.2">
      <c r="A276" t="s">
        <v>2055</v>
      </c>
      <c r="B276" t="s">
        <v>169</v>
      </c>
      <c r="C276" s="10">
        <v>31999</v>
      </c>
      <c r="D276" s="10">
        <v>49999</v>
      </c>
      <c r="E276" s="1">
        <v>0.36</v>
      </c>
      <c r="F276">
        <v>4.3</v>
      </c>
      <c r="G276" s="2">
        <v>21252</v>
      </c>
      <c r="H276" s="10">
        <f t="shared" si="4"/>
        <v>1062578748</v>
      </c>
    </row>
    <row r="277" spans="1:8" x14ac:dyDescent="0.2">
      <c r="A277" t="s">
        <v>2065</v>
      </c>
      <c r="B277" t="s">
        <v>169</v>
      </c>
      <c r="C277" s="10">
        <v>32990</v>
      </c>
      <c r="D277" s="10">
        <v>56790</v>
      </c>
      <c r="E277" s="1">
        <v>0.42</v>
      </c>
      <c r="F277">
        <v>4.3</v>
      </c>
      <c r="G277">
        <v>567</v>
      </c>
      <c r="H277" s="10">
        <f t="shared" si="4"/>
        <v>32199930</v>
      </c>
    </row>
    <row r="278" spans="1:8" x14ac:dyDescent="0.2">
      <c r="A278" t="s">
        <v>2143</v>
      </c>
      <c r="B278" t="s">
        <v>18</v>
      </c>
      <c r="C278" s="10">
        <v>339</v>
      </c>
      <c r="D278" s="10">
        <v>999</v>
      </c>
      <c r="E278" s="1">
        <v>0.66</v>
      </c>
      <c r="F278">
        <v>4.3</v>
      </c>
      <c r="G278" s="2">
        <v>6255</v>
      </c>
      <c r="H278" s="10">
        <f t="shared" si="4"/>
        <v>6248745</v>
      </c>
    </row>
    <row r="279" spans="1:8" x14ac:dyDescent="0.2">
      <c r="A279" t="s">
        <v>2256</v>
      </c>
      <c r="B279" t="s">
        <v>169</v>
      </c>
      <c r="C279" s="10">
        <v>54990</v>
      </c>
      <c r="D279" s="10">
        <v>85000</v>
      </c>
      <c r="E279" s="1">
        <v>0.35</v>
      </c>
      <c r="F279">
        <v>4.3</v>
      </c>
      <c r="G279" s="2">
        <v>3587</v>
      </c>
      <c r="H279" s="10">
        <f t="shared" si="4"/>
        <v>304895000</v>
      </c>
    </row>
    <row r="280" spans="1:8" x14ac:dyDescent="0.2">
      <c r="A280" t="s">
        <v>2270</v>
      </c>
      <c r="B280" t="s">
        <v>18</v>
      </c>
      <c r="C280" s="10">
        <v>299</v>
      </c>
      <c r="D280" s="10">
        <v>999</v>
      </c>
      <c r="E280" s="1">
        <v>0.7</v>
      </c>
      <c r="F280">
        <v>4.3</v>
      </c>
      <c r="G280" s="2">
        <v>2651</v>
      </c>
      <c r="H280" s="10">
        <f t="shared" si="4"/>
        <v>2648349</v>
      </c>
    </row>
    <row r="281" spans="1:8" x14ac:dyDescent="0.2">
      <c r="A281" t="s">
        <v>2330</v>
      </c>
      <c r="B281" t="s">
        <v>169</v>
      </c>
      <c r="C281" s="10">
        <v>18999</v>
      </c>
      <c r="D281" s="10">
        <v>24990</v>
      </c>
      <c r="E281" s="1">
        <v>0.24</v>
      </c>
      <c r="F281">
        <v>4.3</v>
      </c>
      <c r="G281" s="2">
        <v>4702</v>
      </c>
      <c r="H281" s="10">
        <f t="shared" si="4"/>
        <v>117502980</v>
      </c>
    </row>
    <row r="282" spans="1:8" x14ac:dyDescent="0.2">
      <c r="A282" t="s">
        <v>2377</v>
      </c>
      <c r="B282" t="s">
        <v>169</v>
      </c>
      <c r="C282" s="10">
        <v>35999</v>
      </c>
      <c r="D282" s="10">
        <v>49990</v>
      </c>
      <c r="E282" s="1">
        <v>0.28000000000000003</v>
      </c>
      <c r="F282">
        <v>4.3</v>
      </c>
      <c r="G282" s="2">
        <v>1611</v>
      </c>
      <c r="H282" s="10">
        <f t="shared" si="4"/>
        <v>80533890</v>
      </c>
    </row>
    <row r="283" spans="1:8" x14ac:dyDescent="0.2">
      <c r="A283" t="s">
        <v>2427</v>
      </c>
      <c r="B283" t="s">
        <v>169</v>
      </c>
      <c r="C283" s="10">
        <v>45999</v>
      </c>
      <c r="D283" s="10">
        <v>69900</v>
      </c>
      <c r="E283" s="1">
        <v>0.34</v>
      </c>
      <c r="F283">
        <v>4.3</v>
      </c>
      <c r="G283" s="2">
        <v>7109</v>
      </c>
      <c r="H283" s="10">
        <f t="shared" si="4"/>
        <v>496919100</v>
      </c>
    </row>
    <row r="284" spans="1:8" x14ac:dyDescent="0.2">
      <c r="A284" t="s">
        <v>2457</v>
      </c>
      <c r="B284" t="s">
        <v>169</v>
      </c>
      <c r="C284" s="10">
        <v>21990</v>
      </c>
      <c r="D284" s="10">
        <v>34990</v>
      </c>
      <c r="E284" s="1">
        <v>0.37</v>
      </c>
      <c r="F284">
        <v>4.3</v>
      </c>
      <c r="G284" s="2">
        <v>1657</v>
      </c>
      <c r="H284" s="10">
        <f t="shared" si="4"/>
        <v>57978430</v>
      </c>
    </row>
    <row r="285" spans="1:8" x14ac:dyDescent="0.2">
      <c r="A285" t="s">
        <v>2487</v>
      </c>
      <c r="B285" t="s">
        <v>169</v>
      </c>
      <c r="C285" s="10">
        <v>47990</v>
      </c>
      <c r="D285" s="10">
        <v>79990</v>
      </c>
      <c r="E285" s="1">
        <v>0.4</v>
      </c>
      <c r="F285">
        <v>4.3</v>
      </c>
      <c r="G285" s="2">
        <v>1376</v>
      </c>
      <c r="H285" s="10">
        <f t="shared" si="4"/>
        <v>110066240</v>
      </c>
    </row>
    <row r="286" spans="1:8" x14ac:dyDescent="0.2">
      <c r="A286" t="s">
        <v>2516</v>
      </c>
      <c r="B286" t="s">
        <v>18</v>
      </c>
      <c r="C286" s="10">
        <v>249</v>
      </c>
      <c r="D286" s="10">
        <v>999</v>
      </c>
      <c r="E286" s="1">
        <v>0.75</v>
      </c>
      <c r="F286">
        <v>4.3</v>
      </c>
      <c r="G286">
        <v>112</v>
      </c>
      <c r="H286" s="10">
        <f t="shared" si="4"/>
        <v>111888</v>
      </c>
    </row>
    <row r="287" spans="1:8" x14ac:dyDescent="0.2">
      <c r="A287" t="s">
        <v>2536</v>
      </c>
      <c r="B287" t="s">
        <v>18</v>
      </c>
      <c r="C287" s="10">
        <v>649</v>
      </c>
      <c r="D287" s="10">
        <v>1600</v>
      </c>
      <c r="E287" s="1">
        <v>0.59</v>
      </c>
      <c r="F287">
        <v>4.3</v>
      </c>
      <c r="G287" s="2">
        <v>5451</v>
      </c>
      <c r="H287" s="10">
        <f t="shared" si="4"/>
        <v>8721600</v>
      </c>
    </row>
    <row r="288" spans="1:8" x14ac:dyDescent="0.2">
      <c r="A288" t="s">
        <v>2667</v>
      </c>
      <c r="B288" t="s">
        <v>18</v>
      </c>
      <c r="C288" s="10">
        <v>199</v>
      </c>
      <c r="D288" s="10">
        <v>999</v>
      </c>
      <c r="E288" s="1">
        <v>0.8</v>
      </c>
      <c r="F288">
        <v>4.3</v>
      </c>
      <c r="G288">
        <v>87</v>
      </c>
      <c r="H288" s="10">
        <f t="shared" si="4"/>
        <v>86913</v>
      </c>
    </row>
    <row r="289" spans="1:8" x14ac:dyDescent="0.2">
      <c r="A289" t="s">
        <v>2696</v>
      </c>
      <c r="B289" t="s">
        <v>643</v>
      </c>
      <c r="C289" s="10">
        <v>893</v>
      </c>
      <c r="D289" s="10">
        <v>1052</v>
      </c>
      <c r="E289" s="1">
        <v>0.15</v>
      </c>
      <c r="F289">
        <v>4.3</v>
      </c>
      <c r="G289">
        <v>106</v>
      </c>
      <c r="H289" s="10">
        <f t="shared" si="4"/>
        <v>111512</v>
      </c>
    </row>
    <row r="290" spans="1:8" x14ac:dyDescent="0.2">
      <c r="A290" t="s">
        <v>2716</v>
      </c>
      <c r="B290" t="s">
        <v>18</v>
      </c>
      <c r="C290" s="10">
        <v>379</v>
      </c>
      <c r="D290" s="10">
        <v>1099</v>
      </c>
      <c r="E290" s="1">
        <v>0.66</v>
      </c>
      <c r="F290">
        <v>4.3</v>
      </c>
      <c r="G290" s="2">
        <v>3049</v>
      </c>
      <c r="H290" s="10">
        <f t="shared" si="4"/>
        <v>3350851</v>
      </c>
    </row>
    <row r="291" spans="1:8" x14ac:dyDescent="0.2">
      <c r="A291" t="s">
        <v>2762</v>
      </c>
      <c r="B291" t="s">
        <v>18</v>
      </c>
      <c r="C291" s="10">
        <v>389</v>
      </c>
      <c r="D291" s="10">
        <v>999</v>
      </c>
      <c r="E291" s="1">
        <v>0.61</v>
      </c>
      <c r="F291">
        <v>4.3</v>
      </c>
      <c r="G291">
        <v>838</v>
      </c>
      <c r="H291" s="10">
        <f t="shared" si="4"/>
        <v>837162</v>
      </c>
    </row>
    <row r="292" spans="1:8" x14ac:dyDescent="0.2">
      <c r="A292" t="s">
        <v>2831</v>
      </c>
      <c r="B292" t="s">
        <v>169</v>
      </c>
      <c r="C292" s="10">
        <v>14999</v>
      </c>
      <c r="D292" s="10">
        <v>14999</v>
      </c>
      <c r="E292" s="1">
        <v>0</v>
      </c>
      <c r="F292">
        <v>4.3</v>
      </c>
      <c r="G292" s="2">
        <v>27508</v>
      </c>
      <c r="H292" s="10">
        <f t="shared" si="4"/>
        <v>412592492</v>
      </c>
    </row>
    <row r="293" spans="1:8" x14ac:dyDescent="0.2">
      <c r="A293" t="s">
        <v>2891</v>
      </c>
      <c r="B293" t="s">
        <v>18</v>
      </c>
      <c r="C293" s="10">
        <v>349</v>
      </c>
      <c r="D293" s="10">
        <v>999</v>
      </c>
      <c r="E293" s="1">
        <v>0.65</v>
      </c>
      <c r="F293">
        <v>4.3</v>
      </c>
      <c r="G293">
        <v>838</v>
      </c>
      <c r="H293" s="10">
        <f t="shared" si="4"/>
        <v>837162</v>
      </c>
    </row>
    <row r="294" spans="1:8" x14ac:dyDescent="0.2">
      <c r="A294" t="s">
        <v>2906</v>
      </c>
      <c r="B294" t="s">
        <v>1985</v>
      </c>
      <c r="C294" s="10">
        <v>1299</v>
      </c>
      <c r="D294" s="10">
        <v>2499</v>
      </c>
      <c r="E294" s="1">
        <v>0.48</v>
      </c>
      <c r="F294">
        <v>4.3</v>
      </c>
      <c r="G294">
        <v>301</v>
      </c>
      <c r="H294" s="10">
        <f t="shared" si="4"/>
        <v>752199</v>
      </c>
    </row>
    <row r="295" spans="1:8" x14ac:dyDescent="0.2">
      <c r="A295" t="s">
        <v>2926</v>
      </c>
      <c r="B295" t="s">
        <v>169</v>
      </c>
      <c r="C295" s="10">
        <v>46999</v>
      </c>
      <c r="D295" s="10">
        <v>69999</v>
      </c>
      <c r="E295" s="1">
        <v>0.33</v>
      </c>
      <c r="F295">
        <v>4.3</v>
      </c>
      <c r="G295" s="2">
        <v>21252</v>
      </c>
      <c r="H295" s="10">
        <f t="shared" si="4"/>
        <v>1487618748</v>
      </c>
    </row>
    <row r="296" spans="1:8" x14ac:dyDescent="0.2">
      <c r="A296" t="s">
        <v>2936</v>
      </c>
      <c r="B296" t="s">
        <v>18</v>
      </c>
      <c r="C296" s="10">
        <v>299</v>
      </c>
      <c r="D296" s="10">
        <v>799</v>
      </c>
      <c r="E296" s="1">
        <v>0.63</v>
      </c>
      <c r="F296">
        <v>4.3</v>
      </c>
      <c r="G296" s="2">
        <v>1902</v>
      </c>
      <c r="H296" s="10">
        <f t="shared" si="4"/>
        <v>1519698</v>
      </c>
    </row>
    <row r="297" spans="1:8" x14ac:dyDescent="0.2">
      <c r="A297" t="s">
        <v>2957</v>
      </c>
      <c r="B297" t="s">
        <v>2948</v>
      </c>
      <c r="C297" s="10">
        <v>1998</v>
      </c>
      <c r="D297" s="10">
        <v>9999</v>
      </c>
      <c r="E297" s="1">
        <v>0.8</v>
      </c>
      <c r="F297">
        <v>4.3</v>
      </c>
      <c r="G297" s="2">
        <v>27696</v>
      </c>
      <c r="H297" s="10">
        <f t="shared" si="4"/>
        <v>276932304</v>
      </c>
    </row>
    <row r="298" spans="1:8" x14ac:dyDescent="0.2">
      <c r="A298" t="s">
        <v>2977</v>
      </c>
      <c r="B298" t="s">
        <v>2979</v>
      </c>
      <c r="C298" s="10">
        <v>2049</v>
      </c>
      <c r="D298" s="10">
        <v>2199</v>
      </c>
      <c r="E298" s="1">
        <v>7.0000000000000007E-2</v>
      </c>
      <c r="F298">
        <v>4.3</v>
      </c>
      <c r="G298" s="2">
        <v>178912</v>
      </c>
      <c r="H298" s="10">
        <f t="shared" si="4"/>
        <v>393427488</v>
      </c>
    </row>
    <row r="299" spans="1:8" x14ac:dyDescent="0.2">
      <c r="A299" t="s">
        <v>2999</v>
      </c>
      <c r="B299" t="s">
        <v>2990</v>
      </c>
      <c r="C299" s="10">
        <v>28999</v>
      </c>
      <c r="D299" s="10">
        <v>28999</v>
      </c>
      <c r="E299" s="1">
        <v>0</v>
      </c>
      <c r="F299">
        <v>4.3</v>
      </c>
      <c r="G299" s="2">
        <v>17415</v>
      </c>
      <c r="H299" s="10">
        <f t="shared" si="4"/>
        <v>505017585</v>
      </c>
    </row>
    <row r="300" spans="1:8" x14ac:dyDescent="0.2">
      <c r="A300" t="s">
        <v>3009</v>
      </c>
      <c r="B300" t="s">
        <v>2990</v>
      </c>
      <c r="C300" s="10">
        <v>28999</v>
      </c>
      <c r="D300" s="10">
        <v>28999</v>
      </c>
      <c r="E300" s="1">
        <v>0</v>
      </c>
      <c r="F300">
        <v>4.3</v>
      </c>
      <c r="G300" s="2">
        <v>17415</v>
      </c>
      <c r="H300" s="10">
        <f t="shared" si="4"/>
        <v>505017585</v>
      </c>
    </row>
    <row r="301" spans="1:8" x14ac:dyDescent="0.2">
      <c r="A301" t="s">
        <v>3134</v>
      </c>
      <c r="B301" t="s">
        <v>2979</v>
      </c>
      <c r="C301" s="10">
        <v>1499</v>
      </c>
      <c r="D301" s="10">
        <v>2499</v>
      </c>
      <c r="E301" s="1">
        <v>0.4</v>
      </c>
      <c r="F301">
        <v>4.3</v>
      </c>
      <c r="G301" s="2">
        <v>15970</v>
      </c>
      <c r="H301" s="10">
        <f t="shared" si="4"/>
        <v>39909030</v>
      </c>
    </row>
    <row r="302" spans="1:8" x14ac:dyDescent="0.2">
      <c r="A302" t="s">
        <v>3144</v>
      </c>
      <c r="B302" t="s">
        <v>2979</v>
      </c>
      <c r="C302" s="10">
        <v>1149</v>
      </c>
      <c r="D302" s="10">
        <v>2199</v>
      </c>
      <c r="E302" s="1">
        <v>0.48</v>
      </c>
      <c r="F302">
        <v>4.3</v>
      </c>
      <c r="G302" s="2">
        <v>178912</v>
      </c>
      <c r="H302" s="10">
        <f t="shared" si="4"/>
        <v>393427488</v>
      </c>
    </row>
    <row r="303" spans="1:8" x14ac:dyDescent="0.2">
      <c r="A303" t="s">
        <v>3273</v>
      </c>
      <c r="B303" t="s">
        <v>3275</v>
      </c>
      <c r="C303" s="10">
        <v>139</v>
      </c>
      <c r="D303" s="10">
        <v>495</v>
      </c>
      <c r="E303" s="1">
        <v>0.72</v>
      </c>
      <c r="F303">
        <v>4.3</v>
      </c>
      <c r="G303" s="2">
        <v>14185</v>
      </c>
      <c r="H303" s="10">
        <f t="shared" si="4"/>
        <v>7021575</v>
      </c>
    </row>
    <row r="304" spans="1:8" x14ac:dyDescent="0.2">
      <c r="A304" t="s">
        <v>3280</v>
      </c>
      <c r="B304" t="s">
        <v>2948</v>
      </c>
      <c r="C304" s="10">
        <v>3999</v>
      </c>
      <c r="D304" s="10">
        <v>16999</v>
      </c>
      <c r="E304" s="1">
        <v>0.76</v>
      </c>
      <c r="F304">
        <v>4.3</v>
      </c>
      <c r="G304" s="2">
        <v>17159</v>
      </c>
      <c r="H304" s="10">
        <f t="shared" si="4"/>
        <v>291685841</v>
      </c>
    </row>
    <row r="305" spans="1:8" x14ac:dyDescent="0.2">
      <c r="A305" t="s">
        <v>3354</v>
      </c>
      <c r="B305" t="s">
        <v>2948</v>
      </c>
      <c r="C305" s="10">
        <v>1999</v>
      </c>
      <c r="D305" s="10">
        <v>9999</v>
      </c>
      <c r="E305" s="1">
        <v>0.8</v>
      </c>
      <c r="F305">
        <v>4.3</v>
      </c>
      <c r="G305" s="2">
        <v>27696</v>
      </c>
      <c r="H305" s="10">
        <f t="shared" si="4"/>
        <v>276932304</v>
      </c>
    </row>
    <row r="306" spans="1:8" x14ac:dyDescent="0.2">
      <c r="A306" t="s">
        <v>3441</v>
      </c>
      <c r="B306" t="s">
        <v>3024</v>
      </c>
      <c r="C306" s="10">
        <v>1149</v>
      </c>
      <c r="D306" s="10">
        <v>3999</v>
      </c>
      <c r="E306" s="1">
        <v>0.71</v>
      </c>
      <c r="F306">
        <v>4.3</v>
      </c>
      <c r="G306" s="2">
        <v>140036</v>
      </c>
      <c r="H306" s="10">
        <f t="shared" si="4"/>
        <v>560003964</v>
      </c>
    </row>
    <row r="307" spans="1:8" x14ac:dyDescent="0.2">
      <c r="A307" t="s">
        <v>3493</v>
      </c>
      <c r="B307" t="s">
        <v>3495</v>
      </c>
      <c r="C307" s="10">
        <v>99</v>
      </c>
      <c r="D307" s="10">
        <v>499</v>
      </c>
      <c r="E307" s="1">
        <v>0.8</v>
      </c>
      <c r="F307">
        <v>4.3</v>
      </c>
      <c r="G307" s="2">
        <v>42641</v>
      </c>
      <c r="H307" s="10">
        <f t="shared" si="4"/>
        <v>21277859</v>
      </c>
    </row>
    <row r="308" spans="1:8" x14ac:dyDescent="0.2">
      <c r="A308" t="s">
        <v>3513</v>
      </c>
      <c r="B308" t="s">
        <v>2990</v>
      </c>
      <c r="C308" s="10">
        <v>33999</v>
      </c>
      <c r="D308" s="10">
        <v>33999</v>
      </c>
      <c r="E308" s="1">
        <v>0</v>
      </c>
      <c r="F308">
        <v>4.3</v>
      </c>
      <c r="G308" s="2">
        <v>17415</v>
      </c>
      <c r="H308" s="10">
        <f t="shared" si="4"/>
        <v>592092585</v>
      </c>
    </row>
    <row r="309" spans="1:8" x14ac:dyDescent="0.2">
      <c r="A309" t="s">
        <v>3588</v>
      </c>
      <c r="B309" t="s">
        <v>3024</v>
      </c>
      <c r="C309" s="10">
        <v>599</v>
      </c>
      <c r="D309" s="10">
        <v>1899</v>
      </c>
      <c r="E309" s="1">
        <v>0.68</v>
      </c>
      <c r="F309">
        <v>4.3</v>
      </c>
      <c r="G309" s="2">
        <v>140036</v>
      </c>
      <c r="H309" s="10">
        <f t="shared" si="4"/>
        <v>265928364</v>
      </c>
    </row>
    <row r="310" spans="1:8" x14ac:dyDescent="0.2">
      <c r="A310" t="s">
        <v>86</v>
      </c>
      <c r="B310" t="s">
        <v>18</v>
      </c>
      <c r="C310" s="10">
        <v>229</v>
      </c>
      <c r="D310" s="10">
        <v>299</v>
      </c>
      <c r="E310" s="1">
        <v>0.23</v>
      </c>
      <c r="F310">
        <v>4.3</v>
      </c>
      <c r="G310" s="2">
        <v>30411</v>
      </c>
      <c r="H310" s="10">
        <f t="shared" si="4"/>
        <v>9092889</v>
      </c>
    </row>
    <row r="311" spans="1:8" x14ac:dyDescent="0.2">
      <c r="A311" t="s">
        <v>112</v>
      </c>
      <c r="B311" t="s">
        <v>18</v>
      </c>
      <c r="C311" s="10">
        <v>154</v>
      </c>
      <c r="D311" s="10">
        <v>339</v>
      </c>
      <c r="E311" s="1">
        <v>0.55000000000000004</v>
      </c>
      <c r="F311">
        <v>4.3</v>
      </c>
      <c r="G311" s="2">
        <v>13391</v>
      </c>
      <c r="H311" s="10">
        <f t="shared" si="4"/>
        <v>4539549</v>
      </c>
    </row>
    <row r="312" spans="1:8" x14ac:dyDescent="0.2">
      <c r="A312" t="s">
        <v>3745</v>
      </c>
      <c r="B312" t="s">
        <v>2979</v>
      </c>
      <c r="C312" s="10">
        <v>1149</v>
      </c>
      <c r="D312" s="10">
        <v>2199</v>
      </c>
      <c r="E312" s="1">
        <v>0.48</v>
      </c>
      <c r="F312">
        <v>4.3</v>
      </c>
      <c r="G312" s="2">
        <v>178912</v>
      </c>
      <c r="H312" s="10">
        <f t="shared" si="4"/>
        <v>393427488</v>
      </c>
    </row>
    <row r="313" spans="1:8" x14ac:dyDescent="0.2">
      <c r="A313" t="s">
        <v>3799</v>
      </c>
      <c r="B313" t="s">
        <v>2990</v>
      </c>
      <c r="C313" s="10">
        <v>20999</v>
      </c>
      <c r="D313" s="10">
        <v>29990</v>
      </c>
      <c r="E313" s="1">
        <v>0.3</v>
      </c>
      <c r="F313">
        <v>4.3</v>
      </c>
      <c r="G313" s="2">
        <v>9499</v>
      </c>
      <c r="H313" s="10">
        <f t="shared" si="4"/>
        <v>284875010</v>
      </c>
    </row>
    <row r="314" spans="1:8" x14ac:dyDescent="0.2">
      <c r="A314" t="s">
        <v>3809</v>
      </c>
      <c r="B314" t="s">
        <v>3162</v>
      </c>
      <c r="C314" s="10">
        <v>999</v>
      </c>
      <c r="D314" s="10">
        <v>1999</v>
      </c>
      <c r="E314" s="1">
        <v>0.5</v>
      </c>
      <c r="F314">
        <v>4.3</v>
      </c>
      <c r="G314" s="2">
        <v>1777</v>
      </c>
      <c r="H314" s="10">
        <f t="shared" si="4"/>
        <v>3552223</v>
      </c>
    </row>
    <row r="315" spans="1:8" x14ac:dyDescent="0.2">
      <c r="A315" t="s">
        <v>3865</v>
      </c>
      <c r="B315" t="s">
        <v>3867</v>
      </c>
      <c r="C315" s="10">
        <v>2099</v>
      </c>
      <c r="D315" s="10">
        <v>5999</v>
      </c>
      <c r="E315" s="1">
        <v>0.65</v>
      </c>
      <c r="F315">
        <v>4.3</v>
      </c>
      <c r="G315" s="2">
        <v>17129</v>
      </c>
      <c r="H315" s="10">
        <f t="shared" si="4"/>
        <v>102756871</v>
      </c>
    </row>
    <row r="316" spans="1:8" x14ac:dyDescent="0.2">
      <c r="A316" t="s">
        <v>4064</v>
      </c>
      <c r="B316" t="s">
        <v>3495</v>
      </c>
      <c r="C316" s="10">
        <v>89</v>
      </c>
      <c r="D316" s="10">
        <v>599</v>
      </c>
      <c r="E316" s="1">
        <v>0.85</v>
      </c>
      <c r="F316">
        <v>4.3</v>
      </c>
      <c r="G316" s="2">
        <v>2351</v>
      </c>
      <c r="H316" s="10">
        <f t="shared" si="4"/>
        <v>1408249</v>
      </c>
    </row>
    <row r="317" spans="1:8" x14ac:dyDescent="0.2">
      <c r="A317" t="s">
        <v>4136</v>
      </c>
      <c r="B317" t="s">
        <v>2990</v>
      </c>
      <c r="C317" s="10">
        <v>20999</v>
      </c>
      <c r="D317" s="10">
        <v>29990</v>
      </c>
      <c r="E317" s="1">
        <v>0.3</v>
      </c>
      <c r="F317">
        <v>4.3</v>
      </c>
      <c r="G317" s="2">
        <v>9499</v>
      </c>
      <c r="H317" s="10">
        <f t="shared" si="4"/>
        <v>284875010</v>
      </c>
    </row>
    <row r="318" spans="1:8" x14ac:dyDescent="0.2">
      <c r="A318" t="s">
        <v>4160</v>
      </c>
      <c r="B318" t="s">
        <v>2990</v>
      </c>
      <c r="C318" s="10">
        <v>19999</v>
      </c>
      <c r="D318" s="10">
        <v>27990</v>
      </c>
      <c r="E318" s="1">
        <v>0.28999999999999998</v>
      </c>
      <c r="F318">
        <v>4.3</v>
      </c>
      <c r="G318" s="2">
        <v>9499</v>
      </c>
      <c r="H318" s="10">
        <f t="shared" si="4"/>
        <v>265877010</v>
      </c>
    </row>
    <row r="319" spans="1:8" x14ac:dyDescent="0.2">
      <c r="A319" t="s">
        <v>292</v>
      </c>
      <c r="B319" t="s">
        <v>18</v>
      </c>
      <c r="C319" s="10">
        <v>299</v>
      </c>
      <c r="D319" s="10">
        <v>999</v>
      </c>
      <c r="E319" s="1">
        <v>0.7</v>
      </c>
      <c r="F319">
        <v>4.3</v>
      </c>
      <c r="G319" s="2">
        <v>20850</v>
      </c>
      <c r="H319" s="10">
        <f t="shared" si="4"/>
        <v>20829150</v>
      </c>
    </row>
    <row r="320" spans="1:8" x14ac:dyDescent="0.2">
      <c r="A320" t="s">
        <v>4208</v>
      </c>
      <c r="B320" t="s">
        <v>2948</v>
      </c>
      <c r="C320" s="10">
        <v>1999</v>
      </c>
      <c r="D320" s="10">
        <v>9999</v>
      </c>
      <c r="E320" s="1">
        <v>0.8</v>
      </c>
      <c r="F320">
        <v>4.3</v>
      </c>
      <c r="G320" s="2">
        <v>27704</v>
      </c>
      <c r="H320" s="10">
        <f t="shared" si="4"/>
        <v>277012296</v>
      </c>
    </row>
    <row r="321" spans="1:8" x14ac:dyDescent="0.2">
      <c r="A321" t="s">
        <v>4229</v>
      </c>
      <c r="B321" t="s">
        <v>2948</v>
      </c>
      <c r="C321" s="10">
        <v>1999</v>
      </c>
      <c r="D321" s="10">
        <v>8499</v>
      </c>
      <c r="E321" s="1">
        <v>0.76</v>
      </c>
      <c r="F321">
        <v>4.3</v>
      </c>
      <c r="G321">
        <v>240</v>
      </c>
      <c r="H321" s="10">
        <f t="shared" si="4"/>
        <v>2039760</v>
      </c>
    </row>
    <row r="322" spans="1:8" x14ac:dyDescent="0.2">
      <c r="A322" t="s">
        <v>4327</v>
      </c>
      <c r="B322" t="s">
        <v>4329</v>
      </c>
      <c r="C322" s="10">
        <v>689</v>
      </c>
      <c r="D322" s="10">
        <v>1999</v>
      </c>
      <c r="E322" s="1">
        <v>0.66</v>
      </c>
      <c r="F322">
        <v>4.3</v>
      </c>
      <c r="G322" s="2">
        <v>1193</v>
      </c>
      <c r="H322" s="10">
        <f t="shared" si="4"/>
        <v>2384807</v>
      </c>
    </row>
    <row r="323" spans="1:8" x14ac:dyDescent="0.2">
      <c r="A323" t="s">
        <v>4348</v>
      </c>
      <c r="B323" t="s">
        <v>3777</v>
      </c>
      <c r="C323" s="10">
        <v>299</v>
      </c>
      <c r="D323" s="10">
        <v>999</v>
      </c>
      <c r="E323" s="1">
        <v>0.7</v>
      </c>
      <c r="F323">
        <v>4.3</v>
      </c>
      <c r="G323" s="2">
        <v>8891</v>
      </c>
      <c r="H323" s="10">
        <f t="shared" ref="H323:H386" si="5">D323*G323</f>
        <v>8882109</v>
      </c>
    </row>
    <row r="324" spans="1:8" x14ac:dyDescent="0.2">
      <c r="A324" t="s">
        <v>4393</v>
      </c>
      <c r="B324" t="s">
        <v>2990</v>
      </c>
      <c r="C324" s="10">
        <v>44999</v>
      </c>
      <c r="D324" s="10">
        <v>49999</v>
      </c>
      <c r="E324" s="1">
        <v>0.1</v>
      </c>
      <c r="F324">
        <v>4.3</v>
      </c>
      <c r="G324" s="2">
        <v>3075</v>
      </c>
      <c r="H324" s="10">
        <f t="shared" si="5"/>
        <v>153746925</v>
      </c>
    </row>
    <row r="325" spans="1:8" x14ac:dyDescent="0.2">
      <c r="A325" t="s">
        <v>4448</v>
      </c>
      <c r="B325" t="s">
        <v>4450</v>
      </c>
      <c r="C325" s="10">
        <v>149</v>
      </c>
      <c r="D325" s="10">
        <v>149</v>
      </c>
      <c r="E325" s="1">
        <v>0</v>
      </c>
      <c r="F325">
        <v>4.3</v>
      </c>
      <c r="G325" s="2">
        <v>10833</v>
      </c>
      <c r="H325" s="10">
        <f t="shared" si="5"/>
        <v>1614117</v>
      </c>
    </row>
    <row r="326" spans="1:8" x14ac:dyDescent="0.2">
      <c r="A326" t="s">
        <v>496</v>
      </c>
      <c r="B326" t="s">
        <v>18</v>
      </c>
      <c r="C326" s="10">
        <v>799</v>
      </c>
      <c r="D326" s="10">
        <v>2100</v>
      </c>
      <c r="E326" s="1">
        <v>0.62</v>
      </c>
      <c r="F326">
        <v>4.3</v>
      </c>
      <c r="G326" s="2">
        <v>8188</v>
      </c>
      <c r="H326" s="10">
        <f t="shared" si="5"/>
        <v>17194800</v>
      </c>
    </row>
    <row r="327" spans="1:8" x14ac:dyDescent="0.2">
      <c r="A327" t="s">
        <v>4491</v>
      </c>
      <c r="B327" t="s">
        <v>2990</v>
      </c>
      <c r="C327" s="10">
        <v>29990</v>
      </c>
      <c r="D327" s="10">
        <v>39990</v>
      </c>
      <c r="E327" s="1">
        <v>0.25</v>
      </c>
      <c r="F327">
        <v>4.3</v>
      </c>
      <c r="G327" s="2">
        <v>8399</v>
      </c>
      <c r="H327" s="10">
        <f t="shared" si="5"/>
        <v>335876010</v>
      </c>
    </row>
    <row r="328" spans="1:8" x14ac:dyDescent="0.2">
      <c r="A328" t="s">
        <v>4531</v>
      </c>
      <c r="B328" t="s">
        <v>3777</v>
      </c>
      <c r="C328" s="10">
        <v>299</v>
      </c>
      <c r="D328" s="10">
        <v>599</v>
      </c>
      <c r="E328" s="1">
        <v>0.5</v>
      </c>
      <c r="F328">
        <v>4.3</v>
      </c>
      <c r="G328" s="2">
        <v>4674</v>
      </c>
      <c r="H328" s="10">
        <f t="shared" si="5"/>
        <v>2799726</v>
      </c>
    </row>
    <row r="329" spans="1:8" x14ac:dyDescent="0.2">
      <c r="A329" t="s">
        <v>4594</v>
      </c>
      <c r="B329" t="s">
        <v>3973</v>
      </c>
      <c r="C329" s="10">
        <v>1599</v>
      </c>
      <c r="D329" s="10">
        <v>2599</v>
      </c>
      <c r="E329" s="1">
        <v>0.38</v>
      </c>
      <c r="F329">
        <v>4.3</v>
      </c>
      <c r="G329" s="2">
        <v>1801</v>
      </c>
      <c r="H329" s="10">
        <f t="shared" si="5"/>
        <v>4680799</v>
      </c>
    </row>
    <row r="330" spans="1:8" x14ac:dyDescent="0.2">
      <c r="A330" t="s">
        <v>4620</v>
      </c>
      <c r="B330" t="s">
        <v>2990</v>
      </c>
      <c r="C330" s="10">
        <v>7915</v>
      </c>
      <c r="D330" s="10">
        <v>9999</v>
      </c>
      <c r="E330" s="1">
        <v>0.21</v>
      </c>
      <c r="F330">
        <v>4.3</v>
      </c>
      <c r="G330" s="2">
        <v>1376</v>
      </c>
      <c r="H330" s="10">
        <f t="shared" si="5"/>
        <v>13758624</v>
      </c>
    </row>
    <row r="331" spans="1:8" x14ac:dyDescent="0.2">
      <c r="A331" t="s">
        <v>4645</v>
      </c>
      <c r="B331" t="s">
        <v>3777</v>
      </c>
      <c r="C331" s="10">
        <v>150</v>
      </c>
      <c r="D331" s="10">
        <v>599</v>
      </c>
      <c r="E331" s="1">
        <v>0.75</v>
      </c>
      <c r="F331">
        <v>4.3</v>
      </c>
      <c r="G331">
        <v>714</v>
      </c>
      <c r="H331" s="10">
        <f t="shared" si="5"/>
        <v>427686</v>
      </c>
    </row>
    <row r="332" spans="1:8" x14ac:dyDescent="0.2">
      <c r="A332" t="s">
        <v>652</v>
      </c>
      <c r="B332" t="s">
        <v>18</v>
      </c>
      <c r="C332" s="10">
        <v>219</v>
      </c>
      <c r="D332" s="10">
        <v>700</v>
      </c>
      <c r="E332" s="1">
        <v>0.69</v>
      </c>
      <c r="F332">
        <v>4.3</v>
      </c>
      <c r="G332" s="2">
        <v>20052</v>
      </c>
      <c r="H332" s="10">
        <f t="shared" si="5"/>
        <v>14036400</v>
      </c>
    </row>
    <row r="333" spans="1:8" x14ac:dyDescent="0.2">
      <c r="A333" t="s">
        <v>4657</v>
      </c>
      <c r="B333" t="s">
        <v>3973</v>
      </c>
      <c r="C333" s="10">
        <v>474</v>
      </c>
      <c r="D333" s="10">
        <v>1799</v>
      </c>
      <c r="E333" s="1">
        <v>0.74</v>
      </c>
      <c r="F333">
        <v>4.3</v>
      </c>
      <c r="G333" s="2">
        <v>1454</v>
      </c>
      <c r="H333" s="10">
        <f t="shared" si="5"/>
        <v>2615746</v>
      </c>
    </row>
    <row r="334" spans="1:8" x14ac:dyDescent="0.2">
      <c r="A334" t="s">
        <v>4731</v>
      </c>
      <c r="B334" t="s">
        <v>2948</v>
      </c>
      <c r="C334" s="10">
        <v>3999</v>
      </c>
      <c r="D334" s="10">
        <v>17999</v>
      </c>
      <c r="E334" s="1">
        <v>0.78</v>
      </c>
      <c r="F334">
        <v>4.3</v>
      </c>
      <c r="G334" s="2">
        <v>17161</v>
      </c>
      <c r="H334" s="10">
        <f t="shared" si="5"/>
        <v>308880839</v>
      </c>
    </row>
    <row r="335" spans="1:8" x14ac:dyDescent="0.2">
      <c r="A335" t="s">
        <v>2957</v>
      </c>
      <c r="B335" t="s">
        <v>2948</v>
      </c>
      <c r="C335" s="10">
        <v>1998</v>
      </c>
      <c r="D335" s="10">
        <v>9999</v>
      </c>
      <c r="E335" s="1">
        <v>0.8</v>
      </c>
      <c r="F335">
        <v>4.3</v>
      </c>
      <c r="G335" s="2">
        <v>27709</v>
      </c>
      <c r="H335" s="10">
        <f t="shared" si="5"/>
        <v>277062291</v>
      </c>
    </row>
    <row r="336" spans="1:8" x14ac:dyDescent="0.2">
      <c r="A336" t="s">
        <v>4832</v>
      </c>
      <c r="B336" t="s">
        <v>4834</v>
      </c>
      <c r="C336" s="10">
        <v>289</v>
      </c>
      <c r="D336" s="10">
        <v>650</v>
      </c>
      <c r="E336" s="1">
        <v>0.56000000000000005</v>
      </c>
      <c r="F336">
        <v>4.3</v>
      </c>
      <c r="G336" s="2">
        <v>253105</v>
      </c>
      <c r="H336" s="10">
        <f t="shared" si="5"/>
        <v>164518250</v>
      </c>
    </row>
    <row r="337" spans="1:8" x14ac:dyDescent="0.2">
      <c r="A337" t="s">
        <v>4899</v>
      </c>
      <c r="B337" t="s">
        <v>4901</v>
      </c>
      <c r="C337" s="10">
        <v>349</v>
      </c>
      <c r="D337" s="10">
        <v>1499</v>
      </c>
      <c r="E337" s="1">
        <v>0.77</v>
      </c>
      <c r="F337">
        <v>4.3</v>
      </c>
      <c r="G337" s="2">
        <v>24791</v>
      </c>
      <c r="H337" s="10">
        <f t="shared" si="5"/>
        <v>37161709</v>
      </c>
    </row>
    <row r="338" spans="1:8" x14ac:dyDescent="0.2">
      <c r="A338" t="s">
        <v>4970</v>
      </c>
      <c r="B338" t="s">
        <v>4845</v>
      </c>
      <c r="C338" s="10">
        <v>269</v>
      </c>
      <c r="D338" s="10">
        <v>649</v>
      </c>
      <c r="E338" s="1">
        <v>0.59</v>
      </c>
      <c r="F338">
        <v>4.3</v>
      </c>
      <c r="G338" s="2">
        <v>54315</v>
      </c>
      <c r="H338" s="10">
        <f t="shared" si="5"/>
        <v>35250435</v>
      </c>
    </row>
    <row r="339" spans="1:8" x14ac:dyDescent="0.2">
      <c r="A339" t="s">
        <v>5004</v>
      </c>
      <c r="B339" t="s">
        <v>5006</v>
      </c>
      <c r="C339" s="10">
        <v>549</v>
      </c>
      <c r="D339" s="10">
        <v>1799</v>
      </c>
      <c r="E339" s="1">
        <v>0.69</v>
      </c>
      <c r="F339">
        <v>4.3</v>
      </c>
      <c r="G339" s="2">
        <v>28829</v>
      </c>
      <c r="H339" s="10">
        <f t="shared" si="5"/>
        <v>51863371</v>
      </c>
    </row>
    <row r="340" spans="1:8" x14ac:dyDescent="0.2">
      <c r="A340" t="s">
        <v>5056</v>
      </c>
      <c r="B340" t="s">
        <v>5058</v>
      </c>
      <c r="C340" s="10">
        <v>50</v>
      </c>
      <c r="D340" s="10">
        <v>50</v>
      </c>
      <c r="E340" s="1">
        <v>0</v>
      </c>
      <c r="F340">
        <v>4.3</v>
      </c>
      <c r="G340" s="2">
        <v>5792</v>
      </c>
      <c r="H340" s="10">
        <f t="shared" si="5"/>
        <v>289600</v>
      </c>
    </row>
    <row r="341" spans="1:8" x14ac:dyDescent="0.2">
      <c r="A341" t="s">
        <v>3280</v>
      </c>
      <c r="B341" t="s">
        <v>2948</v>
      </c>
      <c r="C341" s="10">
        <v>3999</v>
      </c>
      <c r="D341" s="10">
        <v>16999</v>
      </c>
      <c r="E341" s="1">
        <v>0.76</v>
      </c>
      <c r="F341">
        <v>4.3</v>
      </c>
      <c r="G341" s="2">
        <v>17162</v>
      </c>
      <c r="H341" s="10">
        <f t="shared" si="5"/>
        <v>291736838</v>
      </c>
    </row>
    <row r="342" spans="1:8" x14ac:dyDescent="0.2">
      <c r="A342" t="s">
        <v>5164</v>
      </c>
      <c r="B342" t="s">
        <v>5166</v>
      </c>
      <c r="C342" s="10">
        <v>799</v>
      </c>
      <c r="D342" s="10">
        <v>3990</v>
      </c>
      <c r="E342" s="1">
        <v>0.8</v>
      </c>
      <c r="F342">
        <v>4.3</v>
      </c>
      <c r="G342" s="2">
        <v>27139</v>
      </c>
      <c r="H342" s="10">
        <f t="shared" si="5"/>
        <v>108284610</v>
      </c>
    </row>
    <row r="343" spans="1:8" x14ac:dyDescent="0.2">
      <c r="A343" t="s">
        <v>5187</v>
      </c>
      <c r="B343" t="s">
        <v>4834</v>
      </c>
      <c r="C343" s="10">
        <v>519</v>
      </c>
      <c r="D343" s="10">
        <v>1350</v>
      </c>
      <c r="E343" s="1">
        <v>0.62</v>
      </c>
      <c r="F343">
        <v>4.3</v>
      </c>
      <c r="G343" s="2">
        <v>30058</v>
      </c>
      <c r="H343" s="10">
        <f t="shared" si="5"/>
        <v>40578300</v>
      </c>
    </row>
    <row r="344" spans="1:8" x14ac:dyDescent="0.2">
      <c r="A344" t="s">
        <v>3441</v>
      </c>
      <c r="B344" t="s">
        <v>3024</v>
      </c>
      <c r="C344" s="10">
        <v>1059</v>
      </c>
      <c r="D344" s="10">
        <v>3999</v>
      </c>
      <c r="E344" s="1">
        <v>0.74</v>
      </c>
      <c r="F344">
        <v>4.3</v>
      </c>
      <c r="G344" s="2">
        <v>140035</v>
      </c>
      <c r="H344" s="10">
        <f t="shared" si="5"/>
        <v>559999965</v>
      </c>
    </row>
    <row r="345" spans="1:8" x14ac:dyDescent="0.2">
      <c r="A345" t="s">
        <v>5284</v>
      </c>
      <c r="B345" t="s">
        <v>4834</v>
      </c>
      <c r="C345" s="10">
        <v>889</v>
      </c>
      <c r="D345" s="10">
        <v>2500</v>
      </c>
      <c r="E345" s="1">
        <v>0.64</v>
      </c>
      <c r="F345">
        <v>4.3</v>
      </c>
      <c r="G345" s="2">
        <v>55747</v>
      </c>
      <c r="H345" s="10">
        <f t="shared" si="5"/>
        <v>139367500</v>
      </c>
    </row>
    <row r="346" spans="1:8" x14ac:dyDescent="0.2">
      <c r="A346" t="s">
        <v>86</v>
      </c>
      <c r="B346" t="s">
        <v>18</v>
      </c>
      <c r="C346" s="10">
        <v>229</v>
      </c>
      <c r="D346" s="10">
        <v>299</v>
      </c>
      <c r="E346" s="1">
        <v>0.23</v>
      </c>
      <c r="F346">
        <v>4.3</v>
      </c>
      <c r="G346" s="2">
        <v>30411</v>
      </c>
      <c r="H346" s="10">
        <f t="shared" si="5"/>
        <v>9092889</v>
      </c>
    </row>
    <row r="347" spans="1:8" x14ac:dyDescent="0.2">
      <c r="A347" t="s">
        <v>112</v>
      </c>
      <c r="B347" t="s">
        <v>18</v>
      </c>
      <c r="C347" s="10">
        <v>154</v>
      </c>
      <c r="D347" s="10">
        <v>339</v>
      </c>
      <c r="E347" s="1">
        <v>0.55000000000000004</v>
      </c>
      <c r="F347">
        <v>4.3</v>
      </c>
      <c r="G347" s="2">
        <v>13391</v>
      </c>
      <c r="H347" s="10">
        <f t="shared" si="5"/>
        <v>4539549</v>
      </c>
    </row>
    <row r="348" spans="1:8" x14ac:dyDescent="0.2">
      <c r="A348" t="s">
        <v>5540</v>
      </c>
      <c r="B348" t="s">
        <v>4876</v>
      </c>
      <c r="C348" s="10">
        <v>656</v>
      </c>
      <c r="D348" s="10">
        <v>1499</v>
      </c>
      <c r="E348" s="1">
        <v>0.56000000000000005</v>
      </c>
      <c r="F348">
        <v>4.3</v>
      </c>
      <c r="G348" s="2">
        <v>25903</v>
      </c>
      <c r="H348" s="10">
        <f t="shared" si="5"/>
        <v>38828597</v>
      </c>
    </row>
    <row r="349" spans="1:8" x14ac:dyDescent="0.2">
      <c r="A349" t="s">
        <v>5550</v>
      </c>
      <c r="B349" t="s">
        <v>4834</v>
      </c>
      <c r="C349" s="10">
        <v>1109</v>
      </c>
      <c r="D349" s="10">
        <v>2800</v>
      </c>
      <c r="E349" s="1">
        <v>0.6</v>
      </c>
      <c r="F349">
        <v>4.3</v>
      </c>
      <c r="G349" s="2">
        <v>53464</v>
      </c>
      <c r="H349" s="10">
        <f t="shared" si="5"/>
        <v>149699200</v>
      </c>
    </row>
    <row r="350" spans="1:8" x14ac:dyDescent="0.2">
      <c r="A350" t="s">
        <v>5645</v>
      </c>
      <c r="B350" t="s">
        <v>5647</v>
      </c>
      <c r="C350" s="10">
        <v>479</v>
      </c>
      <c r="D350" s="10">
        <v>599</v>
      </c>
      <c r="E350" s="1">
        <v>0.2</v>
      </c>
      <c r="F350">
        <v>4.3</v>
      </c>
      <c r="G350" s="2">
        <v>11687</v>
      </c>
      <c r="H350" s="10">
        <f t="shared" si="5"/>
        <v>7000513</v>
      </c>
    </row>
    <row r="351" spans="1:8" x14ac:dyDescent="0.2">
      <c r="A351" t="s">
        <v>5667</v>
      </c>
      <c r="B351" t="s">
        <v>5669</v>
      </c>
      <c r="C351" s="10">
        <v>599</v>
      </c>
      <c r="D351" s="10">
        <v>899</v>
      </c>
      <c r="E351" s="1">
        <v>0.33</v>
      </c>
      <c r="F351">
        <v>4.3</v>
      </c>
      <c r="G351" s="2">
        <v>95116</v>
      </c>
      <c r="H351" s="10">
        <f t="shared" si="5"/>
        <v>85509284</v>
      </c>
    </row>
    <row r="352" spans="1:8" x14ac:dyDescent="0.2">
      <c r="A352" t="s">
        <v>5679</v>
      </c>
      <c r="B352" t="s">
        <v>4834</v>
      </c>
      <c r="C352" s="10">
        <v>1299</v>
      </c>
      <c r="D352" s="10">
        <v>3000</v>
      </c>
      <c r="E352" s="1">
        <v>0.56999999999999995</v>
      </c>
      <c r="F352">
        <v>4.3</v>
      </c>
      <c r="G352" s="2">
        <v>23022</v>
      </c>
      <c r="H352" s="10">
        <f t="shared" si="5"/>
        <v>69066000</v>
      </c>
    </row>
    <row r="353" spans="1:8" x14ac:dyDescent="0.2">
      <c r="A353" t="s">
        <v>5696</v>
      </c>
      <c r="B353" t="s">
        <v>5698</v>
      </c>
      <c r="C353" s="10">
        <v>294</v>
      </c>
      <c r="D353" s="10">
        <v>4999</v>
      </c>
      <c r="E353" s="1">
        <v>0.94</v>
      </c>
      <c r="F353">
        <v>4.3</v>
      </c>
      <c r="G353" s="2">
        <v>4426</v>
      </c>
      <c r="H353" s="10">
        <f t="shared" si="5"/>
        <v>22125574</v>
      </c>
    </row>
    <row r="354" spans="1:8" x14ac:dyDescent="0.2">
      <c r="A354" t="s">
        <v>5777</v>
      </c>
      <c r="B354" t="s">
        <v>2948</v>
      </c>
      <c r="C354" s="10">
        <v>12000</v>
      </c>
      <c r="D354" s="10">
        <v>29999</v>
      </c>
      <c r="E354" s="1">
        <v>0.6</v>
      </c>
      <c r="F354">
        <v>4.3</v>
      </c>
      <c r="G354" s="2">
        <v>4744</v>
      </c>
      <c r="H354" s="10">
        <f t="shared" si="5"/>
        <v>142315256</v>
      </c>
    </row>
    <row r="355" spans="1:8" x14ac:dyDescent="0.2">
      <c r="A355" t="s">
        <v>5838</v>
      </c>
      <c r="B355" t="s">
        <v>3107</v>
      </c>
      <c r="C355" s="10">
        <v>571</v>
      </c>
      <c r="D355" s="10">
        <v>999</v>
      </c>
      <c r="E355" s="1">
        <v>0.43</v>
      </c>
      <c r="F355">
        <v>4.3</v>
      </c>
      <c r="G355" s="2">
        <v>38221</v>
      </c>
      <c r="H355" s="10">
        <f t="shared" si="5"/>
        <v>38182779</v>
      </c>
    </row>
    <row r="356" spans="1:8" x14ac:dyDescent="0.2">
      <c r="A356" t="s">
        <v>3865</v>
      </c>
      <c r="B356" t="s">
        <v>3867</v>
      </c>
      <c r="C356" s="10">
        <v>2099</v>
      </c>
      <c r="D356" s="10">
        <v>5999</v>
      </c>
      <c r="E356" s="1">
        <v>0.65</v>
      </c>
      <c r="F356">
        <v>4.3</v>
      </c>
      <c r="G356" s="2">
        <v>17129</v>
      </c>
      <c r="H356" s="10">
        <f t="shared" si="5"/>
        <v>102756871</v>
      </c>
    </row>
    <row r="357" spans="1:8" x14ac:dyDescent="0.2">
      <c r="A357" t="s">
        <v>193</v>
      </c>
      <c r="B357" t="s">
        <v>169</v>
      </c>
      <c r="C357" s="10">
        <v>13490</v>
      </c>
      <c r="D357" s="10">
        <v>21990</v>
      </c>
      <c r="E357" s="1">
        <v>0.39</v>
      </c>
      <c r="F357">
        <v>4.3</v>
      </c>
      <c r="G357" s="2">
        <v>11976</v>
      </c>
      <c r="H357" s="10">
        <f t="shared" si="5"/>
        <v>263352240</v>
      </c>
    </row>
    <row r="358" spans="1:8" x14ac:dyDescent="0.2">
      <c r="A358" t="s">
        <v>5892</v>
      </c>
      <c r="B358" t="s">
        <v>4834</v>
      </c>
      <c r="C358" s="10">
        <v>579</v>
      </c>
      <c r="D358" s="10">
        <v>1400</v>
      </c>
      <c r="E358" s="1">
        <v>0.59</v>
      </c>
      <c r="F358">
        <v>4.3</v>
      </c>
      <c r="G358" s="2">
        <v>189104</v>
      </c>
      <c r="H358" s="10">
        <f t="shared" si="5"/>
        <v>264745600</v>
      </c>
    </row>
    <row r="359" spans="1:8" x14ac:dyDescent="0.2">
      <c r="A359" t="s">
        <v>5923</v>
      </c>
      <c r="B359" t="s">
        <v>5647</v>
      </c>
      <c r="C359" s="10">
        <v>399</v>
      </c>
      <c r="D359" s="10">
        <v>499</v>
      </c>
      <c r="E359" s="1">
        <v>0.2</v>
      </c>
      <c r="F359">
        <v>4.3</v>
      </c>
      <c r="G359" s="2">
        <v>27201</v>
      </c>
      <c r="H359" s="10">
        <f t="shared" si="5"/>
        <v>13573299</v>
      </c>
    </row>
    <row r="360" spans="1:8" x14ac:dyDescent="0.2">
      <c r="A360" t="s">
        <v>223</v>
      </c>
      <c r="B360" t="s">
        <v>169</v>
      </c>
      <c r="C360" s="10">
        <v>13490</v>
      </c>
      <c r="D360" s="10">
        <v>22900</v>
      </c>
      <c r="E360" s="1">
        <v>0.41</v>
      </c>
      <c r="F360">
        <v>4.3</v>
      </c>
      <c r="G360" s="2">
        <v>16299</v>
      </c>
      <c r="H360" s="10">
        <f t="shared" si="5"/>
        <v>373247100</v>
      </c>
    </row>
    <row r="361" spans="1:8" x14ac:dyDescent="0.2">
      <c r="A361" t="s">
        <v>5937</v>
      </c>
      <c r="B361" t="s">
        <v>4845</v>
      </c>
      <c r="C361" s="10">
        <v>279</v>
      </c>
      <c r="D361" s="10">
        <v>375</v>
      </c>
      <c r="E361" s="1">
        <v>0.26</v>
      </c>
      <c r="F361">
        <v>4.3</v>
      </c>
      <c r="G361" s="2">
        <v>31534</v>
      </c>
      <c r="H361" s="10">
        <f t="shared" si="5"/>
        <v>11825250</v>
      </c>
    </row>
    <row r="362" spans="1:8" x14ac:dyDescent="0.2">
      <c r="A362" t="s">
        <v>5983</v>
      </c>
      <c r="B362" t="s">
        <v>5515</v>
      </c>
      <c r="C362" s="10">
        <v>1999</v>
      </c>
      <c r="D362" s="10">
        <v>2999</v>
      </c>
      <c r="E362" s="1">
        <v>0.33</v>
      </c>
      <c r="F362">
        <v>4.3</v>
      </c>
      <c r="G362" s="2">
        <v>63899</v>
      </c>
      <c r="H362" s="10">
        <f t="shared" si="5"/>
        <v>191633101</v>
      </c>
    </row>
    <row r="363" spans="1:8" x14ac:dyDescent="0.2">
      <c r="A363" t="s">
        <v>6038</v>
      </c>
      <c r="B363" t="s">
        <v>5102</v>
      </c>
      <c r="C363" s="10">
        <v>1495</v>
      </c>
      <c r="D363" s="10">
        <v>1995</v>
      </c>
      <c r="E363" s="1">
        <v>0.25</v>
      </c>
      <c r="F363">
        <v>4.3</v>
      </c>
      <c r="G363" s="2">
        <v>7241</v>
      </c>
      <c r="H363" s="10">
        <f t="shared" si="5"/>
        <v>14445795</v>
      </c>
    </row>
    <row r="364" spans="1:8" x14ac:dyDescent="0.2">
      <c r="A364" t="s">
        <v>6127</v>
      </c>
      <c r="B364" t="s">
        <v>5336</v>
      </c>
      <c r="C364" s="10">
        <v>599</v>
      </c>
      <c r="D364" s="10">
        <v>799</v>
      </c>
      <c r="E364" s="1">
        <v>0.25</v>
      </c>
      <c r="F364">
        <v>4.3</v>
      </c>
      <c r="G364" s="2">
        <v>15790</v>
      </c>
      <c r="H364" s="10">
        <f t="shared" si="5"/>
        <v>12616210</v>
      </c>
    </row>
    <row r="365" spans="1:8" x14ac:dyDescent="0.2">
      <c r="A365" t="s">
        <v>6158</v>
      </c>
      <c r="B365" t="s">
        <v>5047</v>
      </c>
      <c r="C365" s="10">
        <v>159</v>
      </c>
      <c r="D365" s="10">
        <v>180</v>
      </c>
      <c r="E365" s="1">
        <v>0.12</v>
      </c>
      <c r="F365">
        <v>4.3</v>
      </c>
      <c r="G365">
        <v>989</v>
      </c>
      <c r="H365" s="10">
        <f t="shared" si="5"/>
        <v>178020</v>
      </c>
    </row>
    <row r="366" spans="1:8" x14ac:dyDescent="0.2">
      <c r="A366" t="s">
        <v>6209</v>
      </c>
      <c r="B366" t="s">
        <v>6211</v>
      </c>
      <c r="C366" s="10">
        <v>549</v>
      </c>
      <c r="D366" s="10">
        <v>999</v>
      </c>
      <c r="E366" s="1">
        <v>0.45</v>
      </c>
      <c r="F366">
        <v>4.3</v>
      </c>
      <c r="G366" s="2">
        <v>7758</v>
      </c>
      <c r="H366" s="10">
        <f t="shared" si="5"/>
        <v>7750242</v>
      </c>
    </row>
    <row r="367" spans="1:8" x14ac:dyDescent="0.2">
      <c r="A367" t="s">
        <v>6220</v>
      </c>
      <c r="B367" t="s">
        <v>5443</v>
      </c>
      <c r="C367" s="10">
        <v>1529</v>
      </c>
      <c r="D367" s="10">
        <v>2399</v>
      </c>
      <c r="E367" s="1">
        <v>0.36</v>
      </c>
      <c r="F367">
        <v>4.3</v>
      </c>
      <c r="G367" s="2">
        <v>68409</v>
      </c>
      <c r="H367" s="10">
        <f t="shared" si="5"/>
        <v>164113191</v>
      </c>
    </row>
    <row r="368" spans="1:8" x14ac:dyDescent="0.2">
      <c r="A368" t="s">
        <v>6230</v>
      </c>
      <c r="B368" t="s">
        <v>6232</v>
      </c>
      <c r="C368" s="10">
        <v>100</v>
      </c>
      <c r="D368" s="10">
        <v>100</v>
      </c>
      <c r="E368" s="1">
        <v>0</v>
      </c>
      <c r="F368">
        <v>4.3</v>
      </c>
      <c r="G368" s="2">
        <v>3095</v>
      </c>
      <c r="H368" s="10">
        <f t="shared" si="5"/>
        <v>309500</v>
      </c>
    </row>
    <row r="369" spans="1:8" x14ac:dyDescent="0.2">
      <c r="A369" t="s">
        <v>6292</v>
      </c>
      <c r="B369" t="s">
        <v>5102</v>
      </c>
      <c r="C369" s="10">
        <v>1299</v>
      </c>
      <c r="D369" s="10">
        <v>1599</v>
      </c>
      <c r="E369" s="1">
        <v>0.19</v>
      </c>
      <c r="F369">
        <v>4.3</v>
      </c>
      <c r="G369" s="2">
        <v>27223</v>
      </c>
      <c r="H369" s="10">
        <f t="shared" si="5"/>
        <v>43529577</v>
      </c>
    </row>
    <row r="370" spans="1:8" x14ac:dyDescent="0.2">
      <c r="A370" t="s">
        <v>6302</v>
      </c>
      <c r="B370" t="s">
        <v>4834</v>
      </c>
      <c r="C370" s="10">
        <v>729</v>
      </c>
      <c r="D370" s="10">
        <v>1650</v>
      </c>
      <c r="E370" s="1">
        <v>0.56000000000000005</v>
      </c>
      <c r="F370">
        <v>4.3</v>
      </c>
      <c r="G370" s="2">
        <v>82356</v>
      </c>
      <c r="H370" s="10">
        <f t="shared" si="5"/>
        <v>135887400</v>
      </c>
    </row>
    <row r="371" spans="1:8" x14ac:dyDescent="0.2">
      <c r="A371" t="s">
        <v>6312</v>
      </c>
      <c r="B371" t="s">
        <v>6314</v>
      </c>
      <c r="C371" s="10">
        <v>480</v>
      </c>
      <c r="D371" s="10">
        <v>600</v>
      </c>
      <c r="E371" s="1">
        <v>0.2</v>
      </c>
      <c r="F371">
        <v>4.3</v>
      </c>
      <c r="G371" s="2">
        <v>5719</v>
      </c>
      <c r="H371" s="10">
        <f t="shared" si="5"/>
        <v>3431400</v>
      </c>
    </row>
    <row r="372" spans="1:8" x14ac:dyDescent="0.2">
      <c r="A372" t="s">
        <v>6326</v>
      </c>
      <c r="B372" t="s">
        <v>4876</v>
      </c>
      <c r="C372" s="10">
        <v>999</v>
      </c>
      <c r="D372" s="10">
        <v>2499</v>
      </c>
      <c r="E372" s="1">
        <v>0.6</v>
      </c>
      <c r="F372">
        <v>4.3</v>
      </c>
      <c r="G372" s="2">
        <v>1690</v>
      </c>
      <c r="H372" s="10">
        <f t="shared" si="5"/>
        <v>4223310</v>
      </c>
    </row>
    <row r="373" spans="1:8" x14ac:dyDescent="0.2">
      <c r="A373" t="s">
        <v>292</v>
      </c>
      <c r="B373" t="s">
        <v>18</v>
      </c>
      <c r="C373" s="10">
        <v>299</v>
      </c>
      <c r="D373" s="10">
        <v>999</v>
      </c>
      <c r="E373" s="1">
        <v>0.7</v>
      </c>
      <c r="F373">
        <v>4.3</v>
      </c>
      <c r="G373" s="2">
        <v>20850</v>
      </c>
      <c r="H373" s="10">
        <f t="shared" si="5"/>
        <v>20829150</v>
      </c>
    </row>
    <row r="374" spans="1:8" x14ac:dyDescent="0.2">
      <c r="A374" t="s">
        <v>6502</v>
      </c>
      <c r="B374" t="s">
        <v>6504</v>
      </c>
      <c r="C374" s="10">
        <v>119</v>
      </c>
      <c r="D374" s="10">
        <v>499</v>
      </c>
      <c r="E374" s="1">
        <v>0.76</v>
      </c>
      <c r="F374">
        <v>4.3</v>
      </c>
      <c r="G374" s="2">
        <v>15032</v>
      </c>
      <c r="H374" s="10">
        <f t="shared" si="5"/>
        <v>7500968</v>
      </c>
    </row>
    <row r="375" spans="1:8" x14ac:dyDescent="0.2">
      <c r="A375" t="s">
        <v>6575</v>
      </c>
      <c r="B375" t="s">
        <v>6577</v>
      </c>
      <c r="C375" s="10">
        <v>1990</v>
      </c>
      <c r="D375" s="10">
        <v>2595</v>
      </c>
      <c r="E375" s="1">
        <v>0.23</v>
      </c>
      <c r="F375">
        <v>4.3</v>
      </c>
      <c r="G375" s="2">
        <v>20398</v>
      </c>
      <c r="H375" s="10">
        <f t="shared" si="5"/>
        <v>52932810</v>
      </c>
    </row>
    <row r="376" spans="1:8" x14ac:dyDescent="0.2">
      <c r="A376" t="s">
        <v>6585</v>
      </c>
      <c r="B376" t="s">
        <v>6103</v>
      </c>
      <c r="C376" s="10">
        <v>499</v>
      </c>
      <c r="D376" s="10">
        <v>799</v>
      </c>
      <c r="E376" s="1">
        <v>0.38</v>
      </c>
      <c r="F376">
        <v>4.3</v>
      </c>
      <c r="G376" s="2">
        <v>2125</v>
      </c>
      <c r="H376" s="10">
        <f t="shared" si="5"/>
        <v>1697875</v>
      </c>
    </row>
    <row r="377" spans="1:8" x14ac:dyDescent="0.2">
      <c r="A377" t="s">
        <v>6595</v>
      </c>
      <c r="B377" t="s">
        <v>6200</v>
      </c>
      <c r="C377" s="10">
        <v>449</v>
      </c>
      <c r="D377" s="10">
        <v>999</v>
      </c>
      <c r="E377" s="1">
        <v>0.55000000000000004</v>
      </c>
      <c r="F377">
        <v>4.3</v>
      </c>
      <c r="G377" s="2">
        <v>11330</v>
      </c>
      <c r="H377" s="10">
        <f t="shared" si="5"/>
        <v>11318670</v>
      </c>
    </row>
    <row r="378" spans="1:8" x14ac:dyDescent="0.2">
      <c r="A378" t="s">
        <v>6615</v>
      </c>
      <c r="B378" t="s">
        <v>4450</v>
      </c>
      <c r="C378" s="10">
        <v>69</v>
      </c>
      <c r="D378" s="10">
        <v>299</v>
      </c>
      <c r="E378" s="1">
        <v>0.77</v>
      </c>
      <c r="F378">
        <v>4.3</v>
      </c>
      <c r="G378">
        <v>255</v>
      </c>
      <c r="H378" s="10">
        <f t="shared" si="5"/>
        <v>76245</v>
      </c>
    </row>
    <row r="379" spans="1:8" x14ac:dyDescent="0.2">
      <c r="A379" t="s">
        <v>6645</v>
      </c>
      <c r="B379" t="s">
        <v>6647</v>
      </c>
      <c r="C379" s="10">
        <v>1399</v>
      </c>
      <c r="D379" s="10">
        <v>2490</v>
      </c>
      <c r="E379" s="1">
        <v>0.44</v>
      </c>
      <c r="F379">
        <v>4.3</v>
      </c>
      <c r="G379" s="2">
        <v>11074</v>
      </c>
      <c r="H379" s="10">
        <f t="shared" si="5"/>
        <v>27574260</v>
      </c>
    </row>
    <row r="380" spans="1:8" x14ac:dyDescent="0.2">
      <c r="A380" t="s">
        <v>6710</v>
      </c>
      <c r="B380" t="s">
        <v>6712</v>
      </c>
      <c r="C380" s="10">
        <v>99</v>
      </c>
      <c r="D380" s="10">
        <v>99</v>
      </c>
      <c r="E380" s="1">
        <v>0</v>
      </c>
      <c r="F380">
        <v>4.3</v>
      </c>
      <c r="G380">
        <v>388</v>
      </c>
      <c r="H380" s="10">
        <f t="shared" si="5"/>
        <v>38412</v>
      </c>
    </row>
    <row r="381" spans="1:8" x14ac:dyDescent="0.2">
      <c r="A381" t="s">
        <v>6752</v>
      </c>
      <c r="B381" t="s">
        <v>4876</v>
      </c>
      <c r="C381" s="10">
        <v>1889</v>
      </c>
      <c r="D381" s="10">
        <v>2699</v>
      </c>
      <c r="E381" s="1">
        <v>0.3</v>
      </c>
      <c r="F381">
        <v>4.3</v>
      </c>
      <c r="G381" s="2">
        <v>17394</v>
      </c>
      <c r="H381" s="10">
        <f t="shared" si="5"/>
        <v>46946406</v>
      </c>
    </row>
    <row r="382" spans="1:8" x14ac:dyDescent="0.2">
      <c r="A382" t="s">
        <v>320</v>
      </c>
      <c r="B382" t="s">
        <v>18</v>
      </c>
      <c r="C382" s="10">
        <v>389</v>
      </c>
      <c r="D382" s="10">
        <v>1099</v>
      </c>
      <c r="E382" s="1">
        <v>0.65</v>
      </c>
      <c r="F382">
        <v>4.3</v>
      </c>
      <c r="G382">
        <v>974</v>
      </c>
      <c r="H382" s="10">
        <f t="shared" si="5"/>
        <v>1070426</v>
      </c>
    </row>
    <row r="383" spans="1:8" x14ac:dyDescent="0.2">
      <c r="A383" t="s">
        <v>6855</v>
      </c>
      <c r="B383" t="s">
        <v>5443</v>
      </c>
      <c r="C383" s="10">
        <v>1799</v>
      </c>
      <c r="D383" s="10">
        <v>2911</v>
      </c>
      <c r="E383" s="1">
        <v>0.38</v>
      </c>
      <c r="F383">
        <v>4.3</v>
      </c>
      <c r="G383" s="2">
        <v>20342</v>
      </c>
      <c r="H383" s="10">
        <f t="shared" si="5"/>
        <v>59215562</v>
      </c>
    </row>
    <row r="384" spans="1:8" x14ac:dyDescent="0.2">
      <c r="A384" t="s">
        <v>330</v>
      </c>
      <c r="B384" t="s">
        <v>18</v>
      </c>
      <c r="C384" s="10">
        <v>599</v>
      </c>
      <c r="D384" s="10">
        <v>599</v>
      </c>
      <c r="E384" s="1">
        <v>0</v>
      </c>
      <c r="F384">
        <v>4.3</v>
      </c>
      <c r="G384">
        <v>355</v>
      </c>
      <c r="H384" s="10">
        <f t="shared" si="5"/>
        <v>212645</v>
      </c>
    </row>
    <row r="385" spans="1:8" x14ac:dyDescent="0.2">
      <c r="A385" t="s">
        <v>7066</v>
      </c>
      <c r="B385" t="s">
        <v>7068</v>
      </c>
      <c r="C385" s="10">
        <v>549</v>
      </c>
      <c r="D385" s="10">
        <v>1499</v>
      </c>
      <c r="E385" s="1">
        <v>0.63</v>
      </c>
      <c r="F385">
        <v>4.3</v>
      </c>
      <c r="G385" s="2">
        <v>11006</v>
      </c>
      <c r="H385" s="10">
        <f t="shared" si="5"/>
        <v>16497994</v>
      </c>
    </row>
    <row r="386" spans="1:8" x14ac:dyDescent="0.2">
      <c r="A386" t="s">
        <v>7111</v>
      </c>
      <c r="B386" t="s">
        <v>7113</v>
      </c>
      <c r="C386" s="10">
        <v>99</v>
      </c>
      <c r="D386" s="10">
        <v>99</v>
      </c>
      <c r="E386" s="1">
        <v>0</v>
      </c>
      <c r="F386">
        <v>4.3</v>
      </c>
      <c r="G386" s="2">
        <v>5036</v>
      </c>
      <c r="H386" s="10">
        <f t="shared" si="5"/>
        <v>498564</v>
      </c>
    </row>
    <row r="387" spans="1:8" x14ac:dyDescent="0.2">
      <c r="A387" t="s">
        <v>7142</v>
      </c>
      <c r="B387" t="s">
        <v>6314</v>
      </c>
      <c r="C387" s="10">
        <v>178</v>
      </c>
      <c r="D387" s="10">
        <v>210</v>
      </c>
      <c r="E387" s="1">
        <v>0.15</v>
      </c>
      <c r="F387">
        <v>4.3</v>
      </c>
      <c r="G387" s="2">
        <v>2450</v>
      </c>
      <c r="H387" s="10">
        <f t="shared" ref="H387:H450" si="6">D387*G387</f>
        <v>514500</v>
      </c>
    </row>
    <row r="388" spans="1:8" x14ac:dyDescent="0.2">
      <c r="A388" t="s">
        <v>7172</v>
      </c>
      <c r="B388" t="s">
        <v>5358</v>
      </c>
      <c r="C388" s="10">
        <v>199</v>
      </c>
      <c r="D388" s="10">
        <v>499</v>
      </c>
      <c r="E388" s="1">
        <v>0.6</v>
      </c>
      <c r="F388">
        <v>4.3</v>
      </c>
      <c r="G388" s="2">
        <v>9998</v>
      </c>
      <c r="H388" s="10">
        <f t="shared" si="6"/>
        <v>4989002</v>
      </c>
    </row>
    <row r="389" spans="1:8" x14ac:dyDescent="0.2">
      <c r="A389" t="s">
        <v>420</v>
      </c>
      <c r="B389" t="s">
        <v>98</v>
      </c>
      <c r="C389" s="10">
        <v>999</v>
      </c>
      <c r="D389" s="10">
        <v>1599</v>
      </c>
      <c r="E389" s="1">
        <v>0.38</v>
      </c>
      <c r="F389">
        <v>4.3</v>
      </c>
      <c r="G389" s="2">
        <v>12093</v>
      </c>
      <c r="H389" s="10">
        <f t="shared" si="6"/>
        <v>19336707</v>
      </c>
    </row>
    <row r="390" spans="1:8" x14ac:dyDescent="0.2">
      <c r="A390" t="s">
        <v>7335</v>
      </c>
      <c r="B390" t="s">
        <v>6232</v>
      </c>
      <c r="C390" s="10">
        <v>90</v>
      </c>
      <c r="D390" s="10">
        <v>100</v>
      </c>
      <c r="E390" s="1">
        <v>0.1</v>
      </c>
      <c r="F390">
        <v>4.3</v>
      </c>
      <c r="G390" s="2">
        <v>3061</v>
      </c>
      <c r="H390" s="10">
        <f t="shared" si="6"/>
        <v>306100</v>
      </c>
    </row>
    <row r="391" spans="1:8" x14ac:dyDescent="0.2">
      <c r="A391" t="s">
        <v>7386</v>
      </c>
      <c r="B391" t="s">
        <v>7068</v>
      </c>
      <c r="C391" s="10">
        <v>549</v>
      </c>
      <c r="D391" s="10">
        <v>2499</v>
      </c>
      <c r="E391" s="1">
        <v>0.78</v>
      </c>
      <c r="F391">
        <v>4.3</v>
      </c>
      <c r="G391" s="2">
        <v>5556</v>
      </c>
      <c r="H391" s="10">
        <f t="shared" si="6"/>
        <v>13884444</v>
      </c>
    </row>
    <row r="392" spans="1:8" x14ac:dyDescent="0.2">
      <c r="A392" t="s">
        <v>4448</v>
      </c>
      <c r="B392" t="s">
        <v>4450</v>
      </c>
      <c r="C392" s="10">
        <v>149</v>
      </c>
      <c r="D392" s="10">
        <v>149</v>
      </c>
      <c r="E392" s="1">
        <v>0</v>
      </c>
      <c r="F392">
        <v>4.3</v>
      </c>
      <c r="G392" s="2">
        <v>10833</v>
      </c>
      <c r="H392" s="10">
        <f t="shared" si="6"/>
        <v>1614117</v>
      </c>
    </row>
    <row r="393" spans="1:8" x14ac:dyDescent="0.2">
      <c r="A393" t="s">
        <v>496</v>
      </c>
      <c r="B393" t="s">
        <v>18</v>
      </c>
      <c r="C393" s="10">
        <v>799</v>
      </c>
      <c r="D393" s="10">
        <v>2100</v>
      </c>
      <c r="E393" s="1">
        <v>0.62</v>
      </c>
      <c r="F393">
        <v>4.3</v>
      </c>
      <c r="G393" s="2">
        <v>8188</v>
      </c>
      <c r="H393" s="10">
        <f t="shared" si="6"/>
        <v>17194800</v>
      </c>
    </row>
    <row r="394" spans="1:8" x14ac:dyDescent="0.2">
      <c r="A394" t="s">
        <v>7629</v>
      </c>
      <c r="B394" t="s">
        <v>5531</v>
      </c>
      <c r="C394" s="10">
        <v>116</v>
      </c>
      <c r="D394" s="10">
        <v>200</v>
      </c>
      <c r="E394" s="1">
        <v>0.42</v>
      </c>
      <c r="F394">
        <v>4.3</v>
      </c>
      <c r="G394">
        <v>485</v>
      </c>
      <c r="H394" s="10">
        <f t="shared" si="6"/>
        <v>97000</v>
      </c>
    </row>
    <row r="395" spans="1:8" x14ac:dyDescent="0.2">
      <c r="A395" t="s">
        <v>7639</v>
      </c>
      <c r="B395" t="s">
        <v>5904</v>
      </c>
      <c r="C395" s="10">
        <v>4499</v>
      </c>
      <c r="D395" s="10">
        <v>5999</v>
      </c>
      <c r="E395" s="1">
        <v>0.25</v>
      </c>
      <c r="F395">
        <v>4.3</v>
      </c>
      <c r="G395" s="2">
        <v>44696</v>
      </c>
      <c r="H395" s="10">
        <f t="shared" si="6"/>
        <v>268131304</v>
      </c>
    </row>
    <row r="396" spans="1:8" x14ac:dyDescent="0.2">
      <c r="A396" t="s">
        <v>7712</v>
      </c>
      <c r="B396" t="s">
        <v>5818</v>
      </c>
      <c r="C396" s="10">
        <v>10099</v>
      </c>
      <c r="D396" s="10">
        <v>19110</v>
      </c>
      <c r="E396" s="1">
        <v>0.47</v>
      </c>
      <c r="F396">
        <v>4.3</v>
      </c>
      <c r="G396" s="2">
        <v>2623</v>
      </c>
      <c r="H396" s="10">
        <f t="shared" si="6"/>
        <v>50125530</v>
      </c>
    </row>
    <row r="397" spans="1:8" x14ac:dyDescent="0.2">
      <c r="A397" t="s">
        <v>7722</v>
      </c>
      <c r="B397" t="s">
        <v>6200</v>
      </c>
      <c r="C397" s="10">
        <v>449</v>
      </c>
      <c r="D397" s="10">
        <v>999</v>
      </c>
      <c r="E397" s="1">
        <v>0.55000000000000004</v>
      </c>
      <c r="F397">
        <v>4.3</v>
      </c>
      <c r="G397" s="2">
        <v>9701</v>
      </c>
      <c r="H397" s="10">
        <f t="shared" si="6"/>
        <v>9691299</v>
      </c>
    </row>
    <row r="398" spans="1:8" x14ac:dyDescent="0.2">
      <c r="A398" t="s">
        <v>7732</v>
      </c>
      <c r="B398" t="s">
        <v>7734</v>
      </c>
      <c r="C398" s="10">
        <v>150</v>
      </c>
      <c r="D398" s="10">
        <v>150</v>
      </c>
      <c r="E398" s="1">
        <v>0</v>
      </c>
      <c r="F398">
        <v>4.3</v>
      </c>
      <c r="G398" s="2">
        <v>15867</v>
      </c>
      <c r="H398" s="10">
        <f t="shared" si="6"/>
        <v>2380050</v>
      </c>
    </row>
    <row r="399" spans="1:8" x14ac:dyDescent="0.2">
      <c r="A399" t="s">
        <v>556</v>
      </c>
      <c r="B399" t="s">
        <v>18</v>
      </c>
      <c r="C399" s="10">
        <v>154</v>
      </c>
      <c r="D399" s="10">
        <v>349</v>
      </c>
      <c r="E399" s="1">
        <v>0.56000000000000005</v>
      </c>
      <c r="F399">
        <v>4.3</v>
      </c>
      <c r="G399" s="2">
        <v>7064</v>
      </c>
      <c r="H399" s="10">
        <f t="shared" si="6"/>
        <v>2465336</v>
      </c>
    </row>
    <row r="400" spans="1:8" x14ac:dyDescent="0.2">
      <c r="A400" t="s">
        <v>7815</v>
      </c>
      <c r="B400" t="s">
        <v>5122</v>
      </c>
      <c r="C400" s="10">
        <v>499</v>
      </c>
      <c r="D400" s="10">
        <v>775</v>
      </c>
      <c r="E400" s="1">
        <v>0.36</v>
      </c>
      <c r="F400">
        <v>4.3</v>
      </c>
      <c r="G400">
        <v>74</v>
      </c>
      <c r="H400" s="10">
        <f t="shared" si="6"/>
        <v>57350</v>
      </c>
    </row>
    <row r="401" spans="1:8" x14ac:dyDescent="0.2">
      <c r="A401" t="s">
        <v>7873</v>
      </c>
      <c r="B401" t="s">
        <v>7875</v>
      </c>
      <c r="C401" s="10">
        <v>549</v>
      </c>
      <c r="D401" s="10">
        <v>1999</v>
      </c>
      <c r="E401" s="1">
        <v>0.73</v>
      </c>
      <c r="F401">
        <v>4.3</v>
      </c>
      <c r="G401" s="2">
        <v>1367</v>
      </c>
      <c r="H401" s="10">
        <f t="shared" si="6"/>
        <v>2732633</v>
      </c>
    </row>
    <row r="402" spans="1:8" x14ac:dyDescent="0.2">
      <c r="A402" t="s">
        <v>7895</v>
      </c>
      <c r="B402" t="s">
        <v>18</v>
      </c>
      <c r="C402" s="10">
        <v>379</v>
      </c>
      <c r="D402" s="10">
        <v>1099</v>
      </c>
      <c r="E402" s="1">
        <v>0.66</v>
      </c>
      <c r="F402">
        <v>4.3</v>
      </c>
      <c r="G402" s="2">
        <v>2806</v>
      </c>
      <c r="H402" s="10">
        <f t="shared" si="6"/>
        <v>3083794</v>
      </c>
    </row>
    <row r="403" spans="1:8" x14ac:dyDescent="0.2">
      <c r="A403" t="s">
        <v>7930</v>
      </c>
      <c r="B403" t="s">
        <v>7932</v>
      </c>
      <c r="C403" s="10">
        <v>1399</v>
      </c>
      <c r="D403" s="10">
        <v>2999</v>
      </c>
      <c r="E403" s="1">
        <v>0.53</v>
      </c>
      <c r="F403">
        <v>4.3</v>
      </c>
      <c r="G403" s="2">
        <v>3530</v>
      </c>
      <c r="H403" s="10">
        <f t="shared" si="6"/>
        <v>10586470</v>
      </c>
    </row>
    <row r="404" spans="1:8" x14ac:dyDescent="0.2">
      <c r="A404" t="s">
        <v>7941</v>
      </c>
      <c r="B404" t="s">
        <v>7943</v>
      </c>
      <c r="C404" s="10">
        <v>699</v>
      </c>
      <c r="D404" s="10">
        <v>1299</v>
      </c>
      <c r="E404" s="1">
        <v>0.46</v>
      </c>
      <c r="F404">
        <v>4.3</v>
      </c>
      <c r="G404" s="2">
        <v>6183</v>
      </c>
      <c r="H404" s="10">
        <f t="shared" si="6"/>
        <v>8031717</v>
      </c>
    </row>
    <row r="405" spans="1:8" x14ac:dyDescent="0.2">
      <c r="A405" t="s">
        <v>7995</v>
      </c>
      <c r="B405" t="s">
        <v>7089</v>
      </c>
      <c r="C405" s="10">
        <v>341</v>
      </c>
      <c r="D405" s="10">
        <v>450</v>
      </c>
      <c r="E405" s="1">
        <v>0.24</v>
      </c>
      <c r="F405">
        <v>4.3</v>
      </c>
      <c r="G405" s="2">
        <v>2493</v>
      </c>
      <c r="H405" s="10">
        <f t="shared" si="6"/>
        <v>1121850</v>
      </c>
    </row>
    <row r="406" spans="1:8" x14ac:dyDescent="0.2">
      <c r="A406" t="s">
        <v>8051</v>
      </c>
      <c r="B406" t="s">
        <v>5122</v>
      </c>
      <c r="C406" s="10">
        <v>657</v>
      </c>
      <c r="D406" s="10">
        <v>999</v>
      </c>
      <c r="E406" s="1">
        <v>0.34</v>
      </c>
      <c r="F406">
        <v>4.3</v>
      </c>
      <c r="G406" s="2">
        <v>13944</v>
      </c>
      <c r="H406" s="10">
        <f t="shared" si="6"/>
        <v>13930056</v>
      </c>
    </row>
    <row r="407" spans="1:8" x14ac:dyDescent="0.2">
      <c r="A407" t="s">
        <v>8102</v>
      </c>
      <c r="B407" t="s">
        <v>7796</v>
      </c>
      <c r="C407" s="10">
        <v>1990</v>
      </c>
      <c r="D407" s="10">
        <v>2999</v>
      </c>
      <c r="E407" s="1">
        <v>0.34</v>
      </c>
      <c r="F407">
        <v>4.3</v>
      </c>
      <c r="G407" s="2">
        <v>14237</v>
      </c>
      <c r="H407" s="10">
        <f t="shared" si="6"/>
        <v>42696763</v>
      </c>
    </row>
    <row r="408" spans="1:8" x14ac:dyDescent="0.2">
      <c r="A408" t="s">
        <v>652</v>
      </c>
      <c r="B408" t="s">
        <v>18</v>
      </c>
      <c r="C408" s="10">
        <v>219</v>
      </c>
      <c r="D408" s="10">
        <v>700</v>
      </c>
      <c r="E408" s="1">
        <v>0.69</v>
      </c>
      <c r="F408">
        <v>4.3</v>
      </c>
      <c r="G408" s="2">
        <v>20053</v>
      </c>
      <c r="H408" s="10">
        <f t="shared" si="6"/>
        <v>14037100</v>
      </c>
    </row>
    <row r="409" spans="1:8" x14ac:dyDescent="0.2">
      <c r="A409" t="s">
        <v>8197</v>
      </c>
      <c r="B409" t="s">
        <v>6908</v>
      </c>
      <c r="C409" s="10">
        <v>770</v>
      </c>
      <c r="D409" s="10">
        <v>1547</v>
      </c>
      <c r="E409" s="1">
        <v>0.5</v>
      </c>
      <c r="F409">
        <v>4.3</v>
      </c>
      <c r="G409" s="2">
        <v>2585</v>
      </c>
      <c r="H409" s="10">
        <f t="shared" si="6"/>
        <v>3998995</v>
      </c>
    </row>
    <row r="410" spans="1:8" x14ac:dyDescent="0.2">
      <c r="A410" t="s">
        <v>8241</v>
      </c>
      <c r="B410" t="s">
        <v>5336</v>
      </c>
      <c r="C410" s="10">
        <v>599</v>
      </c>
      <c r="D410" s="10">
        <v>700</v>
      </c>
      <c r="E410" s="1">
        <v>0.14000000000000001</v>
      </c>
      <c r="F410">
        <v>4.3</v>
      </c>
      <c r="G410" s="2">
        <v>2301</v>
      </c>
      <c r="H410" s="10">
        <f t="shared" si="6"/>
        <v>1610700</v>
      </c>
    </row>
    <row r="411" spans="1:8" x14ac:dyDescent="0.2">
      <c r="A411" t="s">
        <v>8317</v>
      </c>
      <c r="B411" t="s">
        <v>7582</v>
      </c>
      <c r="C411" s="10">
        <v>1149</v>
      </c>
      <c r="D411" s="10">
        <v>1800</v>
      </c>
      <c r="E411" s="1">
        <v>0.36</v>
      </c>
      <c r="F411">
        <v>4.3</v>
      </c>
      <c r="G411" s="2">
        <v>4723</v>
      </c>
      <c r="H411" s="10">
        <f t="shared" si="6"/>
        <v>8501400</v>
      </c>
    </row>
    <row r="412" spans="1:8" x14ac:dyDescent="0.2">
      <c r="A412" t="s">
        <v>8387</v>
      </c>
      <c r="B412" t="s">
        <v>7582</v>
      </c>
      <c r="C412" s="10">
        <v>1519</v>
      </c>
      <c r="D412" s="10">
        <v>3499</v>
      </c>
      <c r="E412" s="1">
        <v>0.56999999999999995</v>
      </c>
      <c r="F412">
        <v>4.3</v>
      </c>
      <c r="G412">
        <v>408</v>
      </c>
      <c r="H412" s="10">
        <f t="shared" si="6"/>
        <v>1427592</v>
      </c>
    </row>
    <row r="413" spans="1:8" x14ac:dyDescent="0.2">
      <c r="A413" t="s">
        <v>8441</v>
      </c>
      <c r="B413" t="s">
        <v>6733</v>
      </c>
      <c r="C413" s="10">
        <v>3307</v>
      </c>
      <c r="D413" s="10">
        <v>6100</v>
      </c>
      <c r="E413" s="1">
        <v>0.46</v>
      </c>
      <c r="F413">
        <v>4.3</v>
      </c>
      <c r="G413" s="2">
        <v>2515</v>
      </c>
      <c r="H413" s="10">
        <f t="shared" si="6"/>
        <v>15341500</v>
      </c>
    </row>
    <row r="414" spans="1:8" x14ac:dyDescent="0.2">
      <c r="A414" t="s">
        <v>8519</v>
      </c>
      <c r="B414" t="s">
        <v>5829</v>
      </c>
      <c r="C414" s="10">
        <v>298</v>
      </c>
      <c r="D414" s="10">
        <v>999</v>
      </c>
      <c r="E414" s="1">
        <v>0.7</v>
      </c>
      <c r="F414">
        <v>4.3</v>
      </c>
      <c r="G414" s="2">
        <v>1552</v>
      </c>
      <c r="H414" s="10">
        <f t="shared" si="6"/>
        <v>1550448</v>
      </c>
    </row>
    <row r="415" spans="1:8" x14ac:dyDescent="0.2">
      <c r="A415" t="s">
        <v>8719</v>
      </c>
      <c r="B415" t="s">
        <v>8721</v>
      </c>
      <c r="C415" s="10">
        <v>3600</v>
      </c>
      <c r="D415" s="10">
        <v>6190</v>
      </c>
      <c r="E415" s="1">
        <v>0.42</v>
      </c>
      <c r="F415">
        <v>4.3</v>
      </c>
      <c r="G415" s="2">
        <v>11924</v>
      </c>
      <c r="H415" s="10">
        <f t="shared" si="6"/>
        <v>73809560</v>
      </c>
    </row>
    <row r="416" spans="1:8" x14ac:dyDescent="0.2">
      <c r="A416" t="s">
        <v>8895</v>
      </c>
      <c r="B416" t="s">
        <v>8897</v>
      </c>
      <c r="C416" s="10">
        <v>1614</v>
      </c>
      <c r="D416" s="10">
        <v>1745</v>
      </c>
      <c r="E416" s="1">
        <v>0.08</v>
      </c>
      <c r="F416">
        <v>4.3</v>
      </c>
      <c r="G416" s="2">
        <v>37974</v>
      </c>
      <c r="H416" s="10">
        <f t="shared" si="6"/>
        <v>66264630</v>
      </c>
    </row>
    <row r="417" spans="1:8" x14ac:dyDescent="0.2">
      <c r="A417" t="s">
        <v>9028</v>
      </c>
      <c r="B417" t="s">
        <v>9030</v>
      </c>
      <c r="C417" s="10">
        <v>379</v>
      </c>
      <c r="D417" s="10">
        <v>999</v>
      </c>
      <c r="E417" s="1">
        <v>0.62</v>
      </c>
      <c r="F417">
        <v>4.3</v>
      </c>
      <c r="G417" s="2">
        <v>3096</v>
      </c>
      <c r="H417" s="10">
        <f t="shared" si="6"/>
        <v>3092904</v>
      </c>
    </row>
    <row r="418" spans="1:8" x14ac:dyDescent="0.2">
      <c r="A418" t="s">
        <v>9090</v>
      </c>
      <c r="B418" t="s">
        <v>8699</v>
      </c>
      <c r="C418" s="10">
        <v>1321</v>
      </c>
      <c r="D418" s="10">
        <v>1545</v>
      </c>
      <c r="E418" s="1">
        <v>0.14000000000000001</v>
      </c>
      <c r="F418">
        <v>4.3</v>
      </c>
      <c r="G418" s="2">
        <v>15453</v>
      </c>
      <c r="H418" s="10">
        <f t="shared" si="6"/>
        <v>23874885</v>
      </c>
    </row>
    <row r="419" spans="1:8" x14ac:dyDescent="0.2">
      <c r="A419" t="s">
        <v>9140</v>
      </c>
      <c r="B419" t="s">
        <v>8552</v>
      </c>
      <c r="C419" s="10">
        <v>799</v>
      </c>
      <c r="D419" s="10">
        <v>1989</v>
      </c>
      <c r="E419" s="1">
        <v>0.6</v>
      </c>
      <c r="F419">
        <v>4.3</v>
      </c>
      <c r="G419">
        <v>70</v>
      </c>
      <c r="H419" s="10">
        <f t="shared" si="6"/>
        <v>139230</v>
      </c>
    </row>
    <row r="420" spans="1:8" x14ac:dyDescent="0.2">
      <c r="A420" t="s">
        <v>9241</v>
      </c>
      <c r="B420" t="s">
        <v>9243</v>
      </c>
      <c r="C420" s="10">
        <v>799</v>
      </c>
      <c r="D420" s="10">
        <v>1500</v>
      </c>
      <c r="E420" s="1">
        <v>0.47</v>
      </c>
      <c r="F420">
        <v>4.3</v>
      </c>
      <c r="G420" s="2">
        <v>9695</v>
      </c>
      <c r="H420" s="10">
        <f t="shared" si="6"/>
        <v>14542500</v>
      </c>
    </row>
    <row r="421" spans="1:8" x14ac:dyDescent="0.2">
      <c r="A421" t="s">
        <v>9384</v>
      </c>
      <c r="B421" t="s">
        <v>9386</v>
      </c>
      <c r="C421" s="10">
        <v>4789</v>
      </c>
      <c r="D421" s="10">
        <v>8990</v>
      </c>
      <c r="E421" s="1">
        <v>0.47</v>
      </c>
      <c r="F421">
        <v>4.3</v>
      </c>
      <c r="G421" s="2">
        <v>1017</v>
      </c>
      <c r="H421" s="10">
        <f t="shared" si="6"/>
        <v>9142830</v>
      </c>
    </row>
    <row r="422" spans="1:8" x14ac:dyDescent="0.2">
      <c r="A422" t="s">
        <v>9416</v>
      </c>
      <c r="B422" t="s">
        <v>9030</v>
      </c>
      <c r="C422" s="10">
        <v>353</v>
      </c>
      <c r="D422" s="10">
        <v>1199</v>
      </c>
      <c r="E422" s="1">
        <v>0.71</v>
      </c>
      <c r="F422">
        <v>4.3</v>
      </c>
      <c r="G422">
        <v>629</v>
      </c>
      <c r="H422" s="10">
        <f t="shared" si="6"/>
        <v>754171</v>
      </c>
    </row>
    <row r="423" spans="1:8" x14ac:dyDescent="0.2">
      <c r="A423" t="s">
        <v>9426</v>
      </c>
      <c r="B423" t="s">
        <v>8585</v>
      </c>
      <c r="C423" s="10">
        <v>1099</v>
      </c>
      <c r="D423" s="10">
        <v>1899</v>
      </c>
      <c r="E423" s="1">
        <v>0.42</v>
      </c>
      <c r="F423">
        <v>4.3</v>
      </c>
      <c r="G423" s="2">
        <v>15276</v>
      </c>
      <c r="H423" s="10">
        <f t="shared" si="6"/>
        <v>29009124</v>
      </c>
    </row>
    <row r="424" spans="1:8" x14ac:dyDescent="0.2">
      <c r="A424" t="s">
        <v>9774</v>
      </c>
      <c r="B424" t="s">
        <v>8574</v>
      </c>
      <c r="C424" s="10">
        <v>453</v>
      </c>
      <c r="D424" s="10">
        <v>999</v>
      </c>
      <c r="E424" s="1">
        <v>0.55000000000000004</v>
      </c>
      <c r="F424">
        <v>4.3</v>
      </c>
      <c r="G424">
        <v>610</v>
      </c>
      <c r="H424" s="10">
        <f t="shared" si="6"/>
        <v>609390</v>
      </c>
    </row>
    <row r="425" spans="1:8" x14ac:dyDescent="0.2">
      <c r="A425" t="s">
        <v>9893</v>
      </c>
      <c r="B425" t="s">
        <v>9295</v>
      </c>
      <c r="C425" s="10">
        <v>3569</v>
      </c>
      <c r="D425" s="10">
        <v>5190</v>
      </c>
      <c r="E425" s="1">
        <v>0.31</v>
      </c>
      <c r="F425">
        <v>4.3</v>
      </c>
      <c r="G425" s="2">
        <v>28629</v>
      </c>
      <c r="H425" s="10">
        <f t="shared" si="6"/>
        <v>148584510</v>
      </c>
    </row>
    <row r="426" spans="1:8" x14ac:dyDescent="0.2">
      <c r="A426" t="s">
        <v>10081</v>
      </c>
      <c r="B426" t="s">
        <v>10083</v>
      </c>
      <c r="C426" s="10">
        <v>9970</v>
      </c>
      <c r="D426" s="10">
        <v>12999</v>
      </c>
      <c r="E426" s="1">
        <v>0.23</v>
      </c>
      <c r="F426">
        <v>4.3</v>
      </c>
      <c r="G426" s="2">
        <v>4049</v>
      </c>
      <c r="H426" s="10">
        <f t="shared" si="6"/>
        <v>52632951</v>
      </c>
    </row>
    <row r="427" spans="1:8" x14ac:dyDescent="0.2">
      <c r="A427" t="s">
        <v>10103</v>
      </c>
      <c r="B427" t="s">
        <v>9295</v>
      </c>
      <c r="C427" s="10">
        <v>2199</v>
      </c>
      <c r="D427" s="10">
        <v>3190</v>
      </c>
      <c r="E427" s="1">
        <v>0.31</v>
      </c>
      <c r="F427">
        <v>4.3</v>
      </c>
      <c r="G427" s="2">
        <v>9650</v>
      </c>
      <c r="H427" s="10">
        <f t="shared" si="6"/>
        <v>30783500</v>
      </c>
    </row>
    <row r="428" spans="1:8" x14ac:dyDescent="0.2">
      <c r="A428" t="s">
        <v>10164</v>
      </c>
      <c r="B428" t="s">
        <v>9458</v>
      </c>
      <c r="C428" s="10">
        <v>1499</v>
      </c>
      <c r="D428" s="10">
        <v>1499</v>
      </c>
      <c r="E428" s="1">
        <v>0</v>
      </c>
      <c r="F428">
        <v>4.3</v>
      </c>
      <c r="G428" s="2">
        <v>9331</v>
      </c>
      <c r="H428" s="10">
        <f t="shared" si="6"/>
        <v>13987169</v>
      </c>
    </row>
    <row r="429" spans="1:8" x14ac:dyDescent="0.2">
      <c r="A429" t="s">
        <v>10224</v>
      </c>
      <c r="B429" t="s">
        <v>9030</v>
      </c>
      <c r="C429" s="10">
        <v>1099</v>
      </c>
      <c r="D429" s="10">
        <v>1899</v>
      </c>
      <c r="E429" s="1">
        <v>0.42</v>
      </c>
      <c r="F429">
        <v>4.3</v>
      </c>
      <c r="G429" s="2">
        <v>1811</v>
      </c>
      <c r="H429" s="10">
        <f t="shared" si="6"/>
        <v>3439089</v>
      </c>
    </row>
    <row r="430" spans="1:8" x14ac:dyDescent="0.2">
      <c r="A430" t="s">
        <v>10429</v>
      </c>
      <c r="B430" t="s">
        <v>8897</v>
      </c>
      <c r="C430" s="10">
        <v>1849</v>
      </c>
      <c r="D430" s="10">
        <v>2095</v>
      </c>
      <c r="E430" s="1">
        <v>0.12</v>
      </c>
      <c r="F430">
        <v>4.3</v>
      </c>
      <c r="G430" s="2">
        <v>7681</v>
      </c>
      <c r="H430" s="10">
        <f t="shared" si="6"/>
        <v>16091695</v>
      </c>
    </row>
    <row r="431" spans="1:8" x14ac:dyDescent="0.2">
      <c r="A431" t="s">
        <v>10559</v>
      </c>
      <c r="B431" t="s">
        <v>9030</v>
      </c>
      <c r="C431" s="10">
        <v>1052</v>
      </c>
      <c r="D431" s="10">
        <v>1790</v>
      </c>
      <c r="E431" s="1">
        <v>0.41</v>
      </c>
      <c r="F431">
        <v>4.3</v>
      </c>
      <c r="G431" s="2">
        <v>1404</v>
      </c>
      <c r="H431" s="10">
        <f t="shared" si="6"/>
        <v>2513160</v>
      </c>
    </row>
    <row r="432" spans="1:8" x14ac:dyDescent="0.2">
      <c r="A432" t="s">
        <v>10569</v>
      </c>
      <c r="B432" t="s">
        <v>10571</v>
      </c>
      <c r="C432" s="10">
        <v>6499</v>
      </c>
      <c r="D432" s="10">
        <v>8995</v>
      </c>
      <c r="E432" s="1">
        <v>0.28000000000000003</v>
      </c>
      <c r="F432">
        <v>4.3</v>
      </c>
      <c r="G432" s="2">
        <v>2810</v>
      </c>
      <c r="H432" s="10">
        <f t="shared" si="6"/>
        <v>25275950</v>
      </c>
    </row>
    <row r="433" spans="1:8" x14ac:dyDescent="0.2">
      <c r="A433" t="s">
        <v>10580</v>
      </c>
      <c r="B433" t="s">
        <v>9243</v>
      </c>
      <c r="C433" s="10">
        <v>239</v>
      </c>
      <c r="D433" s="10">
        <v>239</v>
      </c>
      <c r="E433" s="1">
        <v>0</v>
      </c>
      <c r="F433">
        <v>4.3</v>
      </c>
      <c r="G433">
        <v>7</v>
      </c>
      <c r="H433" s="10">
        <f t="shared" si="6"/>
        <v>1673</v>
      </c>
    </row>
    <row r="434" spans="1:8" x14ac:dyDescent="0.2">
      <c r="A434" t="s">
        <v>10660</v>
      </c>
      <c r="B434" t="s">
        <v>9030</v>
      </c>
      <c r="C434" s="10">
        <v>1199</v>
      </c>
      <c r="D434" s="10">
        <v>3500</v>
      </c>
      <c r="E434" s="1">
        <v>0.66</v>
      </c>
      <c r="F434">
        <v>4.3</v>
      </c>
      <c r="G434" s="2">
        <v>1802</v>
      </c>
      <c r="H434" s="10">
        <f t="shared" si="6"/>
        <v>6307000</v>
      </c>
    </row>
    <row r="435" spans="1:8" x14ac:dyDescent="0.2">
      <c r="A435" t="s">
        <v>10700</v>
      </c>
      <c r="B435" t="s">
        <v>10083</v>
      </c>
      <c r="C435" s="10">
        <v>14499</v>
      </c>
      <c r="D435" s="10">
        <v>23559</v>
      </c>
      <c r="E435" s="1">
        <v>0.38</v>
      </c>
      <c r="F435">
        <v>4.3</v>
      </c>
      <c r="G435" s="2">
        <v>2026</v>
      </c>
      <c r="H435" s="10">
        <f t="shared" si="6"/>
        <v>47730534</v>
      </c>
    </row>
    <row r="436" spans="1:8" x14ac:dyDescent="0.2">
      <c r="A436" t="s">
        <v>10710</v>
      </c>
      <c r="B436" t="s">
        <v>8886</v>
      </c>
      <c r="C436" s="10">
        <v>950</v>
      </c>
      <c r="D436" s="10">
        <v>1599</v>
      </c>
      <c r="E436" s="1">
        <v>0.41</v>
      </c>
      <c r="F436">
        <v>4.3</v>
      </c>
      <c r="G436" s="2">
        <v>5911</v>
      </c>
      <c r="H436" s="10">
        <f t="shared" si="6"/>
        <v>9451689</v>
      </c>
    </row>
    <row r="437" spans="1:8" x14ac:dyDescent="0.2">
      <c r="A437" t="s">
        <v>10770</v>
      </c>
      <c r="B437" t="s">
        <v>10266</v>
      </c>
      <c r="C437" s="10">
        <v>9799</v>
      </c>
      <c r="D437" s="10">
        <v>12150</v>
      </c>
      <c r="E437" s="1">
        <v>0.19</v>
      </c>
      <c r="F437">
        <v>4.3</v>
      </c>
      <c r="G437" s="2">
        <v>13251</v>
      </c>
      <c r="H437" s="10">
        <f t="shared" si="6"/>
        <v>160999650</v>
      </c>
    </row>
    <row r="438" spans="1:8" x14ac:dyDescent="0.2">
      <c r="A438" t="s">
        <v>10880</v>
      </c>
      <c r="B438" t="s">
        <v>8897</v>
      </c>
      <c r="C438" s="10">
        <v>2903</v>
      </c>
      <c r="D438" s="10">
        <v>3295</v>
      </c>
      <c r="E438" s="1">
        <v>0.12</v>
      </c>
      <c r="F438">
        <v>4.3</v>
      </c>
      <c r="G438" s="2">
        <v>2299</v>
      </c>
      <c r="H438" s="10">
        <f t="shared" si="6"/>
        <v>7575205</v>
      </c>
    </row>
    <row r="439" spans="1:8" x14ac:dyDescent="0.2">
      <c r="A439" t="s">
        <v>11022</v>
      </c>
      <c r="B439" t="s">
        <v>8552</v>
      </c>
      <c r="C439" s="10">
        <v>3711</v>
      </c>
      <c r="D439" s="10">
        <v>4495</v>
      </c>
      <c r="E439" s="1">
        <v>0.17</v>
      </c>
      <c r="F439">
        <v>4.3</v>
      </c>
      <c r="G439">
        <v>356</v>
      </c>
      <c r="H439" s="10">
        <f t="shared" si="6"/>
        <v>1600220</v>
      </c>
    </row>
    <row r="440" spans="1:8" x14ac:dyDescent="0.2">
      <c r="A440" t="s">
        <v>11073</v>
      </c>
      <c r="B440" t="s">
        <v>8897</v>
      </c>
      <c r="C440" s="10">
        <v>3349</v>
      </c>
      <c r="D440" s="10">
        <v>3995</v>
      </c>
      <c r="E440" s="1">
        <v>0.16</v>
      </c>
      <c r="F440">
        <v>4.3</v>
      </c>
      <c r="G440" s="2">
        <v>1954</v>
      </c>
      <c r="H440" s="10">
        <f t="shared" si="6"/>
        <v>7806230</v>
      </c>
    </row>
    <row r="441" spans="1:8" x14ac:dyDescent="0.2">
      <c r="A441" t="s">
        <v>11205</v>
      </c>
      <c r="B441" t="s">
        <v>9061</v>
      </c>
      <c r="C441" s="10">
        <v>2092</v>
      </c>
      <c r="D441" s="10">
        <v>4600</v>
      </c>
      <c r="E441" s="1">
        <v>0.55000000000000004</v>
      </c>
      <c r="F441">
        <v>4.3</v>
      </c>
      <c r="G441">
        <v>562</v>
      </c>
      <c r="H441" s="10">
        <f t="shared" si="6"/>
        <v>2585200</v>
      </c>
    </row>
    <row r="442" spans="1:8" x14ac:dyDescent="0.2">
      <c r="A442" t="s">
        <v>11375</v>
      </c>
      <c r="B442" t="s">
        <v>10094</v>
      </c>
      <c r="C442" s="10">
        <v>8499</v>
      </c>
      <c r="D442" s="10">
        <v>16490</v>
      </c>
      <c r="E442" s="1">
        <v>0.48</v>
      </c>
      <c r="F442">
        <v>4.3</v>
      </c>
      <c r="G442">
        <v>97</v>
      </c>
      <c r="H442" s="10">
        <f t="shared" si="6"/>
        <v>1599530</v>
      </c>
    </row>
    <row r="443" spans="1:8" x14ac:dyDescent="0.2">
      <c r="A443" t="s">
        <v>11385</v>
      </c>
      <c r="B443" t="s">
        <v>8699</v>
      </c>
      <c r="C443" s="10">
        <v>949</v>
      </c>
      <c r="D443" s="10">
        <v>975</v>
      </c>
      <c r="E443" s="1">
        <v>0.03</v>
      </c>
      <c r="F443">
        <v>4.3</v>
      </c>
      <c r="G443" s="2">
        <v>7223</v>
      </c>
      <c r="H443" s="10">
        <f t="shared" si="6"/>
        <v>7042425</v>
      </c>
    </row>
    <row r="444" spans="1:8" x14ac:dyDescent="0.2">
      <c r="A444" t="s">
        <v>11405</v>
      </c>
      <c r="B444" t="s">
        <v>11407</v>
      </c>
      <c r="C444" s="10">
        <v>635</v>
      </c>
      <c r="D444" s="10">
        <v>635</v>
      </c>
      <c r="E444" s="1">
        <v>0</v>
      </c>
      <c r="F444">
        <v>4.3</v>
      </c>
      <c r="G444" s="2">
        <v>4570</v>
      </c>
      <c r="H444" s="10">
        <f t="shared" si="6"/>
        <v>2901950</v>
      </c>
    </row>
    <row r="445" spans="1:8" x14ac:dyDescent="0.2">
      <c r="A445" t="s">
        <v>11586</v>
      </c>
      <c r="B445" t="s">
        <v>9295</v>
      </c>
      <c r="C445" s="10">
        <v>2899</v>
      </c>
      <c r="D445" s="10">
        <v>4005</v>
      </c>
      <c r="E445" s="1">
        <v>0.28000000000000003</v>
      </c>
      <c r="F445">
        <v>4.3</v>
      </c>
      <c r="G445" s="2">
        <v>7140</v>
      </c>
      <c r="H445" s="10">
        <f t="shared" si="6"/>
        <v>28595700</v>
      </c>
    </row>
    <row r="446" spans="1:8" x14ac:dyDescent="0.2">
      <c r="A446" t="s">
        <v>11906</v>
      </c>
      <c r="B446" t="s">
        <v>11908</v>
      </c>
      <c r="C446" s="10">
        <v>42990</v>
      </c>
      <c r="D446" s="10">
        <v>75990</v>
      </c>
      <c r="E446" s="1">
        <v>0.43</v>
      </c>
      <c r="F446">
        <v>4.3</v>
      </c>
      <c r="G446" s="2">
        <v>3231</v>
      </c>
      <c r="H446" s="10">
        <f t="shared" si="6"/>
        <v>245523690</v>
      </c>
    </row>
    <row r="447" spans="1:8" x14ac:dyDescent="0.2">
      <c r="A447" t="s">
        <v>12070</v>
      </c>
      <c r="B447" t="s">
        <v>9633</v>
      </c>
      <c r="C447" s="10">
        <v>499</v>
      </c>
      <c r="D447" s="10">
        <v>999</v>
      </c>
      <c r="E447" s="1">
        <v>0.5</v>
      </c>
      <c r="F447">
        <v>4.3</v>
      </c>
      <c r="G447" s="2">
        <v>1436</v>
      </c>
      <c r="H447" s="10">
        <f t="shared" si="6"/>
        <v>1434564</v>
      </c>
    </row>
    <row r="448" spans="1:8" x14ac:dyDescent="0.2">
      <c r="A448" t="s">
        <v>12120</v>
      </c>
      <c r="B448" t="s">
        <v>12122</v>
      </c>
      <c r="C448" s="10">
        <v>279</v>
      </c>
      <c r="D448" s="10">
        <v>699</v>
      </c>
      <c r="E448" s="1">
        <v>0.6</v>
      </c>
      <c r="F448">
        <v>4.3</v>
      </c>
      <c r="G448" s="2">
        <v>2326</v>
      </c>
      <c r="H448" s="10">
        <f t="shared" si="6"/>
        <v>1625874</v>
      </c>
    </row>
    <row r="449" spans="1:8" x14ac:dyDescent="0.2">
      <c r="A449" t="s">
        <v>12141</v>
      </c>
      <c r="B449" t="s">
        <v>8699</v>
      </c>
      <c r="C449" s="10">
        <v>889</v>
      </c>
      <c r="D449" s="10">
        <v>1295</v>
      </c>
      <c r="E449" s="1">
        <v>0.31</v>
      </c>
      <c r="F449">
        <v>4.3</v>
      </c>
      <c r="G449" s="2">
        <v>6400</v>
      </c>
      <c r="H449" s="10">
        <f t="shared" si="6"/>
        <v>8288000</v>
      </c>
    </row>
    <row r="450" spans="1:8" x14ac:dyDescent="0.2">
      <c r="A450" t="s">
        <v>12241</v>
      </c>
      <c r="B450" t="s">
        <v>8699</v>
      </c>
      <c r="C450" s="10">
        <v>1110</v>
      </c>
      <c r="D450" s="10">
        <v>1599</v>
      </c>
      <c r="E450" s="1">
        <v>0.31</v>
      </c>
      <c r="F450">
        <v>4.3</v>
      </c>
      <c r="G450" s="2">
        <v>4022</v>
      </c>
      <c r="H450" s="10">
        <f t="shared" si="6"/>
        <v>6431178</v>
      </c>
    </row>
    <row r="451" spans="1:8" x14ac:dyDescent="0.2">
      <c r="A451" t="s">
        <v>12261</v>
      </c>
      <c r="B451" t="s">
        <v>8585</v>
      </c>
      <c r="C451" s="10">
        <v>759</v>
      </c>
      <c r="D451" s="10">
        <v>1999</v>
      </c>
      <c r="E451" s="1">
        <v>0.62</v>
      </c>
      <c r="F451">
        <v>4.3</v>
      </c>
      <c r="G451">
        <v>532</v>
      </c>
      <c r="H451" s="10">
        <f t="shared" ref="H451:H514" si="7">D451*G451</f>
        <v>1063468</v>
      </c>
    </row>
    <row r="452" spans="1:8" x14ac:dyDescent="0.2">
      <c r="A452" t="s">
        <v>12351</v>
      </c>
      <c r="B452" t="s">
        <v>8541</v>
      </c>
      <c r="C452" s="10">
        <v>1260</v>
      </c>
      <c r="D452" s="10">
        <v>2299</v>
      </c>
      <c r="E452" s="1">
        <v>0.45</v>
      </c>
      <c r="F452">
        <v>4.3</v>
      </c>
      <c r="G452">
        <v>55</v>
      </c>
      <c r="H452" s="10">
        <f t="shared" si="7"/>
        <v>126445</v>
      </c>
    </row>
    <row r="453" spans="1:8" x14ac:dyDescent="0.2">
      <c r="A453" t="s">
        <v>12442</v>
      </c>
      <c r="B453" t="s">
        <v>11105</v>
      </c>
      <c r="C453" s="10">
        <v>3290</v>
      </c>
      <c r="D453" s="10">
        <v>5799</v>
      </c>
      <c r="E453" s="1">
        <v>0.43</v>
      </c>
      <c r="F453">
        <v>4.3</v>
      </c>
      <c r="G453">
        <v>168</v>
      </c>
      <c r="H453" s="10">
        <f t="shared" si="7"/>
        <v>974232</v>
      </c>
    </row>
    <row r="454" spans="1:8" x14ac:dyDescent="0.2">
      <c r="A454" t="s">
        <v>12492</v>
      </c>
      <c r="B454" t="s">
        <v>10094</v>
      </c>
      <c r="C454" s="10">
        <v>8699</v>
      </c>
      <c r="D454" s="10">
        <v>13049</v>
      </c>
      <c r="E454" s="1">
        <v>0.33</v>
      </c>
      <c r="F454">
        <v>4.3</v>
      </c>
      <c r="G454" s="2">
        <v>5891</v>
      </c>
      <c r="H454" s="10">
        <f t="shared" si="7"/>
        <v>76871659</v>
      </c>
    </row>
    <row r="455" spans="1:8" x14ac:dyDescent="0.2">
      <c r="A455" t="s">
        <v>12583</v>
      </c>
      <c r="B455" t="s">
        <v>8574</v>
      </c>
      <c r="C455" s="10">
        <v>445</v>
      </c>
      <c r="D455" s="10">
        <v>999</v>
      </c>
      <c r="E455" s="1">
        <v>0.55000000000000004</v>
      </c>
      <c r="F455">
        <v>4.3</v>
      </c>
      <c r="G455">
        <v>229</v>
      </c>
      <c r="H455" s="10">
        <f t="shared" si="7"/>
        <v>228771</v>
      </c>
    </row>
    <row r="456" spans="1:8" x14ac:dyDescent="0.2">
      <c r="A456" t="s">
        <v>12693</v>
      </c>
      <c r="B456" t="s">
        <v>12695</v>
      </c>
      <c r="C456" s="10">
        <v>5999</v>
      </c>
      <c r="D456" s="10">
        <v>11495</v>
      </c>
      <c r="E456" s="1">
        <v>0.48</v>
      </c>
      <c r="F456">
        <v>4.3</v>
      </c>
      <c r="G456">
        <v>534</v>
      </c>
      <c r="H456" s="10">
        <f t="shared" si="7"/>
        <v>6138330</v>
      </c>
    </row>
    <row r="457" spans="1:8" x14ac:dyDescent="0.2">
      <c r="A457" t="s">
        <v>12813</v>
      </c>
      <c r="B457" t="s">
        <v>12815</v>
      </c>
      <c r="C457" s="10">
        <v>253</v>
      </c>
      <c r="D457" s="10">
        <v>500</v>
      </c>
      <c r="E457" s="1">
        <v>0.49</v>
      </c>
      <c r="F457">
        <v>4.3</v>
      </c>
      <c r="G457" s="2">
        <v>2664</v>
      </c>
      <c r="H457" s="10">
        <f t="shared" si="7"/>
        <v>1332000</v>
      </c>
    </row>
    <row r="458" spans="1:8" x14ac:dyDescent="0.2">
      <c r="A458" t="s">
        <v>12844</v>
      </c>
      <c r="B458" t="s">
        <v>8699</v>
      </c>
      <c r="C458" s="10">
        <v>457</v>
      </c>
      <c r="D458" s="10">
        <v>799</v>
      </c>
      <c r="E458" s="1">
        <v>0.43</v>
      </c>
      <c r="F458">
        <v>4.3</v>
      </c>
      <c r="G458" s="2">
        <v>1868</v>
      </c>
      <c r="H458" s="10">
        <f t="shared" si="7"/>
        <v>1492532</v>
      </c>
    </row>
    <row r="459" spans="1:8" x14ac:dyDescent="0.2">
      <c r="A459" t="s">
        <v>13014</v>
      </c>
      <c r="B459" t="s">
        <v>9061</v>
      </c>
      <c r="C459" s="10">
        <v>2863</v>
      </c>
      <c r="D459" s="10">
        <v>3690</v>
      </c>
      <c r="E459" s="1">
        <v>0.22</v>
      </c>
      <c r="F459">
        <v>4.3</v>
      </c>
      <c r="G459" s="2">
        <v>6987</v>
      </c>
      <c r="H459" s="10">
        <f t="shared" si="7"/>
        <v>25782030</v>
      </c>
    </row>
    <row r="460" spans="1:8" x14ac:dyDescent="0.2">
      <c r="A460" t="s">
        <v>16</v>
      </c>
      <c r="B460" t="s">
        <v>18</v>
      </c>
      <c r="C460" s="11">
        <v>399</v>
      </c>
      <c r="D460" s="10">
        <v>1099</v>
      </c>
      <c r="E460" s="1">
        <v>0.64</v>
      </c>
      <c r="F460">
        <v>4.2</v>
      </c>
      <c r="G460" s="2">
        <v>24269</v>
      </c>
      <c r="H460" s="10">
        <f t="shared" si="7"/>
        <v>26671631</v>
      </c>
    </row>
    <row r="461" spans="1:8" x14ac:dyDescent="0.2">
      <c r="A461" t="s">
        <v>47</v>
      </c>
      <c r="B461" t="s">
        <v>18</v>
      </c>
      <c r="C461" s="10">
        <v>329</v>
      </c>
      <c r="D461" s="10">
        <v>699</v>
      </c>
      <c r="E461" s="1">
        <v>0.53</v>
      </c>
      <c r="F461">
        <v>4.2</v>
      </c>
      <c r="G461" s="2">
        <v>94363</v>
      </c>
      <c r="H461" s="10">
        <f t="shared" si="7"/>
        <v>65959737</v>
      </c>
    </row>
    <row r="462" spans="1:8" x14ac:dyDescent="0.2">
      <c r="A462" t="s">
        <v>57</v>
      </c>
      <c r="B462" t="s">
        <v>18</v>
      </c>
      <c r="C462" s="10">
        <v>154</v>
      </c>
      <c r="D462" s="10">
        <v>399</v>
      </c>
      <c r="E462" s="1">
        <v>0.61</v>
      </c>
      <c r="F462">
        <v>4.2</v>
      </c>
      <c r="G462" s="2">
        <v>16905</v>
      </c>
      <c r="H462" s="10">
        <f t="shared" si="7"/>
        <v>6745095</v>
      </c>
    </row>
    <row r="463" spans="1:8" x14ac:dyDescent="0.2">
      <c r="A463" t="s">
        <v>96</v>
      </c>
      <c r="B463" t="s">
        <v>98</v>
      </c>
      <c r="C463" s="10">
        <v>499</v>
      </c>
      <c r="D463" s="10">
        <v>999</v>
      </c>
      <c r="E463" s="1">
        <v>0.5</v>
      </c>
      <c r="F463">
        <v>4.2</v>
      </c>
      <c r="G463" s="2">
        <v>179691</v>
      </c>
      <c r="H463" s="10">
        <f t="shared" si="7"/>
        <v>179511309</v>
      </c>
    </row>
    <row r="464" spans="1:8" x14ac:dyDescent="0.2">
      <c r="A464" t="s">
        <v>122</v>
      </c>
      <c r="B464" t="s">
        <v>18</v>
      </c>
      <c r="C464" s="10">
        <v>299</v>
      </c>
      <c r="D464" s="10">
        <v>799</v>
      </c>
      <c r="E464" s="1">
        <v>0.63</v>
      </c>
      <c r="F464">
        <v>4.2</v>
      </c>
      <c r="G464" s="2">
        <v>94363</v>
      </c>
      <c r="H464" s="10">
        <f t="shared" si="7"/>
        <v>75396037</v>
      </c>
    </row>
    <row r="465" spans="1:8" x14ac:dyDescent="0.2">
      <c r="A465" t="s">
        <v>138</v>
      </c>
      <c r="B465" t="s">
        <v>18</v>
      </c>
      <c r="C465" s="10">
        <v>350</v>
      </c>
      <c r="D465" s="10">
        <v>899</v>
      </c>
      <c r="E465" s="1">
        <v>0.61</v>
      </c>
      <c r="F465">
        <v>4.2</v>
      </c>
      <c r="G465" s="2">
        <v>2262</v>
      </c>
      <c r="H465" s="10">
        <f t="shared" si="7"/>
        <v>2033538</v>
      </c>
    </row>
    <row r="466" spans="1:8" x14ac:dyDescent="0.2">
      <c r="A466" t="s">
        <v>167</v>
      </c>
      <c r="B466" t="s">
        <v>169</v>
      </c>
      <c r="C466" s="10">
        <v>13999</v>
      </c>
      <c r="D466" s="10">
        <v>24999</v>
      </c>
      <c r="E466" s="1">
        <v>0.44</v>
      </c>
      <c r="F466">
        <v>4.2</v>
      </c>
      <c r="G466" s="2">
        <v>32840</v>
      </c>
      <c r="H466" s="10">
        <f t="shared" si="7"/>
        <v>820967160</v>
      </c>
    </row>
    <row r="467" spans="1:8" x14ac:dyDescent="0.2">
      <c r="A467" t="s">
        <v>252</v>
      </c>
      <c r="B467" t="s">
        <v>129</v>
      </c>
      <c r="C467" s="10">
        <v>199</v>
      </c>
      <c r="D467" s="10">
        <v>699</v>
      </c>
      <c r="E467" s="1">
        <v>0.72</v>
      </c>
      <c r="F467">
        <v>4.2</v>
      </c>
      <c r="G467" s="2">
        <v>12153</v>
      </c>
      <c r="H467" s="10">
        <f t="shared" si="7"/>
        <v>8494947</v>
      </c>
    </row>
    <row r="468" spans="1:8" x14ac:dyDescent="0.2">
      <c r="A468" t="s">
        <v>262</v>
      </c>
      <c r="B468" t="s">
        <v>169</v>
      </c>
      <c r="C468" s="10">
        <v>14999</v>
      </c>
      <c r="D468" s="10">
        <v>19999</v>
      </c>
      <c r="E468" s="1">
        <v>0.25</v>
      </c>
      <c r="F468">
        <v>4.2</v>
      </c>
      <c r="G468" s="2">
        <v>34899</v>
      </c>
      <c r="H468" s="10">
        <f t="shared" si="7"/>
        <v>697945101</v>
      </c>
    </row>
    <row r="469" spans="1:8" x14ac:dyDescent="0.2">
      <c r="A469" t="s">
        <v>376</v>
      </c>
      <c r="B469" t="s">
        <v>169</v>
      </c>
      <c r="C469" s="10">
        <v>32999</v>
      </c>
      <c r="D469" s="10">
        <v>45999</v>
      </c>
      <c r="E469" s="1">
        <v>0.28000000000000003</v>
      </c>
      <c r="F469">
        <v>4.2</v>
      </c>
      <c r="G469" s="2">
        <v>7298</v>
      </c>
      <c r="H469" s="10">
        <f t="shared" si="7"/>
        <v>335700702</v>
      </c>
    </row>
    <row r="470" spans="1:8" x14ac:dyDescent="0.2">
      <c r="A470" t="s">
        <v>386</v>
      </c>
      <c r="B470" t="s">
        <v>18</v>
      </c>
      <c r="C470" s="10">
        <v>970</v>
      </c>
      <c r="D470" s="10">
        <v>1999</v>
      </c>
      <c r="E470" s="1">
        <v>0.51</v>
      </c>
      <c r="F470">
        <v>4.2</v>
      </c>
      <c r="G470">
        <v>462</v>
      </c>
      <c r="H470" s="10">
        <f t="shared" si="7"/>
        <v>923538</v>
      </c>
    </row>
    <row r="471" spans="1:8" x14ac:dyDescent="0.2">
      <c r="A471" t="s">
        <v>415</v>
      </c>
      <c r="B471" t="s">
        <v>18</v>
      </c>
      <c r="C471" s="10">
        <v>399</v>
      </c>
      <c r="D471" s="10">
        <v>1099</v>
      </c>
      <c r="E471" s="1">
        <v>0.64</v>
      </c>
      <c r="F471">
        <v>4.2</v>
      </c>
      <c r="G471" s="2">
        <v>24269</v>
      </c>
      <c r="H471" s="10">
        <f t="shared" si="7"/>
        <v>26671631</v>
      </c>
    </row>
    <row r="472" spans="1:8" x14ac:dyDescent="0.2">
      <c r="A472" t="s">
        <v>471</v>
      </c>
      <c r="B472" t="s">
        <v>18</v>
      </c>
      <c r="C472" s="10">
        <v>199</v>
      </c>
      <c r="D472" s="10">
        <v>395</v>
      </c>
      <c r="E472" s="1">
        <v>0.5</v>
      </c>
      <c r="F472">
        <v>4.2</v>
      </c>
      <c r="G472" s="2">
        <v>92595</v>
      </c>
      <c r="H472" s="10">
        <f t="shared" si="7"/>
        <v>36575025</v>
      </c>
    </row>
    <row r="473" spans="1:8" x14ac:dyDescent="0.2">
      <c r="A473" t="s">
        <v>491</v>
      </c>
      <c r="B473" t="s">
        <v>18</v>
      </c>
      <c r="C473" s="10">
        <v>179</v>
      </c>
      <c r="D473" s="10">
        <v>500</v>
      </c>
      <c r="E473" s="1">
        <v>0.64</v>
      </c>
      <c r="F473">
        <v>4.2</v>
      </c>
      <c r="G473" s="2">
        <v>92595</v>
      </c>
      <c r="H473" s="10">
        <f t="shared" si="7"/>
        <v>46297500</v>
      </c>
    </row>
    <row r="474" spans="1:8" x14ac:dyDescent="0.2">
      <c r="A474" t="s">
        <v>506</v>
      </c>
      <c r="B474" t="s">
        <v>508</v>
      </c>
      <c r="C474" s="10">
        <v>6999</v>
      </c>
      <c r="D474" s="10">
        <v>12999</v>
      </c>
      <c r="E474" s="1">
        <v>0.46</v>
      </c>
      <c r="F474">
        <v>4.2</v>
      </c>
      <c r="G474" s="2">
        <v>4003</v>
      </c>
      <c r="H474" s="10">
        <f t="shared" si="7"/>
        <v>52034997</v>
      </c>
    </row>
    <row r="475" spans="1:8" x14ac:dyDescent="0.2">
      <c r="A475" t="s">
        <v>536</v>
      </c>
      <c r="B475" t="s">
        <v>98</v>
      </c>
      <c r="C475" s="10">
        <v>649</v>
      </c>
      <c r="D475" s="10">
        <v>1399</v>
      </c>
      <c r="E475" s="1">
        <v>0.54</v>
      </c>
      <c r="F475">
        <v>4.2</v>
      </c>
      <c r="G475" s="2">
        <v>179691</v>
      </c>
      <c r="H475" s="10">
        <f t="shared" si="7"/>
        <v>251387709</v>
      </c>
    </row>
    <row r="476" spans="1:8" x14ac:dyDescent="0.2">
      <c r="A476" t="s">
        <v>541</v>
      </c>
      <c r="B476" t="s">
        <v>169</v>
      </c>
      <c r="C476" s="10">
        <v>15999</v>
      </c>
      <c r="D476" s="10">
        <v>21999</v>
      </c>
      <c r="E476" s="1">
        <v>0.27</v>
      </c>
      <c r="F476">
        <v>4.2</v>
      </c>
      <c r="G476" s="2">
        <v>34899</v>
      </c>
      <c r="H476" s="10">
        <f t="shared" si="7"/>
        <v>767743101</v>
      </c>
    </row>
    <row r="477" spans="1:8" x14ac:dyDescent="0.2">
      <c r="A477" t="s">
        <v>546</v>
      </c>
      <c r="B477" t="s">
        <v>18</v>
      </c>
      <c r="C477" s="10">
        <v>348</v>
      </c>
      <c r="D477" s="10">
        <v>1499</v>
      </c>
      <c r="E477" s="1">
        <v>0.77</v>
      </c>
      <c r="F477">
        <v>4.2</v>
      </c>
      <c r="G477">
        <v>656</v>
      </c>
      <c r="H477" s="10">
        <f t="shared" si="7"/>
        <v>983344</v>
      </c>
    </row>
    <row r="478" spans="1:8" x14ac:dyDescent="0.2">
      <c r="A478" t="s">
        <v>596</v>
      </c>
      <c r="B478" t="s">
        <v>18</v>
      </c>
      <c r="C478" s="10">
        <v>329</v>
      </c>
      <c r="D478" s="10">
        <v>845</v>
      </c>
      <c r="E478" s="1">
        <v>0.61</v>
      </c>
      <c r="F478">
        <v>4.2</v>
      </c>
      <c r="G478" s="2">
        <v>29746</v>
      </c>
      <c r="H478" s="10">
        <f t="shared" si="7"/>
        <v>25135370</v>
      </c>
    </row>
    <row r="479" spans="1:8" x14ac:dyDescent="0.2">
      <c r="A479" t="s">
        <v>606</v>
      </c>
      <c r="B479" t="s">
        <v>169</v>
      </c>
      <c r="C479" s="10">
        <v>13999</v>
      </c>
      <c r="D479" s="10">
        <v>24999</v>
      </c>
      <c r="E479" s="1">
        <v>0.44</v>
      </c>
      <c r="F479">
        <v>4.2</v>
      </c>
      <c r="G479" s="2">
        <v>45238</v>
      </c>
      <c r="H479" s="10">
        <f t="shared" si="7"/>
        <v>1130904762</v>
      </c>
    </row>
    <row r="480" spans="1:8" x14ac:dyDescent="0.2">
      <c r="A480" t="s">
        <v>641</v>
      </c>
      <c r="B480" t="s">
        <v>643</v>
      </c>
      <c r="C480" s="10">
        <v>1599</v>
      </c>
      <c r="D480" s="10">
        <v>2999</v>
      </c>
      <c r="E480" s="1">
        <v>0.47</v>
      </c>
      <c r="F480">
        <v>4.2</v>
      </c>
      <c r="G480" s="2">
        <v>2727</v>
      </c>
      <c r="H480" s="10">
        <f t="shared" si="7"/>
        <v>8178273</v>
      </c>
    </row>
    <row r="481" spans="1:8" x14ac:dyDescent="0.2">
      <c r="A481" t="s">
        <v>682</v>
      </c>
      <c r="B481" t="s">
        <v>169</v>
      </c>
      <c r="C481" s="10">
        <v>26999</v>
      </c>
      <c r="D481" s="10">
        <v>42999</v>
      </c>
      <c r="E481" s="1">
        <v>0.37</v>
      </c>
      <c r="F481">
        <v>4.2</v>
      </c>
      <c r="G481" s="2">
        <v>45238</v>
      </c>
      <c r="H481" s="10">
        <f t="shared" si="7"/>
        <v>1945188762</v>
      </c>
    </row>
    <row r="482" spans="1:8" x14ac:dyDescent="0.2">
      <c r="A482" t="s">
        <v>756</v>
      </c>
      <c r="B482" t="s">
        <v>18</v>
      </c>
      <c r="C482" s="10">
        <v>399</v>
      </c>
      <c r="D482" s="10">
        <v>1099</v>
      </c>
      <c r="E482" s="1">
        <v>0.64</v>
      </c>
      <c r="F482">
        <v>4.2</v>
      </c>
      <c r="G482" s="2">
        <v>24269</v>
      </c>
      <c r="H482" s="10">
        <f t="shared" si="7"/>
        <v>26671631</v>
      </c>
    </row>
    <row r="483" spans="1:8" x14ac:dyDescent="0.2">
      <c r="A483" t="s">
        <v>788</v>
      </c>
      <c r="B483" t="s">
        <v>18</v>
      </c>
      <c r="C483" s="10">
        <v>325</v>
      </c>
      <c r="D483" s="10">
        <v>1299</v>
      </c>
      <c r="E483" s="1">
        <v>0.75</v>
      </c>
      <c r="F483">
        <v>4.2</v>
      </c>
      <c r="G483" s="2">
        <v>10576</v>
      </c>
      <c r="H483" s="10">
        <f t="shared" si="7"/>
        <v>13738224</v>
      </c>
    </row>
    <row r="484" spans="1:8" x14ac:dyDescent="0.2">
      <c r="A484" t="s">
        <v>798</v>
      </c>
      <c r="B484" t="s">
        <v>169</v>
      </c>
      <c r="C484" s="10">
        <v>29999</v>
      </c>
      <c r="D484" s="10">
        <v>39999</v>
      </c>
      <c r="E484" s="1">
        <v>0.25</v>
      </c>
      <c r="F484">
        <v>4.2</v>
      </c>
      <c r="G484" s="2">
        <v>7298</v>
      </c>
      <c r="H484" s="10">
        <f t="shared" si="7"/>
        <v>291912702</v>
      </c>
    </row>
    <row r="485" spans="1:8" x14ac:dyDescent="0.2">
      <c r="A485" t="s">
        <v>823</v>
      </c>
      <c r="B485" t="s">
        <v>18</v>
      </c>
      <c r="C485" s="10">
        <v>649</v>
      </c>
      <c r="D485" s="10">
        <v>1999</v>
      </c>
      <c r="E485" s="1">
        <v>0.68</v>
      </c>
      <c r="F485">
        <v>4.2</v>
      </c>
      <c r="G485" s="2">
        <v>24269</v>
      </c>
      <c r="H485" s="10">
        <f t="shared" si="7"/>
        <v>48513731</v>
      </c>
    </row>
    <row r="486" spans="1:8" x14ac:dyDescent="0.2">
      <c r="A486" t="s">
        <v>838</v>
      </c>
      <c r="B486" t="s">
        <v>169</v>
      </c>
      <c r="C486" s="10">
        <v>24999</v>
      </c>
      <c r="D486" s="10">
        <v>31999</v>
      </c>
      <c r="E486" s="1">
        <v>0.22</v>
      </c>
      <c r="F486">
        <v>4.2</v>
      </c>
      <c r="G486" s="2">
        <v>34899</v>
      </c>
      <c r="H486" s="10">
        <f t="shared" si="7"/>
        <v>1116733101</v>
      </c>
    </row>
    <row r="487" spans="1:8" x14ac:dyDescent="0.2">
      <c r="A487" t="s">
        <v>843</v>
      </c>
      <c r="B487" t="s">
        <v>18</v>
      </c>
      <c r="C487" s="10">
        <v>299</v>
      </c>
      <c r="D487" s="10">
        <v>699</v>
      </c>
      <c r="E487" s="1">
        <v>0.56999999999999995</v>
      </c>
      <c r="F487">
        <v>4.2</v>
      </c>
      <c r="G487" s="2">
        <v>94363</v>
      </c>
      <c r="H487" s="10">
        <f t="shared" si="7"/>
        <v>65959737</v>
      </c>
    </row>
    <row r="488" spans="1:8" x14ac:dyDescent="0.2">
      <c r="A488" t="s">
        <v>857</v>
      </c>
      <c r="B488" t="s">
        <v>169</v>
      </c>
      <c r="C488" s="10">
        <v>18990</v>
      </c>
      <c r="D488" s="10">
        <v>40990</v>
      </c>
      <c r="E488" s="1">
        <v>0.54</v>
      </c>
      <c r="F488">
        <v>4.2</v>
      </c>
      <c r="G488" s="2">
        <v>6659</v>
      </c>
      <c r="H488" s="10">
        <f t="shared" si="7"/>
        <v>272952410</v>
      </c>
    </row>
    <row r="489" spans="1:8" x14ac:dyDescent="0.2">
      <c r="A489" t="s">
        <v>945</v>
      </c>
      <c r="B489" t="s">
        <v>169</v>
      </c>
      <c r="C489" s="10">
        <v>21999</v>
      </c>
      <c r="D489" s="10">
        <v>29999</v>
      </c>
      <c r="E489" s="1">
        <v>0.27</v>
      </c>
      <c r="F489">
        <v>4.2</v>
      </c>
      <c r="G489" s="2">
        <v>32840</v>
      </c>
      <c r="H489" s="10">
        <f t="shared" si="7"/>
        <v>985167160</v>
      </c>
    </row>
    <row r="490" spans="1:8" x14ac:dyDescent="0.2">
      <c r="A490" t="s">
        <v>951</v>
      </c>
      <c r="B490" t="s">
        <v>18</v>
      </c>
      <c r="C490" s="10">
        <v>349</v>
      </c>
      <c r="D490" s="10">
        <v>999</v>
      </c>
      <c r="E490" s="1">
        <v>0.65</v>
      </c>
      <c r="F490">
        <v>4.2</v>
      </c>
      <c r="G490" s="2">
        <v>13120</v>
      </c>
      <c r="H490" s="10">
        <f t="shared" si="7"/>
        <v>13106880</v>
      </c>
    </row>
    <row r="491" spans="1:8" x14ac:dyDescent="0.2">
      <c r="A491" t="s">
        <v>971</v>
      </c>
      <c r="B491" t="s">
        <v>18</v>
      </c>
      <c r="C491" s="10">
        <v>449</v>
      </c>
      <c r="D491" s="10">
        <v>1299</v>
      </c>
      <c r="E491" s="1">
        <v>0.65</v>
      </c>
      <c r="F491">
        <v>4.2</v>
      </c>
      <c r="G491" s="2">
        <v>24269</v>
      </c>
      <c r="H491" s="10">
        <f t="shared" si="7"/>
        <v>31525431</v>
      </c>
    </row>
    <row r="492" spans="1:8" x14ac:dyDescent="0.2">
      <c r="A492" t="s">
        <v>1126</v>
      </c>
      <c r="B492" t="s">
        <v>169</v>
      </c>
      <c r="C492" s="10">
        <v>32999</v>
      </c>
      <c r="D492" s="10">
        <v>44999</v>
      </c>
      <c r="E492" s="1">
        <v>0.27</v>
      </c>
      <c r="F492">
        <v>4.2</v>
      </c>
      <c r="G492" s="2">
        <v>45238</v>
      </c>
      <c r="H492" s="10">
        <f t="shared" si="7"/>
        <v>2035664762</v>
      </c>
    </row>
    <row r="493" spans="1:8" x14ac:dyDescent="0.2">
      <c r="A493" t="s">
        <v>1151</v>
      </c>
      <c r="B493" t="s">
        <v>169</v>
      </c>
      <c r="C493" s="10">
        <v>9999</v>
      </c>
      <c r="D493" s="10">
        <v>27990</v>
      </c>
      <c r="E493" s="1">
        <v>0.64</v>
      </c>
      <c r="F493">
        <v>4.2</v>
      </c>
      <c r="G493" s="2">
        <v>1269</v>
      </c>
      <c r="H493" s="10">
        <f t="shared" si="7"/>
        <v>35519310</v>
      </c>
    </row>
    <row r="494" spans="1:8" x14ac:dyDescent="0.2">
      <c r="A494" t="s">
        <v>1161</v>
      </c>
      <c r="B494" t="s">
        <v>462</v>
      </c>
      <c r="C494" s="10">
        <v>349</v>
      </c>
      <c r="D494" s="10">
        <v>599</v>
      </c>
      <c r="E494" s="1">
        <v>0.42</v>
      </c>
      <c r="F494">
        <v>4.2</v>
      </c>
      <c r="G494">
        <v>284</v>
      </c>
      <c r="H494" s="10">
        <f t="shared" si="7"/>
        <v>170116</v>
      </c>
    </row>
    <row r="495" spans="1:8" x14ac:dyDescent="0.2">
      <c r="A495" t="s">
        <v>1212</v>
      </c>
      <c r="B495" t="s">
        <v>18</v>
      </c>
      <c r="C495" s="10">
        <v>689</v>
      </c>
      <c r="D495" s="10">
        <v>1500</v>
      </c>
      <c r="E495" s="1">
        <v>0.54</v>
      </c>
      <c r="F495">
        <v>4.2</v>
      </c>
      <c r="G495" s="2">
        <v>42301</v>
      </c>
      <c r="H495" s="10">
        <f t="shared" si="7"/>
        <v>63451500</v>
      </c>
    </row>
    <row r="496" spans="1:8" x14ac:dyDescent="0.2">
      <c r="A496" t="s">
        <v>1287</v>
      </c>
      <c r="B496" t="s">
        <v>98</v>
      </c>
      <c r="C496" s="10">
        <v>749</v>
      </c>
      <c r="D496" s="10">
        <v>1339</v>
      </c>
      <c r="E496" s="1">
        <v>0.44</v>
      </c>
      <c r="F496">
        <v>4.2</v>
      </c>
      <c r="G496" s="2">
        <v>179692</v>
      </c>
      <c r="H496" s="10">
        <f t="shared" si="7"/>
        <v>240607588</v>
      </c>
    </row>
    <row r="497" spans="1:8" x14ac:dyDescent="0.2">
      <c r="A497" t="s">
        <v>1292</v>
      </c>
      <c r="B497" t="s">
        <v>169</v>
      </c>
      <c r="C497" s="10">
        <v>9999</v>
      </c>
      <c r="D497" s="10">
        <v>12999</v>
      </c>
      <c r="E497" s="1">
        <v>0.23</v>
      </c>
      <c r="F497">
        <v>4.2</v>
      </c>
      <c r="G497" s="2">
        <v>6088</v>
      </c>
      <c r="H497" s="10">
        <f t="shared" si="7"/>
        <v>79137912</v>
      </c>
    </row>
    <row r="498" spans="1:8" x14ac:dyDescent="0.2">
      <c r="A498" t="s">
        <v>1321</v>
      </c>
      <c r="B498" t="s">
        <v>18</v>
      </c>
      <c r="C498" s="10">
        <v>499</v>
      </c>
      <c r="D498" s="10">
        <v>899</v>
      </c>
      <c r="E498" s="1">
        <v>0.44</v>
      </c>
      <c r="F498">
        <v>4.2</v>
      </c>
      <c r="G498">
        <v>919</v>
      </c>
      <c r="H498" s="10">
        <f t="shared" si="7"/>
        <v>826181</v>
      </c>
    </row>
    <row r="499" spans="1:8" x14ac:dyDescent="0.2">
      <c r="A499" t="s">
        <v>1331</v>
      </c>
      <c r="B499" t="s">
        <v>1333</v>
      </c>
      <c r="C499" s="10">
        <v>416</v>
      </c>
      <c r="D499" s="10">
        <v>599</v>
      </c>
      <c r="E499" s="1">
        <v>0.31</v>
      </c>
      <c r="F499">
        <v>4.2</v>
      </c>
      <c r="G499" s="2">
        <v>30023</v>
      </c>
      <c r="H499" s="10">
        <f t="shared" si="7"/>
        <v>17983777</v>
      </c>
    </row>
    <row r="500" spans="1:8" x14ac:dyDescent="0.2">
      <c r="A500" t="s">
        <v>1342</v>
      </c>
      <c r="B500" t="s">
        <v>18</v>
      </c>
      <c r="C500" s="10">
        <v>368</v>
      </c>
      <c r="D500" s="10">
        <v>699</v>
      </c>
      <c r="E500" s="1">
        <v>0.47</v>
      </c>
      <c r="F500">
        <v>4.2</v>
      </c>
      <c r="G500">
        <v>387</v>
      </c>
      <c r="H500" s="10">
        <f t="shared" si="7"/>
        <v>270513</v>
      </c>
    </row>
    <row r="501" spans="1:8" x14ac:dyDescent="0.2">
      <c r="A501" t="s">
        <v>1486</v>
      </c>
      <c r="B501" t="s">
        <v>18</v>
      </c>
      <c r="C501" s="10">
        <v>399</v>
      </c>
      <c r="D501" s="10">
        <v>1299</v>
      </c>
      <c r="E501" s="1">
        <v>0.69</v>
      </c>
      <c r="F501">
        <v>4.2</v>
      </c>
      <c r="G501" s="2">
        <v>13120</v>
      </c>
      <c r="H501" s="10">
        <f t="shared" si="7"/>
        <v>17042880</v>
      </c>
    </row>
    <row r="502" spans="1:8" x14ac:dyDescent="0.2">
      <c r="A502" t="s">
        <v>1671</v>
      </c>
      <c r="B502" t="s">
        <v>1333</v>
      </c>
      <c r="C502" s="10">
        <v>486</v>
      </c>
      <c r="D502" s="10">
        <v>1999</v>
      </c>
      <c r="E502" s="1">
        <v>0.76</v>
      </c>
      <c r="F502">
        <v>4.2</v>
      </c>
      <c r="G502" s="2">
        <v>30023</v>
      </c>
      <c r="H502" s="10">
        <f t="shared" si="7"/>
        <v>60015977</v>
      </c>
    </row>
    <row r="503" spans="1:8" x14ac:dyDescent="0.2">
      <c r="A503" t="s">
        <v>1676</v>
      </c>
      <c r="B503" t="s">
        <v>508</v>
      </c>
      <c r="C503" s="10">
        <v>5699</v>
      </c>
      <c r="D503" s="10">
        <v>11000</v>
      </c>
      <c r="E503" s="1">
        <v>0.48</v>
      </c>
      <c r="F503">
        <v>4.2</v>
      </c>
      <c r="G503" s="2">
        <v>4003</v>
      </c>
      <c r="H503" s="10">
        <f t="shared" si="7"/>
        <v>44033000</v>
      </c>
    </row>
    <row r="504" spans="1:8" x14ac:dyDescent="0.2">
      <c r="A504" t="s">
        <v>1729</v>
      </c>
      <c r="B504" t="s">
        <v>169</v>
      </c>
      <c r="C504" s="10">
        <v>24999</v>
      </c>
      <c r="D504" s="10">
        <v>35999</v>
      </c>
      <c r="E504" s="1">
        <v>0.31</v>
      </c>
      <c r="F504">
        <v>4.2</v>
      </c>
      <c r="G504" s="2">
        <v>32840</v>
      </c>
      <c r="H504" s="10">
        <f t="shared" si="7"/>
        <v>1182207160</v>
      </c>
    </row>
    <row r="505" spans="1:8" x14ac:dyDescent="0.2">
      <c r="A505" t="s">
        <v>1814</v>
      </c>
      <c r="B505" t="s">
        <v>169</v>
      </c>
      <c r="C505" s="10">
        <v>11990</v>
      </c>
      <c r="D505" s="10">
        <v>31990</v>
      </c>
      <c r="E505" s="1">
        <v>0.63</v>
      </c>
      <c r="F505">
        <v>4.2</v>
      </c>
      <c r="G505">
        <v>64</v>
      </c>
      <c r="H505" s="10">
        <f t="shared" si="7"/>
        <v>2047360</v>
      </c>
    </row>
    <row r="506" spans="1:8" x14ac:dyDescent="0.2">
      <c r="A506" t="s">
        <v>1878</v>
      </c>
      <c r="B506" t="s">
        <v>18</v>
      </c>
      <c r="C506" s="10">
        <v>799</v>
      </c>
      <c r="D506" s="10">
        <v>1999</v>
      </c>
      <c r="E506" s="1">
        <v>0.6</v>
      </c>
      <c r="F506">
        <v>4.2</v>
      </c>
      <c r="G506" s="2">
        <v>8583</v>
      </c>
      <c r="H506" s="10">
        <f t="shared" si="7"/>
        <v>17157417</v>
      </c>
    </row>
    <row r="507" spans="1:8" x14ac:dyDescent="0.2">
      <c r="A507" t="s">
        <v>1949</v>
      </c>
      <c r="B507" t="s">
        <v>18</v>
      </c>
      <c r="C507" s="10">
        <v>649</v>
      </c>
      <c r="D507" s="10">
        <v>1999</v>
      </c>
      <c r="E507" s="1">
        <v>0.68</v>
      </c>
      <c r="F507">
        <v>4.2</v>
      </c>
      <c r="G507" s="2">
        <v>24269</v>
      </c>
      <c r="H507" s="10">
        <f t="shared" si="7"/>
        <v>48513731</v>
      </c>
    </row>
    <row r="508" spans="1:8" x14ac:dyDescent="0.2">
      <c r="A508" t="s">
        <v>2014</v>
      </c>
      <c r="B508" t="s">
        <v>129</v>
      </c>
      <c r="C508" s="10">
        <v>598</v>
      </c>
      <c r="D508" s="10">
        <v>4999</v>
      </c>
      <c r="E508" s="1">
        <v>0.88</v>
      </c>
      <c r="F508">
        <v>4.2</v>
      </c>
      <c r="G508">
        <v>910</v>
      </c>
      <c r="H508" s="10">
        <f t="shared" si="7"/>
        <v>4549090</v>
      </c>
    </row>
    <row r="509" spans="1:8" x14ac:dyDescent="0.2">
      <c r="A509" t="s">
        <v>2157</v>
      </c>
      <c r="B509" t="s">
        <v>462</v>
      </c>
      <c r="C509" s="10">
        <v>199</v>
      </c>
      <c r="D509" s="10">
        <v>399</v>
      </c>
      <c r="E509" s="1">
        <v>0.5</v>
      </c>
      <c r="F509">
        <v>4.2</v>
      </c>
      <c r="G509" s="2">
        <v>1335</v>
      </c>
      <c r="H509" s="10">
        <f t="shared" si="7"/>
        <v>532665</v>
      </c>
    </row>
    <row r="510" spans="1:8" x14ac:dyDescent="0.2">
      <c r="A510" t="s">
        <v>2186</v>
      </c>
      <c r="B510" t="s">
        <v>18</v>
      </c>
      <c r="C510" s="10">
        <v>549</v>
      </c>
      <c r="D510" s="10">
        <v>995</v>
      </c>
      <c r="E510" s="1">
        <v>0.45</v>
      </c>
      <c r="F510">
        <v>4.2</v>
      </c>
      <c r="G510" s="2">
        <v>29746</v>
      </c>
      <c r="H510" s="10">
        <f t="shared" si="7"/>
        <v>29597270</v>
      </c>
    </row>
    <row r="511" spans="1:8" x14ac:dyDescent="0.2">
      <c r="A511" t="s">
        <v>2231</v>
      </c>
      <c r="B511" t="s">
        <v>18</v>
      </c>
      <c r="C511" s="10">
        <v>299</v>
      </c>
      <c r="D511" s="10">
        <v>799</v>
      </c>
      <c r="E511" s="1">
        <v>0.63</v>
      </c>
      <c r="F511">
        <v>4.2</v>
      </c>
      <c r="G511" s="2">
        <v>2117</v>
      </c>
      <c r="H511" s="10">
        <f t="shared" si="7"/>
        <v>1691483</v>
      </c>
    </row>
    <row r="512" spans="1:8" x14ac:dyDescent="0.2">
      <c r="A512" t="s">
        <v>2260</v>
      </c>
      <c r="B512" t="s">
        <v>1173</v>
      </c>
      <c r="C512" s="10">
        <v>439</v>
      </c>
      <c r="D512" s="10">
        <v>758</v>
      </c>
      <c r="E512" s="1">
        <v>0.42</v>
      </c>
      <c r="F512">
        <v>4.2</v>
      </c>
      <c r="G512" s="2">
        <v>4296</v>
      </c>
      <c r="H512" s="10">
        <f t="shared" si="7"/>
        <v>3256368</v>
      </c>
    </row>
    <row r="513" spans="1:8" x14ac:dyDescent="0.2">
      <c r="A513" t="s">
        <v>2274</v>
      </c>
      <c r="B513" t="s">
        <v>18</v>
      </c>
      <c r="C513" s="10">
        <v>299</v>
      </c>
      <c r="D513" s="10">
        <v>799</v>
      </c>
      <c r="E513" s="1">
        <v>0.63</v>
      </c>
      <c r="F513">
        <v>4.2</v>
      </c>
      <c r="G513" s="2">
        <v>94363</v>
      </c>
      <c r="H513" s="10">
        <f t="shared" si="7"/>
        <v>75396037</v>
      </c>
    </row>
    <row r="514" spans="1:8" x14ac:dyDescent="0.2">
      <c r="A514" t="s">
        <v>2279</v>
      </c>
      <c r="B514" t="s">
        <v>18</v>
      </c>
      <c r="C514" s="10">
        <v>789</v>
      </c>
      <c r="D514" s="10">
        <v>1999</v>
      </c>
      <c r="E514" s="1">
        <v>0.61</v>
      </c>
      <c r="F514">
        <v>4.2</v>
      </c>
      <c r="G514" s="2">
        <v>34540</v>
      </c>
      <c r="H514" s="10">
        <f t="shared" si="7"/>
        <v>69045460</v>
      </c>
    </row>
    <row r="515" spans="1:8" x14ac:dyDescent="0.2">
      <c r="A515" t="s">
        <v>2299</v>
      </c>
      <c r="B515" t="s">
        <v>18</v>
      </c>
      <c r="C515" s="10">
        <v>325</v>
      </c>
      <c r="D515" s="10">
        <v>1099</v>
      </c>
      <c r="E515" s="1">
        <v>0.7</v>
      </c>
      <c r="F515">
        <v>4.2</v>
      </c>
      <c r="G515" s="2">
        <v>10576</v>
      </c>
      <c r="H515" s="10">
        <f t="shared" ref="H515:H578" si="8">D515*G515</f>
        <v>11623024</v>
      </c>
    </row>
    <row r="516" spans="1:8" x14ac:dyDescent="0.2">
      <c r="A516" t="s">
        <v>2335</v>
      </c>
      <c r="B516" t="s">
        <v>18</v>
      </c>
      <c r="C516" s="10">
        <v>199</v>
      </c>
      <c r="D516" s="10">
        <v>999</v>
      </c>
      <c r="E516" s="1">
        <v>0.8</v>
      </c>
      <c r="F516">
        <v>4.2</v>
      </c>
      <c r="G516">
        <v>85</v>
      </c>
      <c r="H516" s="10">
        <f t="shared" si="8"/>
        <v>84915</v>
      </c>
    </row>
    <row r="517" spans="1:8" x14ac:dyDescent="0.2">
      <c r="A517" t="s">
        <v>2382</v>
      </c>
      <c r="B517" t="s">
        <v>462</v>
      </c>
      <c r="C517" s="10">
        <v>349</v>
      </c>
      <c r="D517" s="10">
        <v>999</v>
      </c>
      <c r="E517" s="1">
        <v>0.65</v>
      </c>
      <c r="F517">
        <v>4.2</v>
      </c>
      <c r="G517">
        <v>513</v>
      </c>
      <c r="H517" s="10">
        <f t="shared" si="8"/>
        <v>512487</v>
      </c>
    </row>
    <row r="518" spans="1:8" x14ac:dyDescent="0.2">
      <c r="A518" t="s">
        <v>2407</v>
      </c>
      <c r="B518" t="s">
        <v>1985</v>
      </c>
      <c r="C518" s="10">
        <v>917</v>
      </c>
      <c r="D518" s="10">
        <v>2299</v>
      </c>
      <c r="E518" s="1">
        <v>0.6</v>
      </c>
      <c r="F518">
        <v>4.2</v>
      </c>
      <c r="G518" s="2">
        <v>3300</v>
      </c>
      <c r="H518" s="10">
        <f t="shared" si="8"/>
        <v>7586700</v>
      </c>
    </row>
    <row r="519" spans="1:8" x14ac:dyDescent="0.2">
      <c r="A519" t="s">
        <v>2442</v>
      </c>
      <c r="B519" t="s">
        <v>169</v>
      </c>
      <c r="C519" s="10">
        <v>21999</v>
      </c>
      <c r="D519" s="10">
        <v>29999</v>
      </c>
      <c r="E519" s="1">
        <v>0.27</v>
      </c>
      <c r="F519">
        <v>4.2</v>
      </c>
      <c r="G519" s="2">
        <v>32840</v>
      </c>
      <c r="H519" s="10">
        <f t="shared" si="8"/>
        <v>985167160</v>
      </c>
    </row>
    <row r="520" spans="1:8" x14ac:dyDescent="0.2">
      <c r="A520" t="s">
        <v>2570</v>
      </c>
      <c r="B520" t="s">
        <v>129</v>
      </c>
      <c r="C520" s="10">
        <v>599</v>
      </c>
      <c r="D520" s="10">
        <v>1999</v>
      </c>
      <c r="E520" s="1">
        <v>0.7</v>
      </c>
      <c r="F520">
        <v>4.2</v>
      </c>
      <c r="G520">
        <v>47</v>
      </c>
      <c r="H520" s="10">
        <f t="shared" si="8"/>
        <v>93953</v>
      </c>
    </row>
    <row r="521" spans="1:8" x14ac:dyDescent="0.2">
      <c r="A521" t="s">
        <v>2600</v>
      </c>
      <c r="B521" t="s">
        <v>462</v>
      </c>
      <c r="C521" s="10">
        <v>199</v>
      </c>
      <c r="D521" s="10">
        <v>399</v>
      </c>
      <c r="E521" s="1">
        <v>0.5</v>
      </c>
      <c r="F521">
        <v>4.2</v>
      </c>
      <c r="G521" s="2">
        <v>1335</v>
      </c>
      <c r="H521" s="10">
        <f t="shared" si="8"/>
        <v>532665</v>
      </c>
    </row>
    <row r="522" spans="1:8" x14ac:dyDescent="0.2">
      <c r="A522" t="s">
        <v>2642</v>
      </c>
      <c r="B522" t="s">
        <v>129</v>
      </c>
      <c r="C522" s="10">
        <v>379</v>
      </c>
      <c r="D522" s="10">
        <v>999</v>
      </c>
      <c r="E522" s="1">
        <v>0.62</v>
      </c>
      <c r="F522">
        <v>4.2</v>
      </c>
      <c r="G522" s="2">
        <v>12153</v>
      </c>
      <c r="H522" s="10">
        <f t="shared" si="8"/>
        <v>12140847</v>
      </c>
    </row>
    <row r="523" spans="1:8" x14ac:dyDescent="0.2">
      <c r="A523" t="s">
        <v>2647</v>
      </c>
      <c r="B523" t="s">
        <v>129</v>
      </c>
      <c r="C523" s="10">
        <v>185</v>
      </c>
      <c r="D523" s="10">
        <v>499</v>
      </c>
      <c r="E523" s="1">
        <v>0.63</v>
      </c>
      <c r="F523">
        <v>4.2</v>
      </c>
      <c r="G523">
        <v>25</v>
      </c>
      <c r="H523" s="10">
        <f t="shared" si="8"/>
        <v>12475</v>
      </c>
    </row>
    <row r="524" spans="1:8" x14ac:dyDescent="0.2">
      <c r="A524" t="s">
        <v>2657</v>
      </c>
      <c r="B524" t="s">
        <v>98</v>
      </c>
      <c r="C524" s="10">
        <v>218</v>
      </c>
      <c r="D524" s="10">
        <v>999</v>
      </c>
      <c r="E524" s="1">
        <v>0.78</v>
      </c>
      <c r="F524">
        <v>4.2</v>
      </c>
      <c r="G524">
        <v>163</v>
      </c>
      <c r="H524" s="10">
        <f t="shared" si="8"/>
        <v>162837</v>
      </c>
    </row>
    <row r="525" spans="1:8" x14ac:dyDescent="0.2">
      <c r="A525" t="s">
        <v>2686</v>
      </c>
      <c r="B525" t="s">
        <v>169</v>
      </c>
      <c r="C525" s="10">
        <v>26999</v>
      </c>
      <c r="D525" s="10">
        <v>42999</v>
      </c>
      <c r="E525" s="1">
        <v>0.37</v>
      </c>
      <c r="F525">
        <v>4.2</v>
      </c>
      <c r="G525" s="2">
        <v>1510</v>
      </c>
      <c r="H525" s="10">
        <f t="shared" si="8"/>
        <v>64928490</v>
      </c>
    </row>
    <row r="526" spans="1:8" x14ac:dyDescent="0.2">
      <c r="A526" t="s">
        <v>2726</v>
      </c>
      <c r="B526" t="s">
        <v>169</v>
      </c>
      <c r="C526" s="10">
        <v>16999</v>
      </c>
      <c r="D526" s="10">
        <v>25999</v>
      </c>
      <c r="E526" s="1">
        <v>0.35</v>
      </c>
      <c r="F526">
        <v>4.2</v>
      </c>
      <c r="G526" s="2">
        <v>32840</v>
      </c>
      <c r="H526" s="10">
        <f t="shared" si="8"/>
        <v>853807160</v>
      </c>
    </row>
    <row r="527" spans="1:8" x14ac:dyDescent="0.2">
      <c r="A527" t="s">
        <v>2772</v>
      </c>
      <c r="B527" t="s">
        <v>462</v>
      </c>
      <c r="C527" s="10">
        <v>246</v>
      </c>
      <c r="D527" s="10">
        <v>600</v>
      </c>
      <c r="E527" s="1">
        <v>0.59</v>
      </c>
      <c r="F527">
        <v>4.2</v>
      </c>
      <c r="G527">
        <v>143</v>
      </c>
      <c r="H527" s="10">
        <f t="shared" si="8"/>
        <v>85800</v>
      </c>
    </row>
    <row r="528" spans="1:8" x14ac:dyDescent="0.2">
      <c r="A528" t="s">
        <v>2851</v>
      </c>
      <c r="B528" t="s">
        <v>169</v>
      </c>
      <c r="C528" s="10">
        <v>24990</v>
      </c>
      <c r="D528" s="10">
        <v>51990</v>
      </c>
      <c r="E528" s="1">
        <v>0.52</v>
      </c>
      <c r="F528">
        <v>4.2</v>
      </c>
      <c r="G528" s="2">
        <v>2951</v>
      </c>
      <c r="H528" s="10">
        <f t="shared" si="8"/>
        <v>153422490</v>
      </c>
    </row>
    <row r="529" spans="1:8" x14ac:dyDescent="0.2">
      <c r="A529" t="s">
        <v>2886</v>
      </c>
      <c r="B529" t="s">
        <v>169</v>
      </c>
      <c r="C529" s="10">
        <v>10499</v>
      </c>
      <c r="D529" s="10">
        <v>19499</v>
      </c>
      <c r="E529" s="1">
        <v>0.46</v>
      </c>
      <c r="F529">
        <v>4.2</v>
      </c>
      <c r="G529" s="2">
        <v>1510</v>
      </c>
      <c r="H529" s="10">
        <f t="shared" si="8"/>
        <v>29443490</v>
      </c>
    </row>
    <row r="530" spans="1:8" x14ac:dyDescent="0.2">
      <c r="A530" t="s">
        <v>2946</v>
      </c>
      <c r="B530" t="s">
        <v>2948</v>
      </c>
      <c r="C530" s="10">
        <v>1799</v>
      </c>
      <c r="D530" s="10">
        <v>19999</v>
      </c>
      <c r="E530" s="1">
        <v>0.91</v>
      </c>
      <c r="F530">
        <v>4.2</v>
      </c>
      <c r="G530" s="2">
        <v>13937</v>
      </c>
      <c r="H530" s="10">
        <f t="shared" si="8"/>
        <v>278726063</v>
      </c>
    </row>
    <row r="531" spans="1:8" x14ac:dyDescent="0.2">
      <c r="A531" t="s">
        <v>3075</v>
      </c>
      <c r="B531" t="s">
        <v>2990</v>
      </c>
      <c r="C531" s="10">
        <v>9499</v>
      </c>
      <c r="D531" s="10">
        <v>11999</v>
      </c>
      <c r="E531" s="1">
        <v>0.21</v>
      </c>
      <c r="F531">
        <v>4.2</v>
      </c>
      <c r="G531">
        <v>284</v>
      </c>
      <c r="H531" s="10">
        <f t="shared" si="8"/>
        <v>3407716</v>
      </c>
    </row>
    <row r="532" spans="1:8" x14ac:dyDescent="0.2">
      <c r="A532" t="s">
        <v>3130</v>
      </c>
      <c r="B532" t="s">
        <v>2990</v>
      </c>
      <c r="C532" s="10">
        <v>9499</v>
      </c>
      <c r="D532" s="10">
        <v>11999</v>
      </c>
      <c r="E532" s="1">
        <v>0.21</v>
      </c>
      <c r="F532">
        <v>4.2</v>
      </c>
      <c r="G532">
        <v>284</v>
      </c>
      <c r="H532" s="10">
        <f t="shared" si="8"/>
        <v>3407716</v>
      </c>
    </row>
    <row r="533" spans="1:8" x14ac:dyDescent="0.2">
      <c r="A533" t="s">
        <v>3181</v>
      </c>
      <c r="B533" t="s">
        <v>2948</v>
      </c>
      <c r="C533" s="10">
        <v>1499</v>
      </c>
      <c r="D533" s="10">
        <v>7999</v>
      </c>
      <c r="E533" s="1">
        <v>0.81</v>
      </c>
      <c r="F533">
        <v>4.2</v>
      </c>
      <c r="G533" s="2">
        <v>22636</v>
      </c>
      <c r="H533" s="10">
        <f t="shared" si="8"/>
        <v>181065364</v>
      </c>
    </row>
    <row r="534" spans="1:8" x14ac:dyDescent="0.2">
      <c r="A534" t="s">
        <v>3216</v>
      </c>
      <c r="B534" t="s">
        <v>2948</v>
      </c>
      <c r="C534" s="10">
        <v>1799</v>
      </c>
      <c r="D534" s="10">
        <v>19999</v>
      </c>
      <c r="E534" s="1">
        <v>0.91</v>
      </c>
      <c r="F534">
        <v>4.2</v>
      </c>
      <c r="G534" s="2">
        <v>13937</v>
      </c>
      <c r="H534" s="10">
        <f t="shared" si="8"/>
        <v>278726063</v>
      </c>
    </row>
    <row r="535" spans="1:8" x14ac:dyDescent="0.2">
      <c r="A535" t="s">
        <v>3220</v>
      </c>
      <c r="B535" t="s">
        <v>2948</v>
      </c>
      <c r="C535" s="10">
        <v>2199</v>
      </c>
      <c r="D535" s="10">
        <v>9999</v>
      </c>
      <c r="E535" s="1">
        <v>0.78</v>
      </c>
      <c r="F535">
        <v>4.2</v>
      </c>
      <c r="G535" s="2">
        <v>29471</v>
      </c>
      <c r="H535" s="10">
        <f t="shared" si="8"/>
        <v>294680529</v>
      </c>
    </row>
    <row r="536" spans="1:8" x14ac:dyDescent="0.2">
      <c r="A536" t="s">
        <v>3245</v>
      </c>
      <c r="B536" t="s">
        <v>2948</v>
      </c>
      <c r="C536" s="10">
        <v>1799</v>
      </c>
      <c r="D536" s="10">
        <v>19999</v>
      </c>
      <c r="E536" s="1">
        <v>0.91</v>
      </c>
      <c r="F536">
        <v>4.2</v>
      </c>
      <c r="G536" s="2">
        <v>13937</v>
      </c>
      <c r="H536" s="10">
        <f t="shared" si="8"/>
        <v>278726063</v>
      </c>
    </row>
    <row r="537" spans="1:8" x14ac:dyDescent="0.2">
      <c r="A537" t="s">
        <v>16</v>
      </c>
      <c r="B537" t="s">
        <v>18</v>
      </c>
      <c r="C537" s="10">
        <v>399</v>
      </c>
      <c r="D537" s="10">
        <v>1099</v>
      </c>
      <c r="E537" s="1">
        <v>0.64</v>
      </c>
      <c r="F537">
        <v>4.2</v>
      </c>
      <c r="G537" s="2">
        <v>24270</v>
      </c>
      <c r="H537" s="10">
        <f t="shared" si="8"/>
        <v>26672730</v>
      </c>
    </row>
    <row r="538" spans="1:8" x14ac:dyDescent="0.2">
      <c r="A538" t="s">
        <v>3265</v>
      </c>
      <c r="B538" t="s">
        <v>2948</v>
      </c>
      <c r="C538" s="10">
        <v>1799</v>
      </c>
      <c r="D538" s="10">
        <v>19999</v>
      </c>
      <c r="E538" s="1">
        <v>0.91</v>
      </c>
      <c r="F538">
        <v>4.2</v>
      </c>
      <c r="G538" s="2">
        <v>13937</v>
      </c>
      <c r="H538" s="10">
        <f t="shared" si="8"/>
        <v>278726063</v>
      </c>
    </row>
    <row r="539" spans="1:8" x14ac:dyDescent="0.2">
      <c r="A539" t="s">
        <v>3316</v>
      </c>
      <c r="B539" t="s">
        <v>2948</v>
      </c>
      <c r="C539" s="10">
        <v>1799</v>
      </c>
      <c r="D539" s="10">
        <v>19999</v>
      </c>
      <c r="E539" s="1">
        <v>0.91</v>
      </c>
      <c r="F539">
        <v>4.2</v>
      </c>
      <c r="G539" s="2">
        <v>13937</v>
      </c>
      <c r="H539" s="10">
        <f t="shared" si="8"/>
        <v>278726063</v>
      </c>
    </row>
    <row r="540" spans="1:8" x14ac:dyDescent="0.2">
      <c r="A540" t="s">
        <v>3333</v>
      </c>
      <c r="B540" t="s">
        <v>2990</v>
      </c>
      <c r="C540" s="10">
        <v>12999</v>
      </c>
      <c r="D540" s="10">
        <v>15999</v>
      </c>
      <c r="E540" s="1">
        <v>0.19</v>
      </c>
      <c r="F540">
        <v>4.2</v>
      </c>
      <c r="G540" s="2">
        <v>13246</v>
      </c>
      <c r="H540" s="10">
        <f t="shared" si="8"/>
        <v>211922754</v>
      </c>
    </row>
    <row r="541" spans="1:8" x14ac:dyDescent="0.2">
      <c r="A541" t="s">
        <v>3358</v>
      </c>
      <c r="B541" t="s">
        <v>2990</v>
      </c>
      <c r="C541" s="10">
        <v>15490</v>
      </c>
      <c r="D541" s="10">
        <v>20990</v>
      </c>
      <c r="E541" s="1">
        <v>0.26</v>
      </c>
      <c r="F541">
        <v>4.2</v>
      </c>
      <c r="G541" s="2">
        <v>32916</v>
      </c>
      <c r="H541" s="10">
        <f t="shared" si="8"/>
        <v>690906840</v>
      </c>
    </row>
    <row r="542" spans="1:8" x14ac:dyDescent="0.2">
      <c r="A542" t="s">
        <v>47</v>
      </c>
      <c r="B542" t="s">
        <v>18</v>
      </c>
      <c r="C542" s="10">
        <v>329</v>
      </c>
      <c r="D542" s="10">
        <v>699</v>
      </c>
      <c r="E542" s="1">
        <v>0.53</v>
      </c>
      <c r="F542">
        <v>4.2</v>
      </c>
      <c r="G542" s="2">
        <v>94364</v>
      </c>
      <c r="H542" s="10">
        <f t="shared" si="8"/>
        <v>65960436</v>
      </c>
    </row>
    <row r="543" spans="1:8" x14ac:dyDescent="0.2">
      <c r="A543" t="s">
        <v>57</v>
      </c>
      <c r="B543" t="s">
        <v>18</v>
      </c>
      <c r="C543" s="10">
        <v>154</v>
      </c>
      <c r="D543" s="10">
        <v>399</v>
      </c>
      <c r="E543" s="1">
        <v>0.61</v>
      </c>
      <c r="F543">
        <v>4.2</v>
      </c>
      <c r="G543" s="2">
        <v>16905</v>
      </c>
      <c r="H543" s="10">
        <f t="shared" si="8"/>
        <v>6745095</v>
      </c>
    </row>
    <row r="544" spans="1:8" x14ac:dyDescent="0.2">
      <c r="A544" t="s">
        <v>3421</v>
      </c>
      <c r="B544" t="s">
        <v>2948</v>
      </c>
      <c r="C544" s="10">
        <v>2299</v>
      </c>
      <c r="D544" s="10">
        <v>7990</v>
      </c>
      <c r="E544" s="1">
        <v>0.71</v>
      </c>
      <c r="F544">
        <v>4.2</v>
      </c>
      <c r="G544" s="2">
        <v>69622</v>
      </c>
      <c r="H544" s="10">
        <f t="shared" si="8"/>
        <v>556279780</v>
      </c>
    </row>
    <row r="545" spans="1:8" x14ac:dyDescent="0.2">
      <c r="A545" t="s">
        <v>3542</v>
      </c>
      <c r="B545" t="s">
        <v>2990</v>
      </c>
      <c r="C545" s="10">
        <v>34999</v>
      </c>
      <c r="D545" s="10">
        <v>38999</v>
      </c>
      <c r="E545" s="1">
        <v>0.1</v>
      </c>
      <c r="F545">
        <v>4.2</v>
      </c>
      <c r="G545" s="2">
        <v>11029</v>
      </c>
      <c r="H545" s="10">
        <f t="shared" si="8"/>
        <v>430119971</v>
      </c>
    </row>
    <row r="546" spans="1:8" x14ac:dyDescent="0.2">
      <c r="A546" t="s">
        <v>3624</v>
      </c>
      <c r="B546" t="s">
        <v>3162</v>
      </c>
      <c r="C546" s="10">
        <v>649</v>
      </c>
      <c r="D546" s="10">
        <v>999</v>
      </c>
      <c r="E546" s="1">
        <v>0.35</v>
      </c>
      <c r="F546">
        <v>4.2</v>
      </c>
      <c r="G546" s="2">
        <v>1315</v>
      </c>
      <c r="H546" s="10">
        <f t="shared" si="8"/>
        <v>1313685</v>
      </c>
    </row>
    <row r="547" spans="1:8" x14ac:dyDescent="0.2">
      <c r="A547" t="s">
        <v>122</v>
      </c>
      <c r="B547" t="s">
        <v>18</v>
      </c>
      <c r="C547" s="10">
        <v>299</v>
      </c>
      <c r="D547" s="10">
        <v>799</v>
      </c>
      <c r="E547" s="1">
        <v>0.63</v>
      </c>
      <c r="F547">
        <v>4.2</v>
      </c>
      <c r="G547" s="2">
        <v>94364</v>
      </c>
      <c r="H547" s="10">
        <f t="shared" si="8"/>
        <v>75396836</v>
      </c>
    </row>
    <row r="548" spans="1:8" x14ac:dyDescent="0.2">
      <c r="A548" t="s">
        <v>3770</v>
      </c>
      <c r="B548" t="s">
        <v>2990</v>
      </c>
      <c r="C548" s="10">
        <v>15490</v>
      </c>
      <c r="D548" s="10">
        <v>20990</v>
      </c>
      <c r="E548" s="1">
        <v>0.26</v>
      </c>
      <c r="F548">
        <v>4.2</v>
      </c>
      <c r="G548" s="2">
        <v>32916</v>
      </c>
      <c r="H548" s="10">
        <f t="shared" si="8"/>
        <v>690906840</v>
      </c>
    </row>
    <row r="549" spans="1:8" x14ac:dyDescent="0.2">
      <c r="A549" t="s">
        <v>3819</v>
      </c>
      <c r="B549" t="s">
        <v>2990</v>
      </c>
      <c r="C549" s="10">
        <v>12490</v>
      </c>
      <c r="D549" s="10">
        <v>15990</v>
      </c>
      <c r="E549" s="1">
        <v>0.22</v>
      </c>
      <c r="F549">
        <v>4.2</v>
      </c>
      <c r="G549" s="2">
        <v>58506</v>
      </c>
      <c r="H549" s="10">
        <f t="shared" si="8"/>
        <v>935510940</v>
      </c>
    </row>
    <row r="550" spans="1:8" x14ac:dyDescent="0.2">
      <c r="A550" t="s">
        <v>138</v>
      </c>
      <c r="B550" t="s">
        <v>18</v>
      </c>
      <c r="C550" s="10">
        <v>350</v>
      </c>
      <c r="D550" s="10">
        <v>899</v>
      </c>
      <c r="E550" s="1">
        <v>0.61</v>
      </c>
      <c r="F550">
        <v>4.2</v>
      </c>
      <c r="G550" s="2">
        <v>2263</v>
      </c>
      <c r="H550" s="10">
        <f t="shared" si="8"/>
        <v>2034437</v>
      </c>
    </row>
    <row r="551" spans="1:8" x14ac:dyDescent="0.2">
      <c r="A551" t="s">
        <v>3876</v>
      </c>
      <c r="B551" t="s">
        <v>3107</v>
      </c>
      <c r="C551" s="10">
        <v>337</v>
      </c>
      <c r="D551" s="10">
        <v>699</v>
      </c>
      <c r="E551" s="1">
        <v>0.52</v>
      </c>
      <c r="F551">
        <v>4.2</v>
      </c>
      <c r="G551" s="2">
        <v>4969</v>
      </c>
      <c r="H551" s="10">
        <f t="shared" si="8"/>
        <v>3473331</v>
      </c>
    </row>
    <row r="552" spans="1:8" x14ac:dyDescent="0.2">
      <c r="A552" t="s">
        <v>3912</v>
      </c>
      <c r="B552" t="s">
        <v>3066</v>
      </c>
      <c r="C552" s="10">
        <v>499</v>
      </c>
      <c r="D552" s="10">
        <v>499</v>
      </c>
      <c r="E552" s="1">
        <v>0</v>
      </c>
      <c r="F552">
        <v>4.2</v>
      </c>
      <c r="G552" s="2">
        <v>31539</v>
      </c>
      <c r="H552" s="10">
        <f t="shared" si="8"/>
        <v>15737961</v>
      </c>
    </row>
    <row r="553" spans="1:8" x14ac:dyDescent="0.2">
      <c r="A553" t="s">
        <v>3933</v>
      </c>
      <c r="B553" t="s">
        <v>2990</v>
      </c>
      <c r="C553" s="10">
        <v>10499</v>
      </c>
      <c r="D553" s="10">
        <v>13499</v>
      </c>
      <c r="E553" s="1">
        <v>0.22</v>
      </c>
      <c r="F553">
        <v>4.2</v>
      </c>
      <c r="G553">
        <v>284</v>
      </c>
      <c r="H553" s="10">
        <f t="shared" si="8"/>
        <v>3833716</v>
      </c>
    </row>
    <row r="554" spans="1:8" x14ac:dyDescent="0.2">
      <c r="A554" t="s">
        <v>3961</v>
      </c>
      <c r="B554" t="s">
        <v>2948</v>
      </c>
      <c r="C554" s="10">
        <v>2999</v>
      </c>
      <c r="D554" s="10">
        <v>9999</v>
      </c>
      <c r="E554" s="1">
        <v>0.7</v>
      </c>
      <c r="F554">
        <v>4.2</v>
      </c>
      <c r="G554" s="2">
        <v>20879</v>
      </c>
      <c r="H554" s="10">
        <f t="shared" si="8"/>
        <v>208769121</v>
      </c>
    </row>
    <row r="555" spans="1:8" x14ac:dyDescent="0.2">
      <c r="A555" t="s">
        <v>3971</v>
      </c>
      <c r="B555" t="s">
        <v>3973</v>
      </c>
      <c r="C555" s="10">
        <v>279</v>
      </c>
      <c r="D555" s="10">
        <v>1499</v>
      </c>
      <c r="E555" s="1">
        <v>0.81</v>
      </c>
      <c r="F555">
        <v>4.2</v>
      </c>
      <c r="G555" s="2">
        <v>2646</v>
      </c>
      <c r="H555" s="10">
        <f t="shared" si="8"/>
        <v>3966354</v>
      </c>
    </row>
    <row r="556" spans="1:8" x14ac:dyDescent="0.2">
      <c r="A556" t="s">
        <v>4026</v>
      </c>
      <c r="B556" t="s">
        <v>3162</v>
      </c>
      <c r="C556" s="10">
        <v>499</v>
      </c>
      <c r="D556" s="10">
        <v>599</v>
      </c>
      <c r="E556" s="1">
        <v>0.17</v>
      </c>
      <c r="F556">
        <v>4.2</v>
      </c>
      <c r="G556" s="2">
        <v>21916</v>
      </c>
      <c r="H556" s="10">
        <f t="shared" si="8"/>
        <v>13127684</v>
      </c>
    </row>
    <row r="557" spans="1:8" x14ac:dyDescent="0.2">
      <c r="A557" t="s">
        <v>4036</v>
      </c>
      <c r="B557" t="s">
        <v>2948</v>
      </c>
      <c r="C557" s="10">
        <v>2199</v>
      </c>
      <c r="D557" s="10">
        <v>9999</v>
      </c>
      <c r="E557" s="1">
        <v>0.78</v>
      </c>
      <c r="F557">
        <v>4.2</v>
      </c>
      <c r="G557" s="2">
        <v>29472</v>
      </c>
      <c r="H557" s="10">
        <f t="shared" si="8"/>
        <v>294690528</v>
      </c>
    </row>
    <row r="558" spans="1:8" x14ac:dyDescent="0.2">
      <c r="A558" t="s">
        <v>4040</v>
      </c>
      <c r="B558" t="s">
        <v>13082</v>
      </c>
      <c r="C558" s="10">
        <v>95</v>
      </c>
      <c r="D558" s="10">
        <v>499</v>
      </c>
      <c r="E558" s="1">
        <v>0.81</v>
      </c>
      <c r="F558">
        <v>4.2</v>
      </c>
      <c r="G558" s="2">
        <v>1949</v>
      </c>
      <c r="H558" s="10">
        <f t="shared" si="8"/>
        <v>972551</v>
      </c>
    </row>
    <row r="559" spans="1:8" x14ac:dyDescent="0.2">
      <c r="A559" t="s">
        <v>4188</v>
      </c>
      <c r="B559" t="s">
        <v>3162</v>
      </c>
      <c r="C559" s="10">
        <v>329</v>
      </c>
      <c r="D559" s="10">
        <v>999</v>
      </c>
      <c r="E559" s="1">
        <v>0.67</v>
      </c>
      <c r="F559">
        <v>4.2</v>
      </c>
      <c r="G559" s="2">
        <v>3492</v>
      </c>
      <c r="H559" s="10">
        <f t="shared" si="8"/>
        <v>3488508</v>
      </c>
    </row>
    <row r="560" spans="1:8" x14ac:dyDescent="0.2">
      <c r="A560" t="s">
        <v>4266</v>
      </c>
      <c r="B560" t="s">
        <v>2948</v>
      </c>
      <c r="C560" s="10">
        <v>1499</v>
      </c>
      <c r="D560" s="10">
        <v>9999</v>
      </c>
      <c r="E560" s="1">
        <v>0.85</v>
      </c>
      <c r="F560">
        <v>4.2</v>
      </c>
      <c r="G560" s="2">
        <v>22638</v>
      </c>
      <c r="H560" s="10">
        <f t="shared" si="8"/>
        <v>226357362</v>
      </c>
    </row>
    <row r="561" spans="1:8" x14ac:dyDescent="0.2">
      <c r="A561" t="s">
        <v>4293</v>
      </c>
      <c r="B561" t="s">
        <v>13082</v>
      </c>
      <c r="C561" s="10">
        <v>79</v>
      </c>
      <c r="D561" s="10">
        <v>499</v>
      </c>
      <c r="E561" s="1">
        <v>0.84</v>
      </c>
      <c r="F561">
        <v>4.2</v>
      </c>
      <c r="G561" s="2">
        <v>1949</v>
      </c>
      <c r="H561" s="10">
        <f t="shared" si="8"/>
        <v>972551</v>
      </c>
    </row>
    <row r="562" spans="1:8" x14ac:dyDescent="0.2">
      <c r="A562" t="s">
        <v>4307</v>
      </c>
      <c r="B562" t="s">
        <v>3066</v>
      </c>
      <c r="C562" s="10">
        <v>949</v>
      </c>
      <c r="D562" s="10">
        <v>999</v>
      </c>
      <c r="E562" s="1">
        <v>0.05</v>
      </c>
      <c r="F562">
        <v>4.2</v>
      </c>
      <c r="G562" s="2">
        <v>31539</v>
      </c>
      <c r="H562" s="10">
        <f t="shared" si="8"/>
        <v>31507461</v>
      </c>
    </row>
    <row r="563" spans="1:8" x14ac:dyDescent="0.2">
      <c r="A563" t="s">
        <v>4630</v>
      </c>
      <c r="B563" t="s">
        <v>2948</v>
      </c>
      <c r="C563" s="10">
        <v>1499</v>
      </c>
      <c r="D563" s="10">
        <v>7999</v>
      </c>
      <c r="E563" s="1">
        <v>0.81</v>
      </c>
      <c r="F563">
        <v>4.2</v>
      </c>
      <c r="G563" s="2">
        <v>22638</v>
      </c>
      <c r="H563" s="10">
        <f t="shared" si="8"/>
        <v>181081362</v>
      </c>
    </row>
    <row r="564" spans="1:8" x14ac:dyDescent="0.2">
      <c r="A564" t="s">
        <v>4687</v>
      </c>
      <c r="B564" t="s">
        <v>2990</v>
      </c>
      <c r="C564" s="10">
        <v>37990</v>
      </c>
      <c r="D564" s="10">
        <v>74999</v>
      </c>
      <c r="E564" s="1">
        <v>0.49</v>
      </c>
      <c r="F564">
        <v>4.2</v>
      </c>
      <c r="G564" s="2">
        <v>27790</v>
      </c>
      <c r="H564" s="10">
        <f t="shared" si="8"/>
        <v>2084222210</v>
      </c>
    </row>
    <row r="565" spans="1:8" x14ac:dyDescent="0.2">
      <c r="A565" t="s">
        <v>4794</v>
      </c>
      <c r="B565" t="s">
        <v>3275</v>
      </c>
      <c r="C565" s="10">
        <v>139</v>
      </c>
      <c r="D565" s="10">
        <v>499</v>
      </c>
      <c r="E565" s="1">
        <v>0.72</v>
      </c>
      <c r="F565">
        <v>4.2</v>
      </c>
      <c r="G565" s="2">
        <v>4971</v>
      </c>
      <c r="H565" s="10">
        <f t="shared" si="8"/>
        <v>2480529</v>
      </c>
    </row>
    <row r="566" spans="1:8" x14ac:dyDescent="0.2">
      <c r="A566" t="s">
        <v>4960</v>
      </c>
      <c r="B566" t="s">
        <v>4834</v>
      </c>
      <c r="C566" s="10">
        <v>475</v>
      </c>
      <c r="D566" s="10">
        <v>1500</v>
      </c>
      <c r="E566" s="1">
        <v>0.68</v>
      </c>
      <c r="F566">
        <v>4.2</v>
      </c>
      <c r="G566" s="2">
        <v>64273</v>
      </c>
      <c r="H566" s="10">
        <f t="shared" si="8"/>
        <v>96409500</v>
      </c>
    </row>
    <row r="567" spans="1:8" x14ac:dyDescent="0.2">
      <c r="A567" t="s">
        <v>3181</v>
      </c>
      <c r="B567" t="s">
        <v>2948</v>
      </c>
      <c r="C567" s="10">
        <v>1499</v>
      </c>
      <c r="D567" s="10">
        <v>7999</v>
      </c>
      <c r="E567" s="1">
        <v>0.81</v>
      </c>
      <c r="F567">
        <v>4.2</v>
      </c>
      <c r="G567" s="2">
        <v>22638</v>
      </c>
      <c r="H567" s="10">
        <f t="shared" si="8"/>
        <v>181081362</v>
      </c>
    </row>
    <row r="568" spans="1:8" x14ac:dyDescent="0.2">
      <c r="A568" t="s">
        <v>3220</v>
      </c>
      <c r="B568" t="s">
        <v>2948</v>
      </c>
      <c r="C568" s="10">
        <v>2199</v>
      </c>
      <c r="D568" s="10">
        <v>9999</v>
      </c>
      <c r="E568" s="1">
        <v>0.78</v>
      </c>
      <c r="F568">
        <v>4.2</v>
      </c>
      <c r="G568" s="2">
        <v>29478</v>
      </c>
      <c r="H568" s="10">
        <f t="shared" si="8"/>
        <v>294750522</v>
      </c>
    </row>
    <row r="569" spans="1:8" x14ac:dyDescent="0.2">
      <c r="A569" t="s">
        <v>16</v>
      </c>
      <c r="B569" t="s">
        <v>18</v>
      </c>
      <c r="C569" s="10">
        <v>399</v>
      </c>
      <c r="D569" s="10">
        <v>1099</v>
      </c>
      <c r="E569" s="1">
        <v>0.64</v>
      </c>
      <c r="F569">
        <v>4.2</v>
      </c>
      <c r="G569" s="2">
        <v>24269</v>
      </c>
      <c r="H569" s="10">
        <f t="shared" si="8"/>
        <v>26671631</v>
      </c>
    </row>
    <row r="570" spans="1:8" x14ac:dyDescent="0.2">
      <c r="A570" t="s">
        <v>5090</v>
      </c>
      <c r="B570" t="s">
        <v>3066</v>
      </c>
      <c r="C570" s="10">
        <v>399</v>
      </c>
      <c r="D570" s="10">
        <v>1290</v>
      </c>
      <c r="E570" s="1">
        <v>0.69</v>
      </c>
      <c r="F570">
        <v>4.2</v>
      </c>
      <c r="G570">
        <v>206</v>
      </c>
      <c r="H570" s="10">
        <f t="shared" si="8"/>
        <v>265740</v>
      </c>
    </row>
    <row r="571" spans="1:8" x14ac:dyDescent="0.2">
      <c r="A571" t="s">
        <v>5100</v>
      </c>
      <c r="B571" t="s">
        <v>5102</v>
      </c>
      <c r="C571" s="10">
        <v>1399</v>
      </c>
      <c r="D571" s="10">
        <v>2498</v>
      </c>
      <c r="E571" s="1">
        <v>0.44</v>
      </c>
      <c r="F571">
        <v>4.2</v>
      </c>
      <c r="G571" s="2">
        <v>33717</v>
      </c>
      <c r="H571" s="10">
        <f t="shared" si="8"/>
        <v>84225066</v>
      </c>
    </row>
    <row r="572" spans="1:8" x14ac:dyDescent="0.2">
      <c r="A572" t="s">
        <v>47</v>
      </c>
      <c r="B572" t="s">
        <v>18</v>
      </c>
      <c r="C572" s="10">
        <v>329</v>
      </c>
      <c r="D572" s="10">
        <v>699</v>
      </c>
      <c r="E572" s="1">
        <v>0.53</v>
      </c>
      <c r="F572">
        <v>4.2</v>
      </c>
      <c r="G572" s="2">
        <v>94364</v>
      </c>
      <c r="H572" s="10">
        <f t="shared" si="8"/>
        <v>65960436</v>
      </c>
    </row>
    <row r="573" spans="1:8" x14ac:dyDescent="0.2">
      <c r="A573" t="s">
        <v>57</v>
      </c>
      <c r="B573" t="s">
        <v>18</v>
      </c>
      <c r="C573" s="10">
        <v>154</v>
      </c>
      <c r="D573" s="10">
        <v>399</v>
      </c>
      <c r="E573" s="1">
        <v>0.61</v>
      </c>
      <c r="F573">
        <v>4.2</v>
      </c>
      <c r="G573" s="2">
        <v>16905</v>
      </c>
      <c r="H573" s="10">
        <f t="shared" si="8"/>
        <v>6745095</v>
      </c>
    </row>
    <row r="574" spans="1:8" x14ac:dyDescent="0.2">
      <c r="A574" t="s">
        <v>3421</v>
      </c>
      <c r="B574" t="s">
        <v>2948</v>
      </c>
      <c r="C574" s="10">
        <v>2299</v>
      </c>
      <c r="D574" s="10">
        <v>7990</v>
      </c>
      <c r="E574" s="1">
        <v>0.71</v>
      </c>
      <c r="F574">
        <v>4.2</v>
      </c>
      <c r="G574" s="2">
        <v>69619</v>
      </c>
      <c r="H574" s="10">
        <f t="shared" si="8"/>
        <v>556255810</v>
      </c>
    </row>
    <row r="575" spans="1:8" x14ac:dyDescent="0.2">
      <c r="A575" t="s">
        <v>5221</v>
      </c>
      <c r="B575" t="s">
        <v>5223</v>
      </c>
      <c r="C575" s="10">
        <v>1889</v>
      </c>
      <c r="D575" s="10">
        <v>5499</v>
      </c>
      <c r="E575" s="1">
        <v>0.66</v>
      </c>
      <c r="F575">
        <v>4.2</v>
      </c>
      <c r="G575" s="2">
        <v>49551</v>
      </c>
      <c r="H575" s="10">
        <f t="shared" si="8"/>
        <v>272480949</v>
      </c>
    </row>
    <row r="576" spans="1:8" x14ac:dyDescent="0.2">
      <c r="A576" t="s">
        <v>5356</v>
      </c>
      <c r="B576" t="s">
        <v>5358</v>
      </c>
      <c r="C576" s="10">
        <v>129</v>
      </c>
      <c r="D576" s="10">
        <v>999</v>
      </c>
      <c r="E576" s="1">
        <v>0.87</v>
      </c>
      <c r="F576">
        <v>4.2</v>
      </c>
      <c r="G576">
        <v>491</v>
      </c>
      <c r="H576" s="10">
        <f t="shared" si="8"/>
        <v>490509</v>
      </c>
    </row>
    <row r="577" spans="1:8" x14ac:dyDescent="0.2">
      <c r="A577" t="s">
        <v>5421</v>
      </c>
      <c r="B577" t="s">
        <v>4845</v>
      </c>
      <c r="C577" s="10">
        <v>681</v>
      </c>
      <c r="D577" s="10">
        <v>1199</v>
      </c>
      <c r="E577" s="1">
        <v>0.43</v>
      </c>
      <c r="F577">
        <v>4.2</v>
      </c>
      <c r="G577" s="2">
        <v>8258</v>
      </c>
      <c r="H577" s="10">
        <f t="shared" si="8"/>
        <v>9901342</v>
      </c>
    </row>
    <row r="578" spans="1:8" x14ac:dyDescent="0.2">
      <c r="A578" t="s">
        <v>138</v>
      </c>
      <c r="B578" t="s">
        <v>18</v>
      </c>
      <c r="C578" s="10">
        <v>350</v>
      </c>
      <c r="D578" s="10">
        <v>899</v>
      </c>
      <c r="E578" s="1">
        <v>0.61</v>
      </c>
      <c r="F578">
        <v>4.2</v>
      </c>
      <c r="G578" s="2">
        <v>2262</v>
      </c>
      <c r="H578" s="10">
        <f t="shared" si="8"/>
        <v>2033538</v>
      </c>
    </row>
    <row r="579" spans="1:8" x14ac:dyDescent="0.2">
      <c r="A579" t="s">
        <v>5707</v>
      </c>
      <c r="B579" t="s">
        <v>5262</v>
      </c>
      <c r="C579" s="10">
        <v>828</v>
      </c>
      <c r="D579" s="10">
        <v>861</v>
      </c>
      <c r="E579" s="1">
        <v>0.04</v>
      </c>
      <c r="F579">
        <v>4.2</v>
      </c>
      <c r="G579" s="2">
        <v>4567</v>
      </c>
      <c r="H579" s="10">
        <f t="shared" ref="H579:H642" si="9">D579*G579</f>
        <v>3932187</v>
      </c>
    </row>
    <row r="580" spans="1:8" x14ac:dyDescent="0.2">
      <c r="A580" t="s">
        <v>5743</v>
      </c>
      <c r="B580" t="s">
        <v>5223</v>
      </c>
      <c r="C580" s="10">
        <v>1469</v>
      </c>
      <c r="D580" s="10">
        <v>2499</v>
      </c>
      <c r="E580" s="1">
        <v>0.41</v>
      </c>
      <c r="F580">
        <v>4.2</v>
      </c>
      <c r="G580" s="2">
        <v>156638</v>
      </c>
      <c r="H580" s="10">
        <f t="shared" si="9"/>
        <v>391438362</v>
      </c>
    </row>
    <row r="581" spans="1:8" x14ac:dyDescent="0.2">
      <c r="A581" t="s">
        <v>3961</v>
      </c>
      <c r="B581" t="s">
        <v>2948</v>
      </c>
      <c r="C581" s="10">
        <v>2999</v>
      </c>
      <c r="D581" s="10">
        <v>9999</v>
      </c>
      <c r="E581" s="1">
        <v>0.7</v>
      </c>
      <c r="F581">
        <v>4.2</v>
      </c>
      <c r="G581" s="2">
        <v>20881</v>
      </c>
      <c r="H581" s="10">
        <f t="shared" si="9"/>
        <v>208789119</v>
      </c>
    </row>
    <row r="582" spans="1:8" x14ac:dyDescent="0.2">
      <c r="A582" t="s">
        <v>5816</v>
      </c>
      <c r="B582" t="s">
        <v>5818</v>
      </c>
      <c r="C582" s="10">
        <v>6299</v>
      </c>
      <c r="D582" s="10">
        <v>13750</v>
      </c>
      <c r="E582" s="1">
        <v>0.54</v>
      </c>
      <c r="F582">
        <v>4.2</v>
      </c>
      <c r="G582" s="2">
        <v>2014</v>
      </c>
      <c r="H582" s="10">
        <f t="shared" si="9"/>
        <v>27692500</v>
      </c>
    </row>
    <row r="583" spans="1:8" x14ac:dyDescent="0.2">
      <c r="A583" t="s">
        <v>5881</v>
      </c>
      <c r="B583" t="s">
        <v>5883</v>
      </c>
      <c r="C583" s="10">
        <v>299</v>
      </c>
      <c r="D583" s="10">
        <v>499</v>
      </c>
      <c r="E583" s="1">
        <v>0.4</v>
      </c>
      <c r="F583">
        <v>4.2</v>
      </c>
      <c r="G583" s="2">
        <v>24432</v>
      </c>
      <c r="H583" s="10">
        <f t="shared" si="9"/>
        <v>12191568</v>
      </c>
    </row>
    <row r="584" spans="1:8" x14ac:dyDescent="0.2">
      <c r="A584" t="s">
        <v>5902</v>
      </c>
      <c r="B584" t="s">
        <v>5904</v>
      </c>
      <c r="C584" s="10">
        <v>2499</v>
      </c>
      <c r="D584" s="10">
        <v>3299</v>
      </c>
      <c r="E584" s="1">
        <v>0.24</v>
      </c>
      <c r="F584">
        <v>4.2</v>
      </c>
      <c r="G584" s="2">
        <v>93112</v>
      </c>
      <c r="H584" s="10">
        <f t="shared" si="9"/>
        <v>307176488</v>
      </c>
    </row>
    <row r="585" spans="1:8" x14ac:dyDescent="0.2">
      <c r="A585" t="s">
        <v>252</v>
      </c>
      <c r="B585" t="s">
        <v>129</v>
      </c>
      <c r="C585" s="10">
        <v>199</v>
      </c>
      <c r="D585" s="10">
        <v>699</v>
      </c>
      <c r="E585" s="1">
        <v>0.72</v>
      </c>
      <c r="F585">
        <v>4.2</v>
      </c>
      <c r="G585" s="2">
        <v>12153</v>
      </c>
      <c r="H585" s="10">
        <f t="shared" si="9"/>
        <v>8494947</v>
      </c>
    </row>
    <row r="586" spans="1:8" x14ac:dyDescent="0.2">
      <c r="A586" t="s">
        <v>6005</v>
      </c>
      <c r="B586" t="s">
        <v>6007</v>
      </c>
      <c r="C586" s="10">
        <v>1699</v>
      </c>
      <c r="D586" s="10">
        <v>3999</v>
      </c>
      <c r="E586" s="1">
        <v>0.57999999999999996</v>
      </c>
      <c r="F586">
        <v>4.2</v>
      </c>
      <c r="G586" s="2">
        <v>25488</v>
      </c>
      <c r="H586" s="10">
        <f t="shared" si="9"/>
        <v>101926512</v>
      </c>
    </row>
    <row r="587" spans="1:8" x14ac:dyDescent="0.2">
      <c r="A587" t="s">
        <v>4040</v>
      </c>
      <c r="B587" t="s">
        <v>13082</v>
      </c>
      <c r="C587" s="10">
        <v>95</v>
      </c>
      <c r="D587" s="10">
        <v>499</v>
      </c>
      <c r="E587" s="1">
        <v>0.81</v>
      </c>
      <c r="F587">
        <v>4.2</v>
      </c>
      <c r="G587" s="2">
        <v>1949</v>
      </c>
      <c r="H587" s="10">
        <f t="shared" si="9"/>
        <v>972551</v>
      </c>
    </row>
    <row r="588" spans="1:8" x14ac:dyDescent="0.2">
      <c r="A588" t="s">
        <v>6028</v>
      </c>
      <c r="B588" t="s">
        <v>5443</v>
      </c>
      <c r="C588" s="10">
        <v>1149</v>
      </c>
      <c r="D588" s="10">
        <v>1699</v>
      </c>
      <c r="E588" s="1">
        <v>0.32</v>
      </c>
      <c r="F588">
        <v>4.2</v>
      </c>
      <c r="G588" s="2">
        <v>122478</v>
      </c>
      <c r="H588" s="10">
        <f t="shared" si="9"/>
        <v>208090122</v>
      </c>
    </row>
    <row r="589" spans="1:8" x14ac:dyDescent="0.2">
      <c r="A589" t="s">
        <v>6178</v>
      </c>
      <c r="B589" t="s">
        <v>6103</v>
      </c>
      <c r="C589" s="10">
        <v>570</v>
      </c>
      <c r="D589" s="10">
        <v>999</v>
      </c>
      <c r="E589" s="1">
        <v>0.43</v>
      </c>
      <c r="F589">
        <v>4.2</v>
      </c>
      <c r="G589" s="2">
        <v>3201</v>
      </c>
      <c r="H589" s="10">
        <f t="shared" si="9"/>
        <v>3197799</v>
      </c>
    </row>
    <row r="590" spans="1:8" x14ac:dyDescent="0.2">
      <c r="A590" t="s">
        <v>6241</v>
      </c>
      <c r="B590" t="s">
        <v>4901</v>
      </c>
      <c r="C590" s="10">
        <v>299</v>
      </c>
      <c r="D590" s="10">
        <v>1499</v>
      </c>
      <c r="E590" s="1">
        <v>0.8</v>
      </c>
      <c r="F590">
        <v>4.2</v>
      </c>
      <c r="G590">
        <v>903</v>
      </c>
      <c r="H590" s="10">
        <f t="shared" si="9"/>
        <v>1353597</v>
      </c>
    </row>
    <row r="591" spans="1:8" x14ac:dyDescent="0.2">
      <c r="A591" t="s">
        <v>6470</v>
      </c>
      <c r="B591" t="s">
        <v>5829</v>
      </c>
      <c r="C591" s="10">
        <v>89</v>
      </c>
      <c r="D591" s="10">
        <v>99</v>
      </c>
      <c r="E591" s="1">
        <v>0.1</v>
      </c>
      <c r="F591">
        <v>4.2</v>
      </c>
      <c r="G591">
        <v>241</v>
      </c>
      <c r="H591" s="10">
        <f t="shared" si="9"/>
        <v>23859</v>
      </c>
    </row>
    <row r="592" spans="1:8" x14ac:dyDescent="0.2">
      <c r="A592" t="s">
        <v>6492</v>
      </c>
      <c r="B592" t="s">
        <v>5358</v>
      </c>
      <c r="C592" s="10">
        <v>230</v>
      </c>
      <c r="D592" s="10">
        <v>999</v>
      </c>
      <c r="E592" s="1">
        <v>0.77</v>
      </c>
      <c r="F592">
        <v>4.2</v>
      </c>
      <c r="G592" s="2">
        <v>1528</v>
      </c>
      <c r="H592" s="10">
        <f t="shared" si="9"/>
        <v>1526472</v>
      </c>
    </row>
    <row r="593" spans="1:8" x14ac:dyDescent="0.2">
      <c r="A593" t="s">
        <v>6604</v>
      </c>
      <c r="B593" t="s">
        <v>6606</v>
      </c>
      <c r="C593" s="10">
        <v>999</v>
      </c>
      <c r="D593" s="10">
        <v>1999</v>
      </c>
      <c r="E593" s="1">
        <v>0.5</v>
      </c>
      <c r="F593">
        <v>4.2</v>
      </c>
      <c r="G593" s="2">
        <v>27441</v>
      </c>
      <c r="H593" s="10">
        <f t="shared" si="9"/>
        <v>54854559</v>
      </c>
    </row>
    <row r="594" spans="1:8" x14ac:dyDescent="0.2">
      <c r="A594" t="s">
        <v>6625</v>
      </c>
      <c r="B594" t="s">
        <v>4845</v>
      </c>
      <c r="C594" s="10">
        <v>899</v>
      </c>
      <c r="D594" s="10">
        <v>1499</v>
      </c>
      <c r="E594" s="1">
        <v>0.4</v>
      </c>
      <c r="F594">
        <v>4.2</v>
      </c>
      <c r="G594" s="2">
        <v>23174</v>
      </c>
      <c r="H594" s="10">
        <f t="shared" si="9"/>
        <v>34737826</v>
      </c>
    </row>
    <row r="595" spans="1:8" x14ac:dyDescent="0.2">
      <c r="A595" t="s">
        <v>6669</v>
      </c>
      <c r="B595" t="s">
        <v>5515</v>
      </c>
      <c r="C595" s="10">
        <v>1799</v>
      </c>
      <c r="D595" s="10">
        <v>4990</v>
      </c>
      <c r="E595" s="1">
        <v>0.64</v>
      </c>
      <c r="F595">
        <v>4.2</v>
      </c>
      <c r="G595" s="2">
        <v>41226</v>
      </c>
      <c r="H595" s="10">
        <f t="shared" si="9"/>
        <v>205717740</v>
      </c>
    </row>
    <row r="596" spans="1:8" x14ac:dyDescent="0.2">
      <c r="A596" t="s">
        <v>6885</v>
      </c>
      <c r="B596" t="s">
        <v>2948</v>
      </c>
      <c r="C596" s="10">
        <v>1999</v>
      </c>
      <c r="D596" s="10">
        <v>7999</v>
      </c>
      <c r="E596" s="1">
        <v>0.75</v>
      </c>
      <c r="F596">
        <v>4.2</v>
      </c>
      <c r="G596" s="2">
        <v>31305</v>
      </c>
      <c r="H596" s="10">
        <f t="shared" si="9"/>
        <v>250408695</v>
      </c>
    </row>
    <row r="597" spans="1:8" x14ac:dyDescent="0.2">
      <c r="A597" t="s">
        <v>6917</v>
      </c>
      <c r="B597" t="s">
        <v>5102</v>
      </c>
      <c r="C597" s="10">
        <v>1345</v>
      </c>
      <c r="D597" s="10">
        <v>2295</v>
      </c>
      <c r="E597" s="1">
        <v>0.41</v>
      </c>
      <c r="F597">
        <v>4.2</v>
      </c>
      <c r="G597" s="2">
        <v>17413</v>
      </c>
      <c r="H597" s="10">
        <f t="shared" si="9"/>
        <v>39962835</v>
      </c>
    </row>
    <row r="598" spans="1:8" x14ac:dyDescent="0.2">
      <c r="A598" t="s">
        <v>6927</v>
      </c>
      <c r="B598" t="s">
        <v>5244</v>
      </c>
      <c r="C598" s="10">
        <v>349</v>
      </c>
      <c r="D598" s="10">
        <v>995</v>
      </c>
      <c r="E598" s="1">
        <v>0.65</v>
      </c>
      <c r="F598">
        <v>4.2</v>
      </c>
      <c r="G598" s="2">
        <v>6676</v>
      </c>
      <c r="H598" s="10">
        <f t="shared" si="9"/>
        <v>6642620</v>
      </c>
    </row>
    <row r="599" spans="1:8" x14ac:dyDescent="0.2">
      <c r="A599" t="s">
        <v>7077</v>
      </c>
      <c r="B599" t="s">
        <v>5623</v>
      </c>
      <c r="C599" s="10">
        <v>114</v>
      </c>
      <c r="D599" s="10">
        <v>120</v>
      </c>
      <c r="E599" s="1">
        <v>0.05</v>
      </c>
      <c r="F599">
        <v>4.2</v>
      </c>
      <c r="G599" s="2">
        <v>8938</v>
      </c>
      <c r="H599" s="10">
        <f t="shared" si="9"/>
        <v>1072560</v>
      </c>
    </row>
    <row r="600" spans="1:8" x14ac:dyDescent="0.2">
      <c r="A600" t="s">
        <v>386</v>
      </c>
      <c r="B600" t="s">
        <v>18</v>
      </c>
      <c r="C600" s="10">
        <v>970</v>
      </c>
      <c r="D600" s="10">
        <v>1999</v>
      </c>
      <c r="E600" s="1">
        <v>0.51</v>
      </c>
      <c r="F600">
        <v>4.2</v>
      </c>
      <c r="G600">
        <v>462</v>
      </c>
      <c r="H600" s="10">
        <f t="shared" si="9"/>
        <v>923538</v>
      </c>
    </row>
    <row r="601" spans="1:8" x14ac:dyDescent="0.2">
      <c r="A601" t="s">
        <v>7132</v>
      </c>
      <c r="B601" t="s">
        <v>5336</v>
      </c>
      <c r="C601" s="10">
        <v>575</v>
      </c>
      <c r="D601" s="10">
        <v>2799</v>
      </c>
      <c r="E601" s="1">
        <v>0.79</v>
      </c>
      <c r="F601">
        <v>4.2</v>
      </c>
      <c r="G601" s="2">
        <v>8537</v>
      </c>
      <c r="H601" s="10">
        <f t="shared" si="9"/>
        <v>23895063</v>
      </c>
    </row>
    <row r="602" spans="1:8" x14ac:dyDescent="0.2">
      <c r="A602" t="s">
        <v>7192</v>
      </c>
      <c r="B602" t="s">
        <v>7194</v>
      </c>
      <c r="C602" s="10">
        <v>199</v>
      </c>
      <c r="D602" s="10">
        <v>999</v>
      </c>
      <c r="E602" s="1">
        <v>0.8</v>
      </c>
      <c r="F602">
        <v>4.2</v>
      </c>
      <c r="G602">
        <v>362</v>
      </c>
      <c r="H602" s="10">
        <f t="shared" si="9"/>
        <v>361638</v>
      </c>
    </row>
    <row r="603" spans="1:8" x14ac:dyDescent="0.2">
      <c r="A603" t="s">
        <v>7377</v>
      </c>
      <c r="B603" t="s">
        <v>4425</v>
      </c>
      <c r="C603" s="10">
        <v>1499</v>
      </c>
      <c r="D603" s="10">
        <v>3999</v>
      </c>
      <c r="E603" s="1">
        <v>0.63</v>
      </c>
      <c r="F603">
        <v>4.2</v>
      </c>
      <c r="G603" s="2">
        <v>42775</v>
      </c>
      <c r="H603" s="10">
        <f t="shared" si="9"/>
        <v>171057225</v>
      </c>
    </row>
    <row r="604" spans="1:8" x14ac:dyDescent="0.2">
      <c r="A604" t="s">
        <v>471</v>
      </c>
      <c r="B604" t="s">
        <v>18</v>
      </c>
      <c r="C604" s="10">
        <v>199</v>
      </c>
      <c r="D604" s="10">
        <v>395</v>
      </c>
      <c r="E604" s="1">
        <v>0.5</v>
      </c>
      <c r="F604">
        <v>4.2</v>
      </c>
      <c r="G604" s="2">
        <v>92595</v>
      </c>
      <c r="H604" s="10">
        <f t="shared" si="9"/>
        <v>36575025</v>
      </c>
    </row>
    <row r="605" spans="1:8" x14ac:dyDescent="0.2">
      <c r="A605" t="s">
        <v>7459</v>
      </c>
      <c r="B605" t="s">
        <v>5058</v>
      </c>
      <c r="C605" s="10">
        <v>250</v>
      </c>
      <c r="D605" s="10">
        <v>250</v>
      </c>
      <c r="E605" s="1">
        <v>0</v>
      </c>
      <c r="F605">
        <v>4.2</v>
      </c>
      <c r="G605" s="2">
        <v>2628</v>
      </c>
      <c r="H605" s="10">
        <f t="shared" si="9"/>
        <v>657000</v>
      </c>
    </row>
    <row r="606" spans="1:8" x14ac:dyDescent="0.2">
      <c r="A606" t="s">
        <v>7481</v>
      </c>
      <c r="B606" t="s">
        <v>3867</v>
      </c>
      <c r="C606" s="10">
        <v>2025</v>
      </c>
      <c r="D606" s="10">
        <v>5999</v>
      </c>
      <c r="E606" s="1">
        <v>0.66</v>
      </c>
      <c r="F606">
        <v>4.2</v>
      </c>
      <c r="G606" s="2">
        <v>6233</v>
      </c>
      <c r="H606" s="10">
        <f t="shared" si="9"/>
        <v>37391767</v>
      </c>
    </row>
    <row r="607" spans="1:8" x14ac:dyDescent="0.2">
      <c r="A607" t="s">
        <v>7608</v>
      </c>
      <c r="B607" t="s">
        <v>7610</v>
      </c>
      <c r="C607" s="10">
        <v>4999</v>
      </c>
      <c r="D607" s="10">
        <v>12499</v>
      </c>
      <c r="E607" s="1">
        <v>0.6</v>
      </c>
      <c r="F607">
        <v>4.2</v>
      </c>
      <c r="G607" s="2">
        <v>4541</v>
      </c>
      <c r="H607" s="10">
        <f t="shared" si="9"/>
        <v>56757959</v>
      </c>
    </row>
    <row r="608" spans="1:8" x14ac:dyDescent="0.2">
      <c r="A608" t="s">
        <v>7619</v>
      </c>
      <c r="B608" t="s">
        <v>3066</v>
      </c>
      <c r="C608" s="10">
        <v>399</v>
      </c>
      <c r="D608" s="10">
        <v>1290</v>
      </c>
      <c r="E608" s="1">
        <v>0.69</v>
      </c>
      <c r="F608">
        <v>4.2</v>
      </c>
      <c r="G608" s="2">
        <v>76042</v>
      </c>
      <c r="H608" s="10">
        <f t="shared" si="9"/>
        <v>98094180</v>
      </c>
    </row>
    <row r="609" spans="1:8" x14ac:dyDescent="0.2">
      <c r="A609" t="s">
        <v>546</v>
      </c>
      <c r="B609" t="s">
        <v>18</v>
      </c>
      <c r="C609" s="10">
        <v>348</v>
      </c>
      <c r="D609" s="10">
        <v>1499</v>
      </c>
      <c r="E609" s="1">
        <v>0.77</v>
      </c>
      <c r="F609">
        <v>4.2</v>
      </c>
      <c r="G609">
        <v>656</v>
      </c>
      <c r="H609" s="10">
        <f t="shared" si="9"/>
        <v>983344</v>
      </c>
    </row>
    <row r="610" spans="1:8" x14ac:dyDescent="0.2">
      <c r="A610" t="s">
        <v>7805</v>
      </c>
      <c r="B610" t="s">
        <v>5996</v>
      </c>
      <c r="C610" s="10">
        <v>379</v>
      </c>
      <c r="D610" s="10">
        <v>1499</v>
      </c>
      <c r="E610" s="1">
        <v>0.75</v>
      </c>
      <c r="F610">
        <v>4.2</v>
      </c>
      <c r="G610" s="2">
        <v>4149</v>
      </c>
      <c r="H610" s="10">
        <f t="shared" si="9"/>
        <v>6219351</v>
      </c>
    </row>
    <row r="611" spans="1:8" x14ac:dyDescent="0.2">
      <c r="A611" t="s">
        <v>7853</v>
      </c>
      <c r="B611" t="s">
        <v>3066</v>
      </c>
      <c r="C611" s="10">
        <v>889</v>
      </c>
      <c r="D611" s="10">
        <v>1999</v>
      </c>
      <c r="E611" s="1">
        <v>0.56000000000000005</v>
      </c>
      <c r="F611">
        <v>4.2</v>
      </c>
      <c r="G611" s="2">
        <v>2284</v>
      </c>
      <c r="H611" s="10">
        <f t="shared" si="9"/>
        <v>4565716</v>
      </c>
    </row>
    <row r="612" spans="1:8" x14ac:dyDescent="0.2">
      <c r="A612" t="s">
        <v>596</v>
      </c>
      <c r="B612" t="s">
        <v>18</v>
      </c>
      <c r="C612" s="10">
        <v>329</v>
      </c>
      <c r="D612" s="10">
        <v>845</v>
      </c>
      <c r="E612" s="1">
        <v>0.61</v>
      </c>
      <c r="F612">
        <v>4.2</v>
      </c>
      <c r="G612" s="2">
        <v>29746</v>
      </c>
      <c r="H612" s="10">
        <f t="shared" si="9"/>
        <v>25135370</v>
      </c>
    </row>
    <row r="613" spans="1:8" x14ac:dyDescent="0.2">
      <c r="A613" t="s">
        <v>7900</v>
      </c>
      <c r="B613" t="s">
        <v>2948</v>
      </c>
      <c r="C613" s="10">
        <v>5998</v>
      </c>
      <c r="D613" s="10">
        <v>7999</v>
      </c>
      <c r="E613" s="1">
        <v>0.25</v>
      </c>
      <c r="F613">
        <v>4.2</v>
      </c>
      <c r="G613" s="2">
        <v>30355</v>
      </c>
      <c r="H613" s="10">
        <f t="shared" si="9"/>
        <v>242809645</v>
      </c>
    </row>
    <row r="614" spans="1:8" x14ac:dyDescent="0.2">
      <c r="A614" t="s">
        <v>7910</v>
      </c>
      <c r="B614" t="s">
        <v>6200</v>
      </c>
      <c r="C614" s="10">
        <v>299</v>
      </c>
      <c r="D614" s="10">
        <v>1499</v>
      </c>
      <c r="E614" s="1">
        <v>0.8</v>
      </c>
      <c r="F614">
        <v>4.2</v>
      </c>
      <c r="G614" s="2">
        <v>2868</v>
      </c>
      <c r="H614" s="10">
        <f t="shared" si="9"/>
        <v>4299132</v>
      </c>
    </row>
    <row r="615" spans="1:8" x14ac:dyDescent="0.2">
      <c r="A615" t="s">
        <v>7952</v>
      </c>
      <c r="B615" t="s">
        <v>6273</v>
      </c>
      <c r="C615" s="10">
        <v>300</v>
      </c>
      <c r="D615" s="10">
        <v>300</v>
      </c>
      <c r="E615" s="1">
        <v>0</v>
      </c>
      <c r="F615">
        <v>4.2</v>
      </c>
      <c r="G615">
        <v>419</v>
      </c>
      <c r="H615" s="10">
        <f t="shared" si="9"/>
        <v>125700</v>
      </c>
    </row>
    <row r="616" spans="1:8" x14ac:dyDescent="0.2">
      <c r="A616" t="s">
        <v>606</v>
      </c>
      <c r="B616" t="s">
        <v>169</v>
      </c>
      <c r="C616" s="10">
        <v>13999</v>
      </c>
      <c r="D616" s="10">
        <v>24999</v>
      </c>
      <c r="E616" s="1">
        <v>0.44</v>
      </c>
      <c r="F616">
        <v>4.2</v>
      </c>
      <c r="G616" s="2">
        <v>45237</v>
      </c>
      <c r="H616" s="10">
        <f t="shared" si="9"/>
        <v>1130879763</v>
      </c>
    </row>
    <row r="617" spans="1:8" x14ac:dyDescent="0.2">
      <c r="A617" t="s">
        <v>8327</v>
      </c>
      <c r="B617" t="s">
        <v>6200</v>
      </c>
      <c r="C617" s="10">
        <v>249</v>
      </c>
      <c r="D617" s="10">
        <v>499</v>
      </c>
      <c r="E617" s="1">
        <v>0.5</v>
      </c>
      <c r="F617">
        <v>4.2</v>
      </c>
      <c r="G617" s="2">
        <v>22860</v>
      </c>
      <c r="H617" s="10">
        <f t="shared" si="9"/>
        <v>11407140</v>
      </c>
    </row>
    <row r="618" spans="1:8" x14ac:dyDescent="0.2">
      <c r="A618" t="s">
        <v>8346</v>
      </c>
      <c r="B618" t="s">
        <v>5223</v>
      </c>
      <c r="C618" s="10">
        <v>1599</v>
      </c>
      <c r="D618" s="10">
        <v>3599</v>
      </c>
      <c r="E618" s="1">
        <v>0.56000000000000005</v>
      </c>
      <c r="F618">
        <v>4.2</v>
      </c>
      <c r="G618" s="2">
        <v>16182</v>
      </c>
      <c r="H618" s="10">
        <f t="shared" si="9"/>
        <v>58239018</v>
      </c>
    </row>
    <row r="619" spans="1:8" x14ac:dyDescent="0.2">
      <c r="A619" t="s">
        <v>8356</v>
      </c>
      <c r="B619" t="s">
        <v>5515</v>
      </c>
      <c r="C619" s="10">
        <v>1199</v>
      </c>
      <c r="D619" s="10">
        <v>3990</v>
      </c>
      <c r="E619" s="1">
        <v>0.7</v>
      </c>
      <c r="F619">
        <v>4.2</v>
      </c>
      <c r="G619" s="2">
        <v>2908</v>
      </c>
      <c r="H619" s="10">
        <f t="shared" si="9"/>
        <v>11602920</v>
      </c>
    </row>
    <row r="620" spans="1:8" x14ac:dyDescent="0.2">
      <c r="A620" t="s">
        <v>8367</v>
      </c>
      <c r="B620" t="s">
        <v>4845</v>
      </c>
      <c r="C620" s="10">
        <v>1099</v>
      </c>
      <c r="D620" s="10">
        <v>1499</v>
      </c>
      <c r="E620" s="1">
        <v>0.27</v>
      </c>
      <c r="F620">
        <v>4.2</v>
      </c>
      <c r="G620" s="2">
        <v>2375</v>
      </c>
      <c r="H620" s="10">
        <f t="shared" si="9"/>
        <v>3560125</v>
      </c>
    </row>
    <row r="621" spans="1:8" x14ac:dyDescent="0.2">
      <c r="A621" t="s">
        <v>8397</v>
      </c>
      <c r="B621" t="s">
        <v>8298</v>
      </c>
      <c r="C621" s="10">
        <v>420</v>
      </c>
      <c r="D621" s="10">
        <v>420</v>
      </c>
      <c r="E621" s="1">
        <v>0</v>
      </c>
      <c r="F621">
        <v>4.2</v>
      </c>
      <c r="G621" s="2">
        <v>1926</v>
      </c>
      <c r="H621" s="10">
        <f t="shared" si="9"/>
        <v>808920</v>
      </c>
    </row>
    <row r="622" spans="1:8" x14ac:dyDescent="0.2">
      <c r="A622" t="s">
        <v>788</v>
      </c>
      <c r="B622" t="s">
        <v>18</v>
      </c>
      <c r="C622" s="10">
        <v>325</v>
      </c>
      <c r="D622" s="10">
        <v>1299</v>
      </c>
      <c r="E622" s="1">
        <v>0.75</v>
      </c>
      <c r="F622">
        <v>4.2</v>
      </c>
      <c r="G622" s="2">
        <v>10576</v>
      </c>
      <c r="H622" s="10">
        <f t="shared" si="9"/>
        <v>13738224</v>
      </c>
    </row>
    <row r="623" spans="1:8" x14ac:dyDescent="0.2">
      <c r="A623" t="s">
        <v>8453</v>
      </c>
      <c r="B623" t="s">
        <v>4834</v>
      </c>
      <c r="C623" s="10">
        <v>449</v>
      </c>
      <c r="D623" s="10">
        <v>1300</v>
      </c>
      <c r="E623" s="1">
        <v>0.65</v>
      </c>
      <c r="F623">
        <v>4.2</v>
      </c>
      <c r="G623" s="2">
        <v>4959</v>
      </c>
      <c r="H623" s="10">
        <f t="shared" si="9"/>
        <v>6446700</v>
      </c>
    </row>
    <row r="624" spans="1:8" x14ac:dyDescent="0.2">
      <c r="A624" t="s">
        <v>8494</v>
      </c>
      <c r="B624" t="s">
        <v>4425</v>
      </c>
      <c r="C624" s="10">
        <v>849</v>
      </c>
      <c r="D624" s="10">
        <v>2490</v>
      </c>
      <c r="E624" s="1">
        <v>0.66</v>
      </c>
      <c r="F624">
        <v>4.2</v>
      </c>
      <c r="G624" s="2">
        <v>91188</v>
      </c>
      <c r="H624" s="10">
        <f t="shared" si="9"/>
        <v>227058120</v>
      </c>
    </row>
    <row r="625" spans="1:8" x14ac:dyDescent="0.2">
      <c r="A625" t="s">
        <v>8697</v>
      </c>
      <c r="B625" t="s">
        <v>8699</v>
      </c>
      <c r="C625" s="10">
        <v>625</v>
      </c>
      <c r="D625" s="10">
        <v>1400</v>
      </c>
      <c r="E625" s="1">
        <v>0.55000000000000004</v>
      </c>
      <c r="F625">
        <v>4.2</v>
      </c>
      <c r="G625" s="2">
        <v>23316</v>
      </c>
      <c r="H625" s="10">
        <f t="shared" si="9"/>
        <v>32642400</v>
      </c>
    </row>
    <row r="626" spans="1:8" x14ac:dyDescent="0.2">
      <c r="A626" t="s">
        <v>8771</v>
      </c>
      <c r="B626" t="s">
        <v>8773</v>
      </c>
      <c r="C626" s="10">
        <v>5499</v>
      </c>
      <c r="D626" s="10">
        <v>13150</v>
      </c>
      <c r="E626" s="1">
        <v>0.57999999999999996</v>
      </c>
      <c r="F626">
        <v>4.2</v>
      </c>
      <c r="G626" s="2">
        <v>6398</v>
      </c>
      <c r="H626" s="10">
        <f t="shared" si="9"/>
        <v>84133700</v>
      </c>
    </row>
    <row r="627" spans="1:8" x14ac:dyDescent="0.2">
      <c r="A627" t="s">
        <v>8792</v>
      </c>
      <c r="B627" t="s">
        <v>8699</v>
      </c>
      <c r="C627" s="10">
        <v>599</v>
      </c>
      <c r="D627" s="10">
        <v>785</v>
      </c>
      <c r="E627" s="1">
        <v>0.24</v>
      </c>
      <c r="F627">
        <v>4.2</v>
      </c>
      <c r="G627" s="2">
        <v>24247</v>
      </c>
      <c r="H627" s="10">
        <f t="shared" si="9"/>
        <v>19033895</v>
      </c>
    </row>
    <row r="628" spans="1:8" x14ac:dyDescent="0.2">
      <c r="A628" t="s">
        <v>8802</v>
      </c>
      <c r="B628" t="s">
        <v>8710</v>
      </c>
      <c r="C628" s="10">
        <v>1999</v>
      </c>
      <c r="D628" s="10">
        <v>3210</v>
      </c>
      <c r="E628" s="1">
        <v>0.38</v>
      </c>
      <c r="F628">
        <v>4.2</v>
      </c>
      <c r="G628" s="2">
        <v>41349</v>
      </c>
      <c r="H628" s="10">
        <f t="shared" si="9"/>
        <v>132730290</v>
      </c>
    </row>
    <row r="629" spans="1:8" x14ac:dyDescent="0.2">
      <c r="A629" t="s">
        <v>8873</v>
      </c>
      <c r="B629" t="s">
        <v>8875</v>
      </c>
      <c r="C629" s="10">
        <v>3599</v>
      </c>
      <c r="D629" s="10">
        <v>7950</v>
      </c>
      <c r="E629" s="1">
        <v>0.55000000000000004</v>
      </c>
      <c r="F629">
        <v>4.2</v>
      </c>
      <c r="G629">
        <v>136</v>
      </c>
      <c r="H629" s="10">
        <f t="shared" si="9"/>
        <v>1081200</v>
      </c>
    </row>
    <row r="630" spans="1:8" x14ac:dyDescent="0.2">
      <c r="A630" t="s">
        <v>8906</v>
      </c>
      <c r="B630" t="s">
        <v>8844</v>
      </c>
      <c r="C630" s="10">
        <v>719</v>
      </c>
      <c r="D630" s="10">
        <v>1295</v>
      </c>
      <c r="E630" s="1">
        <v>0.44</v>
      </c>
      <c r="F630">
        <v>4.2</v>
      </c>
      <c r="G630" s="2">
        <v>17218</v>
      </c>
      <c r="H630" s="10">
        <f t="shared" si="9"/>
        <v>22297310</v>
      </c>
    </row>
    <row r="631" spans="1:8" x14ac:dyDescent="0.2">
      <c r="A631" t="s">
        <v>8916</v>
      </c>
      <c r="B631" t="s">
        <v>8574</v>
      </c>
      <c r="C631" s="10">
        <v>678</v>
      </c>
      <c r="D631" s="10">
        <v>1499</v>
      </c>
      <c r="E631" s="1">
        <v>0.55000000000000004</v>
      </c>
      <c r="F631">
        <v>4.2</v>
      </c>
      <c r="G631">
        <v>900</v>
      </c>
      <c r="H631" s="10">
        <f t="shared" si="9"/>
        <v>1349100</v>
      </c>
    </row>
    <row r="632" spans="1:8" x14ac:dyDescent="0.2">
      <c r="A632" t="s">
        <v>8978</v>
      </c>
      <c r="B632" t="s">
        <v>8647</v>
      </c>
      <c r="C632" s="10">
        <v>3229</v>
      </c>
      <c r="D632" s="10">
        <v>5295</v>
      </c>
      <c r="E632" s="1">
        <v>0.39</v>
      </c>
      <c r="F632">
        <v>4.2</v>
      </c>
      <c r="G632" s="2">
        <v>39724</v>
      </c>
      <c r="H632" s="10">
        <f t="shared" si="9"/>
        <v>210338580</v>
      </c>
    </row>
    <row r="633" spans="1:8" x14ac:dyDescent="0.2">
      <c r="A633" t="s">
        <v>8998</v>
      </c>
      <c r="B633" t="s">
        <v>8541</v>
      </c>
      <c r="C633" s="10">
        <v>1260</v>
      </c>
      <c r="D633" s="10">
        <v>1699</v>
      </c>
      <c r="E633" s="1">
        <v>0.26</v>
      </c>
      <c r="F633">
        <v>4.2</v>
      </c>
      <c r="G633" s="2">
        <v>2891</v>
      </c>
      <c r="H633" s="10">
        <f t="shared" si="9"/>
        <v>4911809</v>
      </c>
    </row>
    <row r="634" spans="1:8" x14ac:dyDescent="0.2">
      <c r="A634" t="s">
        <v>9059</v>
      </c>
      <c r="B634" t="s">
        <v>9061</v>
      </c>
      <c r="C634" s="10">
        <v>1299</v>
      </c>
      <c r="D634" s="10">
        <v>1299</v>
      </c>
      <c r="E634" s="1">
        <v>0</v>
      </c>
      <c r="F634">
        <v>4.2</v>
      </c>
      <c r="G634" s="2">
        <v>40106</v>
      </c>
      <c r="H634" s="10">
        <f t="shared" si="9"/>
        <v>52097694</v>
      </c>
    </row>
    <row r="635" spans="1:8" x14ac:dyDescent="0.2">
      <c r="A635" t="s">
        <v>9070</v>
      </c>
      <c r="B635" t="s">
        <v>8699</v>
      </c>
      <c r="C635" s="10">
        <v>549</v>
      </c>
      <c r="D635" s="10">
        <v>1090</v>
      </c>
      <c r="E635" s="1">
        <v>0.5</v>
      </c>
      <c r="F635">
        <v>4.2</v>
      </c>
      <c r="G635" s="2">
        <v>13029</v>
      </c>
      <c r="H635" s="10">
        <f t="shared" si="9"/>
        <v>14201610</v>
      </c>
    </row>
    <row r="636" spans="1:8" x14ac:dyDescent="0.2">
      <c r="A636" t="s">
        <v>9110</v>
      </c>
      <c r="B636" t="s">
        <v>8699</v>
      </c>
      <c r="C636" s="10">
        <v>775</v>
      </c>
      <c r="D636" s="10">
        <v>875</v>
      </c>
      <c r="E636" s="1">
        <v>0.11</v>
      </c>
      <c r="F636">
        <v>4.2</v>
      </c>
      <c r="G636" s="2">
        <v>46647</v>
      </c>
      <c r="H636" s="10">
        <f t="shared" si="9"/>
        <v>40816125</v>
      </c>
    </row>
    <row r="637" spans="1:8" x14ac:dyDescent="0.2">
      <c r="A637" t="s">
        <v>9170</v>
      </c>
      <c r="B637" t="s">
        <v>8762</v>
      </c>
      <c r="C637" s="10">
        <v>749</v>
      </c>
      <c r="D637" s="10">
        <v>1111</v>
      </c>
      <c r="E637" s="1">
        <v>0.33</v>
      </c>
      <c r="F637">
        <v>4.2</v>
      </c>
      <c r="G637" s="2">
        <v>35693</v>
      </c>
      <c r="H637" s="10">
        <f t="shared" si="9"/>
        <v>39654923</v>
      </c>
    </row>
    <row r="638" spans="1:8" x14ac:dyDescent="0.2">
      <c r="A638" t="s">
        <v>9252</v>
      </c>
      <c r="B638" t="s">
        <v>8773</v>
      </c>
      <c r="C638" s="10">
        <v>4999</v>
      </c>
      <c r="D638" s="10">
        <v>9650</v>
      </c>
      <c r="E638" s="1">
        <v>0.48</v>
      </c>
      <c r="F638">
        <v>4.2</v>
      </c>
      <c r="G638" s="2">
        <v>1772</v>
      </c>
      <c r="H638" s="10">
        <f t="shared" si="9"/>
        <v>17099800</v>
      </c>
    </row>
    <row r="639" spans="1:8" x14ac:dyDescent="0.2">
      <c r="A639" t="s">
        <v>9282</v>
      </c>
      <c r="B639" t="s">
        <v>9284</v>
      </c>
      <c r="C639" s="10">
        <v>89</v>
      </c>
      <c r="D639" s="10">
        <v>89</v>
      </c>
      <c r="E639" s="1">
        <v>0</v>
      </c>
      <c r="F639">
        <v>4.2</v>
      </c>
      <c r="G639" s="2">
        <v>19621</v>
      </c>
      <c r="H639" s="10">
        <f t="shared" si="9"/>
        <v>1746269</v>
      </c>
    </row>
    <row r="640" spans="1:8" x14ac:dyDescent="0.2">
      <c r="A640" t="s">
        <v>9365</v>
      </c>
      <c r="B640" t="s">
        <v>8699</v>
      </c>
      <c r="C640" s="10">
        <v>499</v>
      </c>
      <c r="D640" s="10">
        <v>625</v>
      </c>
      <c r="E640" s="1">
        <v>0.2</v>
      </c>
      <c r="F640">
        <v>4.2</v>
      </c>
      <c r="G640" s="2">
        <v>5355</v>
      </c>
      <c r="H640" s="10">
        <f t="shared" si="9"/>
        <v>3346875</v>
      </c>
    </row>
    <row r="641" spans="1:8" x14ac:dyDescent="0.2">
      <c r="A641" t="s">
        <v>9406</v>
      </c>
      <c r="B641" t="s">
        <v>8688</v>
      </c>
      <c r="C641" s="10">
        <v>753</v>
      </c>
      <c r="D641" s="10">
        <v>899</v>
      </c>
      <c r="E641" s="1">
        <v>0.16</v>
      </c>
      <c r="F641">
        <v>4.2</v>
      </c>
      <c r="G641" s="2">
        <v>18462</v>
      </c>
      <c r="H641" s="10">
        <f t="shared" si="9"/>
        <v>16597338</v>
      </c>
    </row>
    <row r="642" spans="1:8" x14ac:dyDescent="0.2">
      <c r="A642" t="s">
        <v>9569</v>
      </c>
      <c r="B642" t="s">
        <v>9458</v>
      </c>
      <c r="C642" s="10">
        <v>1099</v>
      </c>
      <c r="D642" s="10">
        <v>1795</v>
      </c>
      <c r="E642" s="1">
        <v>0.39</v>
      </c>
      <c r="F642">
        <v>4.2</v>
      </c>
      <c r="G642" s="2">
        <v>4244</v>
      </c>
      <c r="H642" s="10">
        <f t="shared" si="9"/>
        <v>7617980</v>
      </c>
    </row>
    <row r="643" spans="1:8" x14ac:dyDescent="0.2">
      <c r="A643" t="s">
        <v>9642</v>
      </c>
      <c r="B643" t="s">
        <v>9644</v>
      </c>
      <c r="C643" s="10">
        <v>1130</v>
      </c>
      <c r="D643" s="10">
        <v>1130</v>
      </c>
      <c r="E643" s="1">
        <v>0</v>
      </c>
      <c r="F643">
        <v>4.2</v>
      </c>
      <c r="G643" s="2">
        <v>13250</v>
      </c>
      <c r="H643" s="10">
        <f t="shared" ref="H643:H706" si="10">D643*G643</f>
        <v>14972500</v>
      </c>
    </row>
    <row r="644" spans="1:8" x14ac:dyDescent="0.2">
      <c r="A644" t="s">
        <v>9863</v>
      </c>
      <c r="B644" t="s">
        <v>8699</v>
      </c>
      <c r="C644" s="10">
        <v>479</v>
      </c>
      <c r="D644" s="10">
        <v>1000</v>
      </c>
      <c r="E644" s="1">
        <v>0.52</v>
      </c>
      <c r="F644">
        <v>4.2</v>
      </c>
      <c r="G644" s="2">
        <v>1559</v>
      </c>
      <c r="H644" s="10">
        <f t="shared" si="10"/>
        <v>1559000</v>
      </c>
    </row>
    <row r="645" spans="1:8" x14ac:dyDescent="0.2">
      <c r="A645" t="s">
        <v>9911</v>
      </c>
      <c r="B645" t="s">
        <v>8647</v>
      </c>
      <c r="C645" s="10">
        <v>2089</v>
      </c>
      <c r="D645" s="10">
        <v>4000</v>
      </c>
      <c r="E645" s="1">
        <v>0.48</v>
      </c>
      <c r="F645">
        <v>4.2</v>
      </c>
      <c r="G645" s="2">
        <v>11199</v>
      </c>
      <c r="H645" s="10">
        <f t="shared" si="10"/>
        <v>44796000</v>
      </c>
    </row>
    <row r="646" spans="1:8" x14ac:dyDescent="0.2">
      <c r="A646" t="s">
        <v>9963</v>
      </c>
      <c r="B646" t="s">
        <v>8688</v>
      </c>
      <c r="C646" s="10">
        <v>1695</v>
      </c>
      <c r="D646" s="10">
        <v>1695</v>
      </c>
      <c r="E646" s="1">
        <v>0</v>
      </c>
      <c r="F646">
        <v>4.2</v>
      </c>
      <c r="G646" s="2">
        <v>14290</v>
      </c>
      <c r="H646" s="10">
        <f t="shared" si="10"/>
        <v>24221550</v>
      </c>
    </row>
    <row r="647" spans="1:8" x14ac:dyDescent="0.2">
      <c r="A647" t="s">
        <v>9982</v>
      </c>
      <c r="B647" t="s">
        <v>8721</v>
      </c>
      <c r="C647" s="10">
        <v>2699</v>
      </c>
      <c r="D647" s="10">
        <v>4700</v>
      </c>
      <c r="E647" s="1">
        <v>0.43</v>
      </c>
      <c r="F647">
        <v>4.2</v>
      </c>
      <c r="G647" s="2">
        <v>1296</v>
      </c>
      <c r="H647" s="10">
        <f t="shared" si="10"/>
        <v>6091200</v>
      </c>
    </row>
    <row r="648" spans="1:8" x14ac:dyDescent="0.2">
      <c r="A648" t="s">
        <v>10071</v>
      </c>
      <c r="B648" t="s">
        <v>9326</v>
      </c>
      <c r="C648" s="10">
        <v>5999</v>
      </c>
      <c r="D648" s="10">
        <v>9999</v>
      </c>
      <c r="E648" s="1">
        <v>0.4</v>
      </c>
      <c r="F648">
        <v>4.2</v>
      </c>
      <c r="G648" s="2">
        <v>1191</v>
      </c>
      <c r="H648" s="10">
        <f t="shared" si="10"/>
        <v>11908809</v>
      </c>
    </row>
    <row r="649" spans="1:8" x14ac:dyDescent="0.2">
      <c r="A649" t="s">
        <v>10092</v>
      </c>
      <c r="B649" t="s">
        <v>10094</v>
      </c>
      <c r="C649" s="10">
        <v>698</v>
      </c>
      <c r="D649" s="10">
        <v>699</v>
      </c>
      <c r="E649" s="1">
        <v>0</v>
      </c>
      <c r="F649">
        <v>4.2</v>
      </c>
      <c r="G649" s="2">
        <v>3160</v>
      </c>
      <c r="H649" s="10">
        <f t="shared" si="10"/>
        <v>2208840</v>
      </c>
    </row>
    <row r="650" spans="1:8" x14ac:dyDescent="0.2">
      <c r="A650" t="s">
        <v>10113</v>
      </c>
      <c r="B650" t="s">
        <v>10115</v>
      </c>
      <c r="C650" s="10">
        <v>320</v>
      </c>
      <c r="D650" s="10">
        <v>799</v>
      </c>
      <c r="E650" s="1">
        <v>0.6</v>
      </c>
      <c r="F650">
        <v>4.2</v>
      </c>
      <c r="G650" s="2">
        <v>3846</v>
      </c>
      <c r="H650" s="10">
        <f t="shared" si="10"/>
        <v>3072954</v>
      </c>
    </row>
    <row r="651" spans="1:8" x14ac:dyDescent="0.2">
      <c r="A651" t="s">
        <v>10305</v>
      </c>
      <c r="B651" t="s">
        <v>8710</v>
      </c>
      <c r="C651" s="10">
        <v>3249</v>
      </c>
      <c r="D651" s="10">
        <v>7795</v>
      </c>
      <c r="E651" s="1">
        <v>0.57999999999999996</v>
      </c>
      <c r="F651">
        <v>4.2</v>
      </c>
      <c r="G651" s="2">
        <v>4664</v>
      </c>
      <c r="H651" s="10">
        <f t="shared" si="10"/>
        <v>36355880</v>
      </c>
    </row>
    <row r="652" spans="1:8" x14ac:dyDescent="0.2">
      <c r="A652" t="s">
        <v>10325</v>
      </c>
      <c r="B652" t="s">
        <v>10327</v>
      </c>
      <c r="C652" s="10">
        <v>189</v>
      </c>
      <c r="D652" s="10">
        <v>299</v>
      </c>
      <c r="E652" s="1">
        <v>0.37</v>
      </c>
      <c r="F652">
        <v>4.2</v>
      </c>
      <c r="G652" s="2">
        <v>2737</v>
      </c>
      <c r="H652" s="10">
        <f t="shared" si="10"/>
        <v>818363</v>
      </c>
    </row>
    <row r="653" spans="1:8" x14ac:dyDescent="0.2">
      <c r="A653" t="s">
        <v>10377</v>
      </c>
      <c r="B653" t="s">
        <v>9295</v>
      </c>
      <c r="C653" s="10">
        <v>1999</v>
      </c>
      <c r="D653" s="10">
        <v>4775</v>
      </c>
      <c r="E653" s="1">
        <v>0.57999999999999996</v>
      </c>
      <c r="F653">
        <v>4.2</v>
      </c>
      <c r="G653" s="2">
        <v>1353</v>
      </c>
      <c r="H653" s="10">
        <f t="shared" si="10"/>
        <v>6460575</v>
      </c>
    </row>
    <row r="654" spans="1:8" x14ac:dyDescent="0.2">
      <c r="A654" t="s">
        <v>10449</v>
      </c>
      <c r="B654" t="s">
        <v>8699</v>
      </c>
      <c r="C654" s="10">
        <v>1099</v>
      </c>
      <c r="D654" s="10">
        <v>1920</v>
      </c>
      <c r="E654" s="1">
        <v>0.43</v>
      </c>
      <c r="F654">
        <v>4.2</v>
      </c>
      <c r="G654" s="2">
        <v>9772</v>
      </c>
      <c r="H654" s="10">
        <f t="shared" si="10"/>
        <v>18762240</v>
      </c>
    </row>
    <row r="655" spans="1:8" x14ac:dyDescent="0.2">
      <c r="A655" t="s">
        <v>10509</v>
      </c>
      <c r="B655" t="s">
        <v>8762</v>
      </c>
      <c r="C655" s="10">
        <v>1182</v>
      </c>
      <c r="D655" s="10">
        <v>2995</v>
      </c>
      <c r="E655" s="1">
        <v>0.61</v>
      </c>
      <c r="F655">
        <v>4.2</v>
      </c>
      <c r="G655" s="2">
        <v>5178</v>
      </c>
      <c r="H655" s="10">
        <f t="shared" si="10"/>
        <v>15508110</v>
      </c>
    </row>
    <row r="656" spans="1:8" x14ac:dyDescent="0.2">
      <c r="A656" t="s">
        <v>10549</v>
      </c>
      <c r="B656" t="s">
        <v>8699</v>
      </c>
      <c r="C656" s="10">
        <v>1199</v>
      </c>
      <c r="D656" s="10">
        <v>1690</v>
      </c>
      <c r="E656" s="1">
        <v>0.28999999999999998</v>
      </c>
      <c r="F656">
        <v>4.2</v>
      </c>
      <c r="G656" s="2">
        <v>4580</v>
      </c>
      <c r="H656" s="10">
        <f t="shared" si="10"/>
        <v>7740200</v>
      </c>
    </row>
    <row r="657" spans="1:8" x14ac:dyDescent="0.2">
      <c r="A657" t="s">
        <v>10680</v>
      </c>
      <c r="B657" t="s">
        <v>8647</v>
      </c>
      <c r="C657" s="10">
        <v>1999</v>
      </c>
      <c r="D657" s="10">
        <v>3300</v>
      </c>
      <c r="E657" s="1">
        <v>0.39</v>
      </c>
      <c r="F657">
        <v>4.2</v>
      </c>
      <c r="G657">
        <v>780</v>
      </c>
      <c r="H657" s="10">
        <f t="shared" si="10"/>
        <v>2574000</v>
      </c>
    </row>
    <row r="658" spans="1:8" x14ac:dyDescent="0.2">
      <c r="A658" t="s">
        <v>11042</v>
      </c>
      <c r="B658" t="s">
        <v>9633</v>
      </c>
      <c r="C658" s="10">
        <v>980</v>
      </c>
      <c r="D658" s="10">
        <v>980</v>
      </c>
      <c r="E658" s="1">
        <v>0</v>
      </c>
      <c r="F658">
        <v>4.2</v>
      </c>
      <c r="G658" s="2">
        <v>4740</v>
      </c>
      <c r="H658" s="10">
        <f t="shared" si="10"/>
        <v>4645200</v>
      </c>
    </row>
    <row r="659" spans="1:8" x14ac:dyDescent="0.2">
      <c r="A659" t="s">
        <v>11305</v>
      </c>
      <c r="B659" t="s">
        <v>8886</v>
      </c>
      <c r="C659" s="10">
        <v>998.06</v>
      </c>
      <c r="D659" s="10">
        <v>1282</v>
      </c>
      <c r="E659" s="1">
        <v>0.22</v>
      </c>
      <c r="F659">
        <v>4.2</v>
      </c>
      <c r="G659" s="2">
        <v>7274</v>
      </c>
      <c r="H659" s="10">
        <f t="shared" si="10"/>
        <v>9325268</v>
      </c>
    </row>
    <row r="660" spans="1:8" x14ac:dyDescent="0.2">
      <c r="A660" t="s">
        <v>11325</v>
      </c>
      <c r="B660" t="s">
        <v>9386</v>
      </c>
      <c r="C660" s="10">
        <v>5999</v>
      </c>
      <c r="D660" s="10">
        <v>9999</v>
      </c>
      <c r="E660" s="1">
        <v>0.4</v>
      </c>
      <c r="F660">
        <v>4.2</v>
      </c>
      <c r="G660">
        <v>170</v>
      </c>
      <c r="H660" s="10">
        <f t="shared" si="10"/>
        <v>1699830</v>
      </c>
    </row>
    <row r="661" spans="1:8" x14ac:dyDescent="0.2">
      <c r="A661" t="s">
        <v>11335</v>
      </c>
      <c r="B661" t="s">
        <v>9944</v>
      </c>
      <c r="C661" s="10">
        <v>8886</v>
      </c>
      <c r="D661" s="10">
        <v>11850</v>
      </c>
      <c r="E661" s="1">
        <v>0.25</v>
      </c>
      <c r="F661">
        <v>4.2</v>
      </c>
      <c r="G661" s="2">
        <v>3065</v>
      </c>
      <c r="H661" s="10">
        <f t="shared" si="10"/>
        <v>36320250</v>
      </c>
    </row>
    <row r="662" spans="1:8" x14ac:dyDescent="0.2">
      <c r="A662" t="s">
        <v>11576</v>
      </c>
      <c r="B662" t="s">
        <v>8773</v>
      </c>
      <c r="C662" s="10">
        <v>7349</v>
      </c>
      <c r="D662" s="10">
        <v>10900</v>
      </c>
      <c r="E662" s="1">
        <v>0.33</v>
      </c>
      <c r="F662">
        <v>4.2</v>
      </c>
      <c r="G662" s="2">
        <v>11957</v>
      </c>
      <c r="H662" s="10">
        <f t="shared" si="10"/>
        <v>130331300</v>
      </c>
    </row>
    <row r="663" spans="1:8" x14ac:dyDescent="0.2">
      <c r="A663" t="s">
        <v>11626</v>
      </c>
      <c r="B663" t="s">
        <v>8721</v>
      </c>
      <c r="C663" s="10">
        <v>3645</v>
      </c>
      <c r="D663" s="10">
        <v>6070</v>
      </c>
      <c r="E663" s="1">
        <v>0.4</v>
      </c>
      <c r="F663">
        <v>4.2</v>
      </c>
      <c r="G663">
        <v>561</v>
      </c>
      <c r="H663" s="10">
        <f t="shared" si="10"/>
        <v>3405270</v>
      </c>
    </row>
    <row r="664" spans="1:8" x14ac:dyDescent="0.2">
      <c r="A664" t="s">
        <v>11646</v>
      </c>
      <c r="B664" t="s">
        <v>9695</v>
      </c>
      <c r="C664" s="10">
        <v>2976</v>
      </c>
      <c r="D664" s="10">
        <v>3945</v>
      </c>
      <c r="E664" s="1">
        <v>0.25</v>
      </c>
      <c r="F664">
        <v>4.2</v>
      </c>
      <c r="G664" s="2">
        <v>3740</v>
      </c>
      <c r="H664" s="10">
        <f t="shared" si="10"/>
        <v>14754300</v>
      </c>
    </row>
    <row r="665" spans="1:8" x14ac:dyDescent="0.2">
      <c r="A665" t="s">
        <v>11666</v>
      </c>
      <c r="B665" t="s">
        <v>8897</v>
      </c>
      <c r="C665" s="10">
        <v>2575</v>
      </c>
      <c r="D665" s="10">
        <v>6700</v>
      </c>
      <c r="E665" s="1">
        <v>0.62</v>
      </c>
      <c r="F665">
        <v>4.2</v>
      </c>
      <c r="G665">
        <v>611</v>
      </c>
      <c r="H665" s="10">
        <f t="shared" si="10"/>
        <v>4093700</v>
      </c>
    </row>
    <row r="666" spans="1:8" x14ac:dyDescent="0.2">
      <c r="A666" t="s">
        <v>11696</v>
      </c>
      <c r="B666" t="s">
        <v>8688</v>
      </c>
      <c r="C666" s="10">
        <v>765</v>
      </c>
      <c r="D666" s="10">
        <v>970</v>
      </c>
      <c r="E666" s="1">
        <v>0.21</v>
      </c>
      <c r="F666">
        <v>4.2</v>
      </c>
      <c r="G666" s="2">
        <v>6055</v>
      </c>
      <c r="H666" s="10">
        <f t="shared" si="10"/>
        <v>5873350</v>
      </c>
    </row>
    <row r="667" spans="1:8" x14ac:dyDescent="0.2">
      <c r="A667" t="s">
        <v>11706</v>
      </c>
      <c r="B667" t="s">
        <v>8574</v>
      </c>
      <c r="C667" s="10">
        <v>999</v>
      </c>
      <c r="D667" s="10">
        <v>1500</v>
      </c>
      <c r="E667" s="1">
        <v>0.33</v>
      </c>
      <c r="F667">
        <v>4.2</v>
      </c>
      <c r="G667">
        <v>386</v>
      </c>
      <c r="H667" s="10">
        <f t="shared" si="10"/>
        <v>579000</v>
      </c>
    </row>
    <row r="668" spans="1:8" x14ac:dyDescent="0.2">
      <c r="A668" t="s">
        <v>11746</v>
      </c>
      <c r="B668" t="s">
        <v>9326</v>
      </c>
      <c r="C668" s="10">
        <v>3799</v>
      </c>
      <c r="D668" s="10">
        <v>6000</v>
      </c>
      <c r="E668" s="1">
        <v>0.37</v>
      </c>
      <c r="F668">
        <v>4.2</v>
      </c>
      <c r="G668" s="2">
        <v>11935</v>
      </c>
      <c r="H668" s="10">
        <f t="shared" si="10"/>
        <v>71610000</v>
      </c>
    </row>
    <row r="669" spans="1:8" x14ac:dyDescent="0.2">
      <c r="A669" t="s">
        <v>11786</v>
      </c>
      <c r="B669" t="s">
        <v>8897</v>
      </c>
      <c r="C669" s="10">
        <v>3199</v>
      </c>
      <c r="D669" s="10">
        <v>3500</v>
      </c>
      <c r="E669" s="1">
        <v>0.09</v>
      </c>
      <c r="F669">
        <v>4.2</v>
      </c>
      <c r="G669" s="2">
        <v>1899</v>
      </c>
      <c r="H669" s="10">
        <f t="shared" si="10"/>
        <v>6646500</v>
      </c>
    </row>
    <row r="670" spans="1:8" x14ac:dyDescent="0.2">
      <c r="A670" t="s">
        <v>11796</v>
      </c>
      <c r="B670" t="s">
        <v>10358</v>
      </c>
      <c r="C670" s="10">
        <v>979</v>
      </c>
      <c r="D670" s="10">
        <v>1395</v>
      </c>
      <c r="E670" s="1">
        <v>0.3</v>
      </c>
      <c r="F670">
        <v>4.2</v>
      </c>
      <c r="G670" s="2">
        <v>15252</v>
      </c>
      <c r="H670" s="10">
        <f t="shared" si="10"/>
        <v>21276540</v>
      </c>
    </row>
    <row r="671" spans="1:8" x14ac:dyDescent="0.2">
      <c r="A671" t="s">
        <v>11836</v>
      </c>
      <c r="B671" t="s">
        <v>8552</v>
      </c>
      <c r="C671" s="10">
        <v>9495</v>
      </c>
      <c r="D671" s="10">
        <v>18990</v>
      </c>
      <c r="E671" s="1">
        <v>0.5</v>
      </c>
      <c r="F671">
        <v>4.2</v>
      </c>
      <c r="G671">
        <v>79</v>
      </c>
      <c r="H671" s="10">
        <f t="shared" si="10"/>
        <v>1500210</v>
      </c>
    </row>
    <row r="672" spans="1:8" x14ac:dyDescent="0.2">
      <c r="A672" t="s">
        <v>11896</v>
      </c>
      <c r="B672" t="s">
        <v>8773</v>
      </c>
      <c r="C672" s="10">
        <v>8699</v>
      </c>
      <c r="D672" s="10">
        <v>16899</v>
      </c>
      <c r="E672" s="1">
        <v>0.49</v>
      </c>
      <c r="F672">
        <v>4.2</v>
      </c>
      <c r="G672" s="2">
        <v>3195</v>
      </c>
      <c r="H672" s="10">
        <f t="shared" si="10"/>
        <v>53992305</v>
      </c>
    </row>
    <row r="673" spans="1:8" x14ac:dyDescent="0.2">
      <c r="A673" t="s">
        <v>12029</v>
      </c>
      <c r="B673" t="s">
        <v>8721</v>
      </c>
      <c r="C673" s="10">
        <v>2949</v>
      </c>
      <c r="D673" s="10">
        <v>4849</v>
      </c>
      <c r="E673" s="1">
        <v>0.39</v>
      </c>
      <c r="F673">
        <v>4.2</v>
      </c>
      <c r="G673" s="2">
        <v>7968</v>
      </c>
      <c r="H673" s="10">
        <f t="shared" si="10"/>
        <v>38636832</v>
      </c>
    </row>
    <row r="674" spans="1:8" x14ac:dyDescent="0.2">
      <c r="A674" t="s">
        <v>12059</v>
      </c>
      <c r="B674" t="s">
        <v>12061</v>
      </c>
      <c r="C674" s="10">
        <v>599</v>
      </c>
      <c r="D674" s="10">
        <v>1299</v>
      </c>
      <c r="E674" s="1">
        <v>0.54</v>
      </c>
      <c r="F674">
        <v>4.2</v>
      </c>
      <c r="G674">
        <v>590</v>
      </c>
      <c r="H674" s="10">
        <f t="shared" si="10"/>
        <v>766410</v>
      </c>
    </row>
    <row r="675" spans="1:8" x14ac:dyDescent="0.2">
      <c r="A675" t="s">
        <v>12080</v>
      </c>
      <c r="B675" t="s">
        <v>8699</v>
      </c>
      <c r="C675" s="10">
        <v>849</v>
      </c>
      <c r="D675" s="10">
        <v>1190</v>
      </c>
      <c r="E675" s="1">
        <v>0.28999999999999998</v>
      </c>
      <c r="F675">
        <v>4.2</v>
      </c>
      <c r="G675" s="2">
        <v>4184</v>
      </c>
      <c r="H675" s="10">
        <f t="shared" si="10"/>
        <v>4978960</v>
      </c>
    </row>
    <row r="676" spans="1:8" x14ac:dyDescent="0.2">
      <c r="A676" t="s">
        <v>12392</v>
      </c>
      <c r="B676" t="s">
        <v>9061</v>
      </c>
      <c r="C676" s="10">
        <v>1199</v>
      </c>
      <c r="D676" s="10">
        <v>1795</v>
      </c>
      <c r="E676" s="1">
        <v>0.33</v>
      </c>
      <c r="F676">
        <v>4.2</v>
      </c>
      <c r="G676" s="2">
        <v>5967</v>
      </c>
      <c r="H676" s="10">
        <f t="shared" si="10"/>
        <v>10710765</v>
      </c>
    </row>
    <row r="677" spans="1:8" x14ac:dyDescent="0.2">
      <c r="A677" t="s">
        <v>12432</v>
      </c>
      <c r="B677" t="s">
        <v>8762</v>
      </c>
      <c r="C677" s="10">
        <v>1199</v>
      </c>
      <c r="D677" s="10">
        <v>1899</v>
      </c>
      <c r="E677" s="1">
        <v>0.37</v>
      </c>
      <c r="F677">
        <v>4.2</v>
      </c>
      <c r="G677" s="2">
        <v>3858</v>
      </c>
      <c r="H677" s="10">
        <f t="shared" si="10"/>
        <v>7326342</v>
      </c>
    </row>
    <row r="678" spans="1:8" x14ac:dyDescent="0.2">
      <c r="A678" t="s">
        <v>12482</v>
      </c>
      <c r="B678" t="s">
        <v>8585</v>
      </c>
      <c r="C678" s="10">
        <v>379</v>
      </c>
      <c r="D678" s="10">
        <v>389</v>
      </c>
      <c r="E678" s="1">
        <v>0.03</v>
      </c>
      <c r="F678">
        <v>4.2</v>
      </c>
      <c r="G678" s="2">
        <v>3739</v>
      </c>
      <c r="H678" s="10">
        <f t="shared" si="10"/>
        <v>1454471</v>
      </c>
    </row>
    <row r="679" spans="1:8" x14ac:dyDescent="0.2">
      <c r="A679" t="s">
        <v>12512</v>
      </c>
      <c r="B679" t="s">
        <v>8688</v>
      </c>
      <c r="C679" s="10">
        <v>1745</v>
      </c>
      <c r="D679" s="10">
        <v>2400</v>
      </c>
      <c r="E679" s="1">
        <v>0.27</v>
      </c>
      <c r="F679">
        <v>4.2</v>
      </c>
      <c r="G679" s="2">
        <v>14160</v>
      </c>
      <c r="H679" s="10">
        <f t="shared" si="10"/>
        <v>33984000</v>
      </c>
    </row>
    <row r="680" spans="1:8" x14ac:dyDescent="0.2">
      <c r="A680" t="s">
        <v>12522</v>
      </c>
      <c r="B680" t="s">
        <v>8647</v>
      </c>
      <c r="C680" s="10">
        <v>3180</v>
      </c>
      <c r="D680" s="10">
        <v>5295</v>
      </c>
      <c r="E680" s="1">
        <v>0.4</v>
      </c>
      <c r="F680">
        <v>4.2</v>
      </c>
      <c r="G680" s="2">
        <v>6919</v>
      </c>
      <c r="H680" s="10">
        <f t="shared" si="10"/>
        <v>36636105</v>
      </c>
    </row>
    <row r="681" spans="1:8" x14ac:dyDescent="0.2">
      <c r="A681" t="s">
        <v>12573</v>
      </c>
      <c r="B681" t="s">
        <v>12122</v>
      </c>
      <c r="C681" s="10">
        <v>184</v>
      </c>
      <c r="D681" s="10">
        <v>450</v>
      </c>
      <c r="E681" s="1">
        <v>0.59</v>
      </c>
      <c r="F681">
        <v>4.2</v>
      </c>
      <c r="G681" s="2">
        <v>4971</v>
      </c>
      <c r="H681" s="10">
        <f t="shared" si="10"/>
        <v>2236950</v>
      </c>
    </row>
    <row r="682" spans="1:8" x14ac:dyDescent="0.2">
      <c r="A682" t="s">
        <v>12604</v>
      </c>
      <c r="B682" t="s">
        <v>8647</v>
      </c>
      <c r="C682" s="10">
        <v>1601</v>
      </c>
      <c r="D682" s="10">
        <v>3890</v>
      </c>
      <c r="E682" s="1">
        <v>0.59</v>
      </c>
      <c r="F682">
        <v>4.2</v>
      </c>
      <c r="G682">
        <v>156</v>
      </c>
      <c r="H682" s="10">
        <f t="shared" si="10"/>
        <v>606840</v>
      </c>
    </row>
    <row r="683" spans="1:8" x14ac:dyDescent="0.2">
      <c r="A683" t="s">
        <v>12683</v>
      </c>
      <c r="B683" t="s">
        <v>9591</v>
      </c>
      <c r="C683" s="10">
        <v>1999</v>
      </c>
      <c r="D683" s="10">
        <v>2360</v>
      </c>
      <c r="E683" s="1">
        <v>0.15</v>
      </c>
      <c r="F683">
        <v>4.2</v>
      </c>
      <c r="G683" s="2">
        <v>7801</v>
      </c>
      <c r="H683" s="10">
        <f t="shared" si="10"/>
        <v>18410360</v>
      </c>
    </row>
    <row r="684" spans="1:8" x14ac:dyDescent="0.2">
      <c r="A684" t="s">
        <v>12742</v>
      </c>
      <c r="B684" t="s">
        <v>9944</v>
      </c>
      <c r="C684" s="10">
        <v>6199</v>
      </c>
      <c r="D684" s="10">
        <v>10999</v>
      </c>
      <c r="E684" s="1">
        <v>0.44</v>
      </c>
      <c r="F684">
        <v>4.2</v>
      </c>
      <c r="G684" s="2">
        <v>10429</v>
      </c>
      <c r="H684" s="10">
        <f t="shared" si="10"/>
        <v>114708571</v>
      </c>
    </row>
    <row r="685" spans="1:8" x14ac:dyDescent="0.2">
      <c r="A685" t="s">
        <v>12783</v>
      </c>
      <c r="B685" t="s">
        <v>8541</v>
      </c>
      <c r="C685" s="10">
        <v>1180</v>
      </c>
      <c r="D685" s="10">
        <v>1440</v>
      </c>
      <c r="E685" s="1">
        <v>0.18</v>
      </c>
      <c r="F685">
        <v>4.2</v>
      </c>
      <c r="G685" s="2">
        <v>1527</v>
      </c>
      <c r="H685" s="10">
        <f t="shared" si="10"/>
        <v>2198880</v>
      </c>
    </row>
    <row r="686" spans="1:8" x14ac:dyDescent="0.2">
      <c r="A686" t="s">
        <v>12793</v>
      </c>
      <c r="B686" t="s">
        <v>9295</v>
      </c>
      <c r="C686" s="10">
        <v>2199</v>
      </c>
      <c r="D686" s="10">
        <v>3045</v>
      </c>
      <c r="E686" s="1">
        <v>0.28000000000000003</v>
      </c>
      <c r="F686">
        <v>4.2</v>
      </c>
      <c r="G686" s="2">
        <v>2686</v>
      </c>
      <c r="H686" s="10">
        <f t="shared" si="10"/>
        <v>8178870</v>
      </c>
    </row>
    <row r="687" spans="1:8" x14ac:dyDescent="0.2">
      <c r="A687" t="s">
        <v>12874</v>
      </c>
      <c r="B687" t="s">
        <v>11990</v>
      </c>
      <c r="C687" s="10">
        <v>899</v>
      </c>
      <c r="D687" s="10">
        <v>1999</v>
      </c>
      <c r="E687" s="1">
        <v>0.55000000000000004</v>
      </c>
      <c r="F687">
        <v>4.2</v>
      </c>
      <c r="G687">
        <v>39</v>
      </c>
      <c r="H687" s="10">
        <f t="shared" si="10"/>
        <v>77961</v>
      </c>
    </row>
    <row r="688" spans="1:8" x14ac:dyDescent="0.2">
      <c r="A688" t="s">
        <v>76</v>
      </c>
      <c r="B688" t="s">
        <v>18</v>
      </c>
      <c r="C688" s="10">
        <v>176.63</v>
      </c>
      <c r="D688" s="10">
        <v>499</v>
      </c>
      <c r="E688" s="1">
        <v>0.65</v>
      </c>
      <c r="F688">
        <v>4.0999999999999996</v>
      </c>
      <c r="G688" s="2">
        <v>15188</v>
      </c>
      <c r="H688" s="10">
        <f t="shared" si="10"/>
        <v>7578812</v>
      </c>
    </row>
    <row r="689" spans="1:8" x14ac:dyDescent="0.2">
      <c r="A689" t="s">
        <v>148</v>
      </c>
      <c r="B689" t="s">
        <v>18</v>
      </c>
      <c r="C689" s="10">
        <v>159</v>
      </c>
      <c r="D689" s="10">
        <v>399</v>
      </c>
      <c r="E689" s="1">
        <v>0.6</v>
      </c>
      <c r="F689">
        <v>4.0999999999999996</v>
      </c>
      <c r="G689" s="2">
        <v>4768</v>
      </c>
      <c r="H689" s="10">
        <f t="shared" si="10"/>
        <v>1902432</v>
      </c>
    </row>
    <row r="690" spans="1:8" x14ac:dyDescent="0.2">
      <c r="A690" t="s">
        <v>183</v>
      </c>
      <c r="B690" t="s">
        <v>18</v>
      </c>
      <c r="C690" s="10">
        <v>199</v>
      </c>
      <c r="D690" s="10">
        <v>499</v>
      </c>
      <c r="E690" s="1">
        <v>0.6</v>
      </c>
      <c r="F690">
        <v>4.0999999999999996</v>
      </c>
      <c r="G690" s="2">
        <v>13045</v>
      </c>
      <c r="H690" s="10">
        <f t="shared" si="10"/>
        <v>6509455</v>
      </c>
    </row>
    <row r="691" spans="1:8" x14ac:dyDescent="0.2">
      <c r="A691" t="s">
        <v>445</v>
      </c>
      <c r="B691" t="s">
        <v>98</v>
      </c>
      <c r="C691" s="10">
        <v>507</v>
      </c>
      <c r="D691" s="10">
        <v>1208</v>
      </c>
      <c r="E691" s="1">
        <v>0.57999999999999996</v>
      </c>
      <c r="F691">
        <v>4.0999999999999996</v>
      </c>
      <c r="G691" s="2">
        <v>8131</v>
      </c>
      <c r="H691" s="10">
        <f t="shared" si="10"/>
        <v>9822248</v>
      </c>
    </row>
    <row r="692" spans="1:8" x14ac:dyDescent="0.2">
      <c r="A692" t="s">
        <v>516</v>
      </c>
      <c r="B692" t="s">
        <v>18</v>
      </c>
      <c r="C692" s="10">
        <v>199</v>
      </c>
      <c r="D692" s="10">
        <v>349</v>
      </c>
      <c r="E692" s="1">
        <v>0.43</v>
      </c>
      <c r="F692">
        <v>4.0999999999999996</v>
      </c>
      <c r="G692">
        <v>314</v>
      </c>
      <c r="H692" s="10">
        <f t="shared" si="10"/>
        <v>109586</v>
      </c>
    </row>
    <row r="693" spans="1:8" x14ac:dyDescent="0.2">
      <c r="A693" t="s">
        <v>621</v>
      </c>
      <c r="B693" t="s">
        <v>18</v>
      </c>
      <c r="C693" s="10">
        <v>263</v>
      </c>
      <c r="D693" s="10">
        <v>699</v>
      </c>
      <c r="E693" s="1">
        <v>0.62</v>
      </c>
      <c r="F693">
        <v>4.0999999999999996</v>
      </c>
      <c r="G693">
        <v>450</v>
      </c>
      <c r="H693" s="10">
        <f t="shared" si="10"/>
        <v>314550</v>
      </c>
    </row>
    <row r="694" spans="1:8" x14ac:dyDescent="0.2">
      <c r="A694" t="s">
        <v>672</v>
      </c>
      <c r="B694" t="s">
        <v>18</v>
      </c>
      <c r="C694" s="10">
        <v>349</v>
      </c>
      <c r="D694" s="10">
        <v>599</v>
      </c>
      <c r="E694" s="1">
        <v>0.42</v>
      </c>
      <c r="F694">
        <v>4.0999999999999996</v>
      </c>
      <c r="G694">
        <v>210</v>
      </c>
      <c r="H694" s="10">
        <f t="shared" si="10"/>
        <v>125790</v>
      </c>
    </row>
    <row r="695" spans="1:8" x14ac:dyDescent="0.2">
      <c r="A695" t="s">
        <v>697</v>
      </c>
      <c r="B695" t="s">
        <v>18</v>
      </c>
      <c r="C695" s="10">
        <v>399</v>
      </c>
      <c r="D695" s="10">
        <v>999</v>
      </c>
      <c r="E695" s="1">
        <v>0.6</v>
      </c>
      <c r="F695">
        <v>4.0999999999999996</v>
      </c>
      <c r="G695" s="2">
        <v>1780</v>
      </c>
      <c r="H695" s="10">
        <f t="shared" si="10"/>
        <v>1778220</v>
      </c>
    </row>
    <row r="696" spans="1:8" x14ac:dyDescent="0.2">
      <c r="A696" t="s">
        <v>707</v>
      </c>
      <c r="B696" t="s">
        <v>18</v>
      </c>
      <c r="C696" s="10">
        <v>199</v>
      </c>
      <c r="D696" s="10">
        <v>499</v>
      </c>
      <c r="E696" s="1">
        <v>0.6</v>
      </c>
      <c r="F696">
        <v>4.0999999999999996</v>
      </c>
      <c r="G696">
        <v>602</v>
      </c>
      <c r="H696" s="10">
        <f t="shared" si="10"/>
        <v>300398</v>
      </c>
    </row>
    <row r="697" spans="1:8" x14ac:dyDescent="0.2">
      <c r="A697" t="s">
        <v>726</v>
      </c>
      <c r="B697" t="s">
        <v>169</v>
      </c>
      <c r="C697" s="10">
        <v>10901</v>
      </c>
      <c r="D697" s="10">
        <v>30990</v>
      </c>
      <c r="E697" s="1">
        <v>0.65</v>
      </c>
      <c r="F697">
        <v>4.0999999999999996</v>
      </c>
      <c r="G697">
        <v>398</v>
      </c>
      <c r="H697" s="10">
        <f t="shared" si="10"/>
        <v>12334020</v>
      </c>
    </row>
    <row r="698" spans="1:8" x14ac:dyDescent="0.2">
      <c r="A698" t="s">
        <v>847</v>
      </c>
      <c r="B698" t="s">
        <v>18</v>
      </c>
      <c r="C698" s="10">
        <v>199</v>
      </c>
      <c r="D698" s="10">
        <v>999</v>
      </c>
      <c r="E698" s="1">
        <v>0.8</v>
      </c>
      <c r="F698">
        <v>4.0999999999999996</v>
      </c>
      <c r="G698">
        <v>425</v>
      </c>
      <c r="H698" s="10">
        <f t="shared" si="10"/>
        <v>424575</v>
      </c>
    </row>
    <row r="699" spans="1:8" x14ac:dyDescent="0.2">
      <c r="A699" t="s">
        <v>907</v>
      </c>
      <c r="B699" t="s">
        <v>18</v>
      </c>
      <c r="C699" s="10">
        <v>719</v>
      </c>
      <c r="D699" s="10">
        <v>1499</v>
      </c>
      <c r="E699" s="1">
        <v>0.52</v>
      </c>
      <c r="F699">
        <v>4.0999999999999996</v>
      </c>
      <c r="G699" s="2">
        <v>1045</v>
      </c>
      <c r="H699" s="10">
        <f t="shared" si="10"/>
        <v>1566455</v>
      </c>
    </row>
    <row r="700" spans="1:8" x14ac:dyDescent="0.2">
      <c r="A700" t="s">
        <v>1001</v>
      </c>
      <c r="B700" t="s">
        <v>508</v>
      </c>
      <c r="C700" s="10">
        <v>7390</v>
      </c>
      <c r="D700" s="10">
        <v>20000</v>
      </c>
      <c r="E700" s="1">
        <v>0.63</v>
      </c>
      <c r="F700">
        <v>4.0999999999999996</v>
      </c>
      <c r="G700" s="2">
        <v>2581</v>
      </c>
      <c r="H700" s="10">
        <f t="shared" si="10"/>
        <v>51620000</v>
      </c>
    </row>
    <row r="701" spans="1:8" x14ac:dyDescent="0.2">
      <c r="A701" t="s">
        <v>1026</v>
      </c>
      <c r="B701" t="s">
        <v>18</v>
      </c>
      <c r="C701" s="10">
        <v>399</v>
      </c>
      <c r="D701" s="10">
        <v>999</v>
      </c>
      <c r="E701" s="1">
        <v>0.6</v>
      </c>
      <c r="F701">
        <v>4.0999999999999996</v>
      </c>
      <c r="G701" s="2">
        <v>1780</v>
      </c>
      <c r="H701" s="10">
        <f t="shared" si="10"/>
        <v>1778220</v>
      </c>
    </row>
    <row r="702" spans="1:8" x14ac:dyDescent="0.2">
      <c r="A702" t="s">
        <v>1041</v>
      </c>
      <c r="B702" t="s">
        <v>18</v>
      </c>
      <c r="C702" s="10">
        <v>210</v>
      </c>
      <c r="D702" s="10">
        <v>399</v>
      </c>
      <c r="E702" s="1">
        <v>0.47</v>
      </c>
      <c r="F702">
        <v>4.0999999999999996</v>
      </c>
      <c r="G702" s="2">
        <v>1717</v>
      </c>
      <c r="H702" s="10">
        <f t="shared" si="10"/>
        <v>685083</v>
      </c>
    </row>
    <row r="703" spans="1:8" x14ac:dyDescent="0.2">
      <c r="A703" t="s">
        <v>1116</v>
      </c>
      <c r="B703" t="s">
        <v>169</v>
      </c>
      <c r="C703" s="10">
        <v>20990</v>
      </c>
      <c r="D703" s="10">
        <v>44990</v>
      </c>
      <c r="E703" s="1">
        <v>0.53</v>
      </c>
      <c r="F703">
        <v>4.0999999999999996</v>
      </c>
      <c r="G703" s="2">
        <v>1259</v>
      </c>
      <c r="H703" s="10">
        <f t="shared" si="10"/>
        <v>56642410</v>
      </c>
    </row>
    <row r="704" spans="1:8" x14ac:dyDescent="0.2">
      <c r="A704" t="s">
        <v>1131</v>
      </c>
      <c r="B704" t="s">
        <v>129</v>
      </c>
      <c r="C704" s="10">
        <v>799</v>
      </c>
      <c r="D704" s="10">
        <v>1700</v>
      </c>
      <c r="E704" s="1">
        <v>0.53</v>
      </c>
      <c r="F704">
        <v>4.0999999999999996</v>
      </c>
      <c r="G704" s="2">
        <v>28638</v>
      </c>
      <c r="H704" s="10">
        <f t="shared" si="10"/>
        <v>48684600</v>
      </c>
    </row>
    <row r="705" spans="1:8" x14ac:dyDescent="0.2">
      <c r="A705" t="s">
        <v>1262</v>
      </c>
      <c r="B705" t="s">
        <v>18</v>
      </c>
      <c r="C705" s="10">
        <v>399</v>
      </c>
      <c r="D705" s="10">
        <v>1099</v>
      </c>
      <c r="E705" s="1">
        <v>0.64</v>
      </c>
      <c r="F705">
        <v>4.0999999999999996</v>
      </c>
      <c r="G705" s="2">
        <v>2685</v>
      </c>
      <c r="H705" s="10">
        <f t="shared" si="10"/>
        <v>2950815</v>
      </c>
    </row>
    <row r="706" spans="1:8" x14ac:dyDescent="0.2">
      <c r="A706" t="s">
        <v>1352</v>
      </c>
      <c r="B706" t="s">
        <v>169</v>
      </c>
      <c r="C706" s="10">
        <v>29990</v>
      </c>
      <c r="D706" s="10">
        <v>65000</v>
      </c>
      <c r="E706" s="1">
        <v>0.54</v>
      </c>
      <c r="F706">
        <v>4.0999999999999996</v>
      </c>
      <c r="G706">
        <v>211</v>
      </c>
      <c r="H706" s="10">
        <f t="shared" si="10"/>
        <v>13715000</v>
      </c>
    </row>
    <row r="707" spans="1:8" x14ac:dyDescent="0.2">
      <c r="A707" t="s">
        <v>1413</v>
      </c>
      <c r="B707" t="s">
        <v>129</v>
      </c>
      <c r="C707" s="10">
        <v>637</v>
      </c>
      <c r="D707" s="10">
        <v>1499</v>
      </c>
      <c r="E707" s="1">
        <v>0.57999999999999996</v>
      </c>
      <c r="F707">
        <v>4.0999999999999996</v>
      </c>
      <c r="G707">
        <v>24</v>
      </c>
      <c r="H707" s="10">
        <f t="shared" ref="H707:H770" si="11">D707*G707</f>
        <v>35976</v>
      </c>
    </row>
    <row r="708" spans="1:8" x14ac:dyDescent="0.2">
      <c r="A708" t="s">
        <v>1576</v>
      </c>
      <c r="B708" t="s">
        <v>18</v>
      </c>
      <c r="C708" s="10">
        <v>399</v>
      </c>
      <c r="D708" s="10">
        <v>1099</v>
      </c>
      <c r="E708" s="1">
        <v>0.64</v>
      </c>
      <c r="F708">
        <v>4.0999999999999996</v>
      </c>
      <c r="G708" s="2">
        <v>2685</v>
      </c>
      <c r="H708" s="10">
        <f t="shared" si="11"/>
        <v>2950815</v>
      </c>
    </row>
    <row r="709" spans="1:8" x14ac:dyDescent="0.2">
      <c r="A709" t="s">
        <v>1606</v>
      </c>
      <c r="B709" t="s">
        <v>18</v>
      </c>
      <c r="C709" s="10">
        <v>299</v>
      </c>
      <c r="D709" s="10">
        <v>699</v>
      </c>
      <c r="E709" s="1">
        <v>0.56999999999999995</v>
      </c>
      <c r="F709">
        <v>4.0999999999999996</v>
      </c>
      <c r="G709" s="2">
        <v>2957</v>
      </c>
      <c r="H709" s="10">
        <f t="shared" si="11"/>
        <v>2066943</v>
      </c>
    </row>
    <row r="710" spans="1:8" x14ac:dyDescent="0.2">
      <c r="A710" t="s">
        <v>1616</v>
      </c>
      <c r="B710" t="s">
        <v>18</v>
      </c>
      <c r="C710" s="10">
        <v>849</v>
      </c>
      <c r="D710" s="10">
        <v>999</v>
      </c>
      <c r="E710" s="1">
        <v>0.15</v>
      </c>
      <c r="F710">
        <v>4.0999999999999996</v>
      </c>
      <c r="G710" s="2">
        <v>6736</v>
      </c>
      <c r="H710" s="10">
        <f t="shared" si="11"/>
        <v>6729264</v>
      </c>
    </row>
    <row r="711" spans="1:8" x14ac:dyDescent="0.2">
      <c r="A711" t="s">
        <v>1681</v>
      </c>
      <c r="B711" t="s">
        <v>18</v>
      </c>
      <c r="C711" s="10">
        <v>709</v>
      </c>
      <c r="D711" s="10">
        <v>1999</v>
      </c>
      <c r="E711" s="1">
        <v>0.65</v>
      </c>
      <c r="F711">
        <v>4.0999999999999996</v>
      </c>
      <c r="G711" s="2">
        <v>178817</v>
      </c>
      <c r="H711" s="10">
        <f t="shared" si="11"/>
        <v>357455183</v>
      </c>
    </row>
    <row r="712" spans="1:8" x14ac:dyDescent="0.2">
      <c r="A712" t="s">
        <v>1704</v>
      </c>
      <c r="B712" t="s">
        <v>18</v>
      </c>
      <c r="C712" s="10">
        <v>320</v>
      </c>
      <c r="D712" s="10">
        <v>599</v>
      </c>
      <c r="E712" s="1">
        <v>0.47</v>
      </c>
      <c r="F712">
        <v>4.0999999999999996</v>
      </c>
      <c r="G712">
        <v>491</v>
      </c>
      <c r="H712" s="10">
        <f t="shared" si="11"/>
        <v>294109</v>
      </c>
    </row>
    <row r="713" spans="1:8" x14ac:dyDescent="0.2">
      <c r="A713" t="s">
        <v>1744</v>
      </c>
      <c r="B713" t="s">
        <v>18</v>
      </c>
      <c r="C713" s="10">
        <v>225</v>
      </c>
      <c r="D713" s="10">
        <v>499</v>
      </c>
      <c r="E713" s="1">
        <v>0.55000000000000004</v>
      </c>
      <c r="F713">
        <v>4.0999999999999996</v>
      </c>
      <c r="G713">
        <v>789</v>
      </c>
      <c r="H713" s="10">
        <f t="shared" si="11"/>
        <v>393711</v>
      </c>
    </row>
    <row r="714" spans="1:8" x14ac:dyDescent="0.2">
      <c r="A714" t="s">
        <v>1908</v>
      </c>
      <c r="B714" t="s">
        <v>169</v>
      </c>
      <c r="C714" s="10">
        <v>42999</v>
      </c>
      <c r="D714" s="10">
        <v>59999</v>
      </c>
      <c r="E714" s="1">
        <v>0.28000000000000003</v>
      </c>
      <c r="F714">
        <v>4.0999999999999996</v>
      </c>
      <c r="G714" s="2">
        <v>6753</v>
      </c>
      <c r="H714" s="10">
        <f t="shared" si="11"/>
        <v>405173247</v>
      </c>
    </row>
    <row r="715" spans="1:8" x14ac:dyDescent="0.2">
      <c r="A715" t="s">
        <v>1964</v>
      </c>
      <c r="B715" t="s">
        <v>643</v>
      </c>
      <c r="C715" s="10">
        <v>399</v>
      </c>
      <c r="D715" s="10">
        <v>799</v>
      </c>
      <c r="E715" s="1">
        <v>0.5</v>
      </c>
      <c r="F715">
        <v>4.0999999999999996</v>
      </c>
      <c r="G715" s="2">
        <v>1161</v>
      </c>
      <c r="H715" s="10">
        <f t="shared" si="11"/>
        <v>927639</v>
      </c>
    </row>
    <row r="716" spans="1:8" x14ac:dyDescent="0.2">
      <c r="A716" t="s">
        <v>1974</v>
      </c>
      <c r="B716" t="s">
        <v>18</v>
      </c>
      <c r="C716" s="10">
        <v>249</v>
      </c>
      <c r="D716" s="10">
        <v>499</v>
      </c>
      <c r="E716" s="1">
        <v>0.5</v>
      </c>
      <c r="F716">
        <v>4.0999999999999996</v>
      </c>
      <c r="G716" s="2">
        <v>1508</v>
      </c>
      <c r="H716" s="10">
        <f t="shared" si="11"/>
        <v>752492</v>
      </c>
    </row>
    <row r="717" spans="1:8" x14ac:dyDescent="0.2">
      <c r="A717" t="s">
        <v>2024</v>
      </c>
      <c r="B717" t="s">
        <v>18</v>
      </c>
      <c r="C717" s="10">
        <v>799</v>
      </c>
      <c r="D717" s="10">
        <v>1749</v>
      </c>
      <c r="E717" s="1">
        <v>0.54</v>
      </c>
      <c r="F717">
        <v>4.0999999999999996</v>
      </c>
      <c r="G717" s="2">
        <v>5626</v>
      </c>
      <c r="H717" s="10">
        <f t="shared" si="11"/>
        <v>9839874</v>
      </c>
    </row>
    <row r="718" spans="1:8" x14ac:dyDescent="0.2">
      <c r="A718" t="s">
        <v>2392</v>
      </c>
      <c r="B718" t="s">
        <v>18</v>
      </c>
      <c r="C718" s="10">
        <v>719</v>
      </c>
      <c r="D718" s="10">
        <v>1499</v>
      </c>
      <c r="E718" s="1">
        <v>0.52</v>
      </c>
      <c r="F718">
        <v>4.0999999999999996</v>
      </c>
      <c r="G718" s="2">
        <v>1045</v>
      </c>
      <c r="H718" s="10">
        <f t="shared" si="11"/>
        <v>1566455</v>
      </c>
    </row>
    <row r="719" spans="1:8" x14ac:dyDescent="0.2">
      <c r="A719" t="s">
        <v>2560</v>
      </c>
      <c r="B719" t="s">
        <v>169</v>
      </c>
      <c r="C719" s="10">
        <v>32990</v>
      </c>
      <c r="D719" s="10">
        <v>54990</v>
      </c>
      <c r="E719" s="1">
        <v>0.4</v>
      </c>
      <c r="F719">
        <v>4.0999999999999996</v>
      </c>
      <c r="G719" s="2">
        <v>1555</v>
      </c>
      <c r="H719" s="10">
        <f t="shared" si="11"/>
        <v>85509450</v>
      </c>
    </row>
    <row r="720" spans="1:8" x14ac:dyDescent="0.2">
      <c r="A720" t="s">
        <v>2580</v>
      </c>
      <c r="B720" t="s">
        <v>18</v>
      </c>
      <c r="C720" s="10">
        <v>349</v>
      </c>
      <c r="D720" s="10">
        <v>899</v>
      </c>
      <c r="E720" s="1">
        <v>0.61</v>
      </c>
      <c r="F720">
        <v>4.0999999999999996</v>
      </c>
      <c r="G720" s="2">
        <v>14896</v>
      </c>
      <c r="H720" s="10">
        <f t="shared" si="11"/>
        <v>13391504</v>
      </c>
    </row>
    <row r="721" spans="1:8" x14ac:dyDescent="0.2">
      <c r="A721" t="s">
        <v>2752</v>
      </c>
      <c r="B721" t="s">
        <v>18</v>
      </c>
      <c r="C721" s="10">
        <v>129</v>
      </c>
      <c r="D721" s="10">
        <v>599</v>
      </c>
      <c r="E721" s="1">
        <v>0.78</v>
      </c>
      <c r="F721">
        <v>4.0999999999999996</v>
      </c>
      <c r="G721">
        <v>265</v>
      </c>
      <c r="H721" s="10">
        <f t="shared" si="11"/>
        <v>158735</v>
      </c>
    </row>
    <row r="722" spans="1:8" x14ac:dyDescent="0.2">
      <c r="A722" t="s">
        <v>2871</v>
      </c>
      <c r="B722" t="s">
        <v>169</v>
      </c>
      <c r="C722" s="10">
        <v>61999</v>
      </c>
      <c r="D722" s="10">
        <v>69999</v>
      </c>
      <c r="E722" s="1">
        <v>0.11</v>
      </c>
      <c r="F722">
        <v>4.0999999999999996</v>
      </c>
      <c r="G722" s="2">
        <v>6753</v>
      </c>
      <c r="H722" s="10">
        <f t="shared" si="11"/>
        <v>472703247</v>
      </c>
    </row>
    <row r="723" spans="1:8" x14ac:dyDescent="0.2">
      <c r="A723" t="s">
        <v>3033</v>
      </c>
      <c r="B723" t="s">
        <v>2948</v>
      </c>
      <c r="C723" s="10">
        <v>1898</v>
      </c>
      <c r="D723" s="10">
        <v>4999</v>
      </c>
      <c r="E723" s="1">
        <v>0.62</v>
      </c>
      <c r="F723">
        <v>4.0999999999999996</v>
      </c>
      <c r="G723" s="2">
        <v>10689</v>
      </c>
      <c r="H723" s="10">
        <f t="shared" si="11"/>
        <v>53434311</v>
      </c>
    </row>
    <row r="724" spans="1:8" x14ac:dyDescent="0.2">
      <c r="A724" t="s">
        <v>3064</v>
      </c>
      <c r="B724" t="s">
        <v>3066</v>
      </c>
      <c r="C724" s="10">
        <v>599</v>
      </c>
      <c r="D724" s="10">
        <v>999</v>
      </c>
      <c r="E724" s="1">
        <v>0.4</v>
      </c>
      <c r="F724">
        <v>4.0999999999999996</v>
      </c>
      <c r="G724" s="2">
        <v>192590</v>
      </c>
      <c r="H724" s="10">
        <f t="shared" si="11"/>
        <v>192397410</v>
      </c>
    </row>
    <row r="725" spans="1:8" x14ac:dyDescent="0.2">
      <c r="A725" t="s">
        <v>3116</v>
      </c>
      <c r="B725" t="s">
        <v>3066</v>
      </c>
      <c r="C725" s="10">
        <v>349</v>
      </c>
      <c r="D725" s="10">
        <v>999</v>
      </c>
      <c r="E725" s="1">
        <v>0.65</v>
      </c>
      <c r="F725">
        <v>4.0999999999999996</v>
      </c>
      <c r="G725" s="2">
        <v>363713</v>
      </c>
      <c r="H725" s="10">
        <f t="shared" si="11"/>
        <v>363349287</v>
      </c>
    </row>
    <row r="726" spans="1:8" x14ac:dyDescent="0.2">
      <c r="A726" t="s">
        <v>3191</v>
      </c>
      <c r="B726" t="s">
        <v>2990</v>
      </c>
      <c r="C726" s="10">
        <v>18499</v>
      </c>
      <c r="D726" s="10">
        <v>25999</v>
      </c>
      <c r="E726" s="1">
        <v>0.28999999999999998</v>
      </c>
      <c r="F726">
        <v>4.0999999999999996</v>
      </c>
      <c r="G726" s="2">
        <v>22318</v>
      </c>
      <c r="H726" s="10">
        <f t="shared" si="11"/>
        <v>580245682</v>
      </c>
    </row>
    <row r="727" spans="1:8" x14ac:dyDescent="0.2">
      <c r="A727" t="s">
        <v>3206</v>
      </c>
      <c r="B727" t="s">
        <v>2990</v>
      </c>
      <c r="C727" s="10">
        <v>12999</v>
      </c>
      <c r="D727" s="10">
        <v>17999</v>
      </c>
      <c r="E727" s="1">
        <v>0.28000000000000003</v>
      </c>
      <c r="F727">
        <v>4.0999999999999996</v>
      </c>
      <c r="G727" s="2">
        <v>18998</v>
      </c>
      <c r="H727" s="10">
        <f t="shared" si="11"/>
        <v>341945002</v>
      </c>
    </row>
    <row r="728" spans="1:8" x14ac:dyDescent="0.2">
      <c r="A728" t="s">
        <v>3230</v>
      </c>
      <c r="B728" t="s">
        <v>2990</v>
      </c>
      <c r="C728" s="10">
        <v>16999</v>
      </c>
      <c r="D728" s="10">
        <v>24999</v>
      </c>
      <c r="E728" s="1">
        <v>0.32</v>
      </c>
      <c r="F728">
        <v>4.0999999999999996</v>
      </c>
      <c r="G728" s="2">
        <v>22318</v>
      </c>
      <c r="H728" s="10">
        <f t="shared" si="11"/>
        <v>557927682</v>
      </c>
    </row>
    <row r="729" spans="1:8" x14ac:dyDescent="0.2">
      <c r="A729" t="s">
        <v>3250</v>
      </c>
      <c r="B729" t="s">
        <v>2990</v>
      </c>
      <c r="C729" s="10">
        <v>8499</v>
      </c>
      <c r="D729" s="10">
        <v>10999</v>
      </c>
      <c r="E729" s="1">
        <v>0.23</v>
      </c>
      <c r="F729">
        <v>4.0999999999999996</v>
      </c>
      <c r="G729" s="2">
        <v>313836</v>
      </c>
      <c r="H729" s="10">
        <f t="shared" si="11"/>
        <v>3451882164</v>
      </c>
    </row>
    <row r="730" spans="1:8" x14ac:dyDescent="0.2">
      <c r="A730" t="s">
        <v>3260</v>
      </c>
      <c r="B730" t="s">
        <v>2990</v>
      </c>
      <c r="C730" s="10">
        <v>6499</v>
      </c>
      <c r="D730" s="10">
        <v>8499</v>
      </c>
      <c r="E730" s="1">
        <v>0.24</v>
      </c>
      <c r="F730">
        <v>4.0999999999999996</v>
      </c>
      <c r="G730" s="2">
        <v>313836</v>
      </c>
      <c r="H730" s="10">
        <f t="shared" si="11"/>
        <v>2667292164</v>
      </c>
    </row>
    <row r="731" spans="1:8" x14ac:dyDescent="0.2">
      <c r="A731" t="s">
        <v>3290</v>
      </c>
      <c r="B731" t="s">
        <v>2948</v>
      </c>
      <c r="C731" s="10">
        <v>2998</v>
      </c>
      <c r="D731" s="10">
        <v>5999</v>
      </c>
      <c r="E731" s="1">
        <v>0.5</v>
      </c>
      <c r="F731">
        <v>4.0999999999999996</v>
      </c>
      <c r="G731" s="2">
        <v>5179</v>
      </c>
      <c r="H731" s="10">
        <f t="shared" si="11"/>
        <v>31068821</v>
      </c>
    </row>
    <row r="732" spans="1:8" x14ac:dyDescent="0.2">
      <c r="A732" t="s">
        <v>3302</v>
      </c>
      <c r="B732" t="s">
        <v>2990</v>
      </c>
      <c r="C732" s="10">
        <v>15499</v>
      </c>
      <c r="D732" s="10">
        <v>18999</v>
      </c>
      <c r="E732" s="1">
        <v>0.18</v>
      </c>
      <c r="F732">
        <v>4.0999999999999996</v>
      </c>
      <c r="G732" s="2">
        <v>19252</v>
      </c>
      <c r="H732" s="10">
        <f t="shared" si="11"/>
        <v>365768748</v>
      </c>
    </row>
    <row r="733" spans="1:8" x14ac:dyDescent="0.2">
      <c r="A733" t="s">
        <v>3451</v>
      </c>
      <c r="B733" t="s">
        <v>3162</v>
      </c>
      <c r="C733" s="10">
        <v>529</v>
      </c>
      <c r="D733" s="10">
        <v>1499</v>
      </c>
      <c r="E733" s="1">
        <v>0.65</v>
      </c>
      <c r="F733">
        <v>4.0999999999999996</v>
      </c>
      <c r="G733" s="2">
        <v>8599</v>
      </c>
      <c r="H733" s="10">
        <f t="shared" si="11"/>
        <v>12889901</v>
      </c>
    </row>
    <row r="734" spans="1:8" x14ac:dyDescent="0.2">
      <c r="A734" t="s">
        <v>3461</v>
      </c>
      <c r="B734" t="s">
        <v>2990</v>
      </c>
      <c r="C734" s="10">
        <v>13999</v>
      </c>
      <c r="D734" s="10">
        <v>19499</v>
      </c>
      <c r="E734" s="1">
        <v>0.28000000000000003</v>
      </c>
      <c r="F734">
        <v>4.0999999999999996</v>
      </c>
      <c r="G734" s="2">
        <v>18998</v>
      </c>
      <c r="H734" s="10">
        <f t="shared" si="11"/>
        <v>370442002</v>
      </c>
    </row>
    <row r="735" spans="1:8" x14ac:dyDescent="0.2">
      <c r="A735" t="s">
        <v>3466</v>
      </c>
      <c r="B735" t="s">
        <v>3066</v>
      </c>
      <c r="C735" s="10">
        <v>379</v>
      </c>
      <c r="D735" s="10">
        <v>999</v>
      </c>
      <c r="E735" s="1">
        <v>0.62</v>
      </c>
      <c r="F735">
        <v>4.0999999999999996</v>
      </c>
      <c r="G735" s="2">
        <v>363713</v>
      </c>
      <c r="H735" s="10">
        <f t="shared" si="11"/>
        <v>363349287</v>
      </c>
    </row>
    <row r="736" spans="1:8" x14ac:dyDescent="0.2">
      <c r="A736" t="s">
        <v>3471</v>
      </c>
      <c r="B736" t="s">
        <v>2990</v>
      </c>
      <c r="C736" s="10">
        <v>13999</v>
      </c>
      <c r="D736" s="10">
        <v>19999</v>
      </c>
      <c r="E736" s="1">
        <v>0.3</v>
      </c>
      <c r="F736">
        <v>4.0999999999999996</v>
      </c>
      <c r="G736" s="2">
        <v>19252</v>
      </c>
      <c r="H736" s="10">
        <f t="shared" si="11"/>
        <v>385020748</v>
      </c>
    </row>
    <row r="737" spans="1:8" x14ac:dyDescent="0.2">
      <c r="A737" t="s">
        <v>3538</v>
      </c>
      <c r="B737" t="s">
        <v>2990</v>
      </c>
      <c r="C737" s="10">
        <v>10999</v>
      </c>
      <c r="D737" s="10">
        <v>14999</v>
      </c>
      <c r="E737" s="1">
        <v>0.27</v>
      </c>
      <c r="F737">
        <v>4.0999999999999996</v>
      </c>
      <c r="G737" s="2">
        <v>18998</v>
      </c>
      <c r="H737" s="10">
        <f t="shared" si="11"/>
        <v>284951002</v>
      </c>
    </row>
    <row r="738" spans="1:8" x14ac:dyDescent="0.2">
      <c r="A738" t="s">
        <v>3552</v>
      </c>
      <c r="B738" t="s">
        <v>2990</v>
      </c>
      <c r="C738" s="10">
        <v>16999</v>
      </c>
      <c r="D738" s="10">
        <v>24999</v>
      </c>
      <c r="E738" s="1">
        <v>0.32</v>
      </c>
      <c r="F738">
        <v>4.0999999999999996</v>
      </c>
      <c r="G738" s="2">
        <v>22318</v>
      </c>
      <c r="H738" s="10">
        <f t="shared" si="11"/>
        <v>557927682</v>
      </c>
    </row>
    <row r="739" spans="1:8" x14ac:dyDescent="0.2">
      <c r="A739" t="s">
        <v>3554</v>
      </c>
      <c r="B739" t="s">
        <v>3495</v>
      </c>
      <c r="C739" s="10">
        <v>199</v>
      </c>
      <c r="D739" s="10">
        <v>499</v>
      </c>
      <c r="E739" s="1">
        <v>0.6</v>
      </c>
      <c r="F739">
        <v>4.0999999999999996</v>
      </c>
      <c r="G739" s="2">
        <v>1786</v>
      </c>
      <c r="H739" s="10">
        <f t="shared" si="11"/>
        <v>891214</v>
      </c>
    </row>
    <row r="740" spans="1:8" x14ac:dyDescent="0.2">
      <c r="A740" t="s">
        <v>3592</v>
      </c>
      <c r="B740" t="s">
        <v>2979</v>
      </c>
      <c r="C740" s="10">
        <v>1799</v>
      </c>
      <c r="D740" s="10">
        <v>2499</v>
      </c>
      <c r="E740" s="1">
        <v>0.28000000000000003</v>
      </c>
      <c r="F740">
        <v>4.0999999999999996</v>
      </c>
      <c r="G740" s="2">
        <v>18678</v>
      </c>
      <c r="H740" s="10">
        <f t="shared" si="11"/>
        <v>46676322</v>
      </c>
    </row>
    <row r="741" spans="1:8" x14ac:dyDescent="0.2">
      <c r="A741" t="s">
        <v>76</v>
      </c>
      <c r="B741" t="s">
        <v>18</v>
      </c>
      <c r="C741" s="10">
        <v>176.63</v>
      </c>
      <c r="D741" s="10">
        <v>499</v>
      </c>
      <c r="E741" s="1">
        <v>0.65</v>
      </c>
      <c r="F741">
        <v>4.0999999999999996</v>
      </c>
      <c r="G741" s="2">
        <v>15189</v>
      </c>
      <c r="H741" s="10">
        <f t="shared" si="11"/>
        <v>7579311</v>
      </c>
    </row>
    <row r="742" spans="1:8" x14ac:dyDescent="0.2">
      <c r="A742" t="s">
        <v>3603</v>
      </c>
      <c r="B742" t="s">
        <v>2990</v>
      </c>
      <c r="C742" s="10">
        <v>10999</v>
      </c>
      <c r="D742" s="10">
        <v>14999</v>
      </c>
      <c r="E742" s="1">
        <v>0.27</v>
      </c>
      <c r="F742">
        <v>4.0999999999999996</v>
      </c>
      <c r="G742" s="2">
        <v>18998</v>
      </c>
      <c r="H742" s="10">
        <f t="shared" si="11"/>
        <v>284951002</v>
      </c>
    </row>
    <row r="743" spans="1:8" x14ac:dyDescent="0.2">
      <c r="A743" t="s">
        <v>3607</v>
      </c>
      <c r="B743" t="s">
        <v>2948</v>
      </c>
      <c r="C743" s="10">
        <v>2999</v>
      </c>
      <c r="D743" s="10">
        <v>7990</v>
      </c>
      <c r="E743" s="1">
        <v>0.62</v>
      </c>
      <c r="F743">
        <v>4.0999999999999996</v>
      </c>
      <c r="G743" s="2">
        <v>48449</v>
      </c>
      <c r="H743" s="10">
        <f t="shared" si="11"/>
        <v>387107510</v>
      </c>
    </row>
    <row r="744" spans="1:8" x14ac:dyDescent="0.2">
      <c r="A744" t="s">
        <v>3634</v>
      </c>
      <c r="B744" t="s">
        <v>2990</v>
      </c>
      <c r="C744" s="10">
        <v>13999</v>
      </c>
      <c r="D744" s="10">
        <v>19499</v>
      </c>
      <c r="E744" s="1">
        <v>0.28000000000000003</v>
      </c>
      <c r="F744">
        <v>4.0999999999999996</v>
      </c>
      <c r="G744" s="2">
        <v>18998</v>
      </c>
      <c r="H744" s="10">
        <f t="shared" si="11"/>
        <v>370442002</v>
      </c>
    </row>
    <row r="745" spans="1:8" x14ac:dyDescent="0.2">
      <c r="A745" t="s">
        <v>3636</v>
      </c>
      <c r="B745" t="s">
        <v>13082</v>
      </c>
      <c r="C745" s="10">
        <v>119</v>
      </c>
      <c r="D745" s="10">
        <v>299</v>
      </c>
      <c r="E745" s="1">
        <v>0.6</v>
      </c>
      <c r="F745">
        <v>4.0999999999999996</v>
      </c>
      <c r="G745" s="2">
        <v>5999</v>
      </c>
      <c r="H745" s="10">
        <f t="shared" si="11"/>
        <v>1793701</v>
      </c>
    </row>
    <row r="746" spans="1:8" x14ac:dyDescent="0.2">
      <c r="A746" t="s">
        <v>3647</v>
      </c>
      <c r="B746" t="s">
        <v>2990</v>
      </c>
      <c r="C746" s="10">
        <v>12999</v>
      </c>
      <c r="D746" s="10">
        <v>17999</v>
      </c>
      <c r="E746" s="1">
        <v>0.28000000000000003</v>
      </c>
      <c r="F746">
        <v>4.0999999999999996</v>
      </c>
      <c r="G746" s="2">
        <v>50772</v>
      </c>
      <c r="H746" s="10">
        <f t="shared" si="11"/>
        <v>913845228</v>
      </c>
    </row>
    <row r="747" spans="1:8" x14ac:dyDescent="0.2">
      <c r="A747" t="s">
        <v>3703</v>
      </c>
      <c r="B747" t="s">
        <v>2990</v>
      </c>
      <c r="C747" s="10">
        <v>15499</v>
      </c>
      <c r="D747" s="10">
        <v>20999</v>
      </c>
      <c r="E747" s="1">
        <v>0.26</v>
      </c>
      <c r="F747">
        <v>4.0999999999999996</v>
      </c>
      <c r="G747" s="2">
        <v>19252</v>
      </c>
      <c r="H747" s="10">
        <f t="shared" si="11"/>
        <v>404272748</v>
      </c>
    </row>
    <row r="748" spans="1:8" x14ac:dyDescent="0.2">
      <c r="A748" t="s">
        <v>3707</v>
      </c>
      <c r="B748" t="s">
        <v>2990</v>
      </c>
      <c r="C748" s="10">
        <v>15499</v>
      </c>
      <c r="D748" s="10">
        <v>18999</v>
      </c>
      <c r="E748" s="1">
        <v>0.18</v>
      </c>
      <c r="F748">
        <v>4.0999999999999996</v>
      </c>
      <c r="G748" s="2">
        <v>19252</v>
      </c>
      <c r="H748" s="10">
        <f t="shared" si="11"/>
        <v>365768748</v>
      </c>
    </row>
    <row r="749" spans="1:8" x14ac:dyDescent="0.2">
      <c r="A749" t="s">
        <v>3715</v>
      </c>
      <c r="B749" t="s">
        <v>3066</v>
      </c>
      <c r="C749" s="10">
        <v>599</v>
      </c>
      <c r="D749" s="10">
        <v>1490</v>
      </c>
      <c r="E749" s="1">
        <v>0.6</v>
      </c>
      <c r="F749">
        <v>4.0999999999999996</v>
      </c>
      <c r="G749" s="2">
        <v>161679</v>
      </c>
      <c r="H749" s="10">
        <f t="shared" si="11"/>
        <v>240901710</v>
      </c>
    </row>
    <row r="750" spans="1:8" x14ac:dyDescent="0.2">
      <c r="A750" t="s">
        <v>3725</v>
      </c>
      <c r="B750" t="s">
        <v>3495</v>
      </c>
      <c r="C750" s="10">
        <v>134</v>
      </c>
      <c r="D750" s="10">
        <v>699</v>
      </c>
      <c r="E750" s="1">
        <v>0.81</v>
      </c>
      <c r="F750">
        <v>4.0999999999999996</v>
      </c>
      <c r="G750" s="2">
        <v>16685</v>
      </c>
      <c r="H750" s="10">
        <f t="shared" si="11"/>
        <v>11662815</v>
      </c>
    </row>
    <row r="751" spans="1:8" x14ac:dyDescent="0.2">
      <c r="A751" t="s">
        <v>3755</v>
      </c>
      <c r="B751" t="s">
        <v>2990</v>
      </c>
      <c r="C751" s="10">
        <v>13999</v>
      </c>
      <c r="D751" s="10">
        <v>19999</v>
      </c>
      <c r="E751" s="1">
        <v>0.3</v>
      </c>
      <c r="F751">
        <v>4.0999999999999996</v>
      </c>
      <c r="G751" s="2">
        <v>19252</v>
      </c>
      <c r="H751" s="10">
        <f t="shared" si="11"/>
        <v>385020748</v>
      </c>
    </row>
    <row r="752" spans="1:8" x14ac:dyDescent="0.2">
      <c r="A752" t="s">
        <v>3766</v>
      </c>
      <c r="B752" t="s">
        <v>2990</v>
      </c>
      <c r="C752" s="10">
        <v>12999</v>
      </c>
      <c r="D752" s="10">
        <v>17999</v>
      </c>
      <c r="E752" s="1">
        <v>0.28000000000000003</v>
      </c>
      <c r="F752">
        <v>4.0999999999999996</v>
      </c>
      <c r="G752" s="2">
        <v>18998</v>
      </c>
      <c r="H752" s="10">
        <f t="shared" si="11"/>
        <v>341945002</v>
      </c>
    </row>
    <row r="753" spans="1:8" x14ac:dyDescent="0.2">
      <c r="A753" t="s">
        <v>148</v>
      </c>
      <c r="B753" t="s">
        <v>18</v>
      </c>
      <c r="C753" s="10">
        <v>159</v>
      </c>
      <c r="D753" s="10">
        <v>399</v>
      </c>
      <c r="E753" s="1">
        <v>0.6</v>
      </c>
      <c r="F753">
        <v>4.0999999999999996</v>
      </c>
      <c r="G753" s="2">
        <v>4768</v>
      </c>
      <c r="H753" s="10">
        <f t="shared" si="11"/>
        <v>1902432</v>
      </c>
    </row>
    <row r="754" spans="1:8" x14ac:dyDescent="0.2">
      <c r="A754" t="s">
        <v>3886</v>
      </c>
      <c r="B754" t="s">
        <v>2948</v>
      </c>
      <c r="C754" s="10">
        <v>2999</v>
      </c>
      <c r="D754" s="10">
        <v>7990</v>
      </c>
      <c r="E754" s="1">
        <v>0.62</v>
      </c>
      <c r="F754">
        <v>4.0999999999999996</v>
      </c>
      <c r="G754">
        <v>154</v>
      </c>
      <c r="H754" s="10">
        <f t="shared" si="11"/>
        <v>1230460</v>
      </c>
    </row>
    <row r="755" spans="1:8" x14ac:dyDescent="0.2">
      <c r="A755" t="s">
        <v>183</v>
      </c>
      <c r="B755" t="s">
        <v>18</v>
      </c>
      <c r="C755" s="10">
        <v>199</v>
      </c>
      <c r="D755" s="10">
        <v>499</v>
      </c>
      <c r="E755" s="1">
        <v>0.6</v>
      </c>
      <c r="F755">
        <v>4.0999999999999996</v>
      </c>
      <c r="G755" s="2">
        <v>13045</v>
      </c>
      <c r="H755" s="10">
        <f t="shared" si="11"/>
        <v>6509455</v>
      </c>
    </row>
    <row r="756" spans="1:8" x14ac:dyDescent="0.2">
      <c r="A756" t="s">
        <v>3956</v>
      </c>
      <c r="B756" t="s">
        <v>2990</v>
      </c>
      <c r="C756" s="10">
        <v>6499</v>
      </c>
      <c r="D756" s="10">
        <v>7999</v>
      </c>
      <c r="E756" s="1">
        <v>0.19</v>
      </c>
      <c r="F756">
        <v>4.0999999999999996</v>
      </c>
      <c r="G756" s="2">
        <v>313832</v>
      </c>
      <c r="H756" s="10">
        <f t="shared" si="11"/>
        <v>2510342168</v>
      </c>
    </row>
    <row r="757" spans="1:8" x14ac:dyDescent="0.2">
      <c r="A757" t="s">
        <v>4004</v>
      </c>
      <c r="B757" t="s">
        <v>3066</v>
      </c>
      <c r="C757" s="10">
        <v>599</v>
      </c>
      <c r="D757" s="10">
        <v>1299</v>
      </c>
      <c r="E757" s="1">
        <v>0.54</v>
      </c>
      <c r="F757">
        <v>4.0999999999999996</v>
      </c>
      <c r="G757" s="2">
        <v>192589</v>
      </c>
      <c r="H757" s="10">
        <f t="shared" si="11"/>
        <v>250173111</v>
      </c>
    </row>
    <row r="758" spans="1:8" x14ac:dyDescent="0.2">
      <c r="A758" t="s">
        <v>4019</v>
      </c>
      <c r="B758" t="s">
        <v>2990</v>
      </c>
      <c r="C758" s="10">
        <v>13999</v>
      </c>
      <c r="D758" s="10">
        <v>19499</v>
      </c>
      <c r="E758" s="1">
        <v>0.28000000000000003</v>
      </c>
      <c r="F758">
        <v>4.0999999999999996</v>
      </c>
      <c r="G758" s="2">
        <v>18998</v>
      </c>
      <c r="H758" s="10">
        <f t="shared" si="11"/>
        <v>370442002</v>
      </c>
    </row>
    <row r="759" spans="1:8" x14ac:dyDescent="0.2">
      <c r="A759" t="s">
        <v>4074</v>
      </c>
      <c r="B759" t="s">
        <v>2990</v>
      </c>
      <c r="C759" s="10">
        <v>15499</v>
      </c>
      <c r="D759" s="10">
        <v>20999</v>
      </c>
      <c r="E759" s="1">
        <v>0.26</v>
      </c>
      <c r="F759">
        <v>4.0999999999999996</v>
      </c>
      <c r="G759" s="2">
        <v>19253</v>
      </c>
      <c r="H759" s="10">
        <f t="shared" si="11"/>
        <v>404293747</v>
      </c>
    </row>
    <row r="760" spans="1:8" x14ac:dyDescent="0.2">
      <c r="A760" t="s">
        <v>4140</v>
      </c>
      <c r="B760" t="s">
        <v>2990</v>
      </c>
      <c r="C760" s="10">
        <v>12999</v>
      </c>
      <c r="D760" s="10">
        <v>13499</v>
      </c>
      <c r="E760" s="1">
        <v>0.04</v>
      </c>
      <c r="F760">
        <v>4.0999999999999996</v>
      </c>
      <c r="G760" s="2">
        <v>56098</v>
      </c>
      <c r="H760" s="10">
        <f t="shared" si="11"/>
        <v>757266902</v>
      </c>
    </row>
    <row r="761" spans="1:8" x14ac:dyDescent="0.2">
      <c r="A761" t="s">
        <v>4150</v>
      </c>
      <c r="B761" t="s">
        <v>2990</v>
      </c>
      <c r="C761" s="10">
        <v>16999</v>
      </c>
      <c r="D761" s="10">
        <v>20999</v>
      </c>
      <c r="E761" s="1">
        <v>0.19</v>
      </c>
      <c r="F761">
        <v>4.0999999999999996</v>
      </c>
      <c r="G761" s="2">
        <v>31822</v>
      </c>
      <c r="H761" s="10">
        <f t="shared" si="11"/>
        <v>668230178</v>
      </c>
    </row>
    <row r="762" spans="1:8" x14ac:dyDescent="0.2">
      <c r="A762" t="s">
        <v>4164</v>
      </c>
      <c r="B762" t="s">
        <v>2990</v>
      </c>
      <c r="C762" s="10">
        <v>12999</v>
      </c>
      <c r="D762" s="10">
        <v>18999</v>
      </c>
      <c r="E762" s="1">
        <v>0.32</v>
      </c>
      <c r="F762">
        <v>4.0999999999999996</v>
      </c>
      <c r="G762" s="2">
        <v>50772</v>
      </c>
      <c r="H762" s="10">
        <f t="shared" si="11"/>
        <v>964617228</v>
      </c>
    </row>
    <row r="763" spans="1:8" x14ac:dyDescent="0.2">
      <c r="A763" t="s">
        <v>4169</v>
      </c>
      <c r="B763" t="s">
        <v>2948</v>
      </c>
      <c r="C763" s="10">
        <v>2999</v>
      </c>
      <c r="D763" s="10">
        <v>5999</v>
      </c>
      <c r="E763" s="1">
        <v>0.5</v>
      </c>
      <c r="F763">
        <v>4.0999999999999996</v>
      </c>
      <c r="G763" s="2">
        <v>7148</v>
      </c>
      <c r="H763" s="10">
        <f t="shared" si="11"/>
        <v>42880852</v>
      </c>
    </row>
    <row r="764" spans="1:8" x14ac:dyDescent="0.2">
      <c r="A764" t="s">
        <v>4211</v>
      </c>
      <c r="B764" t="s">
        <v>2990</v>
      </c>
      <c r="C764" s="10">
        <v>12999</v>
      </c>
      <c r="D764" s="10">
        <v>18999</v>
      </c>
      <c r="E764" s="1">
        <v>0.32</v>
      </c>
      <c r="F764">
        <v>4.0999999999999996</v>
      </c>
      <c r="G764" s="2">
        <v>50772</v>
      </c>
      <c r="H764" s="10">
        <f t="shared" si="11"/>
        <v>964617228</v>
      </c>
    </row>
    <row r="765" spans="1:8" x14ac:dyDescent="0.2">
      <c r="A765" t="s">
        <v>4224</v>
      </c>
      <c r="B765" t="s">
        <v>2990</v>
      </c>
      <c r="C765" s="10">
        <v>16999</v>
      </c>
      <c r="D765" s="10">
        <v>20999</v>
      </c>
      <c r="E765" s="1">
        <v>0.19</v>
      </c>
      <c r="F765">
        <v>4.0999999999999996</v>
      </c>
      <c r="G765" s="2">
        <v>31822</v>
      </c>
      <c r="H765" s="10">
        <f t="shared" si="11"/>
        <v>668230178</v>
      </c>
    </row>
    <row r="766" spans="1:8" x14ac:dyDescent="0.2">
      <c r="A766" t="s">
        <v>4312</v>
      </c>
      <c r="B766" t="s">
        <v>3495</v>
      </c>
      <c r="C766" s="10">
        <v>99</v>
      </c>
      <c r="D766" s="10">
        <v>499</v>
      </c>
      <c r="E766" s="1">
        <v>0.8</v>
      </c>
      <c r="F766">
        <v>4.0999999999999996</v>
      </c>
      <c r="G766" s="2">
        <v>2451</v>
      </c>
      <c r="H766" s="10">
        <f t="shared" si="11"/>
        <v>1223049</v>
      </c>
    </row>
    <row r="767" spans="1:8" x14ac:dyDescent="0.2">
      <c r="A767" t="s">
        <v>4322</v>
      </c>
      <c r="B767" t="s">
        <v>2948</v>
      </c>
      <c r="C767" s="10">
        <v>2499</v>
      </c>
      <c r="D767" s="10">
        <v>7990</v>
      </c>
      <c r="E767" s="1">
        <v>0.69</v>
      </c>
      <c r="F767">
        <v>4.0999999999999996</v>
      </c>
      <c r="G767">
        <v>154</v>
      </c>
      <c r="H767" s="10">
        <f t="shared" si="11"/>
        <v>1230460</v>
      </c>
    </row>
    <row r="768" spans="1:8" x14ac:dyDescent="0.2">
      <c r="A768" t="s">
        <v>4338</v>
      </c>
      <c r="B768" t="s">
        <v>3940</v>
      </c>
      <c r="C768" s="10">
        <v>499</v>
      </c>
      <c r="D768" s="10">
        <v>1899</v>
      </c>
      <c r="E768" s="1">
        <v>0.74</v>
      </c>
      <c r="F768">
        <v>4.0999999999999996</v>
      </c>
      <c r="G768" s="2">
        <v>1475</v>
      </c>
      <c r="H768" s="10">
        <f t="shared" si="11"/>
        <v>2801025</v>
      </c>
    </row>
    <row r="769" spans="1:8" x14ac:dyDescent="0.2">
      <c r="A769" t="s">
        <v>4368</v>
      </c>
      <c r="B769" t="s">
        <v>2990</v>
      </c>
      <c r="C769" s="10">
        <v>8499</v>
      </c>
      <c r="D769" s="10">
        <v>12999</v>
      </c>
      <c r="E769" s="1">
        <v>0.35</v>
      </c>
      <c r="F769">
        <v>4.0999999999999996</v>
      </c>
      <c r="G769" s="2">
        <v>6662</v>
      </c>
      <c r="H769" s="10">
        <f t="shared" si="11"/>
        <v>86599338</v>
      </c>
    </row>
    <row r="770" spans="1:8" x14ac:dyDescent="0.2">
      <c r="A770" t="s">
        <v>4388</v>
      </c>
      <c r="B770" t="s">
        <v>2990</v>
      </c>
      <c r="C770" s="10">
        <v>16999</v>
      </c>
      <c r="D770" s="10">
        <v>20999</v>
      </c>
      <c r="E770" s="1">
        <v>0.19</v>
      </c>
      <c r="F770">
        <v>4.0999999999999996</v>
      </c>
      <c r="G770" s="2">
        <v>31822</v>
      </c>
      <c r="H770" s="10">
        <f t="shared" si="11"/>
        <v>668230178</v>
      </c>
    </row>
    <row r="771" spans="1:8" x14ac:dyDescent="0.2">
      <c r="A771" t="s">
        <v>4413</v>
      </c>
      <c r="B771" t="s">
        <v>2948</v>
      </c>
      <c r="C771" s="10">
        <v>2799</v>
      </c>
      <c r="D771" s="10">
        <v>6499</v>
      </c>
      <c r="E771" s="1">
        <v>0.56999999999999995</v>
      </c>
      <c r="F771">
        <v>4.0999999999999996</v>
      </c>
      <c r="G771" s="2">
        <v>38879</v>
      </c>
      <c r="H771" s="10">
        <f t="shared" ref="H771:H834" si="12">D771*G771</f>
        <v>252674621</v>
      </c>
    </row>
    <row r="772" spans="1:8" x14ac:dyDescent="0.2">
      <c r="A772" t="s">
        <v>4423</v>
      </c>
      <c r="B772" t="s">
        <v>4425</v>
      </c>
      <c r="C772" s="10">
        <v>1399</v>
      </c>
      <c r="D772" s="10">
        <v>2990</v>
      </c>
      <c r="E772" s="1">
        <v>0.53</v>
      </c>
      <c r="F772">
        <v>4.0999999999999996</v>
      </c>
      <c r="G772" s="2">
        <v>97175</v>
      </c>
      <c r="H772" s="10">
        <f t="shared" si="12"/>
        <v>290553250</v>
      </c>
    </row>
    <row r="773" spans="1:8" x14ac:dyDescent="0.2">
      <c r="A773" t="s">
        <v>4541</v>
      </c>
      <c r="B773" t="s">
        <v>2948</v>
      </c>
      <c r="C773" s="10">
        <v>499</v>
      </c>
      <c r="D773" s="10">
        <v>1899</v>
      </c>
      <c r="E773" s="1">
        <v>0.74</v>
      </c>
      <c r="F773">
        <v>4.0999999999999996</v>
      </c>
      <c r="G773">
        <v>412</v>
      </c>
      <c r="H773" s="10">
        <f t="shared" si="12"/>
        <v>782388</v>
      </c>
    </row>
    <row r="774" spans="1:8" x14ac:dyDescent="0.2">
      <c r="A774" t="s">
        <v>4582</v>
      </c>
      <c r="B774" t="s">
        <v>2948</v>
      </c>
      <c r="C774" s="10">
        <v>3999</v>
      </c>
      <c r="D774" s="10">
        <v>6999</v>
      </c>
      <c r="E774" s="1">
        <v>0.43</v>
      </c>
      <c r="F774">
        <v>4.0999999999999996</v>
      </c>
      <c r="G774" s="2">
        <v>10229</v>
      </c>
      <c r="H774" s="10">
        <f t="shared" si="12"/>
        <v>71592771</v>
      </c>
    </row>
    <row r="775" spans="1:8" x14ac:dyDescent="0.2">
      <c r="A775" t="s">
        <v>4592</v>
      </c>
      <c r="B775" t="s">
        <v>2990</v>
      </c>
      <c r="C775" s="10">
        <v>12999</v>
      </c>
      <c r="D775" s="10">
        <v>18999</v>
      </c>
      <c r="E775" s="1">
        <v>0.32</v>
      </c>
      <c r="F775">
        <v>4.0999999999999996</v>
      </c>
      <c r="G775" s="2">
        <v>50772</v>
      </c>
      <c r="H775" s="10">
        <f t="shared" si="12"/>
        <v>964617228</v>
      </c>
    </row>
    <row r="776" spans="1:8" x14ac:dyDescent="0.2">
      <c r="A776" t="s">
        <v>4673</v>
      </c>
      <c r="B776" t="s">
        <v>2990</v>
      </c>
      <c r="C776" s="10">
        <v>7499</v>
      </c>
      <c r="D776" s="10">
        <v>9499</v>
      </c>
      <c r="E776" s="1">
        <v>0.21</v>
      </c>
      <c r="F776">
        <v>4.0999999999999996</v>
      </c>
      <c r="G776" s="2">
        <v>313832</v>
      </c>
      <c r="H776" s="10">
        <f t="shared" si="12"/>
        <v>2981090168</v>
      </c>
    </row>
    <row r="777" spans="1:8" x14ac:dyDescent="0.2">
      <c r="A777" t="s">
        <v>707</v>
      </c>
      <c r="B777" t="s">
        <v>18</v>
      </c>
      <c r="C777" s="10">
        <v>199</v>
      </c>
      <c r="D777" s="10">
        <v>499</v>
      </c>
      <c r="E777" s="1">
        <v>0.6</v>
      </c>
      <c r="F777">
        <v>4.0999999999999996</v>
      </c>
      <c r="G777">
        <v>602</v>
      </c>
      <c r="H777" s="10">
        <f t="shared" si="12"/>
        <v>300398</v>
      </c>
    </row>
    <row r="778" spans="1:8" x14ac:dyDescent="0.2">
      <c r="A778" t="s">
        <v>4745</v>
      </c>
      <c r="B778" t="s">
        <v>3433</v>
      </c>
      <c r="C778" s="10">
        <v>599</v>
      </c>
      <c r="D778" s="10">
        <v>1399</v>
      </c>
      <c r="E778" s="1">
        <v>0.56999999999999995</v>
      </c>
      <c r="F778">
        <v>4.0999999999999996</v>
      </c>
      <c r="G778" s="2">
        <v>14560</v>
      </c>
      <c r="H778" s="10">
        <f t="shared" si="12"/>
        <v>20369440</v>
      </c>
    </row>
    <row r="779" spans="1:8" x14ac:dyDescent="0.2">
      <c r="A779" t="s">
        <v>4755</v>
      </c>
      <c r="B779" t="s">
        <v>2979</v>
      </c>
      <c r="C779" s="10">
        <v>2499</v>
      </c>
      <c r="D779" s="10">
        <v>2999</v>
      </c>
      <c r="E779" s="1">
        <v>0.17</v>
      </c>
      <c r="F779">
        <v>4.0999999999999996</v>
      </c>
      <c r="G779" s="2">
        <v>3156</v>
      </c>
      <c r="H779" s="10">
        <f t="shared" si="12"/>
        <v>9464844</v>
      </c>
    </row>
    <row r="780" spans="1:8" x14ac:dyDescent="0.2">
      <c r="A780" t="s">
        <v>4765</v>
      </c>
      <c r="B780" t="s">
        <v>4767</v>
      </c>
      <c r="C780" s="10">
        <v>89</v>
      </c>
      <c r="D780" s="10">
        <v>499</v>
      </c>
      <c r="E780" s="1">
        <v>0.82</v>
      </c>
      <c r="F780">
        <v>4.0999999999999996</v>
      </c>
      <c r="G780" s="2">
        <v>9340</v>
      </c>
      <c r="H780" s="10">
        <f t="shared" si="12"/>
        <v>4660660</v>
      </c>
    </row>
    <row r="781" spans="1:8" x14ac:dyDescent="0.2">
      <c r="A781" t="s">
        <v>4790</v>
      </c>
      <c r="B781" t="s">
        <v>2990</v>
      </c>
      <c r="C781" s="10">
        <v>13999</v>
      </c>
      <c r="D781" s="10">
        <v>19499</v>
      </c>
      <c r="E781" s="1">
        <v>0.28000000000000003</v>
      </c>
      <c r="F781">
        <v>4.0999999999999996</v>
      </c>
      <c r="G781" s="2">
        <v>18998</v>
      </c>
      <c r="H781" s="10">
        <f t="shared" si="12"/>
        <v>370442002</v>
      </c>
    </row>
    <row r="782" spans="1:8" x14ac:dyDescent="0.2">
      <c r="A782" t="s">
        <v>4814</v>
      </c>
      <c r="B782" t="s">
        <v>3066</v>
      </c>
      <c r="C782" s="10">
        <v>365</v>
      </c>
      <c r="D782" s="10">
        <v>999</v>
      </c>
      <c r="E782" s="1">
        <v>0.63</v>
      </c>
      <c r="F782">
        <v>4.0999999999999996</v>
      </c>
      <c r="G782" s="2">
        <v>363711</v>
      </c>
      <c r="H782" s="10">
        <f t="shared" si="12"/>
        <v>363347289</v>
      </c>
    </row>
    <row r="783" spans="1:8" x14ac:dyDescent="0.2">
      <c r="A783" t="s">
        <v>3033</v>
      </c>
      <c r="B783" t="s">
        <v>2948</v>
      </c>
      <c r="C783" s="10">
        <v>1999</v>
      </c>
      <c r="D783" s="10">
        <v>4999</v>
      </c>
      <c r="E783" s="1">
        <v>0.6</v>
      </c>
      <c r="F783">
        <v>4.0999999999999996</v>
      </c>
      <c r="G783" s="2">
        <v>10689</v>
      </c>
      <c r="H783" s="10">
        <f t="shared" si="12"/>
        <v>53434311</v>
      </c>
    </row>
    <row r="784" spans="1:8" x14ac:dyDescent="0.2">
      <c r="A784" t="s">
        <v>4889</v>
      </c>
      <c r="B784" t="s">
        <v>3066</v>
      </c>
      <c r="C784" s="10">
        <v>1399</v>
      </c>
      <c r="D784" s="10">
        <v>3990</v>
      </c>
      <c r="E784" s="1">
        <v>0.65</v>
      </c>
      <c r="F784">
        <v>4.0999999999999996</v>
      </c>
      <c r="G784" s="2">
        <v>141841</v>
      </c>
      <c r="H784" s="10">
        <f t="shared" si="12"/>
        <v>565945590</v>
      </c>
    </row>
    <row r="785" spans="1:8" x14ac:dyDescent="0.2">
      <c r="A785" t="s">
        <v>3064</v>
      </c>
      <c r="B785" t="s">
        <v>3066</v>
      </c>
      <c r="C785" s="10">
        <v>599</v>
      </c>
      <c r="D785" s="10">
        <v>999</v>
      </c>
      <c r="E785" s="1">
        <v>0.4</v>
      </c>
      <c r="F785">
        <v>4.0999999999999996</v>
      </c>
      <c r="G785" s="2">
        <v>192587</v>
      </c>
      <c r="H785" s="10">
        <f t="shared" si="12"/>
        <v>192394413</v>
      </c>
    </row>
    <row r="786" spans="1:8" x14ac:dyDescent="0.2">
      <c r="A786" t="s">
        <v>4922</v>
      </c>
      <c r="B786" t="s">
        <v>4425</v>
      </c>
      <c r="C786" s="10">
        <v>1220</v>
      </c>
      <c r="D786" s="10">
        <v>3990</v>
      </c>
      <c r="E786" s="1">
        <v>0.69</v>
      </c>
      <c r="F786">
        <v>4.0999999999999996</v>
      </c>
      <c r="G786" s="2">
        <v>107151</v>
      </c>
      <c r="H786" s="10">
        <f t="shared" si="12"/>
        <v>427532490</v>
      </c>
    </row>
    <row r="787" spans="1:8" x14ac:dyDescent="0.2">
      <c r="A787" t="s">
        <v>4949</v>
      </c>
      <c r="B787" t="s">
        <v>3519</v>
      </c>
      <c r="C787" s="10">
        <v>99</v>
      </c>
      <c r="D787" s="10">
        <v>999</v>
      </c>
      <c r="E787" s="1">
        <v>0.9</v>
      </c>
      <c r="F787">
        <v>4.0999999999999996</v>
      </c>
      <c r="G787" s="2">
        <v>8751</v>
      </c>
      <c r="H787" s="10">
        <f t="shared" si="12"/>
        <v>8742249</v>
      </c>
    </row>
    <row r="788" spans="1:8" x14ac:dyDescent="0.2">
      <c r="A788" t="s">
        <v>4980</v>
      </c>
      <c r="B788" t="s">
        <v>4845</v>
      </c>
      <c r="C788" s="10">
        <v>299</v>
      </c>
      <c r="D788" s="10">
        <v>599</v>
      </c>
      <c r="E788" s="1">
        <v>0.5</v>
      </c>
      <c r="F788">
        <v>4.0999999999999996</v>
      </c>
      <c r="G788" s="2">
        <v>1597</v>
      </c>
      <c r="H788" s="10">
        <f t="shared" si="12"/>
        <v>956603</v>
      </c>
    </row>
    <row r="789" spans="1:8" x14ac:dyDescent="0.2">
      <c r="A789" t="s">
        <v>5078</v>
      </c>
      <c r="B789" t="s">
        <v>3066</v>
      </c>
      <c r="C789" s="10">
        <v>449</v>
      </c>
      <c r="D789" s="10">
        <v>1290</v>
      </c>
      <c r="E789" s="1">
        <v>0.65</v>
      </c>
      <c r="F789">
        <v>4.0999999999999996</v>
      </c>
      <c r="G789" s="2">
        <v>91770</v>
      </c>
      <c r="H789" s="10">
        <f t="shared" si="12"/>
        <v>118383300</v>
      </c>
    </row>
    <row r="790" spans="1:8" x14ac:dyDescent="0.2">
      <c r="A790" t="s">
        <v>3290</v>
      </c>
      <c r="B790" t="s">
        <v>2948</v>
      </c>
      <c r="C790" s="10">
        <v>2998</v>
      </c>
      <c r="D790" s="10">
        <v>5999</v>
      </c>
      <c r="E790" s="1">
        <v>0.5</v>
      </c>
      <c r="F790">
        <v>4.0999999999999996</v>
      </c>
      <c r="G790" s="2">
        <v>5179</v>
      </c>
      <c r="H790" s="10">
        <f t="shared" si="12"/>
        <v>31068821</v>
      </c>
    </row>
    <row r="791" spans="1:8" x14ac:dyDescent="0.2">
      <c r="A791" t="s">
        <v>5201</v>
      </c>
      <c r="B791" t="s">
        <v>3066</v>
      </c>
      <c r="C791" s="10">
        <v>1499</v>
      </c>
      <c r="D791" s="10">
        <v>3990</v>
      </c>
      <c r="E791" s="1">
        <v>0.62</v>
      </c>
      <c r="F791">
        <v>4.0999999999999996</v>
      </c>
      <c r="G791" s="2">
        <v>109864</v>
      </c>
      <c r="H791" s="10">
        <f t="shared" si="12"/>
        <v>438357360</v>
      </c>
    </row>
    <row r="792" spans="1:8" x14ac:dyDescent="0.2">
      <c r="A792" t="s">
        <v>5232</v>
      </c>
      <c r="B792" t="s">
        <v>3066</v>
      </c>
      <c r="C792" s="10">
        <v>455</v>
      </c>
      <c r="D792" s="10">
        <v>1490</v>
      </c>
      <c r="E792" s="1">
        <v>0.69</v>
      </c>
      <c r="F792">
        <v>4.0999999999999996</v>
      </c>
      <c r="G792" s="2">
        <v>161677</v>
      </c>
      <c r="H792" s="10">
        <f t="shared" si="12"/>
        <v>240898730</v>
      </c>
    </row>
    <row r="793" spans="1:8" x14ac:dyDescent="0.2">
      <c r="A793" t="s">
        <v>3592</v>
      </c>
      <c r="B793" t="s">
        <v>2979</v>
      </c>
      <c r="C793" s="10">
        <v>1799</v>
      </c>
      <c r="D793" s="10">
        <v>2499</v>
      </c>
      <c r="E793" s="1">
        <v>0.28000000000000003</v>
      </c>
      <c r="F793">
        <v>4.0999999999999996</v>
      </c>
      <c r="G793" s="2">
        <v>18678</v>
      </c>
      <c r="H793" s="10">
        <f t="shared" si="12"/>
        <v>46676322</v>
      </c>
    </row>
    <row r="794" spans="1:8" x14ac:dyDescent="0.2">
      <c r="A794" t="s">
        <v>76</v>
      </c>
      <c r="B794" t="s">
        <v>18</v>
      </c>
      <c r="C794" s="10">
        <v>176.63</v>
      </c>
      <c r="D794" s="10">
        <v>499</v>
      </c>
      <c r="E794" s="1">
        <v>0.65</v>
      </c>
      <c r="F794">
        <v>4.0999999999999996</v>
      </c>
      <c r="G794" s="2">
        <v>15189</v>
      </c>
      <c r="H794" s="10">
        <f t="shared" si="12"/>
        <v>7579311</v>
      </c>
    </row>
    <row r="795" spans="1:8" x14ac:dyDescent="0.2">
      <c r="A795" t="s">
        <v>5430</v>
      </c>
      <c r="B795" t="s">
        <v>5432</v>
      </c>
      <c r="C795" s="10">
        <v>1199</v>
      </c>
      <c r="D795" s="10">
        <v>3490</v>
      </c>
      <c r="E795" s="1">
        <v>0.66</v>
      </c>
      <c r="F795">
        <v>4.0999999999999996</v>
      </c>
      <c r="G795" s="2">
        <v>11716</v>
      </c>
      <c r="H795" s="10">
        <f t="shared" si="12"/>
        <v>40888840</v>
      </c>
    </row>
    <row r="796" spans="1:8" x14ac:dyDescent="0.2">
      <c r="A796" t="s">
        <v>5452</v>
      </c>
      <c r="B796" t="s">
        <v>5454</v>
      </c>
      <c r="C796" s="10">
        <v>1799</v>
      </c>
      <c r="D796" s="10">
        <v>4999</v>
      </c>
      <c r="E796" s="1">
        <v>0.64</v>
      </c>
      <c r="F796">
        <v>4.0999999999999996</v>
      </c>
      <c r="G796" s="2">
        <v>55192</v>
      </c>
      <c r="H796" s="10">
        <f t="shared" si="12"/>
        <v>275904808</v>
      </c>
    </row>
    <row r="797" spans="1:8" x14ac:dyDescent="0.2">
      <c r="A797" t="s">
        <v>5463</v>
      </c>
      <c r="B797" t="s">
        <v>3066</v>
      </c>
      <c r="C797" s="10">
        <v>429</v>
      </c>
      <c r="D797" s="10">
        <v>599</v>
      </c>
      <c r="E797" s="1">
        <v>0.28000000000000003</v>
      </c>
      <c r="F797">
        <v>4.0999999999999996</v>
      </c>
      <c r="G797" s="2">
        <v>119466</v>
      </c>
      <c r="H797" s="10">
        <f t="shared" si="12"/>
        <v>71560134</v>
      </c>
    </row>
    <row r="798" spans="1:8" x14ac:dyDescent="0.2">
      <c r="A798" t="s">
        <v>3636</v>
      </c>
      <c r="B798" t="s">
        <v>13082</v>
      </c>
      <c r="C798" s="10">
        <v>119</v>
      </c>
      <c r="D798" s="10">
        <v>299</v>
      </c>
      <c r="E798" s="1">
        <v>0.6</v>
      </c>
      <c r="F798">
        <v>4.0999999999999996</v>
      </c>
      <c r="G798" s="2">
        <v>5999</v>
      </c>
      <c r="H798" s="10">
        <f t="shared" si="12"/>
        <v>1793701</v>
      </c>
    </row>
    <row r="799" spans="1:8" x14ac:dyDescent="0.2">
      <c r="A799" t="s">
        <v>3607</v>
      </c>
      <c r="B799" t="s">
        <v>2948</v>
      </c>
      <c r="C799" s="10">
        <v>2999</v>
      </c>
      <c r="D799" s="10">
        <v>7990</v>
      </c>
      <c r="E799" s="1">
        <v>0.62</v>
      </c>
      <c r="F799">
        <v>4.0999999999999996</v>
      </c>
      <c r="G799" s="2">
        <v>48448</v>
      </c>
      <c r="H799" s="10">
        <f t="shared" si="12"/>
        <v>387099520</v>
      </c>
    </row>
    <row r="800" spans="1:8" x14ac:dyDescent="0.2">
      <c r="A800" t="s">
        <v>148</v>
      </c>
      <c r="B800" t="s">
        <v>18</v>
      </c>
      <c r="C800" s="10">
        <v>159</v>
      </c>
      <c r="D800" s="10">
        <v>399</v>
      </c>
      <c r="E800" s="1">
        <v>0.6</v>
      </c>
      <c r="F800">
        <v>4.0999999999999996</v>
      </c>
      <c r="G800" s="2">
        <v>4768</v>
      </c>
      <c r="H800" s="10">
        <f t="shared" si="12"/>
        <v>1902432</v>
      </c>
    </row>
    <row r="801" spans="1:8" x14ac:dyDescent="0.2">
      <c r="A801" t="s">
        <v>5753</v>
      </c>
      <c r="B801" t="s">
        <v>5755</v>
      </c>
      <c r="C801" s="10">
        <v>198</v>
      </c>
      <c r="D801" s="10">
        <v>800</v>
      </c>
      <c r="E801" s="1">
        <v>0.75</v>
      </c>
      <c r="F801">
        <v>4.0999999999999996</v>
      </c>
      <c r="G801" s="2">
        <v>9344</v>
      </c>
      <c r="H801" s="10">
        <f t="shared" si="12"/>
        <v>7475200</v>
      </c>
    </row>
    <row r="802" spans="1:8" x14ac:dyDescent="0.2">
      <c r="A802" t="s">
        <v>5806</v>
      </c>
      <c r="B802" t="s">
        <v>3066</v>
      </c>
      <c r="C802" s="10">
        <v>799</v>
      </c>
      <c r="D802" s="10">
        <v>1499</v>
      </c>
      <c r="E802" s="1">
        <v>0.47</v>
      </c>
      <c r="F802">
        <v>4.0999999999999996</v>
      </c>
      <c r="G802" s="2">
        <v>53648</v>
      </c>
      <c r="H802" s="10">
        <f t="shared" si="12"/>
        <v>80418352</v>
      </c>
    </row>
    <row r="803" spans="1:8" x14ac:dyDescent="0.2">
      <c r="A803" t="s">
        <v>5994</v>
      </c>
      <c r="B803" t="s">
        <v>5996</v>
      </c>
      <c r="C803" s="10">
        <v>399</v>
      </c>
      <c r="D803" s="10">
        <v>1499</v>
      </c>
      <c r="E803" s="1">
        <v>0.73</v>
      </c>
      <c r="F803">
        <v>4.0999999999999996</v>
      </c>
      <c r="G803" s="2">
        <v>5730</v>
      </c>
      <c r="H803" s="10">
        <f t="shared" si="12"/>
        <v>8589270</v>
      </c>
    </row>
    <row r="804" spans="1:8" x14ac:dyDescent="0.2">
      <c r="A804" t="s">
        <v>6091</v>
      </c>
      <c r="B804" t="s">
        <v>4856</v>
      </c>
      <c r="C804" s="10">
        <v>289</v>
      </c>
      <c r="D804" s="10">
        <v>999</v>
      </c>
      <c r="E804" s="1">
        <v>0.71</v>
      </c>
      <c r="F804">
        <v>4.0999999999999996</v>
      </c>
      <c r="G804">
        <v>401</v>
      </c>
      <c r="H804" s="10">
        <f t="shared" si="12"/>
        <v>400599</v>
      </c>
    </row>
    <row r="805" spans="1:8" x14ac:dyDescent="0.2">
      <c r="A805" t="s">
        <v>6148</v>
      </c>
      <c r="B805" t="s">
        <v>2948</v>
      </c>
      <c r="C805" s="10">
        <v>2499</v>
      </c>
      <c r="D805" s="10">
        <v>9999</v>
      </c>
      <c r="E805" s="1">
        <v>0.75</v>
      </c>
      <c r="F805">
        <v>4.0999999999999996</v>
      </c>
      <c r="G805" s="2">
        <v>42139</v>
      </c>
      <c r="H805" s="10">
        <f t="shared" si="12"/>
        <v>421347861</v>
      </c>
    </row>
    <row r="806" spans="1:8" x14ac:dyDescent="0.2">
      <c r="A806" t="s">
        <v>6187</v>
      </c>
      <c r="B806" t="s">
        <v>6189</v>
      </c>
      <c r="C806" s="10">
        <v>899</v>
      </c>
      <c r="D806" s="10">
        <v>1999</v>
      </c>
      <c r="E806" s="1">
        <v>0.55000000000000004</v>
      </c>
      <c r="F806">
        <v>4.0999999999999996</v>
      </c>
      <c r="G806" s="2">
        <v>30469</v>
      </c>
      <c r="H806" s="10">
        <f t="shared" si="12"/>
        <v>60907531</v>
      </c>
    </row>
    <row r="807" spans="1:8" x14ac:dyDescent="0.2">
      <c r="A807" t="s">
        <v>6251</v>
      </c>
      <c r="B807" t="s">
        <v>5102</v>
      </c>
      <c r="C807" s="10">
        <v>1295</v>
      </c>
      <c r="D807" s="10">
        <v>1795</v>
      </c>
      <c r="E807" s="1">
        <v>0.28000000000000003</v>
      </c>
      <c r="F807">
        <v>4.0999999999999996</v>
      </c>
      <c r="G807" s="2">
        <v>25771</v>
      </c>
      <c r="H807" s="10">
        <f t="shared" si="12"/>
        <v>46258945</v>
      </c>
    </row>
    <row r="808" spans="1:8" x14ac:dyDescent="0.2">
      <c r="A808" t="s">
        <v>6261</v>
      </c>
      <c r="B808" t="s">
        <v>3066</v>
      </c>
      <c r="C808" s="10">
        <v>699</v>
      </c>
      <c r="D808" s="10">
        <v>999</v>
      </c>
      <c r="E808" s="1">
        <v>0.3</v>
      </c>
      <c r="F808">
        <v>4.0999999999999996</v>
      </c>
      <c r="G808" s="2">
        <v>273189</v>
      </c>
      <c r="H808" s="10">
        <f t="shared" si="12"/>
        <v>272915811</v>
      </c>
    </row>
    <row r="809" spans="1:8" x14ac:dyDescent="0.2">
      <c r="A809" t="s">
        <v>6379</v>
      </c>
      <c r="B809" t="s">
        <v>3495</v>
      </c>
      <c r="C809" s="10">
        <v>99</v>
      </c>
      <c r="D809" s="10">
        <v>499</v>
      </c>
      <c r="E809" s="1">
        <v>0.8</v>
      </c>
      <c r="F809">
        <v>4.0999999999999996</v>
      </c>
      <c r="G809" s="2">
        <v>2451</v>
      </c>
      <c r="H809" s="10">
        <f t="shared" si="12"/>
        <v>1223049</v>
      </c>
    </row>
    <row r="810" spans="1:8" x14ac:dyDescent="0.2">
      <c r="A810" t="s">
        <v>6430</v>
      </c>
      <c r="B810" t="s">
        <v>4845</v>
      </c>
      <c r="C810" s="10">
        <v>399</v>
      </c>
      <c r="D810" s="10">
        <v>1190</v>
      </c>
      <c r="E810" s="1">
        <v>0.66</v>
      </c>
      <c r="F810">
        <v>4.0999999999999996</v>
      </c>
      <c r="G810" s="2">
        <v>2809</v>
      </c>
      <c r="H810" s="10">
        <f t="shared" si="12"/>
        <v>3342710</v>
      </c>
    </row>
    <row r="811" spans="1:8" x14ac:dyDescent="0.2">
      <c r="A811" t="s">
        <v>6524</v>
      </c>
      <c r="B811" t="s">
        <v>6526</v>
      </c>
      <c r="C811" s="10">
        <v>1699</v>
      </c>
      <c r="D811" s="10">
        <v>3495</v>
      </c>
      <c r="E811" s="1">
        <v>0.51</v>
      </c>
      <c r="F811">
        <v>4.0999999999999996</v>
      </c>
      <c r="G811" s="2">
        <v>14371</v>
      </c>
      <c r="H811" s="10">
        <f t="shared" si="12"/>
        <v>50226645</v>
      </c>
    </row>
    <row r="812" spans="1:8" x14ac:dyDescent="0.2">
      <c r="A812" t="s">
        <v>6658</v>
      </c>
      <c r="B812" t="s">
        <v>6660</v>
      </c>
      <c r="C812" s="10">
        <v>149</v>
      </c>
      <c r="D812" s="10">
        <v>499</v>
      </c>
      <c r="E812" s="1">
        <v>0.7</v>
      </c>
      <c r="F812">
        <v>4.0999999999999996</v>
      </c>
      <c r="G812" s="2">
        <v>25607</v>
      </c>
      <c r="H812" s="10">
        <f t="shared" si="12"/>
        <v>12777893</v>
      </c>
    </row>
    <row r="813" spans="1:8" x14ac:dyDescent="0.2">
      <c r="A813" t="s">
        <v>6690</v>
      </c>
      <c r="B813" t="s">
        <v>6189</v>
      </c>
      <c r="C813" s="10">
        <v>999</v>
      </c>
      <c r="D813" s="10">
        <v>2490</v>
      </c>
      <c r="E813" s="1">
        <v>0.6</v>
      </c>
      <c r="F813">
        <v>4.0999999999999996</v>
      </c>
      <c r="G813" s="2">
        <v>18331</v>
      </c>
      <c r="H813" s="10">
        <f t="shared" si="12"/>
        <v>45644190</v>
      </c>
    </row>
    <row r="814" spans="1:8" x14ac:dyDescent="0.2">
      <c r="A814" t="s">
        <v>6700</v>
      </c>
      <c r="B814" t="s">
        <v>4856</v>
      </c>
      <c r="C814" s="10">
        <v>378</v>
      </c>
      <c r="D814" s="10">
        <v>999</v>
      </c>
      <c r="E814" s="1">
        <v>0.62</v>
      </c>
      <c r="F814">
        <v>4.0999999999999996</v>
      </c>
      <c r="G814" s="2">
        <v>1779</v>
      </c>
      <c r="H814" s="10">
        <f t="shared" si="12"/>
        <v>1777221</v>
      </c>
    </row>
    <row r="815" spans="1:8" x14ac:dyDescent="0.2">
      <c r="A815" t="s">
        <v>6742</v>
      </c>
      <c r="B815" t="s">
        <v>6273</v>
      </c>
      <c r="C815" s="10">
        <v>67</v>
      </c>
      <c r="D815" s="10">
        <v>75</v>
      </c>
      <c r="E815" s="1">
        <v>0.11</v>
      </c>
      <c r="F815">
        <v>4.0999999999999996</v>
      </c>
      <c r="G815" s="2">
        <v>1269</v>
      </c>
      <c r="H815" s="10">
        <f t="shared" si="12"/>
        <v>95175</v>
      </c>
    </row>
    <row r="816" spans="1:8" x14ac:dyDescent="0.2">
      <c r="A816" t="s">
        <v>6906</v>
      </c>
      <c r="B816" t="s">
        <v>6908</v>
      </c>
      <c r="C816" s="10">
        <v>179</v>
      </c>
      <c r="D816" s="10">
        <v>499</v>
      </c>
      <c r="E816" s="1">
        <v>0.64</v>
      </c>
      <c r="F816">
        <v>4.0999999999999996</v>
      </c>
      <c r="G816" s="2">
        <v>10174</v>
      </c>
      <c r="H816" s="10">
        <f t="shared" si="12"/>
        <v>5076826</v>
      </c>
    </row>
    <row r="817" spans="1:8" x14ac:dyDescent="0.2">
      <c r="A817" t="s">
        <v>6950</v>
      </c>
      <c r="B817" t="s">
        <v>4834</v>
      </c>
      <c r="C817" s="10">
        <v>349</v>
      </c>
      <c r="D817" s="10">
        <v>450</v>
      </c>
      <c r="E817" s="1">
        <v>0.22</v>
      </c>
      <c r="F817">
        <v>4.0999999999999996</v>
      </c>
      <c r="G817" s="2">
        <v>18656</v>
      </c>
      <c r="H817" s="10">
        <f t="shared" si="12"/>
        <v>8395200</v>
      </c>
    </row>
    <row r="818" spans="1:8" x14ac:dyDescent="0.2">
      <c r="A818" t="s">
        <v>7004</v>
      </c>
      <c r="B818" t="s">
        <v>4856</v>
      </c>
      <c r="C818" s="10">
        <v>469</v>
      </c>
      <c r="D818" s="10">
        <v>1499</v>
      </c>
      <c r="E818" s="1">
        <v>0.69</v>
      </c>
      <c r="F818">
        <v>4.0999999999999996</v>
      </c>
      <c r="G818">
        <v>352</v>
      </c>
      <c r="H818" s="10">
        <f t="shared" si="12"/>
        <v>527648</v>
      </c>
    </row>
    <row r="819" spans="1:8" x14ac:dyDescent="0.2">
      <c r="A819" t="s">
        <v>7014</v>
      </c>
      <c r="B819" t="s">
        <v>6103</v>
      </c>
      <c r="C819" s="10">
        <v>1187</v>
      </c>
      <c r="D819" s="10">
        <v>1929</v>
      </c>
      <c r="E819" s="1">
        <v>0.38</v>
      </c>
      <c r="F819">
        <v>4.0999999999999996</v>
      </c>
      <c r="G819" s="2">
        <v>1662</v>
      </c>
      <c r="H819" s="10">
        <f t="shared" si="12"/>
        <v>3205998</v>
      </c>
    </row>
    <row r="820" spans="1:8" x14ac:dyDescent="0.2">
      <c r="A820" t="s">
        <v>7035</v>
      </c>
      <c r="B820" t="s">
        <v>4845</v>
      </c>
      <c r="C820" s="10">
        <v>328</v>
      </c>
      <c r="D820" s="10">
        <v>399</v>
      </c>
      <c r="E820" s="1">
        <v>0.18</v>
      </c>
      <c r="F820">
        <v>4.0999999999999996</v>
      </c>
      <c r="G820" s="2">
        <v>3441</v>
      </c>
      <c r="H820" s="10">
        <f t="shared" si="12"/>
        <v>1372959</v>
      </c>
    </row>
    <row r="821" spans="1:8" x14ac:dyDescent="0.2">
      <c r="A821" t="s">
        <v>7087</v>
      </c>
      <c r="B821" t="s">
        <v>7089</v>
      </c>
      <c r="C821" s="10">
        <v>120</v>
      </c>
      <c r="D821" s="10">
        <v>120</v>
      </c>
      <c r="E821" s="1">
        <v>0</v>
      </c>
      <c r="F821">
        <v>4.0999999999999996</v>
      </c>
      <c r="G821" s="2">
        <v>4308</v>
      </c>
      <c r="H821" s="10">
        <f t="shared" si="12"/>
        <v>516960</v>
      </c>
    </row>
    <row r="822" spans="1:8" x14ac:dyDescent="0.2">
      <c r="A822" t="s">
        <v>7182</v>
      </c>
      <c r="B822" t="s">
        <v>2948</v>
      </c>
      <c r="C822" s="10">
        <v>2499</v>
      </c>
      <c r="D822" s="10">
        <v>5999</v>
      </c>
      <c r="E822" s="1">
        <v>0.57999999999999996</v>
      </c>
      <c r="F822">
        <v>4.0999999999999996</v>
      </c>
      <c r="G822" s="2">
        <v>5852</v>
      </c>
      <c r="H822" s="10">
        <f t="shared" si="12"/>
        <v>35106148</v>
      </c>
    </row>
    <row r="823" spans="1:8" x14ac:dyDescent="0.2">
      <c r="A823" t="s">
        <v>7264</v>
      </c>
      <c r="B823" t="s">
        <v>4856</v>
      </c>
      <c r="C823" s="10">
        <v>175</v>
      </c>
      <c r="D823" s="10">
        <v>499</v>
      </c>
      <c r="E823" s="1">
        <v>0.65</v>
      </c>
      <c r="F823">
        <v>4.0999999999999996</v>
      </c>
      <c r="G823">
        <v>21</v>
      </c>
      <c r="H823" s="10">
        <f t="shared" si="12"/>
        <v>10479</v>
      </c>
    </row>
    <row r="824" spans="1:8" x14ac:dyDescent="0.2">
      <c r="A824" t="s">
        <v>7295</v>
      </c>
      <c r="B824" t="s">
        <v>5443</v>
      </c>
      <c r="C824" s="10">
        <v>899</v>
      </c>
      <c r="D824" s="10">
        <v>1800</v>
      </c>
      <c r="E824" s="1">
        <v>0.5</v>
      </c>
      <c r="F824">
        <v>4.0999999999999996</v>
      </c>
      <c r="G824" s="2">
        <v>22375</v>
      </c>
      <c r="H824" s="10">
        <f t="shared" si="12"/>
        <v>40275000</v>
      </c>
    </row>
    <row r="825" spans="1:8" x14ac:dyDescent="0.2">
      <c r="A825" t="s">
        <v>7325</v>
      </c>
      <c r="B825" t="s">
        <v>6577</v>
      </c>
      <c r="C825" s="10">
        <v>1890</v>
      </c>
      <c r="D825" s="10">
        <v>5490</v>
      </c>
      <c r="E825" s="1">
        <v>0.66</v>
      </c>
      <c r="F825">
        <v>4.0999999999999996</v>
      </c>
      <c r="G825" s="2">
        <v>10976</v>
      </c>
      <c r="H825" s="10">
        <f t="shared" si="12"/>
        <v>60258240</v>
      </c>
    </row>
    <row r="826" spans="1:8" x14ac:dyDescent="0.2">
      <c r="A826" t="s">
        <v>445</v>
      </c>
      <c r="B826" t="s">
        <v>98</v>
      </c>
      <c r="C826" s="10">
        <v>507</v>
      </c>
      <c r="D826" s="10">
        <v>1208</v>
      </c>
      <c r="E826" s="1">
        <v>0.57999999999999996</v>
      </c>
      <c r="F826">
        <v>4.0999999999999996</v>
      </c>
      <c r="G826" s="2">
        <v>8131</v>
      </c>
      <c r="H826" s="10">
        <f t="shared" si="12"/>
        <v>9822248</v>
      </c>
    </row>
    <row r="827" spans="1:8" x14ac:dyDescent="0.2">
      <c r="A827" t="s">
        <v>7419</v>
      </c>
      <c r="B827" t="s">
        <v>5102</v>
      </c>
      <c r="C827" s="10">
        <v>1149</v>
      </c>
      <c r="D827" s="10">
        <v>1499</v>
      </c>
      <c r="E827" s="1">
        <v>0.23</v>
      </c>
      <c r="F827">
        <v>4.0999999999999996</v>
      </c>
      <c r="G827" s="2">
        <v>10443</v>
      </c>
      <c r="H827" s="10">
        <f t="shared" si="12"/>
        <v>15654057</v>
      </c>
    </row>
    <row r="828" spans="1:8" x14ac:dyDescent="0.2">
      <c r="A828" t="s">
        <v>7529</v>
      </c>
      <c r="B828" t="s">
        <v>5904</v>
      </c>
      <c r="C828" s="10">
        <v>2490</v>
      </c>
      <c r="D828" s="10">
        <v>3990</v>
      </c>
      <c r="E828" s="1">
        <v>0.38</v>
      </c>
      <c r="F828">
        <v>4.0999999999999996</v>
      </c>
      <c r="G828" s="2">
        <v>3606</v>
      </c>
      <c r="H828" s="10">
        <f t="shared" si="12"/>
        <v>14387940</v>
      </c>
    </row>
    <row r="829" spans="1:8" x14ac:dyDescent="0.2">
      <c r="A829" t="s">
        <v>516</v>
      </c>
      <c r="B829" t="s">
        <v>18</v>
      </c>
      <c r="C829" s="10">
        <v>199</v>
      </c>
      <c r="D829" s="10">
        <v>349</v>
      </c>
      <c r="E829" s="1">
        <v>0.43</v>
      </c>
      <c r="F829">
        <v>4.0999999999999996</v>
      </c>
      <c r="G829">
        <v>314</v>
      </c>
      <c r="H829" s="10">
        <f t="shared" si="12"/>
        <v>109586</v>
      </c>
    </row>
    <row r="830" spans="1:8" x14ac:dyDescent="0.2">
      <c r="A830" t="s">
        <v>7603</v>
      </c>
      <c r="B830" t="s">
        <v>2948</v>
      </c>
      <c r="C830" s="10">
        <v>2499</v>
      </c>
      <c r="D830" s="10">
        <v>5999</v>
      </c>
      <c r="E830" s="1">
        <v>0.57999999999999996</v>
      </c>
      <c r="F830">
        <v>4.0999999999999996</v>
      </c>
      <c r="G830" s="2">
        <v>38879</v>
      </c>
      <c r="H830" s="10">
        <f t="shared" si="12"/>
        <v>233235121</v>
      </c>
    </row>
    <row r="831" spans="1:8" x14ac:dyDescent="0.2">
      <c r="A831" t="s">
        <v>4423</v>
      </c>
      <c r="B831" t="s">
        <v>4425</v>
      </c>
      <c r="C831" s="10">
        <v>1399</v>
      </c>
      <c r="D831" s="10">
        <v>2990</v>
      </c>
      <c r="E831" s="1">
        <v>0.53</v>
      </c>
      <c r="F831">
        <v>4.0999999999999996</v>
      </c>
      <c r="G831" s="2">
        <v>97174</v>
      </c>
      <c r="H831" s="10">
        <f t="shared" si="12"/>
        <v>290550260</v>
      </c>
    </row>
    <row r="832" spans="1:8" x14ac:dyDescent="0.2">
      <c r="A832" t="s">
        <v>7744</v>
      </c>
      <c r="B832" t="s">
        <v>5443</v>
      </c>
      <c r="C832" s="10">
        <v>1199</v>
      </c>
      <c r="D832" s="10">
        <v>2999</v>
      </c>
      <c r="E832" s="1">
        <v>0.6</v>
      </c>
      <c r="F832">
        <v>4.0999999999999996</v>
      </c>
      <c r="G832" s="2">
        <v>10725</v>
      </c>
      <c r="H832" s="10">
        <f t="shared" si="12"/>
        <v>32164275</v>
      </c>
    </row>
    <row r="833" spans="1:8" x14ac:dyDescent="0.2">
      <c r="A833" t="s">
        <v>7774</v>
      </c>
      <c r="B833" t="s">
        <v>3066</v>
      </c>
      <c r="C833" s="10">
        <v>1679</v>
      </c>
      <c r="D833" s="10">
        <v>1999</v>
      </c>
      <c r="E833" s="1">
        <v>0.16</v>
      </c>
      <c r="F833">
        <v>4.0999999999999996</v>
      </c>
      <c r="G833" s="2">
        <v>72563</v>
      </c>
      <c r="H833" s="10">
        <f t="shared" si="12"/>
        <v>145053437</v>
      </c>
    </row>
    <row r="834" spans="1:8" x14ac:dyDescent="0.2">
      <c r="A834" t="s">
        <v>7836</v>
      </c>
      <c r="B834" t="s">
        <v>7026</v>
      </c>
      <c r="C834" s="10">
        <v>649</v>
      </c>
      <c r="D834" s="10">
        <v>1300</v>
      </c>
      <c r="E834" s="1">
        <v>0.5</v>
      </c>
      <c r="F834">
        <v>4.0999999999999996</v>
      </c>
      <c r="G834" s="2">
        <v>5195</v>
      </c>
      <c r="H834" s="10">
        <f t="shared" si="12"/>
        <v>6753500</v>
      </c>
    </row>
    <row r="835" spans="1:8" x14ac:dyDescent="0.2">
      <c r="A835" t="s">
        <v>7920</v>
      </c>
      <c r="B835" t="s">
        <v>5996</v>
      </c>
      <c r="C835" s="10">
        <v>379</v>
      </c>
      <c r="D835" s="10">
        <v>1499</v>
      </c>
      <c r="E835" s="1">
        <v>0.75</v>
      </c>
      <c r="F835">
        <v>4.0999999999999996</v>
      </c>
      <c r="G835">
        <v>670</v>
      </c>
      <c r="H835" s="10">
        <f t="shared" ref="H835:H898" si="13">D835*G835</f>
        <v>1004330</v>
      </c>
    </row>
    <row r="836" spans="1:8" x14ac:dyDescent="0.2">
      <c r="A836" t="s">
        <v>7985</v>
      </c>
      <c r="B836" t="s">
        <v>6200</v>
      </c>
      <c r="C836" s="10">
        <v>269</v>
      </c>
      <c r="D836" s="10">
        <v>1099</v>
      </c>
      <c r="E836" s="1">
        <v>0.76</v>
      </c>
      <c r="F836">
        <v>4.0999999999999996</v>
      </c>
      <c r="G836" s="2">
        <v>1092</v>
      </c>
      <c r="H836" s="10">
        <f t="shared" si="13"/>
        <v>1200108</v>
      </c>
    </row>
    <row r="837" spans="1:8" x14ac:dyDescent="0.2">
      <c r="A837" t="s">
        <v>672</v>
      </c>
      <c r="B837" t="s">
        <v>18</v>
      </c>
      <c r="C837" s="10">
        <v>349</v>
      </c>
      <c r="D837" s="10">
        <v>599</v>
      </c>
      <c r="E837" s="1">
        <v>0.42</v>
      </c>
      <c r="F837">
        <v>4.0999999999999996</v>
      </c>
      <c r="G837">
        <v>210</v>
      </c>
      <c r="H837" s="10">
        <f t="shared" si="13"/>
        <v>125790</v>
      </c>
    </row>
    <row r="838" spans="1:8" x14ac:dyDescent="0.2">
      <c r="A838" t="s">
        <v>621</v>
      </c>
      <c r="B838" t="s">
        <v>18</v>
      </c>
      <c r="C838" s="10">
        <v>263</v>
      </c>
      <c r="D838" s="10">
        <v>699</v>
      </c>
      <c r="E838" s="1">
        <v>0.62</v>
      </c>
      <c r="F838">
        <v>4.0999999999999996</v>
      </c>
      <c r="G838">
        <v>450</v>
      </c>
      <c r="H838" s="10">
        <f t="shared" si="13"/>
        <v>314550</v>
      </c>
    </row>
    <row r="839" spans="1:8" x14ac:dyDescent="0.2">
      <c r="A839" t="s">
        <v>8142</v>
      </c>
      <c r="B839" t="s">
        <v>5904</v>
      </c>
      <c r="C839" s="10">
        <v>2299</v>
      </c>
      <c r="D839" s="10">
        <v>7500</v>
      </c>
      <c r="E839" s="1">
        <v>0.69</v>
      </c>
      <c r="F839">
        <v>4.0999999999999996</v>
      </c>
      <c r="G839" s="2">
        <v>5554</v>
      </c>
      <c r="H839" s="10">
        <f t="shared" si="13"/>
        <v>41655000</v>
      </c>
    </row>
    <row r="840" spans="1:8" x14ac:dyDescent="0.2">
      <c r="A840" t="s">
        <v>8174</v>
      </c>
      <c r="B840" t="s">
        <v>3066</v>
      </c>
      <c r="C840" s="10">
        <v>1490</v>
      </c>
      <c r="D840" s="10">
        <v>1990</v>
      </c>
      <c r="E840" s="1">
        <v>0.25</v>
      </c>
      <c r="F840">
        <v>4.0999999999999996</v>
      </c>
      <c r="G840" s="2">
        <v>98250</v>
      </c>
      <c r="H840" s="10">
        <f t="shared" si="13"/>
        <v>195517500</v>
      </c>
    </row>
    <row r="841" spans="1:8" x14ac:dyDescent="0.2">
      <c r="A841" t="s">
        <v>697</v>
      </c>
      <c r="B841" t="s">
        <v>18</v>
      </c>
      <c r="C841" s="10">
        <v>399</v>
      </c>
      <c r="D841" s="10">
        <v>999</v>
      </c>
      <c r="E841" s="1">
        <v>0.6</v>
      </c>
      <c r="F841">
        <v>4.0999999999999996</v>
      </c>
      <c r="G841" s="2">
        <v>1780</v>
      </c>
      <c r="H841" s="10">
        <f t="shared" si="13"/>
        <v>1778220</v>
      </c>
    </row>
    <row r="842" spans="1:8" x14ac:dyDescent="0.2">
      <c r="A842" t="s">
        <v>8251</v>
      </c>
      <c r="B842" t="s">
        <v>8253</v>
      </c>
      <c r="C842" s="10">
        <v>598</v>
      </c>
      <c r="D842" s="10">
        <v>1150</v>
      </c>
      <c r="E842" s="1">
        <v>0.48</v>
      </c>
      <c r="F842">
        <v>4.0999999999999996</v>
      </c>
      <c r="G842" s="2">
        <v>2535</v>
      </c>
      <c r="H842" s="10">
        <f t="shared" si="13"/>
        <v>2915250</v>
      </c>
    </row>
    <row r="843" spans="1:8" x14ac:dyDescent="0.2">
      <c r="A843" t="s">
        <v>8272</v>
      </c>
      <c r="B843" t="s">
        <v>4876</v>
      </c>
      <c r="C843" s="10">
        <v>499</v>
      </c>
      <c r="D843" s="10">
        <v>1299</v>
      </c>
      <c r="E843" s="1">
        <v>0.62</v>
      </c>
      <c r="F843">
        <v>4.0999999999999996</v>
      </c>
      <c r="G843" s="2">
        <v>2740</v>
      </c>
      <c r="H843" s="10">
        <f t="shared" si="13"/>
        <v>3559260</v>
      </c>
    </row>
    <row r="844" spans="1:8" x14ac:dyDescent="0.2">
      <c r="A844" t="s">
        <v>707</v>
      </c>
      <c r="B844" t="s">
        <v>18</v>
      </c>
      <c r="C844" s="10">
        <v>199</v>
      </c>
      <c r="D844" s="10">
        <v>499</v>
      </c>
      <c r="E844" s="1">
        <v>0.6</v>
      </c>
      <c r="F844">
        <v>4.0999999999999996</v>
      </c>
      <c r="G844">
        <v>602</v>
      </c>
      <c r="H844" s="10">
        <f t="shared" si="13"/>
        <v>300398</v>
      </c>
    </row>
    <row r="845" spans="1:8" x14ac:dyDescent="0.2">
      <c r="A845" t="s">
        <v>8296</v>
      </c>
      <c r="B845" t="s">
        <v>8298</v>
      </c>
      <c r="C845" s="10">
        <v>90</v>
      </c>
      <c r="D845" s="10">
        <v>100</v>
      </c>
      <c r="E845" s="1">
        <v>0.1</v>
      </c>
      <c r="F845">
        <v>4.0999999999999996</v>
      </c>
      <c r="G845" s="2">
        <v>6199</v>
      </c>
      <c r="H845" s="10">
        <f t="shared" si="13"/>
        <v>619900</v>
      </c>
    </row>
    <row r="846" spans="1:8" x14ac:dyDescent="0.2">
      <c r="A846" t="s">
        <v>8407</v>
      </c>
      <c r="B846" t="s">
        <v>8409</v>
      </c>
      <c r="C846" s="10">
        <v>225</v>
      </c>
      <c r="D846" s="10">
        <v>225</v>
      </c>
      <c r="E846" s="1">
        <v>0</v>
      </c>
      <c r="F846">
        <v>4.0999999999999996</v>
      </c>
      <c r="G846" s="2">
        <v>4798</v>
      </c>
      <c r="H846" s="10">
        <f t="shared" si="13"/>
        <v>1079550</v>
      </c>
    </row>
    <row r="847" spans="1:8" x14ac:dyDescent="0.2">
      <c r="A847" t="s">
        <v>8418</v>
      </c>
      <c r="B847" t="s">
        <v>8420</v>
      </c>
      <c r="C847" s="10">
        <v>199</v>
      </c>
      <c r="D847" s="10">
        <v>799</v>
      </c>
      <c r="E847" s="1">
        <v>0.75</v>
      </c>
      <c r="F847">
        <v>4.0999999999999996</v>
      </c>
      <c r="G847" s="2">
        <v>7333</v>
      </c>
      <c r="H847" s="10">
        <f t="shared" si="13"/>
        <v>5859067</v>
      </c>
    </row>
    <row r="848" spans="1:8" x14ac:dyDescent="0.2">
      <c r="A848" t="s">
        <v>8529</v>
      </c>
      <c r="B848" t="s">
        <v>6189</v>
      </c>
      <c r="C848" s="10">
        <v>1499</v>
      </c>
      <c r="D848" s="10">
        <v>2999</v>
      </c>
      <c r="E848" s="1">
        <v>0.5</v>
      </c>
      <c r="F848">
        <v>4.0999999999999996</v>
      </c>
      <c r="G848" s="2">
        <v>25262</v>
      </c>
      <c r="H848" s="10">
        <f t="shared" si="13"/>
        <v>75760738</v>
      </c>
    </row>
    <row r="849" spans="1:8" x14ac:dyDescent="0.2">
      <c r="A849" t="s">
        <v>8572</v>
      </c>
      <c r="B849" t="s">
        <v>8574</v>
      </c>
      <c r="C849" s="10">
        <v>455</v>
      </c>
      <c r="D849" s="10">
        <v>999</v>
      </c>
      <c r="E849" s="1">
        <v>0.54</v>
      </c>
      <c r="F849">
        <v>4.0999999999999996</v>
      </c>
      <c r="G849" s="2">
        <v>3578</v>
      </c>
      <c r="H849" s="10">
        <f t="shared" si="13"/>
        <v>3574422</v>
      </c>
    </row>
    <row r="850" spans="1:8" x14ac:dyDescent="0.2">
      <c r="A850" t="s">
        <v>8604</v>
      </c>
      <c r="B850" t="s">
        <v>8606</v>
      </c>
      <c r="C850" s="10">
        <v>199</v>
      </c>
      <c r="D850" s="10">
        <v>495</v>
      </c>
      <c r="E850" s="1">
        <v>0.6</v>
      </c>
      <c r="F850">
        <v>4.0999999999999996</v>
      </c>
      <c r="G850" s="2">
        <v>270563</v>
      </c>
      <c r="H850" s="10">
        <f t="shared" si="13"/>
        <v>133928685</v>
      </c>
    </row>
    <row r="851" spans="1:8" x14ac:dyDescent="0.2">
      <c r="A851" t="s">
        <v>8666</v>
      </c>
      <c r="B851" t="s">
        <v>8574</v>
      </c>
      <c r="C851" s="10">
        <v>499</v>
      </c>
      <c r="D851" s="10">
        <v>999</v>
      </c>
      <c r="E851" s="1">
        <v>0.5</v>
      </c>
      <c r="F851">
        <v>4.0999999999999996</v>
      </c>
      <c r="G851" s="2">
        <v>4859</v>
      </c>
      <c r="H851" s="10">
        <f t="shared" si="13"/>
        <v>4854141</v>
      </c>
    </row>
    <row r="852" spans="1:8" x14ac:dyDescent="0.2">
      <c r="A852" t="s">
        <v>8676</v>
      </c>
      <c r="B852" t="s">
        <v>8563</v>
      </c>
      <c r="C852" s="10">
        <v>1464</v>
      </c>
      <c r="D852" s="10">
        <v>1650</v>
      </c>
      <c r="E852" s="1">
        <v>0.11</v>
      </c>
      <c r="F852">
        <v>4.0999999999999996</v>
      </c>
      <c r="G852" s="2">
        <v>14120</v>
      </c>
      <c r="H852" s="10">
        <f t="shared" si="13"/>
        <v>23298000</v>
      </c>
    </row>
    <row r="853" spans="1:8" x14ac:dyDescent="0.2">
      <c r="A853" t="s">
        <v>8751</v>
      </c>
      <c r="B853" t="s">
        <v>8721</v>
      </c>
      <c r="C853" s="10">
        <v>2599</v>
      </c>
      <c r="D853" s="10">
        <v>5890</v>
      </c>
      <c r="E853" s="1">
        <v>0.56000000000000005</v>
      </c>
      <c r="F853">
        <v>4.0999999999999996</v>
      </c>
      <c r="G853" s="2">
        <v>21783</v>
      </c>
      <c r="H853" s="10">
        <f t="shared" si="13"/>
        <v>128301870</v>
      </c>
    </row>
    <row r="854" spans="1:8" x14ac:dyDescent="0.2">
      <c r="A854" t="s">
        <v>8832</v>
      </c>
      <c r="B854" t="s">
        <v>8574</v>
      </c>
      <c r="C854" s="10">
        <v>398</v>
      </c>
      <c r="D854" s="10">
        <v>1999</v>
      </c>
      <c r="E854" s="1">
        <v>0.8</v>
      </c>
      <c r="F854">
        <v>4.0999999999999996</v>
      </c>
      <c r="G854">
        <v>257</v>
      </c>
      <c r="H854" s="10">
        <f t="shared" si="13"/>
        <v>513743</v>
      </c>
    </row>
    <row r="855" spans="1:8" x14ac:dyDescent="0.2">
      <c r="A855" t="s">
        <v>8842</v>
      </c>
      <c r="B855" t="s">
        <v>8844</v>
      </c>
      <c r="C855" s="10">
        <v>539</v>
      </c>
      <c r="D855" s="10">
        <v>720</v>
      </c>
      <c r="E855" s="1">
        <v>0.25</v>
      </c>
      <c r="F855">
        <v>4.0999999999999996</v>
      </c>
      <c r="G855" s="2">
        <v>36017</v>
      </c>
      <c r="H855" s="10">
        <f t="shared" si="13"/>
        <v>25932240</v>
      </c>
    </row>
    <row r="856" spans="1:8" x14ac:dyDescent="0.2">
      <c r="A856" t="s">
        <v>8853</v>
      </c>
      <c r="B856" t="s">
        <v>8541</v>
      </c>
      <c r="C856" s="10">
        <v>699</v>
      </c>
      <c r="D856" s="10">
        <v>1595</v>
      </c>
      <c r="E856" s="1">
        <v>0.56000000000000005</v>
      </c>
      <c r="F856">
        <v>4.0999999999999996</v>
      </c>
      <c r="G856" s="2">
        <v>8090</v>
      </c>
      <c r="H856" s="10">
        <f t="shared" si="13"/>
        <v>12903550</v>
      </c>
    </row>
    <row r="857" spans="1:8" x14ac:dyDescent="0.2">
      <c r="A857" t="s">
        <v>8863</v>
      </c>
      <c r="B857" t="s">
        <v>8647</v>
      </c>
      <c r="C857" s="10">
        <v>2148</v>
      </c>
      <c r="D857" s="10">
        <v>3645</v>
      </c>
      <c r="E857" s="1">
        <v>0.41</v>
      </c>
      <c r="F857">
        <v>4.0999999999999996</v>
      </c>
      <c r="G857" s="2">
        <v>31388</v>
      </c>
      <c r="H857" s="10">
        <f t="shared" si="13"/>
        <v>114409260</v>
      </c>
    </row>
    <row r="858" spans="1:8" x14ac:dyDescent="0.2">
      <c r="A858" t="s">
        <v>8936</v>
      </c>
      <c r="B858" t="s">
        <v>8938</v>
      </c>
      <c r="C858" s="10">
        <v>1969</v>
      </c>
      <c r="D858" s="10">
        <v>5000</v>
      </c>
      <c r="E858" s="1">
        <v>0.61</v>
      </c>
      <c r="F858">
        <v>4.0999999999999996</v>
      </c>
      <c r="G858" s="2">
        <v>4927</v>
      </c>
      <c r="H858" s="10">
        <f t="shared" si="13"/>
        <v>24635000</v>
      </c>
    </row>
    <row r="859" spans="1:8" x14ac:dyDescent="0.2">
      <c r="A859" t="s">
        <v>9120</v>
      </c>
      <c r="B859" t="s">
        <v>8773</v>
      </c>
      <c r="C859" s="10">
        <v>6299</v>
      </c>
      <c r="D859" s="10">
        <v>15270</v>
      </c>
      <c r="E859" s="1">
        <v>0.59</v>
      </c>
      <c r="F859">
        <v>4.0999999999999996</v>
      </c>
      <c r="G859" s="2">
        <v>3233</v>
      </c>
      <c r="H859" s="10">
        <f t="shared" si="13"/>
        <v>49367910</v>
      </c>
    </row>
    <row r="860" spans="1:8" x14ac:dyDescent="0.2">
      <c r="A860" t="s">
        <v>9180</v>
      </c>
      <c r="B860" t="s">
        <v>8773</v>
      </c>
      <c r="C860" s="10">
        <v>6199</v>
      </c>
      <c r="D860" s="10">
        <v>10400</v>
      </c>
      <c r="E860" s="1">
        <v>0.4</v>
      </c>
      <c r="F860">
        <v>4.0999999999999996</v>
      </c>
      <c r="G860" s="2">
        <v>14391</v>
      </c>
      <c r="H860" s="10">
        <f t="shared" si="13"/>
        <v>149666400</v>
      </c>
    </row>
    <row r="861" spans="1:8" x14ac:dyDescent="0.2">
      <c r="A861" t="s">
        <v>9272</v>
      </c>
      <c r="B861" t="s">
        <v>8585</v>
      </c>
      <c r="C861" s="10">
        <v>799</v>
      </c>
      <c r="D861" s="10">
        <v>1999</v>
      </c>
      <c r="E861" s="1">
        <v>0.6</v>
      </c>
      <c r="F861">
        <v>4.0999999999999996</v>
      </c>
      <c r="G861" s="2">
        <v>2162</v>
      </c>
      <c r="H861" s="10">
        <f t="shared" si="13"/>
        <v>4321838</v>
      </c>
    </row>
    <row r="862" spans="1:8" x14ac:dyDescent="0.2">
      <c r="A862" t="s">
        <v>9293</v>
      </c>
      <c r="B862" t="s">
        <v>9295</v>
      </c>
      <c r="C862" s="10">
        <v>1400</v>
      </c>
      <c r="D862" s="10">
        <v>2485</v>
      </c>
      <c r="E862" s="1">
        <v>0.44</v>
      </c>
      <c r="F862">
        <v>4.0999999999999996</v>
      </c>
      <c r="G862" s="2">
        <v>19998</v>
      </c>
      <c r="H862" s="10">
        <f t="shared" si="13"/>
        <v>49695030</v>
      </c>
    </row>
    <row r="863" spans="1:8" x14ac:dyDescent="0.2">
      <c r="A863" t="s">
        <v>9304</v>
      </c>
      <c r="B863" t="s">
        <v>8886</v>
      </c>
      <c r="C863" s="10">
        <v>355</v>
      </c>
      <c r="D863" s="10">
        <v>899</v>
      </c>
      <c r="E863" s="1">
        <v>0.61</v>
      </c>
      <c r="F863">
        <v>4.0999999999999996</v>
      </c>
      <c r="G863" s="2">
        <v>1051</v>
      </c>
      <c r="H863" s="10">
        <f t="shared" si="13"/>
        <v>944849</v>
      </c>
    </row>
    <row r="864" spans="1:8" x14ac:dyDescent="0.2">
      <c r="A864" t="s">
        <v>9314</v>
      </c>
      <c r="B864" t="s">
        <v>8552</v>
      </c>
      <c r="C864" s="10">
        <v>2169</v>
      </c>
      <c r="D864" s="10">
        <v>3279</v>
      </c>
      <c r="E864" s="1">
        <v>0.34</v>
      </c>
      <c r="F864">
        <v>4.0999999999999996</v>
      </c>
      <c r="G864" s="2">
        <v>1716</v>
      </c>
      <c r="H864" s="10">
        <f t="shared" si="13"/>
        <v>5626764</v>
      </c>
    </row>
    <row r="865" spans="1:8" x14ac:dyDescent="0.2">
      <c r="A865" t="s">
        <v>9375</v>
      </c>
      <c r="B865" t="s">
        <v>8844</v>
      </c>
      <c r="C865" s="10">
        <v>653</v>
      </c>
      <c r="D865" s="10">
        <v>1020</v>
      </c>
      <c r="E865" s="1">
        <v>0.36</v>
      </c>
      <c r="F865">
        <v>4.0999999999999996</v>
      </c>
      <c r="G865" s="2">
        <v>3366</v>
      </c>
      <c r="H865" s="10">
        <f t="shared" si="13"/>
        <v>3433320</v>
      </c>
    </row>
    <row r="866" spans="1:8" x14ac:dyDescent="0.2">
      <c r="A866" t="s">
        <v>9488</v>
      </c>
      <c r="B866" t="s">
        <v>8710</v>
      </c>
      <c r="C866" s="10">
        <v>3699</v>
      </c>
      <c r="D866" s="10">
        <v>4295</v>
      </c>
      <c r="E866" s="1">
        <v>0.14000000000000001</v>
      </c>
      <c r="F866">
        <v>4.0999999999999996</v>
      </c>
      <c r="G866" s="2">
        <v>26543</v>
      </c>
      <c r="H866" s="10">
        <f t="shared" si="13"/>
        <v>114002185</v>
      </c>
    </row>
    <row r="867" spans="1:8" x14ac:dyDescent="0.2">
      <c r="A867" t="s">
        <v>9498</v>
      </c>
      <c r="B867" t="s">
        <v>8886</v>
      </c>
      <c r="C867" s="10">
        <v>177</v>
      </c>
      <c r="D867" s="10">
        <v>199</v>
      </c>
      <c r="E867" s="1">
        <v>0.11</v>
      </c>
      <c r="F867">
        <v>4.0999999999999996</v>
      </c>
      <c r="G867" s="2">
        <v>3688</v>
      </c>
      <c r="H867" s="10">
        <f t="shared" si="13"/>
        <v>733912</v>
      </c>
    </row>
    <row r="868" spans="1:8" x14ac:dyDescent="0.2">
      <c r="A868" t="s">
        <v>9579</v>
      </c>
      <c r="B868" t="s">
        <v>8563</v>
      </c>
      <c r="C868" s="10">
        <v>9590</v>
      </c>
      <c r="D868" s="10">
        <v>15999</v>
      </c>
      <c r="E868" s="1">
        <v>0.4</v>
      </c>
      <c r="F868">
        <v>4.0999999999999996</v>
      </c>
      <c r="G868" s="2">
        <v>1017</v>
      </c>
      <c r="H868" s="10">
        <f t="shared" si="13"/>
        <v>16270983</v>
      </c>
    </row>
    <row r="869" spans="1:8" x14ac:dyDescent="0.2">
      <c r="A869" t="s">
        <v>9589</v>
      </c>
      <c r="B869" t="s">
        <v>9591</v>
      </c>
      <c r="C869" s="10">
        <v>999</v>
      </c>
      <c r="D869" s="10">
        <v>1490</v>
      </c>
      <c r="E869" s="1">
        <v>0.33</v>
      </c>
      <c r="F869">
        <v>4.0999999999999996</v>
      </c>
      <c r="G869" s="2">
        <v>12999</v>
      </c>
      <c r="H869" s="10">
        <f t="shared" si="13"/>
        <v>19368510</v>
      </c>
    </row>
    <row r="870" spans="1:8" x14ac:dyDescent="0.2">
      <c r="A870" t="s">
        <v>9610</v>
      </c>
      <c r="B870" t="s">
        <v>9612</v>
      </c>
      <c r="C870" s="10">
        <v>292</v>
      </c>
      <c r="D870" s="10">
        <v>499</v>
      </c>
      <c r="E870" s="1">
        <v>0.41</v>
      </c>
      <c r="F870">
        <v>4.0999999999999996</v>
      </c>
      <c r="G870" s="2">
        <v>4238</v>
      </c>
      <c r="H870" s="10">
        <f t="shared" si="13"/>
        <v>2114762</v>
      </c>
    </row>
    <row r="871" spans="1:8" x14ac:dyDescent="0.2">
      <c r="A871" t="s">
        <v>9631</v>
      </c>
      <c r="B871" t="s">
        <v>9633</v>
      </c>
      <c r="C871" s="10">
        <v>600</v>
      </c>
      <c r="D871" s="10">
        <v>600</v>
      </c>
      <c r="E871" s="1">
        <v>0</v>
      </c>
      <c r="F871">
        <v>4.0999999999999996</v>
      </c>
      <c r="G871" s="2">
        <v>10907</v>
      </c>
      <c r="H871" s="10">
        <f t="shared" si="13"/>
        <v>6544200</v>
      </c>
    </row>
    <row r="872" spans="1:8" x14ac:dyDescent="0.2">
      <c r="A872" t="s">
        <v>9663</v>
      </c>
      <c r="B872" t="s">
        <v>8710</v>
      </c>
      <c r="C872" s="10">
        <v>3599</v>
      </c>
      <c r="D872" s="10">
        <v>9455</v>
      </c>
      <c r="E872" s="1">
        <v>0.62</v>
      </c>
      <c r="F872">
        <v>4.0999999999999996</v>
      </c>
      <c r="G872" s="2">
        <v>11828</v>
      </c>
      <c r="H872" s="10">
        <f t="shared" si="13"/>
        <v>111833740</v>
      </c>
    </row>
    <row r="873" spans="1:8" x14ac:dyDescent="0.2">
      <c r="A873" t="s">
        <v>9673</v>
      </c>
      <c r="B873" t="s">
        <v>9030</v>
      </c>
      <c r="C873" s="10">
        <v>368</v>
      </c>
      <c r="D873" s="10">
        <v>699</v>
      </c>
      <c r="E873" s="1">
        <v>0.47</v>
      </c>
      <c r="F873">
        <v>4.0999999999999996</v>
      </c>
      <c r="G873" s="2">
        <v>1240</v>
      </c>
      <c r="H873" s="10">
        <f t="shared" si="13"/>
        <v>866760</v>
      </c>
    </row>
    <row r="874" spans="1:8" x14ac:dyDescent="0.2">
      <c r="A874" t="s">
        <v>9704</v>
      </c>
      <c r="B874" t="s">
        <v>8688</v>
      </c>
      <c r="C874" s="10">
        <v>1999</v>
      </c>
      <c r="D874" s="10">
        <v>2499</v>
      </c>
      <c r="E874" s="1">
        <v>0.2</v>
      </c>
      <c r="F874">
        <v>4.0999999999999996</v>
      </c>
      <c r="G874" s="2">
        <v>1034</v>
      </c>
      <c r="H874" s="10">
        <f t="shared" si="13"/>
        <v>2583966</v>
      </c>
    </row>
    <row r="875" spans="1:8" x14ac:dyDescent="0.2">
      <c r="A875" t="s">
        <v>9714</v>
      </c>
      <c r="B875" t="s">
        <v>8699</v>
      </c>
      <c r="C875" s="10">
        <v>616</v>
      </c>
      <c r="D875" s="10">
        <v>1190</v>
      </c>
      <c r="E875" s="1">
        <v>0.48</v>
      </c>
      <c r="F875">
        <v>4.0999999999999996</v>
      </c>
      <c r="G875" s="2">
        <v>37126</v>
      </c>
      <c r="H875" s="10">
        <f t="shared" si="13"/>
        <v>44179940</v>
      </c>
    </row>
    <row r="876" spans="1:8" x14ac:dyDescent="0.2">
      <c r="A876" t="s">
        <v>9724</v>
      </c>
      <c r="B876" t="s">
        <v>8688</v>
      </c>
      <c r="C876" s="10">
        <v>1499</v>
      </c>
      <c r="D876" s="10">
        <v>2100</v>
      </c>
      <c r="E876" s="1">
        <v>0.28999999999999998</v>
      </c>
      <c r="F876">
        <v>4.0999999999999996</v>
      </c>
      <c r="G876" s="2">
        <v>6355</v>
      </c>
      <c r="H876" s="10">
        <f t="shared" si="13"/>
        <v>13345500</v>
      </c>
    </row>
    <row r="877" spans="1:8" x14ac:dyDescent="0.2">
      <c r="A877" t="s">
        <v>9744</v>
      </c>
      <c r="B877" t="s">
        <v>8844</v>
      </c>
      <c r="C877" s="10">
        <v>610</v>
      </c>
      <c r="D877" s="10">
        <v>825</v>
      </c>
      <c r="E877" s="1">
        <v>0.26</v>
      </c>
      <c r="F877">
        <v>4.0999999999999996</v>
      </c>
      <c r="G877" s="2">
        <v>13165</v>
      </c>
      <c r="H877" s="10">
        <f t="shared" si="13"/>
        <v>10861125</v>
      </c>
    </row>
    <row r="878" spans="1:8" x14ac:dyDescent="0.2">
      <c r="A878" t="s">
        <v>9754</v>
      </c>
      <c r="B878" t="s">
        <v>9192</v>
      </c>
      <c r="C878" s="10">
        <v>999</v>
      </c>
      <c r="D878" s="10">
        <v>1499</v>
      </c>
      <c r="E878" s="1">
        <v>0.33</v>
      </c>
      <c r="F878">
        <v>4.0999999999999996</v>
      </c>
      <c r="G878" s="2">
        <v>1646</v>
      </c>
      <c r="H878" s="10">
        <f t="shared" si="13"/>
        <v>2467354</v>
      </c>
    </row>
    <row r="879" spans="1:8" x14ac:dyDescent="0.2">
      <c r="A879" t="s">
        <v>9784</v>
      </c>
      <c r="B879" t="s">
        <v>8710</v>
      </c>
      <c r="C879" s="10">
        <v>2464</v>
      </c>
      <c r="D879" s="10">
        <v>6000</v>
      </c>
      <c r="E879" s="1">
        <v>0.59</v>
      </c>
      <c r="F879">
        <v>4.0999999999999996</v>
      </c>
      <c r="G879" s="2">
        <v>8866</v>
      </c>
      <c r="H879" s="10">
        <f t="shared" si="13"/>
        <v>53196000</v>
      </c>
    </row>
    <row r="880" spans="1:8" x14ac:dyDescent="0.2">
      <c r="A880" t="s">
        <v>9833</v>
      </c>
      <c r="B880" t="s">
        <v>8721</v>
      </c>
      <c r="C880" s="10">
        <v>2399</v>
      </c>
      <c r="D880" s="10">
        <v>4590</v>
      </c>
      <c r="E880" s="1">
        <v>0.48</v>
      </c>
      <c r="F880">
        <v>4.0999999999999996</v>
      </c>
      <c r="G880">
        <v>444</v>
      </c>
      <c r="H880" s="10">
        <f t="shared" si="13"/>
        <v>2037960</v>
      </c>
    </row>
    <row r="881" spans="1:8" x14ac:dyDescent="0.2">
      <c r="A881" t="s">
        <v>9853</v>
      </c>
      <c r="B881" t="s">
        <v>8721</v>
      </c>
      <c r="C881" s="10">
        <v>2599</v>
      </c>
      <c r="D881" s="10">
        <v>4400</v>
      </c>
      <c r="E881" s="1">
        <v>0.41</v>
      </c>
      <c r="F881">
        <v>4.0999999999999996</v>
      </c>
      <c r="G881" s="2">
        <v>14947</v>
      </c>
      <c r="H881" s="10">
        <f t="shared" si="13"/>
        <v>65766800</v>
      </c>
    </row>
    <row r="882" spans="1:8" x14ac:dyDescent="0.2">
      <c r="A882" t="s">
        <v>9873</v>
      </c>
      <c r="B882" t="s">
        <v>8574</v>
      </c>
      <c r="C882" s="10">
        <v>245</v>
      </c>
      <c r="D882" s="10">
        <v>299</v>
      </c>
      <c r="E882" s="1">
        <v>0.18</v>
      </c>
      <c r="F882">
        <v>4.0999999999999996</v>
      </c>
      <c r="G882" s="2">
        <v>1660</v>
      </c>
      <c r="H882" s="10">
        <f t="shared" si="13"/>
        <v>496340</v>
      </c>
    </row>
    <row r="883" spans="1:8" x14ac:dyDescent="0.2">
      <c r="A883" t="s">
        <v>9953</v>
      </c>
      <c r="B883" t="s">
        <v>8563</v>
      </c>
      <c r="C883" s="10">
        <v>899</v>
      </c>
      <c r="D883" s="10">
        <v>1990</v>
      </c>
      <c r="E883" s="1">
        <v>0.55000000000000004</v>
      </c>
      <c r="F883">
        <v>4.0999999999999996</v>
      </c>
      <c r="G883">
        <v>185</v>
      </c>
      <c r="H883" s="10">
        <f t="shared" si="13"/>
        <v>368150</v>
      </c>
    </row>
    <row r="884" spans="1:8" x14ac:dyDescent="0.2">
      <c r="A884" t="s">
        <v>9973</v>
      </c>
      <c r="B884" t="s">
        <v>8699</v>
      </c>
      <c r="C884" s="10">
        <v>499</v>
      </c>
      <c r="D884" s="10">
        <v>940</v>
      </c>
      <c r="E884" s="1">
        <v>0.47</v>
      </c>
      <c r="F884">
        <v>4.0999999999999996</v>
      </c>
      <c r="G884" s="2">
        <v>3036</v>
      </c>
      <c r="H884" s="10">
        <f t="shared" si="13"/>
        <v>2853840</v>
      </c>
    </row>
    <row r="885" spans="1:8" x14ac:dyDescent="0.2">
      <c r="A885" t="s">
        <v>10144</v>
      </c>
      <c r="B885" t="s">
        <v>9295</v>
      </c>
      <c r="C885" s="10">
        <v>1399</v>
      </c>
      <c r="D885" s="10">
        <v>2660</v>
      </c>
      <c r="E885" s="1">
        <v>0.47</v>
      </c>
      <c r="F885">
        <v>4.0999999999999996</v>
      </c>
      <c r="G885" s="2">
        <v>9349</v>
      </c>
      <c r="H885" s="10">
        <f t="shared" si="13"/>
        <v>24868340</v>
      </c>
    </row>
    <row r="886" spans="1:8" x14ac:dyDescent="0.2">
      <c r="A886" t="s">
        <v>10214</v>
      </c>
      <c r="B886" t="s">
        <v>8886</v>
      </c>
      <c r="C886" s="10">
        <v>199</v>
      </c>
      <c r="D886" s="10">
        <v>499</v>
      </c>
      <c r="E886" s="1">
        <v>0.6</v>
      </c>
      <c r="F886">
        <v>4.0999999999999996</v>
      </c>
      <c r="G886" s="2">
        <v>1996</v>
      </c>
      <c r="H886" s="10">
        <f t="shared" si="13"/>
        <v>996004</v>
      </c>
    </row>
    <row r="887" spans="1:8" x14ac:dyDescent="0.2">
      <c r="A887" t="s">
        <v>10356</v>
      </c>
      <c r="B887" t="s">
        <v>10358</v>
      </c>
      <c r="C887" s="10">
        <v>474</v>
      </c>
      <c r="D887" s="10">
        <v>1299</v>
      </c>
      <c r="E887" s="1">
        <v>0.64</v>
      </c>
      <c r="F887">
        <v>4.0999999999999996</v>
      </c>
      <c r="G887">
        <v>550</v>
      </c>
      <c r="H887" s="10">
        <f t="shared" si="13"/>
        <v>714450</v>
      </c>
    </row>
    <row r="888" spans="1:8" x14ac:dyDescent="0.2">
      <c r="A888" t="s">
        <v>10387</v>
      </c>
      <c r="B888" t="s">
        <v>8574</v>
      </c>
      <c r="C888" s="10">
        <v>799</v>
      </c>
      <c r="D888" s="10">
        <v>1230</v>
      </c>
      <c r="E888" s="1">
        <v>0.35</v>
      </c>
      <c r="F888">
        <v>4.0999999999999996</v>
      </c>
      <c r="G888" s="2">
        <v>2138</v>
      </c>
      <c r="H888" s="10">
        <f t="shared" si="13"/>
        <v>2629740</v>
      </c>
    </row>
    <row r="889" spans="1:8" x14ac:dyDescent="0.2">
      <c r="A889" t="s">
        <v>10418</v>
      </c>
      <c r="B889" t="s">
        <v>10420</v>
      </c>
      <c r="C889" s="10">
        <v>1699</v>
      </c>
      <c r="D889" s="10">
        <v>1999</v>
      </c>
      <c r="E889" s="1">
        <v>0.15</v>
      </c>
      <c r="F889">
        <v>4.0999999999999996</v>
      </c>
      <c r="G889" s="2">
        <v>8873</v>
      </c>
      <c r="H889" s="10">
        <f t="shared" si="13"/>
        <v>17737127</v>
      </c>
    </row>
    <row r="890" spans="1:8" x14ac:dyDescent="0.2">
      <c r="A890" t="s">
        <v>10439</v>
      </c>
      <c r="B890" t="s">
        <v>8563</v>
      </c>
      <c r="C890" s="10">
        <v>12499</v>
      </c>
      <c r="D890" s="10">
        <v>19825</v>
      </c>
      <c r="E890" s="1">
        <v>0.37</v>
      </c>
      <c r="F890">
        <v>4.0999999999999996</v>
      </c>
      <c r="G890">
        <v>322</v>
      </c>
      <c r="H890" s="10">
        <f t="shared" si="13"/>
        <v>6383650</v>
      </c>
    </row>
    <row r="891" spans="1:8" x14ac:dyDescent="0.2">
      <c r="A891" t="s">
        <v>10479</v>
      </c>
      <c r="B891" t="s">
        <v>8969</v>
      </c>
      <c r="C891" s="10">
        <v>6999</v>
      </c>
      <c r="D891" s="10">
        <v>14999</v>
      </c>
      <c r="E891" s="1">
        <v>0.53</v>
      </c>
      <c r="F891">
        <v>4.0999999999999996</v>
      </c>
      <c r="G891" s="2">
        <v>1728</v>
      </c>
      <c r="H891" s="10">
        <f t="shared" si="13"/>
        <v>25918272</v>
      </c>
    </row>
    <row r="892" spans="1:8" x14ac:dyDescent="0.2">
      <c r="A892" t="s">
        <v>10529</v>
      </c>
      <c r="B892" t="s">
        <v>10083</v>
      </c>
      <c r="C892" s="10">
        <v>8799</v>
      </c>
      <c r="D892" s="10">
        <v>11995</v>
      </c>
      <c r="E892" s="1">
        <v>0.27</v>
      </c>
      <c r="F892">
        <v>4.0999999999999996</v>
      </c>
      <c r="G892" s="2">
        <v>4157</v>
      </c>
      <c r="H892" s="10">
        <f t="shared" si="13"/>
        <v>49863215</v>
      </c>
    </row>
    <row r="893" spans="1:8" x14ac:dyDescent="0.2">
      <c r="A893" t="s">
        <v>10631</v>
      </c>
      <c r="B893" t="s">
        <v>8844</v>
      </c>
      <c r="C893" s="10">
        <v>510</v>
      </c>
      <c r="D893" s="10">
        <v>640</v>
      </c>
      <c r="E893" s="1">
        <v>0.2</v>
      </c>
      <c r="F893">
        <v>4.0999999999999996</v>
      </c>
      <c r="G893" s="2">
        <v>7229</v>
      </c>
      <c r="H893" s="10">
        <f t="shared" si="13"/>
        <v>4626560</v>
      </c>
    </row>
    <row r="894" spans="1:8" x14ac:dyDescent="0.2">
      <c r="A894" t="s">
        <v>10730</v>
      </c>
      <c r="B894" t="s">
        <v>8552</v>
      </c>
      <c r="C894" s="10">
        <v>2439</v>
      </c>
      <c r="D894" s="10">
        <v>2545</v>
      </c>
      <c r="E894" s="1">
        <v>0.04</v>
      </c>
      <c r="F894">
        <v>4.0999999999999996</v>
      </c>
      <c r="G894">
        <v>25</v>
      </c>
      <c r="H894" s="10">
        <f t="shared" si="13"/>
        <v>63625</v>
      </c>
    </row>
    <row r="895" spans="1:8" x14ac:dyDescent="0.2">
      <c r="A895" t="s">
        <v>10850</v>
      </c>
      <c r="B895" t="s">
        <v>9944</v>
      </c>
      <c r="C895" s="10">
        <v>6236</v>
      </c>
      <c r="D895" s="10">
        <v>9999</v>
      </c>
      <c r="E895" s="1">
        <v>0.38</v>
      </c>
      <c r="F895">
        <v>4.0999999999999996</v>
      </c>
      <c r="G895" s="2">
        <v>3552</v>
      </c>
      <c r="H895" s="10">
        <f t="shared" si="13"/>
        <v>35516448</v>
      </c>
    </row>
    <row r="896" spans="1:8" x14ac:dyDescent="0.2">
      <c r="A896" t="s">
        <v>10910</v>
      </c>
      <c r="B896" t="s">
        <v>9061</v>
      </c>
      <c r="C896" s="10">
        <v>2079</v>
      </c>
      <c r="D896" s="10">
        <v>3099</v>
      </c>
      <c r="E896" s="1">
        <v>0.33</v>
      </c>
      <c r="F896">
        <v>4.0999999999999996</v>
      </c>
      <c r="G896">
        <v>282</v>
      </c>
      <c r="H896" s="10">
        <f t="shared" si="13"/>
        <v>873918</v>
      </c>
    </row>
    <row r="897" spans="1:8" x14ac:dyDescent="0.2">
      <c r="A897" t="s">
        <v>10920</v>
      </c>
      <c r="B897" t="s">
        <v>8844</v>
      </c>
      <c r="C897" s="10">
        <v>999</v>
      </c>
      <c r="D897" s="10">
        <v>1075</v>
      </c>
      <c r="E897" s="1">
        <v>7.0000000000000007E-2</v>
      </c>
      <c r="F897">
        <v>4.0999999999999996</v>
      </c>
      <c r="G897" s="2">
        <v>9275</v>
      </c>
      <c r="H897" s="10">
        <f t="shared" si="13"/>
        <v>9970625</v>
      </c>
    </row>
    <row r="898" spans="1:8" x14ac:dyDescent="0.2">
      <c r="A898" t="s">
        <v>10981</v>
      </c>
      <c r="B898" t="s">
        <v>8762</v>
      </c>
      <c r="C898" s="10">
        <v>664</v>
      </c>
      <c r="D898" s="10">
        <v>1490</v>
      </c>
      <c r="E898" s="1">
        <v>0.55000000000000004</v>
      </c>
      <c r="F898">
        <v>4.0999999999999996</v>
      </c>
      <c r="G898">
        <v>925</v>
      </c>
      <c r="H898" s="10">
        <f t="shared" si="13"/>
        <v>1378250</v>
      </c>
    </row>
    <row r="899" spans="1:8" x14ac:dyDescent="0.2">
      <c r="A899" t="s">
        <v>10991</v>
      </c>
      <c r="B899" t="s">
        <v>10993</v>
      </c>
      <c r="C899" s="10">
        <v>948</v>
      </c>
      <c r="D899" s="10">
        <v>1620</v>
      </c>
      <c r="E899" s="1">
        <v>0.41</v>
      </c>
      <c r="F899">
        <v>4.0999999999999996</v>
      </c>
      <c r="G899" s="2">
        <v>4370</v>
      </c>
      <c r="H899" s="10">
        <f t="shared" ref="H899:H962" si="14">D899*G899</f>
        <v>7079400</v>
      </c>
    </row>
    <row r="900" spans="1:8" x14ac:dyDescent="0.2">
      <c r="A900" t="s">
        <v>11002</v>
      </c>
      <c r="B900" t="s">
        <v>8699</v>
      </c>
      <c r="C900" s="10">
        <v>850</v>
      </c>
      <c r="D900" s="10">
        <v>1000</v>
      </c>
      <c r="E900" s="1">
        <v>0.15</v>
      </c>
      <c r="F900">
        <v>4.0999999999999996</v>
      </c>
      <c r="G900" s="2">
        <v>7619</v>
      </c>
      <c r="H900" s="10">
        <f t="shared" si="14"/>
        <v>7619000</v>
      </c>
    </row>
    <row r="901" spans="1:8" x14ac:dyDescent="0.2">
      <c r="A901" t="s">
        <v>11124</v>
      </c>
      <c r="B901" t="s">
        <v>8552</v>
      </c>
      <c r="C901" s="10">
        <v>1235</v>
      </c>
      <c r="D901" s="10">
        <v>1499</v>
      </c>
      <c r="E901" s="1">
        <v>0.18</v>
      </c>
      <c r="F901">
        <v>4.0999999999999996</v>
      </c>
      <c r="G901">
        <v>203</v>
      </c>
      <c r="H901" s="10">
        <f t="shared" si="14"/>
        <v>304297</v>
      </c>
    </row>
    <row r="902" spans="1:8" x14ac:dyDescent="0.2">
      <c r="A902" t="s">
        <v>11144</v>
      </c>
      <c r="B902" t="s">
        <v>8773</v>
      </c>
      <c r="C902" s="10">
        <v>6800</v>
      </c>
      <c r="D902" s="10">
        <v>11500</v>
      </c>
      <c r="E902" s="1">
        <v>0.41</v>
      </c>
      <c r="F902">
        <v>4.0999999999999996</v>
      </c>
      <c r="G902" s="2">
        <v>10308</v>
      </c>
      <c r="H902" s="10">
        <f t="shared" si="14"/>
        <v>118542000</v>
      </c>
    </row>
    <row r="903" spans="1:8" x14ac:dyDescent="0.2">
      <c r="A903" t="s">
        <v>11165</v>
      </c>
      <c r="B903" t="s">
        <v>9061</v>
      </c>
      <c r="C903" s="10">
        <v>1699</v>
      </c>
      <c r="D903" s="10">
        <v>1975</v>
      </c>
      <c r="E903" s="1">
        <v>0.14000000000000001</v>
      </c>
      <c r="F903">
        <v>4.0999999999999996</v>
      </c>
      <c r="G903" s="2">
        <v>4716</v>
      </c>
      <c r="H903" s="10">
        <f t="shared" si="14"/>
        <v>9314100</v>
      </c>
    </row>
    <row r="904" spans="1:8" x14ac:dyDescent="0.2">
      <c r="A904" t="s">
        <v>11195</v>
      </c>
      <c r="B904" t="s">
        <v>8844</v>
      </c>
      <c r="C904" s="10">
        <v>1499</v>
      </c>
      <c r="D904" s="10">
        <v>3500</v>
      </c>
      <c r="E904" s="1">
        <v>0.56999999999999995</v>
      </c>
      <c r="F904">
        <v>4.0999999999999996</v>
      </c>
      <c r="G904">
        <v>303</v>
      </c>
      <c r="H904" s="10">
        <f t="shared" si="14"/>
        <v>1060500</v>
      </c>
    </row>
    <row r="905" spans="1:8" x14ac:dyDescent="0.2">
      <c r="A905" t="s">
        <v>11265</v>
      </c>
      <c r="B905" t="s">
        <v>9612</v>
      </c>
      <c r="C905" s="10">
        <v>1189</v>
      </c>
      <c r="D905" s="10">
        <v>2400</v>
      </c>
      <c r="E905" s="1">
        <v>0.5</v>
      </c>
      <c r="F905">
        <v>4.0999999999999996</v>
      </c>
      <c r="G905">
        <v>618</v>
      </c>
      <c r="H905" s="10">
        <f t="shared" si="14"/>
        <v>1483200</v>
      </c>
    </row>
    <row r="906" spans="1:8" x14ac:dyDescent="0.2">
      <c r="A906" t="s">
        <v>11275</v>
      </c>
      <c r="B906" t="s">
        <v>8563</v>
      </c>
      <c r="C906" s="10">
        <v>2590</v>
      </c>
      <c r="D906" s="10">
        <v>4200</v>
      </c>
      <c r="E906" s="1">
        <v>0.38</v>
      </c>
      <c r="F906">
        <v>4.0999999999999996</v>
      </c>
      <c r="G906">
        <v>63</v>
      </c>
      <c r="H906" s="10">
        <f t="shared" si="14"/>
        <v>264600</v>
      </c>
    </row>
    <row r="907" spans="1:8" x14ac:dyDescent="0.2">
      <c r="A907" t="s">
        <v>11345</v>
      </c>
      <c r="B907" t="s">
        <v>8574</v>
      </c>
      <c r="C907" s="10">
        <v>475</v>
      </c>
      <c r="D907" s="10">
        <v>999</v>
      </c>
      <c r="E907" s="1">
        <v>0.52</v>
      </c>
      <c r="F907">
        <v>4.0999999999999996</v>
      </c>
      <c r="G907" s="2">
        <v>1021</v>
      </c>
      <c r="H907" s="10">
        <f t="shared" si="14"/>
        <v>1019979</v>
      </c>
    </row>
    <row r="908" spans="1:8" x14ac:dyDescent="0.2">
      <c r="A908" t="s">
        <v>11437</v>
      </c>
      <c r="B908" t="s">
        <v>9644</v>
      </c>
      <c r="C908" s="10">
        <v>649</v>
      </c>
      <c r="D908" s="10">
        <v>670</v>
      </c>
      <c r="E908" s="1">
        <v>0.03</v>
      </c>
      <c r="F908">
        <v>4.0999999999999996</v>
      </c>
      <c r="G908" s="2">
        <v>7786</v>
      </c>
      <c r="H908" s="10">
        <f t="shared" si="14"/>
        <v>5216620</v>
      </c>
    </row>
    <row r="909" spans="1:8" x14ac:dyDescent="0.2">
      <c r="A909" t="s">
        <v>11546</v>
      </c>
      <c r="B909" t="s">
        <v>8699</v>
      </c>
      <c r="C909" s="10">
        <v>559</v>
      </c>
      <c r="D909" s="10">
        <v>1010</v>
      </c>
      <c r="E909" s="1">
        <v>0.45</v>
      </c>
      <c r="F909">
        <v>4.0999999999999996</v>
      </c>
      <c r="G909" s="2">
        <v>17325</v>
      </c>
      <c r="H909" s="10">
        <f t="shared" si="14"/>
        <v>17498250</v>
      </c>
    </row>
    <row r="910" spans="1:8" x14ac:dyDescent="0.2">
      <c r="A910" t="s">
        <v>11606</v>
      </c>
      <c r="B910" t="s">
        <v>9061</v>
      </c>
      <c r="C910" s="10">
        <v>1474</v>
      </c>
      <c r="D910" s="10">
        <v>4650</v>
      </c>
      <c r="E910" s="1">
        <v>0.68</v>
      </c>
      <c r="F910">
        <v>4.0999999999999996</v>
      </c>
      <c r="G910" s="2">
        <v>1045</v>
      </c>
      <c r="H910" s="10">
        <f t="shared" si="14"/>
        <v>4859250</v>
      </c>
    </row>
    <row r="911" spans="1:8" x14ac:dyDescent="0.2">
      <c r="A911" t="s">
        <v>11656</v>
      </c>
      <c r="B911" t="s">
        <v>11064</v>
      </c>
      <c r="C911" s="10">
        <v>1099</v>
      </c>
      <c r="D911" s="10">
        <v>1499</v>
      </c>
      <c r="E911" s="1">
        <v>0.27</v>
      </c>
      <c r="F911">
        <v>4.0999999999999996</v>
      </c>
      <c r="G911" s="2">
        <v>4401</v>
      </c>
      <c r="H911" s="10">
        <f t="shared" si="14"/>
        <v>6597099</v>
      </c>
    </row>
    <row r="912" spans="1:8" x14ac:dyDescent="0.2">
      <c r="A912" t="s">
        <v>11716</v>
      </c>
      <c r="B912" t="s">
        <v>11718</v>
      </c>
      <c r="C912" s="10">
        <v>587</v>
      </c>
      <c r="D912" s="10">
        <v>1295</v>
      </c>
      <c r="E912" s="1">
        <v>0.55000000000000004</v>
      </c>
      <c r="F912">
        <v>4.0999999999999996</v>
      </c>
      <c r="G912">
        <v>557</v>
      </c>
      <c r="H912" s="10">
        <f t="shared" si="14"/>
        <v>721315</v>
      </c>
    </row>
    <row r="913" spans="1:8" x14ac:dyDescent="0.2">
      <c r="A913" t="s">
        <v>11738</v>
      </c>
      <c r="B913" t="s">
        <v>8699</v>
      </c>
      <c r="C913" s="10">
        <v>699</v>
      </c>
      <c r="D913" s="10">
        <v>850</v>
      </c>
      <c r="E913" s="1">
        <v>0.18</v>
      </c>
      <c r="F913">
        <v>4.0999999999999996</v>
      </c>
      <c r="G913" s="2">
        <v>1106</v>
      </c>
      <c r="H913" s="10">
        <f t="shared" si="14"/>
        <v>940100</v>
      </c>
    </row>
    <row r="914" spans="1:8" x14ac:dyDescent="0.2">
      <c r="A914" t="s">
        <v>11756</v>
      </c>
      <c r="B914" t="s">
        <v>8844</v>
      </c>
      <c r="C914" s="10">
        <v>640</v>
      </c>
      <c r="D914" s="10">
        <v>1020</v>
      </c>
      <c r="E914" s="1">
        <v>0.37</v>
      </c>
      <c r="F914">
        <v>4.0999999999999996</v>
      </c>
      <c r="G914" s="2">
        <v>5059</v>
      </c>
      <c r="H914" s="10">
        <f t="shared" si="14"/>
        <v>5160180</v>
      </c>
    </row>
    <row r="915" spans="1:8" x14ac:dyDescent="0.2">
      <c r="A915" t="s">
        <v>11856</v>
      </c>
      <c r="B915" t="s">
        <v>8541</v>
      </c>
      <c r="C915" s="10">
        <v>949</v>
      </c>
      <c r="D915" s="10">
        <v>2385</v>
      </c>
      <c r="E915" s="1">
        <v>0.6</v>
      </c>
      <c r="F915">
        <v>4.0999999999999996</v>
      </c>
      <c r="G915" s="2">
        <v>2311</v>
      </c>
      <c r="H915" s="10">
        <f t="shared" si="14"/>
        <v>5511735</v>
      </c>
    </row>
    <row r="916" spans="1:8" x14ac:dyDescent="0.2">
      <c r="A916" t="s">
        <v>12049</v>
      </c>
      <c r="B916" t="s">
        <v>9612</v>
      </c>
      <c r="C916" s="10">
        <v>293</v>
      </c>
      <c r="D916" s="10">
        <v>499</v>
      </c>
      <c r="E916" s="1">
        <v>0.41</v>
      </c>
      <c r="F916">
        <v>4.0999999999999996</v>
      </c>
      <c r="G916" s="2">
        <v>1456</v>
      </c>
      <c r="H916" s="10">
        <f t="shared" si="14"/>
        <v>726544</v>
      </c>
    </row>
    <row r="917" spans="1:8" x14ac:dyDescent="0.2">
      <c r="A917" t="s">
        <v>12090</v>
      </c>
      <c r="B917" t="s">
        <v>9612</v>
      </c>
      <c r="C917" s="10">
        <v>249</v>
      </c>
      <c r="D917" s="10">
        <v>400</v>
      </c>
      <c r="E917" s="1">
        <v>0.38</v>
      </c>
      <c r="F917">
        <v>4.0999999999999996</v>
      </c>
      <c r="G917">
        <v>693</v>
      </c>
      <c r="H917" s="10">
        <f t="shared" si="14"/>
        <v>277200</v>
      </c>
    </row>
    <row r="918" spans="1:8" x14ac:dyDescent="0.2">
      <c r="A918" t="s">
        <v>12211</v>
      </c>
      <c r="B918" t="s">
        <v>9695</v>
      </c>
      <c r="C918" s="10">
        <v>3685</v>
      </c>
      <c r="D918" s="10">
        <v>5495</v>
      </c>
      <c r="E918" s="1">
        <v>0.33</v>
      </c>
      <c r="F918">
        <v>4.0999999999999996</v>
      </c>
      <c r="G918">
        <v>290</v>
      </c>
      <c r="H918" s="10">
        <f t="shared" si="14"/>
        <v>1593550</v>
      </c>
    </row>
    <row r="919" spans="1:8" x14ac:dyDescent="0.2">
      <c r="A919" t="s">
        <v>12321</v>
      </c>
      <c r="B919" t="s">
        <v>10327</v>
      </c>
      <c r="C919" s="10">
        <v>85</v>
      </c>
      <c r="D919" s="10">
        <v>199</v>
      </c>
      <c r="E919" s="1">
        <v>0.56999999999999995</v>
      </c>
      <c r="F919">
        <v>4.0999999999999996</v>
      </c>
      <c r="G919">
        <v>212</v>
      </c>
      <c r="H919" s="10">
        <f t="shared" si="14"/>
        <v>42188</v>
      </c>
    </row>
    <row r="920" spans="1:8" x14ac:dyDescent="0.2">
      <c r="A920" t="s">
        <v>12402</v>
      </c>
      <c r="B920" t="s">
        <v>8541</v>
      </c>
      <c r="C920" s="10">
        <v>1456</v>
      </c>
      <c r="D920" s="10">
        <v>3190</v>
      </c>
      <c r="E920" s="1">
        <v>0.54</v>
      </c>
      <c r="F920">
        <v>4.0999999999999996</v>
      </c>
      <c r="G920" s="2">
        <v>1776</v>
      </c>
      <c r="H920" s="10">
        <f t="shared" si="14"/>
        <v>5665440</v>
      </c>
    </row>
    <row r="921" spans="1:8" x14ac:dyDescent="0.2">
      <c r="A921" t="s">
        <v>12422</v>
      </c>
      <c r="B921" t="s">
        <v>9386</v>
      </c>
      <c r="C921" s="10">
        <v>4899</v>
      </c>
      <c r="D921" s="10">
        <v>8999</v>
      </c>
      <c r="E921" s="1">
        <v>0.46</v>
      </c>
      <c r="F921">
        <v>4.0999999999999996</v>
      </c>
      <c r="G921">
        <v>297</v>
      </c>
      <c r="H921" s="10">
        <f t="shared" si="14"/>
        <v>2672703</v>
      </c>
    </row>
    <row r="922" spans="1:8" x14ac:dyDescent="0.2">
      <c r="A922" t="s">
        <v>12462</v>
      </c>
      <c r="B922" t="s">
        <v>12122</v>
      </c>
      <c r="C922" s="10">
        <v>149</v>
      </c>
      <c r="D922" s="10">
        <v>300</v>
      </c>
      <c r="E922" s="1">
        <v>0.5</v>
      </c>
      <c r="F922">
        <v>4.0999999999999996</v>
      </c>
      <c r="G922" s="2">
        <v>4074</v>
      </c>
      <c r="H922" s="10">
        <f t="shared" si="14"/>
        <v>1222200</v>
      </c>
    </row>
    <row r="923" spans="1:8" x14ac:dyDescent="0.2">
      <c r="A923" t="s">
        <v>12563</v>
      </c>
      <c r="B923" t="s">
        <v>9030</v>
      </c>
      <c r="C923" s="10">
        <v>1624</v>
      </c>
      <c r="D923" s="10">
        <v>2495</v>
      </c>
      <c r="E923" s="1">
        <v>0.35</v>
      </c>
      <c r="F923">
        <v>4.0999999999999996</v>
      </c>
      <c r="G923">
        <v>827</v>
      </c>
      <c r="H923" s="10">
        <f t="shared" si="14"/>
        <v>2063365</v>
      </c>
    </row>
    <row r="924" spans="1:8" x14ac:dyDescent="0.2">
      <c r="A924" t="s">
        <v>12593</v>
      </c>
      <c r="B924" t="s">
        <v>12595</v>
      </c>
      <c r="C924" s="10">
        <v>699</v>
      </c>
      <c r="D924" s="10">
        <v>1690</v>
      </c>
      <c r="E924" s="1">
        <v>0.59</v>
      </c>
      <c r="F924">
        <v>4.0999999999999996</v>
      </c>
      <c r="G924" s="2">
        <v>3524</v>
      </c>
      <c r="H924" s="10">
        <f t="shared" si="14"/>
        <v>5955560</v>
      </c>
    </row>
    <row r="925" spans="1:8" x14ac:dyDescent="0.2">
      <c r="A925" t="s">
        <v>12614</v>
      </c>
      <c r="B925" t="s">
        <v>9633</v>
      </c>
      <c r="C925" s="10">
        <v>231</v>
      </c>
      <c r="D925" s="10">
        <v>260</v>
      </c>
      <c r="E925" s="1">
        <v>0.11</v>
      </c>
      <c r="F925">
        <v>4.0999999999999996</v>
      </c>
      <c r="G925">
        <v>490</v>
      </c>
      <c r="H925" s="10">
        <f t="shared" si="14"/>
        <v>127400</v>
      </c>
    </row>
    <row r="926" spans="1:8" x14ac:dyDescent="0.2">
      <c r="A926" t="s">
        <v>12673</v>
      </c>
      <c r="B926" t="s">
        <v>11428</v>
      </c>
      <c r="C926" s="10">
        <v>18999</v>
      </c>
      <c r="D926" s="10">
        <v>29999</v>
      </c>
      <c r="E926" s="1">
        <v>0.37</v>
      </c>
      <c r="F926">
        <v>4.0999999999999996</v>
      </c>
      <c r="G926" s="2">
        <v>2536</v>
      </c>
      <c r="H926" s="10">
        <f t="shared" si="14"/>
        <v>76077464</v>
      </c>
    </row>
    <row r="927" spans="1:8" x14ac:dyDescent="0.2">
      <c r="A927" t="s">
        <v>12762</v>
      </c>
      <c r="B927" t="s">
        <v>12764</v>
      </c>
      <c r="C927" s="10">
        <v>1982.84</v>
      </c>
      <c r="D927" s="10">
        <v>3300</v>
      </c>
      <c r="E927" s="1">
        <v>0.4</v>
      </c>
      <c r="F927">
        <v>4.0999999999999996</v>
      </c>
      <c r="G927" s="2">
        <v>5873</v>
      </c>
      <c r="H927" s="10">
        <f t="shared" si="14"/>
        <v>19380900</v>
      </c>
    </row>
    <row r="928" spans="1:8" x14ac:dyDescent="0.2">
      <c r="A928" t="s">
        <v>12773</v>
      </c>
      <c r="B928" t="s">
        <v>9633</v>
      </c>
      <c r="C928" s="10">
        <v>199</v>
      </c>
      <c r="D928" s="10">
        <v>400</v>
      </c>
      <c r="E928" s="1">
        <v>0.5</v>
      </c>
      <c r="F928">
        <v>4.0999999999999996</v>
      </c>
      <c r="G928" s="2">
        <v>1379</v>
      </c>
      <c r="H928" s="10">
        <f t="shared" si="14"/>
        <v>551600</v>
      </c>
    </row>
    <row r="929" spans="1:8" x14ac:dyDescent="0.2">
      <c r="A929" t="s">
        <v>12894</v>
      </c>
      <c r="B929" t="s">
        <v>8688</v>
      </c>
      <c r="C929" s="10">
        <v>426</v>
      </c>
      <c r="D929" s="10">
        <v>999</v>
      </c>
      <c r="E929" s="1">
        <v>0.56999999999999995</v>
      </c>
      <c r="F929">
        <v>4.0999999999999996</v>
      </c>
      <c r="G929">
        <v>222</v>
      </c>
      <c r="H929" s="10">
        <f t="shared" si="14"/>
        <v>221778</v>
      </c>
    </row>
    <row r="930" spans="1:8" x14ac:dyDescent="0.2">
      <c r="A930" t="s">
        <v>12924</v>
      </c>
      <c r="B930" t="s">
        <v>8552</v>
      </c>
      <c r="C930" s="10">
        <v>3487.77</v>
      </c>
      <c r="D930" s="10">
        <v>4990</v>
      </c>
      <c r="E930" s="1">
        <v>0.3</v>
      </c>
      <c r="F930">
        <v>4.0999999999999996</v>
      </c>
      <c r="G930" s="2">
        <v>1127</v>
      </c>
      <c r="H930" s="10">
        <f t="shared" si="14"/>
        <v>5623730</v>
      </c>
    </row>
    <row r="931" spans="1:8" x14ac:dyDescent="0.2">
      <c r="A931" t="s">
        <v>12984</v>
      </c>
      <c r="B931" t="s">
        <v>9695</v>
      </c>
      <c r="C931" s="10">
        <v>2280</v>
      </c>
      <c r="D931" s="10">
        <v>3045</v>
      </c>
      <c r="E931" s="1">
        <v>0.25</v>
      </c>
      <c r="F931">
        <v>4.0999999999999996</v>
      </c>
      <c r="G931" s="2">
        <v>4118</v>
      </c>
      <c r="H931" s="10">
        <f t="shared" si="14"/>
        <v>12539310</v>
      </c>
    </row>
    <row r="932" spans="1:8" x14ac:dyDescent="0.2">
      <c r="A932" t="s">
        <v>27</v>
      </c>
      <c r="B932" t="s">
        <v>18</v>
      </c>
      <c r="C932" s="10">
        <v>199</v>
      </c>
      <c r="D932" s="10">
        <v>349</v>
      </c>
      <c r="E932" s="1">
        <v>0.43</v>
      </c>
      <c r="F932">
        <v>4</v>
      </c>
      <c r="G932" s="2">
        <v>43994</v>
      </c>
      <c r="H932" s="10">
        <f t="shared" si="14"/>
        <v>15353906</v>
      </c>
    </row>
    <row r="933" spans="1:8" x14ac:dyDescent="0.2">
      <c r="A933" t="s">
        <v>107</v>
      </c>
      <c r="B933" t="s">
        <v>18</v>
      </c>
      <c r="C933" s="10">
        <v>199</v>
      </c>
      <c r="D933" s="10">
        <v>299</v>
      </c>
      <c r="E933" s="1">
        <v>0.33</v>
      </c>
      <c r="F933">
        <v>4</v>
      </c>
      <c r="G933" s="2">
        <v>43994</v>
      </c>
      <c r="H933" s="10">
        <f t="shared" si="14"/>
        <v>13154206</v>
      </c>
    </row>
    <row r="934" spans="1:8" x14ac:dyDescent="0.2">
      <c r="A934" t="s">
        <v>178</v>
      </c>
      <c r="B934" t="s">
        <v>18</v>
      </c>
      <c r="C934" s="10">
        <v>249</v>
      </c>
      <c r="D934" s="10">
        <v>399</v>
      </c>
      <c r="E934" s="1">
        <v>0.38</v>
      </c>
      <c r="F934">
        <v>4</v>
      </c>
      <c r="G934" s="2">
        <v>43994</v>
      </c>
      <c r="H934" s="10">
        <f t="shared" si="14"/>
        <v>17553606</v>
      </c>
    </row>
    <row r="935" spans="1:8" x14ac:dyDescent="0.2">
      <c r="A935" t="s">
        <v>233</v>
      </c>
      <c r="B935" t="s">
        <v>18</v>
      </c>
      <c r="C935" s="10">
        <v>59</v>
      </c>
      <c r="D935" s="10">
        <v>199</v>
      </c>
      <c r="E935" s="1">
        <v>0.7</v>
      </c>
      <c r="F935">
        <v>4</v>
      </c>
      <c r="G935" s="2">
        <v>9378</v>
      </c>
      <c r="H935" s="10">
        <f t="shared" si="14"/>
        <v>1866222</v>
      </c>
    </row>
    <row r="936" spans="1:8" x14ac:dyDescent="0.2">
      <c r="A936" t="s">
        <v>272</v>
      </c>
      <c r="B936" t="s">
        <v>18</v>
      </c>
      <c r="C936" s="10">
        <v>299</v>
      </c>
      <c r="D936" s="10">
        <v>399</v>
      </c>
      <c r="E936" s="1">
        <v>0.25</v>
      </c>
      <c r="F936">
        <v>4</v>
      </c>
      <c r="G936" s="2">
        <v>2766</v>
      </c>
      <c r="H936" s="10">
        <f t="shared" si="14"/>
        <v>1103634</v>
      </c>
    </row>
    <row r="937" spans="1:8" x14ac:dyDescent="0.2">
      <c r="A937" t="s">
        <v>312</v>
      </c>
      <c r="B937" t="s">
        <v>18</v>
      </c>
      <c r="C937" s="10">
        <v>179</v>
      </c>
      <c r="D937" s="10">
        <v>499</v>
      </c>
      <c r="E937" s="1">
        <v>0.64</v>
      </c>
      <c r="F937">
        <v>4</v>
      </c>
      <c r="G937" s="2">
        <v>1934</v>
      </c>
      <c r="H937" s="10">
        <f t="shared" si="14"/>
        <v>965066</v>
      </c>
    </row>
    <row r="938" spans="1:8" x14ac:dyDescent="0.2">
      <c r="A938" t="s">
        <v>366</v>
      </c>
      <c r="B938" t="s">
        <v>18</v>
      </c>
      <c r="C938" s="10">
        <v>199</v>
      </c>
      <c r="D938" s="10">
        <v>999</v>
      </c>
      <c r="E938" s="1">
        <v>0.8</v>
      </c>
      <c r="F938">
        <v>4</v>
      </c>
      <c r="G938">
        <v>576</v>
      </c>
      <c r="H938" s="10">
        <f t="shared" si="14"/>
        <v>575424</v>
      </c>
    </row>
    <row r="939" spans="1:8" x14ac:dyDescent="0.2">
      <c r="A939" t="s">
        <v>430</v>
      </c>
      <c r="B939" t="s">
        <v>18</v>
      </c>
      <c r="C939" s="10">
        <v>59</v>
      </c>
      <c r="D939" s="10">
        <v>199</v>
      </c>
      <c r="E939" s="1">
        <v>0.7</v>
      </c>
      <c r="F939">
        <v>4</v>
      </c>
      <c r="G939" s="2">
        <v>9378</v>
      </c>
      <c r="H939" s="10">
        <f t="shared" si="14"/>
        <v>1866222</v>
      </c>
    </row>
    <row r="940" spans="1:8" x14ac:dyDescent="0.2">
      <c r="A940" t="s">
        <v>586</v>
      </c>
      <c r="B940" t="s">
        <v>18</v>
      </c>
      <c r="C940" s="10">
        <v>139</v>
      </c>
      <c r="D940" s="10">
        <v>999</v>
      </c>
      <c r="E940" s="1">
        <v>0.86</v>
      </c>
      <c r="F940">
        <v>4</v>
      </c>
      <c r="G940" s="2">
        <v>1313</v>
      </c>
      <c r="H940" s="10">
        <f t="shared" si="14"/>
        <v>1311687</v>
      </c>
    </row>
    <row r="941" spans="1:8" x14ac:dyDescent="0.2">
      <c r="A941" t="s">
        <v>687</v>
      </c>
      <c r="B941" t="s">
        <v>18</v>
      </c>
      <c r="C941" s="10">
        <v>115</v>
      </c>
      <c r="D941" s="10">
        <v>499</v>
      </c>
      <c r="E941" s="1">
        <v>0.77</v>
      </c>
      <c r="F941">
        <v>4</v>
      </c>
      <c r="G941" s="2">
        <v>7732</v>
      </c>
      <c r="H941" s="10">
        <f t="shared" si="14"/>
        <v>3858268</v>
      </c>
    </row>
    <row r="942" spans="1:8" x14ac:dyDescent="0.2">
      <c r="A942" t="s">
        <v>717</v>
      </c>
      <c r="B942" t="s">
        <v>18</v>
      </c>
      <c r="C942" s="10">
        <v>179</v>
      </c>
      <c r="D942" s="10">
        <v>399</v>
      </c>
      <c r="E942" s="1">
        <v>0.55000000000000004</v>
      </c>
      <c r="F942">
        <v>4</v>
      </c>
      <c r="G942" s="2">
        <v>1423</v>
      </c>
      <c r="H942" s="10">
        <f t="shared" si="14"/>
        <v>567777</v>
      </c>
    </row>
    <row r="943" spans="1:8" x14ac:dyDescent="0.2">
      <c r="A943" t="s">
        <v>746</v>
      </c>
      <c r="B943" t="s">
        <v>462</v>
      </c>
      <c r="C943" s="10">
        <v>1434</v>
      </c>
      <c r="D943" s="10">
        <v>3999</v>
      </c>
      <c r="E943" s="1">
        <v>0.64</v>
      </c>
      <c r="F943">
        <v>4</v>
      </c>
      <c r="G943">
        <v>32</v>
      </c>
      <c r="H943" s="10">
        <f t="shared" si="14"/>
        <v>127968</v>
      </c>
    </row>
    <row r="944" spans="1:8" x14ac:dyDescent="0.2">
      <c r="A944" t="s">
        <v>762</v>
      </c>
      <c r="B944" t="s">
        <v>18</v>
      </c>
      <c r="C944" s="10">
        <v>139</v>
      </c>
      <c r="D944" s="10">
        <v>249</v>
      </c>
      <c r="E944" s="1">
        <v>0.44</v>
      </c>
      <c r="F944">
        <v>4</v>
      </c>
      <c r="G944" s="2">
        <v>9378</v>
      </c>
      <c r="H944" s="10">
        <f t="shared" si="14"/>
        <v>2335122</v>
      </c>
    </row>
    <row r="945" spans="1:8" x14ac:dyDescent="0.2">
      <c r="A945" t="s">
        <v>935</v>
      </c>
      <c r="B945" t="s">
        <v>462</v>
      </c>
      <c r="C945" s="10">
        <v>299</v>
      </c>
      <c r="D945" s="10">
        <v>899</v>
      </c>
      <c r="E945" s="1">
        <v>0.67</v>
      </c>
      <c r="F945">
        <v>4</v>
      </c>
      <c r="G945" s="2">
        <v>1588</v>
      </c>
      <c r="H945" s="10">
        <f t="shared" si="14"/>
        <v>1427612</v>
      </c>
    </row>
    <row r="946" spans="1:8" x14ac:dyDescent="0.2">
      <c r="A946" t="s">
        <v>1071</v>
      </c>
      <c r="B946" t="s">
        <v>18</v>
      </c>
      <c r="C946" s="10">
        <v>149</v>
      </c>
      <c r="D946" s="10">
        <v>999</v>
      </c>
      <c r="E946" s="1">
        <v>0.85</v>
      </c>
      <c r="F946">
        <v>4</v>
      </c>
      <c r="G946" s="2">
        <v>1313</v>
      </c>
      <c r="H946" s="10">
        <f t="shared" si="14"/>
        <v>1311687</v>
      </c>
    </row>
    <row r="947" spans="1:8" x14ac:dyDescent="0.2">
      <c r="A947" t="s">
        <v>1191</v>
      </c>
      <c r="B947" t="s">
        <v>1193</v>
      </c>
      <c r="C947" s="10">
        <v>349</v>
      </c>
      <c r="D947" s="10">
        <v>1299</v>
      </c>
      <c r="E947" s="1">
        <v>0.73</v>
      </c>
      <c r="F947">
        <v>4</v>
      </c>
      <c r="G947" s="2">
        <v>3295</v>
      </c>
      <c r="H947" s="10">
        <f t="shared" si="14"/>
        <v>4280205</v>
      </c>
    </row>
    <row r="948" spans="1:8" x14ac:dyDescent="0.2">
      <c r="A948" t="s">
        <v>1433</v>
      </c>
      <c r="B948" t="s">
        <v>1333</v>
      </c>
      <c r="C948" s="10">
        <v>1089</v>
      </c>
      <c r="D948" s="10">
        <v>1600</v>
      </c>
      <c r="E948" s="1">
        <v>0.32</v>
      </c>
      <c r="F948">
        <v>4</v>
      </c>
      <c r="G948" s="2">
        <v>3565</v>
      </c>
      <c r="H948" s="10">
        <f t="shared" si="14"/>
        <v>5704000</v>
      </c>
    </row>
    <row r="949" spans="1:8" x14ac:dyDescent="0.2">
      <c r="A949" t="s">
        <v>1452</v>
      </c>
      <c r="B949" t="s">
        <v>18</v>
      </c>
      <c r="C949" s="10">
        <v>149</v>
      </c>
      <c r="D949" s="10">
        <v>499</v>
      </c>
      <c r="E949" s="1">
        <v>0.7</v>
      </c>
      <c r="F949">
        <v>4</v>
      </c>
      <c r="G949" s="2">
        <v>7732</v>
      </c>
      <c r="H949" s="10">
        <f t="shared" si="14"/>
        <v>3858268</v>
      </c>
    </row>
    <row r="950" spans="1:8" x14ac:dyDescent="0.2">
      <c r="A950" t="s">
        <v>1491</v>
      </c>
      <c r="B950" t="s">
        <v>462</v>
      </c>
      <c r="C950" s="10">
        <v>339</v>
      </c>
      <c r="D950" s="10">
        <v>1999</v>
      </c>
      <c r="E950" s="1">
        <v>0.83</v>
      </c>
      <c r="F950">
        <v>4</v>
      </c>
      <c r="G950">
        <v>343</v>
      </c>
      <c r="H950" s="10">
        <f t="shared" si="14"/>
        <v>685657</v>
      </c>
    </row>
    <row r="951" spans="1:8" x14ac:dyDescent="0.2">
      <c r="A951" t="s">
        <v>1511</v>
      </c>
      <c r="B951" t="s">
        <v>18</v>
      </c>
      <c r="C951" s="10">
        <v>249</v>
      </c>
      <c r="D951" s="10">
        <v>399</v>
      </c>
      <c r="E951" s="1">
        <v>0.38</v>
      </c>
      <c r="F951">
        <v>4</v>
      </c>
      <c r="G951" s="2">
        <v>6558</v>
      </c>
      <c r="H951" s="10">
        <f t="shared" si="14"/>
        <v>2616642</v>
      </c>
    </row>
    <row r="952" spans="1:8" x14ac:dyDescent="0.2">
      <c r="A952" t="s">
        <v>1535</v>
      </c>
      <c r="B952" t="s">
        <v>18</v>
      </c>
      <c r="C952" s="10">
        <v>149</v>
      </c>
      <c r="D952" s="10">
        <v>399</v>
      </c>
      <c r="E952" s="1">
        <v>0.63</v>
      </c>
      <c r="F952">
        <v>4</v>
      </c>
      <c r="G952" s="2">
        <v>1423</v>
      </c>
      <c r="H952" s="10">
        <f t="shared" si="14"/>
        <v>567777</v>
      </c>
    </row>
    <row r="953" spans="1:8" x14ac:dyDescent="0.2">
      <c r="A953" t="s">
        <v>1570</v>
      </c>
      <c r="B953" t="s">
        <v>18</v>
      </c>
      <c r="C953" s="10">
        <v>88</v>
      </c>
      <c r="D953" s="10">
        <v>299</v>
      </c>
      <c r="E953" s="1">
        <v>0.71</v>
      </c>
      <c r="F953">
        <v>4</v>
      </c>
      <c r="G953" s="2">
        <v>9378</v>
      </c>
      <c r="H953" s="10">
        <f t="shared" si="14"/>
        <v>2804022</v>
      </c>
    </row>
    <row r="954" spans="1:8" x14ac:dyDescent="0.2">
      <c r="A954" t="s">
        <v>1581</v>
      </c>
      <c r="B954" t="s">
        <v>18</v>
      </c>
      <c r="C954" s="10">
        <v>57.89</v>
      </c>
      <c r="D954" s="10">
        <v>199</v>
      </c>
      <c r="E954" s="1">
        <v>0.71</v>
      </c>
      <c r="F954">
        <v>4</v>
      </c>
      <c r="G954" s="2">
        <v>9378</v>
      </c>
      <c r="H954" s="10">
        <f t="shared" si="14"/>
        <v>1866222</v>
      </c>
    </row>
    <row r="955" spans="1:8" x14ac:dyDescent="0.2">
      <c r="A955" t="s">
        <v>1724</v>
      </c>
      <c r="B955" t="s">
        <v>18</v>
      </c>
      <c r="C955" s="10">
        <v>129</v>
      </c>
      <c r="D955" s="10">
        <v>249</v>
      </c>
      <c r="E955" s="1">
        <v>0.48</v>
      </c>
      <c r="F955">
        <v>4</v>
      </c>
      <c r="G955" s="2">
        <v>9378</v>
      </c>
      <c r="H955" s="10">
        <f t="shared" si="14"/>
        <v>2335122</v>
      </c>
    </row>
    <row r="956" spans="1:8" x14ac:dyDescent="0.2">
      <c r="A956" t="s">
        <v>1784</v>
      </c>
      <c r="B956" t="s">
        <v>462</v>
      </c>
      <c r="C956" s="10">
        <v>349</v>
      </c>
      <c r="D956" s="10">
        <v>999</v>
      </c>
      <c r="E956" s="1">
        <v>0.65</v>
      </c>
      <c r="F956">
        <v>4</v>
      </c>
      <c r="G956">
        <v>839</v>
      </c>
      <c r="H956" s="10">
        <f t="shared" si="14"/>
        <v>838161</v>
      </c>
    </row>
    <row r="957" spans="1:8" x14ac:dyDescent="0.2">
      <c r="A957" t="s">
        <v>1804</v>
      </c>
      <c r="B957" t="s">
        <v>18</v>
      </c>
      <c r="C957" s="10">
        <v>449</v>
      </c>
      <c r="D957" s="10">
        <v>599</v>
      </c>
      <c r="E957" s="1">
        <v>0.25</v>
      </c>
      <c r="F957">
        <v>4</v>
      </c>
      <c r="G957" s="2">
        <v>3231</v>
      </c>
      <c r="H957" s="10">
        <f t="shared" si="14"/>
        <v>1935369</v>
      </c>
    </row>
    <row r="958" spans="1:8" x14ac:dyDescent="0.2">
      <c r="A958" t="s">
        <v>1853</v>
      </c>
      <c r="B958" t="s">
        <v>1404</v>
      </c>
      <c r="C958" s="10">
        <v>6490</v>
      </c>
      <c r="D958" s="10">
        <v>9990</v>
      </c>
      <c r="E958" s="1">
        <v>0.35</v>
      </c>
      <c r="F958">
        <v>4</v>
      </c>
      <c r="G958">
        <v>27</v>
      </c>
      <c r="H958" s="10">
        <f t="shared" si="14"/>
        <v>269730</v>
      </c>
    </row>
    <row r="959" spans="1:8" x14ac:dyDescent="0.2">
      <c r="A959" t="s">
        <v>2004</v>
      </c>
      <c r="B959" t="s">
        <v>462</v>
      </c>
      <c r="C959" s="10">
        <v>209</v>
      </c>
      <c r="D959" s="10">
        <v>499</v>
      </c>
      <c r="E959" s="1">
        <v>0.57999999999999996</v>
      </c>
      <c r="F959">
        <v>4</v>
      </c>
      <c r="G959">
        <v>479</v>
      </c>
      <c r="H959" s="10">
        <f t="shared" si="14"/>
        <v>239021</v>
      </c>
    </row>
    <row r="960" spans="1:8" x14ac:dyDescent="0.2">
      <c r="A960" t="s">
        <v>2108</v>
      </c>
      <c r="B960" t="s">
        <v>18</v>
      </c>
      <c r="C960" s="10">
        <v>449</v>
      </c>
      <c r="D960" s="10">
        <v>1099</v>
      </c>
      <c r="E960" s="1">
        <v>0.59</v>
      </c>
      <c r="F960">
        <v>4</v>
      </c>
      <c r="G960">
        <v>242</v>
      </c>
      <c r="H960" s="10">
        <f t="shared" si="14"/>
        <v>265958</v>
      </c>
    </row>
    <row r="961" spans="1:8" x14ac:dyDescent="0.2">
      <c r="A961" t="s">
        <v>2118</v>
      </c>
      <c r="B961" t="s">
        <v>18</v>
      </c>
      <c r="C961" s="10">
        <v>254</v>
      </c>
      <c r="D961" s="10">
        <v>799</v>
      </c>
      <c r="E961" s="1">
        <v>0.68</v>
      </c>
      <c r="F961">
        <v>4</v>
      </c>
      <c r="G961" s="2">
        <v>2905</v>
      </c>
      <c r="H961" s="10">
        <f t="shared" si="14"/>
        <v>2321095</v>
      </c>
    </row>
    <row r="962" spans="1:8" x14ac:dyDescent="0.2">
      <c r="A962" t="s">
        <v>2139</v>
      </c>
      <c r="B962" t="s">
        <v>18</v>
      </c>
      <c r="C962" s="10">
        <v>179</v>
      </c>
      <c r="D962" s="10">
        <v>399</v>
      </c>
      <c r="E962" s="1">
        <v>0.55000000000000004</v>
      </c>
      <c r="F962">
        <v>4</v>
      </c>
      <c r="G962" s="2">
        <v>1423</v>
      </c>
      <c r="H962" s="10">
        <f t="shared" si="14"/>
        <v>567777</v>
      </c>
    </row>
    <row r="963" spans="1:8" x14ac:dyDescent="0.2">
      <c r="A963" t="s">
        <v>2147</v>
      </c>
      <c r="B963" t="s">
        <v>643</v>
      </c>
      <c r="C963" s="10">
        <v>399</v>
      </c>
      <c r="D963" s="10">
        <v>999</v>
      </c>
      <c r="E963" s="1">
        <v>0.6</v>
      </c>
      <c r="F963">
        <v>4</v>
      </c>
      <c r="G963" s="2">
        <v>1236</v>
      </c>
      <c r="H963" s="10">
        <f t="shared" ref="H963:H1026" si="15">D963*G963</f>
        <v>1234764</v>
      </c>
    </row>
    <row r="964" spans="1:8" x14ac:dyDescent="0.2">
      <c r="A964" t="s">
        <v>2241</v>
      </c>
      <c r="B964" t="s">
        <v>18</v>
      </c>
      <c r="C964" s="10">
        <v>182</v>
      </c>
      <c r="D964" s="10">
        <v>599</v>
      </c>
      <c r="E964" s="1">
        <v>0.7</v>
      </c>
      <c r="F964">
        <v>4</v>
      </c>
      <c r="G964" s="2">
        <v>9378</v>
      </c>
      <c r="H964" s="10">
        <f t="shared" si="15"/>
        <v>5617422</v>
      </c>
    </row>
    <row r="965" spans="1:8" x14ac:dyDescent="0.2">
      <c r="A965" t="s">
        <v>2355</v>
      </c>
      <c r="B965" t="s">
        <v>2357</v>
      </c>
      <c r="C965" s="10">
        <v>1990</v>
      </c>
      <c r="D965" s="10">
        <v>3100</v>
      </c>
      <c r="E965" s="1">
        <v>0.36</v>
      </c>
      <c r="F965">
        <v>4</v>
      </c>
      <c r="G965">
        <v>897</v>
      </c>
      <c r="H965" s="10">
        <f t="shared" si="15"/>
        <v>2780700</v>
      </c>
    </row>
    <row r="966" spans="1:8" x14ac:dyDescent="0.2">
      <c r="A966" t="s">
        <v>2397</v>
      </c>
      <c r="B966" t="s">
        <v>169</v>
      </c>
      <c r="C966" s="10">
        <v>8999</v>
      </c>
      <c r="D966" s="10">
        <v>18999</v>
      </c>
      <c r="E966" s="1">
        <v>0.53</v>
      </c>
      <c r="F966">
        <v>4</v>
      </c>
      <c r="G966" s="2">
        <v>6347</v>
      </c>
      <c r="H966" s="10">
        <f t="shared" si="15"/>
        <v>120586653</v>
      </c>
    </row>
    <row r="967" spans="1:8" x14ac:dyDescent="0.2">
      <c r="A967" t="s">
        <v>2506</v>
      </c>
      <c r="B967" t="s">
        <v>169</v>
      </c>
      <c r="C967" s="10">
        <v>18999</v>
      </c>
      <c r="D967" s="10">
        <v>35000</v>
      </c>
      <c r="E967" s="1">
        <v>0.46</v>
      </c>
      <c r="F967">
        <v>4</v>
      </c>
      <c r="G967" s="2">
        <v>1001</v>
      </c>
      <c r="H967" s="10">
        <f t="shared" si="15"/>
        <v>35035000</v>
      </c>
    </row>
    <row r="968" spans="1:8" x14ac:dyDescent="0.2">
      <c r="A968" t="s">
        <v>2612</v>
      </c>
      <c r="B968" t="s">
        <v>643</v>
      </c>
      <c r="C968" s="10">
        <v>1850</v>
      </c>
      <c r="D968" s="10">
        <v>4500</v>
      </c>
      <c r="E968" s="1">
        <v>0.59</v>
      </c>
      <c r="F968">
        <v>4</v>
      </c>
      <c r="G968">
        <v>184</v>
      </c>
      <c r="H968" s="10">
        <f t="shared" si="15"/>
        <v>828000</v>
      </c>
    </row>
    <row r="969" spans="1:8" x14ac:dyDescent="0.2">
      <c r="A969" t="s">
        <v>2782</v>
      </c>
      <c r="B969" t="s">
        <v>18</v>
      </c>
      <c r="C969" s="10">
        <v>299</v>
      </c>
      <c r="D969" s="10">
        <v>799</v>
      </c>
      <c r="E969" s="1">
        <v>0.63</v>
      </c>
      <c r="F969">
        <v>4</v>
      </c>
      <c r="G969">
        <v>151</v>
      </c>
      <c r="H969" s="10">
        <f t="shared" si="15"/>
        <v>120649</v>
      </c>
    </row>
    <row r="970" spans="1:8" x14ac:dyDescent="0.2">
      <c r="A970" t="s">
        <v>2821</v>
      </c>
      <c r="B970" t="s">
        <v>129</v>
      </c>
      <c r="C970" s="10">
        <v>299</v>
      </c>
      <c r="D970" s="10">
        <v>599</v>
      </c>
      <c r="E970" s="1">
        <v>0.5</v>
      </c>
      <c r="F970">
        <v>4</v>
      </c>
      <c r="G970">
        <v>171</v>
      </c>
      <c r="H970" s="10">
        <f t="shared" si="15"/>
        <v>102429</v>
      </c>
    </row>
    <row r="971" spans="1:8" x14ac:dyDescent="0.2">
      <c r="A971" t="s">
        <v>2988</v>
      </c>
      <c r="B971" t="s">
        <v>2990</v>
      </c>
      <c r="C971" s="10">
        <v>6499</v>
      </c>
      <c r="D971" s="10">
        <v>8999</v>
      </c>
      <c r="E971" s="1">
        <v>0.28000000000000003</v>
      </c>
      <c r="F971">
        <v>4</v>
      </c>
      <c r="G971" s="2">
        <v>7807</v>
      </c>
      <c r="H971" s="10">
        <f t="shared" si="15"/>
        <v>70255193</v>
      </c>
    </row>
    <row r="972" spans="1:8" x14ac:dyDescent="0.2">
      <c r="A972" t="s">
        <v>3014</v>
      </c>
      <c r="B972" t="s">
        <v>2990</v>
      </c>
      <c r="C972" s="10">
        <v>6499</v>
      </c>
      <c r="D972" s="10">
        <v>8999</v>
      </c>
      <c r="E972" s="1">
        <v>0.28000000000000003</v>
      </c>
      <c r="F972">
        <v>4</v>
      </c>
      <c r="G972" s="2">
        <v>7807</v>
      </c>
      <c r="H972" s="10">
        <f t="shared" si="15"/>
        <v>70255193</v>
      </c>
    </row>
    <row r="973" spans="1:8" x14ac:dyDescent="0.2">
      <c r="A973" t="s">
        <v>3018</v>
      </c>
      <c r="B973" t="s">
        <v>2990</v>
      </c>
      <c r="C973" s="10">
        <v>6499</v>
      </c>
      <c r="D973" s="10">
        <v>8999</v>
      </c>
      <c r="E973" s="1">
        <v>0.28000000000000003</v>
      </c>
      <c r="F973">
        <v>4</v>
      </c>
      <c r="G973" s="2">
        <v>7807</v>
      </c>
      <c r="H973" s="10">
        <f t="shared" si="15"/>
        <v>70255193</v>
      </c>
    </row>
    <row r="974" spans="1:8" x14ac:dyDescent="0.2">
      <c r="A974" t="s">
        <v>3043</v>
      </c>
      <c r="B974" t="s">
        <v>3045</v>
      </c>
      <c r="C974" s="10">
        <v>1299</v>
      </c>
      <c r="D974" s="10">
        <v>1599</v>
      </c>
      <c r="E974" s="1">
        <v>0.19</v>
      </c>
      <c r="F974">
        <v>4</v>
      </c>
      <c r="G974" s="2">
        <v>128311</v>
      </c>
      <c r="H974" s="10">
        <f t="shared" si="15"/>
        <v>205169289</v>
      </c>
    </row>
    <row r="975" spans="1:8" x14ac:dyDescent="0.2">
      <c r="A975" t="s">
        <v>3095</v>
      </c>
      <c r="B975" t="s">
        <v>2990</v>
      </c>
      <c r="C975" s="10">
        <v>8999</v>
      </c>
      <c r="D975" s="10">
        <v>11999</v>
      </c>
      <c r="E975" s="1">
        <v>0.25</v>
      </c>
      <c r="F975">
        <v>4</v>
      </c>
      <c r="G975" s="2">
        <v>12796</v>
      </c>
      <c r="H975" s="10">
        <f t="shared" si="15"/>
        <v>153539204</v>
      </c>
    </row>
    <row r="976" spans="1:8" x14ac:dyDescent="0.2">
      <c r="A976" t="s">
        <v>3105</v>
      </c>
      <c r="B976" t="s">
        <v>3107</v>
      </c>
      <c r="C976" s="10">
        <v>349</v>
      </c>
      <c r="D976" s="10">
        <v>1299</v>
      </c>
      <c r="E976" s="1">
        <v>0.73</v>
      </c>
      <c r="F976">
        <v>4</v>
      </c>
      <c r="G976" s="2">
        <v>14282</v>
      </c>
      <c r="H976" s="10">
        <f t="shared" si="15"/>
        <v>18552318</v>
      </c>
    </row>
    <row r="977" spans="1:8" x14ac:dyDescent="0.2">
      <c r="A977" t="s">
        <v>3171</v>
      </c>
      <c r="B977" t="s">
        <v>2948</v>
      </c>
      <c r="C977" s="10">
        <v>1599</v>
      </c>
      <c r="D977" s="10">
        <v>3999</v>
      </c>
      <c r="E977" s="1">
        <v>0.6</v>
      </c>
      <c r="F977">
        <v>4</v>
      </c>
      <c r="G977" s="2">
        <v>30254</v>
      </c>
      <c r="H977" s="10">
        <f t="shared" si="15"/>
        <v>120985746</v>
      </c>
    </row>
    <row r="978" spans="1:8" x14ac:dyDescent="0.2">
      <c r="A978" t="s">
        <v>3235</v>
      </c>
      <c r="B978" t="s">
        <v>2990</v>
      </c>
      <c r="C978" s="10">
        <v>16499</v>
      </c>
      <c r="D978" s="10">
        <v>20999</v>
      </c>
      <c r="E978" s="1">
        <v>0.21</v>
      </c>
      <c r="F978">
        <v>4</v>
      </c>
      <c r="G978" s="2">
        <v>21350</v>
      </c>
      <c r="H978" s="10">
        <f t="shared" si="15"/>
        <v>448328650</v>
      </c>
    </row>
    <row r="979" spans="1:8" x14ac:dyDescent="0.2">
      <c r="A979" t="s">
        <v>3269</v>
      </c>
      <c r="B979" t="s">
        <v>2990</v>
      </c>
      <c r="C979" s="10">
        <v>8999</v>
      </c>
      <c r="D979" s="10">
        <v>11999</v>
      </c>
      <c r="E979" s="1">
        <v>0.25</v>
      </c>
      <c r="F979">
        <v>4</v>
      </c>
      <c r="G979" s="2">
        <v>12796</v>
      </c>
      <c r="H979" s="10">
        <f t="shared" si="15"/>
        <v>153539204</v>
      </c>
    </row>
    <row r="980" spans="1:8" x14ac:dyDescent="0.2">
      <c r="A980" t="s">
        <v>27</v>
      </c>
      <c r="B980" t="s">
        <v>18</v>
      </c>
      <c r="C980" s="10">
        <v>199</v>
      </c>
      <c r="D980" s="10">
        <v>349</v>
      </c>
      <c r="E980" s="1">
        <v>0.43</v>
      </c>
      <c r="F980">
        <v>4</v>
      </c>
      <c r="G980" s="2">
        <v>43993</v>
      </c>
      <c r="H980" s="10">
        <f t="shared" si="15"/>
        <v>15353557</v>
      </c>
    </row>
    <row r="981" spans="1:8" x14ac:dyDescent="0.2">
      <c r="A981" t="s">
        <v>3319</v>
      </c>
      <c r="B981" t="s">
        <v>2990</v>
      </c>
      <c r="C981" s="10">
        <v>8999</v>
      </c>
      <c r="D981" s="10">
        <v>11999</v>
      </c>
      <c r="E981" s="1">
        <v>0.25</v>
      </c>
      <c r="F981">
        <v>4</v>
      </c>
      <c r="G981" s="2">
        <v>12796</v>
      </c>
      <c r="H981" s="10">
        <f t="shared" si="15"/>
        <v>153539204</v>
      </c>
    </row>
    <row r="982" spans="1:8" x14ac:dyDescent="0.2">
      <c r="A982" t="s">
        <v>3388</v>
      </c>
      <c r="B982" t="s">
        <v>3066</v>
      </c>
      <c r="C982" s="10">
        <v>399</v>
      </c>
      <c r="D982" s="10">
        <v>699</v>
      </c>
      <c r="E982" s="1">
        <v>0.43</v>
      </c>
      <c r="F982">
        <v>4</v>
      </c>
      <c r="G982" s="2">
        <v>37817</v>
      </c>
      <c r="H982" s="10">
        <f t="shared" si="15"/>
        <v>26434083</v>
      </c>
    </row>
    <row r="983" spans="1:8" x14ac:dyDescent="0.2">
      <c r="A983" t="s">
        <v>3398</v>
      </c>
      <c r="B983" t="s">
        <v>2948</v>
      </c>
      <c r="C983" s="10">
        <v>1999</v>
      </c>
      <c r="D983" s="10">
        <v>3990</v>
      </c>
      <c r="E983" s="1">
        <v>0.5</v>
      </c>
      <c r="F983">
        <v>4</v>
      </c>
      <c r="G983" s="2">
        <v>30254</v>
      </c>
      <c r="H983" s="10">
        <f t="shared" si="15"/>
        <v>120713460</v>
      </c>
    </row>
    <row r="984" spans="1:8" x14ac:dyDescent="0.2">
      <c r="A984" t="s">
        <v>3431</v>
      </c>
      <c r="B984" t="s">
        <v>3433</v>
      </c>
      <c r="C984" s="10">
        <v>399</v>
      </c>
      <c r="D984" s="10">
        <v>1999</v>
      </c>
      <c r="E984" s="1">
        <v>0.8</v>
      </c>
      <c r="F984">
        <v>4</v>
      </c>
      <c r="G984" s="2">
        <v>3382</v>
      </c>
      <c r="H984" s="10">
        <f t="shared" si="15"/>
        <v>6760618</v>
      </c>
    </row>
    <row r="985" spans="1:8" x14ac:dyDescent="0.2">
      <c r="A985" t="s">
        <v>3503</v>
      </c>
      <c r="B985" t="s">
        <v>3066</v>
      </c>
      <c r="C985" s="10">
        <v>4790</v>
      </c>
      <c r="D985" s="10">
        <v>15990</v>
      </c>
      <c r="E985" s="1">
        <v>0.7</v>
      </c>
      <c r="F985">
        <v>4</v>
      </c>
      <c r="G985" s="2">
        <v>4390</v>
      </c>
      <c r="H985" s="10">
        <f t="shared" si="15"/>
        <v>70196100</v>
      </c>
    </row>
    <row r="986" spans="1:8" x14ac:dyDescent="0.2">
      <c r="A986" t="s">
        <v>3517</v>
      </c>
      <c r="B986" t="s">
        <v>3519</v>
      </c>
      <c r="C986" s="10">
        <v>99</v>
      </c>
      <c r="D986" s="10">
        <v>999</v>
      </c>
      <c r="E986" s="1">
        <v>0.9</v>
      </c>
      <c r="F986">
        <v>4</v>
      </c>
      <c r="G986" s="2">
        <v>1396</v>
      </c>
      <c r="H986" s="10">
        <f t="shared" si="15"/>
        <v>1394604</v>
      </c>
    </row>
    <row r="987" spans="1:8" x14ac:dyDescent="0.2">
      <c r="A987" t="s">
        <v>3564</v>
      </c>
      <c r="B987" t="s">
        <v>2979</v>
      </c>
      <c r="C987" s="10">
        <v>999</v>
      </c>
      <c r="D987" s="10">
        <v>1599</v>
      </c>
      <c r="E987" s="1">
        <v>0.38</v>
      </c>
      <c r="F987">
        <v>4</v>
      </c>
      <c r="G987" s="2">
        <v>7222</v>
      </c>
      <c r="H987" s="10">
        <f t="shared" si="15"/>
        <v>11547978</v>
      </c>
    </row>
    <row r="988" spans="1:8" x14ac:dyDescent="0.2">
      <c r="A988" t="s">
        <v>3574</v>
      </c>
      <c r="B988" t="s">
        <v>3045</v>
      </c>
      <c r="C988" s="10">
        <v>1299</v>
      </c>
      <c r="D988" s="10">
        <v>1599</v>
      </c>
      <c r="E988" s="1">
        <v>0.19</v>
      </c>
      <c r="F988">
        <v>4</v>
      </c>
      <c r="G988" s="2">
        <v>128311</v>
      </c>
      <c r="H988" s="10">
        <f t="shared" si="15"/>
        <v>205169289</v>
      </c>
    </row>
    <row r="989" spans="1:8" x14ac:dyDescent="0.2">
      <c r="A989" t="s">
        <v>107</v>
      </c>
      <c r="B989" t="s">
        <v>18</v>
      </c>
      <c r="C989" s="10">
        <v>199</v>
      </c>
      <c r="D989" s="10">
        <v>299</v>
      </c>
      <c r="E989" s="1">
        <v>0.33</v>
      </c>
      <c r="F989">
        <v>4</v>
      </c>
      <c r="G989" s="2">
        <v>43994</v>
      </c>
      <c r="H989" s="10">
        <f t="shared" si="15"/>
        <v>13154206</v>
      </c>
    </row>
    <row r="990" spans="1:8" x14ac:dyDescent="0.2">
      <c r="A990" t="s">
        <v>3663</v>
      </c>
      <c r="B990" t="s">
        <v>3162</v>
      </c>
      <c r="C990" s="10">
        <v>249</v>
      </c>
      <c r="D990" s="10">
        <v>649</v>
      </c>
      <c r="E990" s="1">
        <v>0.62</v>
      </c>
      <c r="F990">
        <v>4</v>
      </c>
      <c r="G990" s="2">
        <v>14404</v>
      </c>
      <c r="H990" s="10">
        <f t="shared" si="15"/>
        <v>9348196</v>
      </c>
    </row>
    <row r="991" spans="1:8" x14ac:dyDescent="0.2">
      <c r="A991" t="s">
        <v>3683</v>
      </c>
      <c r="B991" t="s">
        <v>3151</v>
      </c>
      <c r="C991" s="10">
        <v>489</v>
      </c>
      <c r="D991" s="10">
        <v>1999</v>
      </c>
      <c r="E991" s="1">
        <v>0.76</v>
      </c>
      <c r="F991">
        <v>4</v>
      </c>
      <c r="G991" s="2">
        <v>3626</v>
      </c>
      <c r="H991" s="10">
        <f t="shared" si="15"/>
        <v>7248374</v>
      </c>
    </row>
    <row r="992" spans="1:8" x14ac:dyDescent="0.2">
      <c r="A992" t="s">
        <v>3693</v>
      </c>
      <c r="B992" t="s">
        <v>3024</v>
      </c>
      <c r="C992" s="10">
        <v>369</v>
      </c>
      <c r="D992" s="10">
        <v>1600</v>
      </c>
      <c r="E992" s="1">
        <v>0.77</v>
      </c>
      <c r="F992">
        <v>4</v>
      </c>
      <c r="G992" s="2">
        <v>32625</v>
      </c>
      <c r="H992" s="10">
        <f t="shared" si="15"/>
        <v>52200000</v>
      </c>
    </row>
    <row r="993" spans="1:8" x14ac:dyDescent="0.2">
      <c r="A993" t="s">
        <v>3735</v>
      </c>
      <c r="B993" t="s">
        <v>2990</v>
      </c>
      <c r="C993" s="10">
        <v>7499</v>
      </c>
      <c r="D993" s="10">
        <v>7999</v>
      </c>
      <c r="E993" s="1">
        <v>0.06</v>
      </c>
      <c r="F993">
        <v>4</v>
      </c>
      <c r="G993" s="2">
        <v>30907</v>
      </c>
      <c r="H993" s="10">
        <f t="shared" si="15"/>
        <v>247225093</v>
      </c>
    </row>
    <row r="994" spans="1:8" x14ac:dyDescent="0.2">
      <c r="A994" t="s">
        <v>3750</v>
      </c>
      <c r="B994" t="s">
        <v>3045</v>
      </c>
      <c r="C994" s="10">
        <v>1324</v>
      </c>
      <c r="D994" s="10">
        <v>1699</v>
      </c>
      <c r="E994" s="1">
        <v>0.22</v>
      </c>
      <c r="F994">
        <v>4</v>
      </c>
      <c r="G994" s="2">
        <v>128311</v>
      </c>
      <c r="H994" s="10">
        <f t="shared" si="15"/>
        <v>218000389</v>
      </c>
    </row>
    <row r="995" spans="1:8" x14ac:dyDescent="0.2">
      <c r="A995" t="s">
        <v>3761</v>
      </c>
      <c r="B995" t="s">
        <v>2979</v>
      </c>
      <c r="C995" s="10">
        <v>999</v>
      </c>
      <c r="D995" s="10">
        <v>1599</v>
      </c>
      <c r="E995" s="1">
        <v>0.38</v>
      </c>
      <c r="F995">
        <v>4</v>
      </c>
      <c r="G995" s="2">
        <v>7222</v>
      </c>
      <c r="H995" s="10">
        <f t="shared" si="15"/>
        <v>11547978</v>
      </c>
    </row>
    <row r="996" spans="1:8" x14ac:dyDescent="0.2">
      <c r="A996" t="s">
        <v>3786</v>
      </c>
      <c r="B996" t="s">
        <v>2948</v>
      </c>
      <c r="C996" s="10">
        <v>1599</v>
      </c>
      <c r="D996" s="10">
        <v>4999</v>
      </c>
      <c r="E996" s="1">
        <v>0.68</v>
      </c>
      <c r="F996">
        <v>4</v>
      </c>
      <c r="G996" s="2">
        <v>67950</v>
      </c>
      <c r="H996" s="10">
        <f t="shared" si="15"/>
        <v>339682050</v>
      </c>
    </row>
    <row r="997" spans="1:8" x14ac:dyDescent="0.2">
      <c r="A997" t="s">
        <v>3796</v>
      </c>
      <c r="B997" t="s">
        <v>3045</v>
      </c>
      <c r="C997" s="10">
        <v>1324</v>
      </c>
      <c r="D997" s="10">
        <v>1699</v>
      </c>
      <c r="E997" s="1">
        <v>0.22</v>
      </c>
      <c r="F997">
        <v>4</v>
      </c>
      <c r="G997" s="2">
        <v>128311</v>
      </c>
      <c r="H997" s="10">
        <f t="shared" si="15"/>
        <v>218000389</v>
      </c>
    </row>
    <row r="998" spans="1:8" x14ac:dyDescent="0.2">
      <c r="A998" t="s">
        <v>3829</v>
      </c>
      <c r="B998" t="s">
        <v>2990</v>
      </c>
      <c r="C998" s="10">
        <v>17999</v>
      </c>
      <c r="D998" s="10">
        <v>21990</v>
      </c>
      <c r="E998" s="1">
        <v>0.18</v>
      </c>
      <c r="F998">
        <v>4</v>
      </c>
      <c r="G998" s="2">
        <v>21350</v>
      </c>
      <c r="H998" s="10">
        <f t="shared" si="15"/>
        <v>469486500</v>
      </c>
    </row>
    <row r="999" spans="1:8" x14ac:dyDescent="0.2">
      <c r="A999" t="s">
        <v>3835</v>
      </c>
      <c r="B999" t="s">
        <v>3045</v>
      </c>
      <c r="C999" s="10">
        <v>1399</v>
      </c>
      <c r="D999" s="10">
        <v>1630</v>
      </c>
      <c r="E999" s="1">
        <v>0.14000000000000001</v>
      </c>
      <c r="F999">
        <v>4</v>
      </c>
      <c r="G999" s="2">
        <v>9378</v>
      </c>
      <c r="H999" s="10">
        <f t="shared" si="15"/>
        <v>15286140</v>
      </c>
    </row>
    <row r="1000" spans="1:8" x14ac:dyDescent="0.2">
      <c r="A1000" t="s">
        <v>3908</v>
      </c>
      <c r="B1000" t="s">
        <v>2990</v>
      </c>
      <c r="C1000" s="10">
        <v>16499</v>
      </c>
      <c r="D1000" s="10">
        <v>20990</v>
      </c>
      <c r="E1000" s="1">
        <v>0.21</v>
      </c>
      <c r="F1000">
        <v>4</v>
      </c>
      <c r="G1000" s="2">
        <v>21350</v>
      </c>
      <c r="H1000" s="10">
        <f t="shared" si="15"/>
        <v>448136500</v>
      </c>
    </row>
    <row r="1001" spans="1:8" x14ac:dyDescent="0.2">
      <c r="A1001" t="s">
        <v>178</v>
      </c>
      <c r="B1001" t="s">
        <v>18</v>
      </c>
      <c r="C1001" s="10">
        <v>249</v>
      </c>
      <c r="D1001" s="10">
        <v>399</v>
      </c>
      <c r="E1001" s="1">
        <v>0.38</v>
      </c>
      <c r="F1001">
        <v>4</v>
      </c>
      <c r="G1001" s="2">
        <v>43994</v>
      </c>
      <c r="H1001" s="10">
        <f t="shared" si="15"/>
        <v>17553606</v>
      </c>
    </row>
    <row r="1002" spans="1:8" x14ac:dyDescent="0.2">
      <c r="A1002" t="s">
        <v>233</v>
      </c>
      <c r="B1002" t="s">
        <v>18</v>
      </c>
      <c r="C1002" s="10">
        <v>59</v>
      </c>
      <c r="D1002" s="10">
        <v>199</v>
      </c>
      <c r="E1002" s="1">
        <v>0.7</v>
      </c>
      <c r="F1002">
        <v>4</v>
      </c>
      <c r="G1002" s="2">
        <v>9377</v>
      </c>
      <c r="H1002" s="10">
        <f t="shared" si="15"/>
        <v>1866023</v>
      </c>
    </row>
    <row r="1003" spans="1:8" x14ac:dyDescent="0.2">
      <c r="A1003" t="s">
        <v>4050</v>
      </c>
      <c r="B1003" t="s">
        <v>18</v>
      </c>
      <c r="C1003" s="10">
        <v>139</v>
      </c>
      <c r="D1003" s="10">
        <v>249</v>
      </c>
      <c r="E1003" s="1">
        <v>0.44</v>
      </c>
      <c r="F1003">
        <v>4</v>
      </c>
      <c r="G1003" s="2">
        <v>9377</v>
      </c>
      <c r="H1003" s="10">
        <f t="shared" si="15"/>
        <v>2334873</v>
      </c>
    </row>
    <row r="1004" spans="1:8" x14ac:dyDescent="0.2">
      <c r="A1004" t="s">
        <v>4102</v>
      </c>
      <c r="B1004" t="s">
        <v>3151</v>
      </c>
      <c r="C1004" s="10">
        <v>599</v>
      </c>
      <c r="D1004" s="10">
        <v>999</v>
      </c>
      <c r="E1004" s="1">
        <v>0.4</v>
      </c>
      <c r="F1004">
        <v>4</v>
      </c>
      <c r="G1004" s="2">
        <v>18654</v>
      </c>
      <c r="H1004" s="10">
        <f t="shared" si="15"/>
        <v>18635346</v>
      </c>
    </row>
    <row r="1005" spans="1:8" x14ac:dyDescent="0.2">
      <c r="A1005" t="s">
        <v>4112</v>
      </c>
      <c r="B1005" t="s">
        <v>3162</v>
      </c>
      <c r="C1005" s="10">
        <v>199</v>
      </c>
      <c r="D1005" s="10">
        <v>1099</v>
      </c>
      <c r="E1005" s="1">
        <v>0.82</v>
      </c>
      <c r="F1005">
        <v>4</v>
      </c>
      <c r="G1005" s="2">
        <v>3197</v>
      </c>
      <c r="H1005" s="10">
        <f t="shared" si="15"/>
        <v>3513503</v>
      </c>
    </row>
    <row r="1006" spans="1:8" x14ac:dyDescent="0.2">
      <c r="A1006" t="s">
        <v>4122</v>
      </c>
      <c r="B1006" t="s">
        <v>2948</v>
      </c>
      <c r="C1006" s="10">
        <v>1799</v>
      </c>
      <c r="D1006" s="10">
        <v>6990</v>
      </c>
      <c r="E1006" s="1">
        <v>0.74</v>
      </c>
      <c r="F1006">
        <v>4</v>
      </c>
      <c r="G1006" s="2">
        <v>26880</v>
      </c>
      <c r="H1006" s="10">
        <f t="shared" si="15"/>
        <v>187891200</v>
      </c>
    </row>
    <row r="1007" spans="1:8" x14ac:dyDescent="0.2">
      <c r="A1007" t="s">
        <v>4214</v>
      </c>
      <c r="B1007" t="s">
        <v>2948</v>
      </c>
      <c r="C1007" s="10">
        <v>1499</v>
      </c>
      <c r="D1007" s="10">
        <v>4999</v>
      </c>
      <c r="E1007" s="1">
        <v>0.7</v>
      </c>
      <c r="F1007">
        <v>4</v>
      </c>
      <c r="G1007" s="2">
        <v>92588</v>
      </c>
      <c r="H1007" s="10">
        <f t="shared" si="15"/>
        <v>462847412</v>
      </c>
    </row>
    <row r="1008" spans="1:8" x14ac:dyDescent="0.2">
      <c r="A1008" t="s">
        <v>4261</v>
      </c>
      <c r="B1008" t="s">
        <v>3045</v>
      </c>
      <c r="C1008" s="10">
        <v>1399</v>
      </c>
      <c r="D1008" s="10">
        <v>1630</v>
      </c>
      <c r="E1008" s="1">
        <v>0.14000000000000001</v>
      </c>
      <c r="F1008">
        <v>4</v>
      </c>
      <c r="G1008" s="2">
        <v>9378</v>
      </c>
      <c r="H1008" s="10">
        <f t="shared" si="15"/>
        <v>15286140</v>
      </c>
    </row>
    <row r="1009" spans="1:8" x14ac:dyDescent="0.2">
      <c r="A1009" t="s">
        <v>4378</v>
      </c>
      <c r="B1009" t="s">
        <v>2979</v>
      </c>
      <c r="C1009" s="10">
        <v>2179</v>
      </c>
      <c r="D1009" s="10">
        <v>3999</v>
      </c>
      <c r="E1009" s="1">
        <v>0.46</v>
      </c>
      <c r="F1009">
        <v>4</v>
      </c>
      <c r="G1009" s="2">
        <v>8380</v>
      </c>
      <c r="H1009" s="10">
        <f t="shared" si="15"/>
        <v>33511620</v>
      </c>
    </row>
    <row r="1010" spans="1:8" x14ac:dyDescent="0.2">
      <c r="A1010" t="s">
        <v>4471</v>
      </c>
      <c r="B1010" t="s">
        <v>3973</v>
      </c>
      <c r="C1010" s="10">
        <v>199</v>
      </c>
      <c r="D1010" s="10">
        <v>1899</v>
      </c>
      <c r="E1010" s="1">
        <v>0.9</v>
      </c>
      <c r="F1010">
        <v>4</v>
      </c>
      <c r="G1010" s="2">
        <v>4740</v>
      </c>
      <c r="H1010" s="10">
        <f t="shared" si="15"/>
        <v>9001260</v>
      </c>
    </row>
    <row r="1011" spans="1:8" x14ac:dyDescent="0.2">
      <c r="A1011" t="s">
        <v>4561</v>
      </c>
      <c r="B1011" t="s">
        <v>2979</v>
      </c>
      <c r="C1011" s="10">
        <v>1599</v>
      </c>
      <c r="D1011" s="10">
        <v>3499</v>
      </c>
      <c r="E1011" s="1">
        <v>0.54</v>
      </c>
      <c r="F1011">
        <v>4</v>
      </c>
      <c r="G1011" s="2">
        <v>36384</v>
      </c>
      <c r="H1011" s="10">
        <f t="shared" si="15"/>
        <v>127307616</v>
      </c>
    </row>
    <row r="1012" spans="1:8" x14ac:dyDescent="0.2">
      <c r="A1012" t="s">
        <v>4604</v>
      </c>
      <c r="B1012" t="s">
        <v>3162</v>
      </c>
      <c r="C1012" s="10">
        <v>699</v>
      </c>
      <c r="D1012" s="10">
        <v>1199</v>
      </c>
      <c r="E1012" s="1">
        <v>0.42</v>
      </c>
      <c r="F1012">
        <v>4</v>
      </c>
      <c r="G1012" s="2">
        <v>14404</v>
      </c>
      <c r="H1012" s="10">
        <f t="shared" si="15"/>
        <v>17270396</v>
      </c>
    </row>
    <row r="1013" spans="1:8" x14ac:dyDescent="0.2">
      <c r="A1013" t="s">
        <v>687</v>
      </c>
      <c r="B1013" t="s">
        <v>18</v>
      </c>
      <c r="C1013" s="10">
        <v>115</v>
      </c>
      <c r="D1013" s="10">
        <v>499</v>
      </c>
      <c r="E1013" s="1">
        <v>0.77</v>
      </c>
      <c r="F1013">
        <v>4</v>
      </c>
      <c r="G1013" s="2">
        <v>7732</v>
      </c>
      <c r="H1013" s="10">
        <f t="shared" si="15"/>
        <v>3858268</v>
      </c>
    </row>
    <row r="1014" spans="1:8" x14ac:dyDescent="0.2">
      <c r="A1014" t="s">
        <v>717</v>
      </c>
      <c r="B1014" t="s">
        <v>18</v>
      </c>
      <c r="C1014" s="10">
        <v>179</v>
      </c>
      <c r="D1014" s="10">
        <v>399</v>
      </c>
      <c r="E1014" s="1">
        <v>0.55000000000000004</v>
      </c>
      <c r="F1014">
        <v>4</v>
      </c>
      <c r="G1014" s="2">
        <v>1423</v>
      </c>
      <c r="H1014" s="10">
        <f t="shared" si="15"/>
        <v>567777</v>
      </c>
    </row>
    <row r="1015" spans="1:8" x14ac:dyDescent="0.2">
      <c r="A1015" t="s">
        <v>4721</v>
      </c>
      <c r="B1015" t="s">
        <v>2948</v>
      </c>
      <c r="C1015" s="10">
        <v>1999</v>
      </c>
      <c r="D1015" s="10">
        <v>3999</v>
      </c>
      <c r="E1015" s="1">
        <v>0.5</v>
      </c>
      <c r="F1015">
        <v>4</v>
      </c>
      <c r="G1015" s="2">
        <v>30254</v>
      </c>
      <c r="H1015" s="10">
        <f t="shared" si="15"/>
        <v>120985746</v>
      </c>
    </row>
    <row r="1016" spans="1:8" x14ac:dyDescent="0.2">
      <c r="A1016" t="s">
        <v>3105</v>
      </c>
      <c r="B1016" t="s">
        <v>3107</v>
      </c>
      <c r="C1016" s="10">
        <v>349</v>
      </c>
      <c r="D1016" s="10">
        <v>1299</v>
      </c>
      <c r="E1016" s="1">
        <v>0.73</v>
      </c>
      <c r="F1016">
        <v>4</v>
      </c>
      <c r="G1016" s="2">
        <v>14283</v>
      </c>
      <c r="H1016" s="10">
        <f t="shared" si="15"/>
        <v>18553617</v>
      </c>
    </row>
    <row r="1017" spans="1:8" x14ac:dyDescent="0.2">
      <c r="A1017" t="s">
        <v>3171</v>
      </c>
      <c r="B1017" t="s">
        <v>2948</v>
      </c>
      <c r="C1017" s="10">
        <v>1599</v>
      </c>
      <c r="D1017" s="10">
        <v>3999</v>
      </c>
      <c r="E1017" s="1">
        <v>0.6</v>
      </c>
      <c r="F1017">
        <v>4</v>
      </c>
      <c r="G1017" s="2">
        <v>30254</v>
      </c>
      <c r="H1017" s="10">
        <f t="shared" si="15"/>
        <v>120985746</v>
      </c>
    </row>
    <row r="1018" spans="1:8" x14ac:dyDescent="0.2">
      <c r="A1018" t="s">
        <v>5032</v>
      </c>
      <c r="B1018" t="s">
        <v>5034</v>
      </c>
      <c r="C1018" s="10">
        <v>798</v>
      </c>
      <c r="D1018" s="10">
        <v>1995</v>
      </c>
      <c r="E1018" s="1">
        <v>0.6</v>
      </c>
      <c r="F1018">
        <v>4</v>
      </c>
      <c r="G1018" s="2">
        <v>68664</v>
      </c>
      <c r="H1018" s="10">
        <f t="shared" si="15"/>
        <v>136984680</v>
      </c>
    </row>
    <row r="1019" spans="1:8" x14ac:dyDescent="0.2">
      <c r="A1019" t="s">
        <v>27</v>
      </c>
      <c r="B1019" t="s">
        <v>18</v>
      </c>
      <c r="C1019" s="10">
        <v>199</v>
      </c>
      <c r="D1019" s="10">
        <v>349</v>
      </c>
      <c r="E1019" s="1">
        <v>0.43</v>
      </c>
      <c r="F1019">
        <v>4</v>
      </c>
      <c r="G1019" s="2">
        <v>43994</v>
      </c>
      <c r="H1019" s="10">
        <f t="shared" si="15"/>
        <v>15353906</v>
      </c>
    </row>
    <row r="1020" spans="1:8" x14ac:dyDescent="0.2">
      <c r="A1020" t="s">
        <v>3431</v>
      </c>
      <c r="B1020" t="s">
        <v>3433</v>
      </c>
      <c r="C1020" s="10">
        <v>399</v>
      </c>
      <c r="D1020" s="10">
        <v>1999</v>
      </c>
      <c r="E1020" s="1">
        <v>0.8</v>
      </c>
      <c r="F1020">
        <v>4</v>
      </c>
      <c r="G1020" s="2">
        <v>3382</v>
      </c>
      <c r="H1020" s="10">
        <f t="shared" si="15"/>
        <v>6760618</v>
      </c>
    </row>
    <row r="1021" spans="1:8" x14ac:dyDescent="0.2">
      <c r="A1021" t="s">
        <v>5260</v>
      </c>
      <c r="B1021" t="s">
        <v>5262</v>
      </c>
      <c r="C1021" s="10">
        <v>717</v>
      </c>
      <c r="D1021" s="10">
        <v>761</v>
      </c>
      <c r="E1021" s="1">
        <v>0.06</v>
      </c>
      <c r="F1021">
        <v>4</v>
      </c>
      <c r="G1021" s="2">
        <v>7199</v>
      </c>
      <c r="H1021" s="10">
        <f t="shared" si="15"/>
        <v>5478439</v>
      </c>
    </row>
    <row r="1022" spans="1:8" x14ac:dyDescent="0.2">
      <c r="A1022" t="s">
        <v>3517</v>
      </c>
      <c r="B1022" t="s">
        <v>3519</v>
      </c>
      <c r="C1022" s="10">
        <v>99</v>
      </c>
      <c r="D1022" s="10">
        <v>999</v>
      </c>
      <c r="E1022" s="1">
        <v>0.9</v>
      </c>
      <c r="F1022">
        <v>4</v>
      </c>
      <c r="G1022" s="2">
        <v>1396</v>
      </c>
      <c r="H1022" s="10">
        <f t="shared" si="15"/>
        <v>1394604</v>
      </c>
    </row>
    <row r="1023" spans="1:8" x14ac:dyDescent="0.2">
      <c r="A1023" t="s">
        <v>5503</v>
      </c>
      <c r="B1023" t="s">
        <v>4425</v>
      </c>
      <c r="C1023" s="10">
        <v>1199</v>
      </c>
      <c r="D1023" s="10">
        <v>2499</v>
      </c>
      <c r="E1023" s="1">
        <v>0.52</v>
      </c>
      <c r="F1023">
        <v>4</v>
      </c>
      <c r="G1023" s="2">
        <v>33584</v>
      </c>
      <c r="H1023" s="10">
        <f t="shared" si="15"/>
        <v>83926416</v>
      </c>
    </row>
    <row r="1024" spans="1:8" x14ac:dyDescent="0.2">
      <c r="A1024" t="s">
        <v>5600</v>
      </c>
      <c r="B1024" t="s">
        <v>4876</v>
      </c>
      <c r="C1024" s="10">
        <v>449</v>
      </c>
      <c r="D1024" s="10">
        <v>999</v>
      </c>
      <c r="E1024" s="1">
        <v>0.55000000000000004</v>
      </c>
      <c r="F1024">
        <v>4</v>
      </c>
      <c r="G1024" s="2">
        <v>2102</v>
      </c>
      <c r="H1024" s="10">
        <f t="shared" si="15"/>
        <v>2099898</v>
      </c>
    </row>
    <row r="1025" spans="1:8" x14ac:dyDescent="0.2">
      <c r="A1025" t="s">
        <v>3693</v>
      </c>
      <c r="B1025" t="s">
        <v>3024</v>
      </c>
      <c r="C1025" s="10">
        <v>369</v>
      </c>
      <c r="D1025" s="10">
        <v>1600</v>
      </c>
      <c r="E1025" s="1">
        <v>0.77</v>
      </c>
      <c r="F1025">
        <v>4</v>
      </c>
      <c r="G1025" s="2">
        <v>32625</v>
      </c>
      <c r="H1025" s="10">
        <f t="shared" si="15"/>
        <v>52200000</v>
      </c>
    </row>
    <row r="1026" spans="1:8" x14ac:dyDescent="0.2">
      <c r="A1026" t="s">
        <v>5635</v>
      </c>
      <c r="B1026" t="s">
        <v>4845</v>
      </c>
      <c r="C1026" s="10">
        <v>599</v>
      </c>
      <c r="D1026" s="10">
        <v>899</v>
      </c>
      <c r="E1026" s="1">
        <v>0.33</v>
      </c>
      <c r="F1026">
        <v>4</v>
      </c>
      <c r="G1026" s="2">
        <v>4018</v>
      </c>
      <c r="H1026" s="10">
        <f t="shared" si="15"/>
        <v>3612182</v>
      </c>
    </row>
    <row r="1027" spans="1:8" x14ac:dyDescent="0.2">
      <c r="A1027" t="s">
        <v>3786</v>
      </c>
      <c r="B1027" t="s">
        <v>2948</v>
      </c>
      <c r="C1027" s="10">
        <v>1599</v>
      </c>
      <c r="D1027" s="10">
        <v>4999</v>
      </c>
      <c r="E1027" s="1">
        <v>0.68</v>
      </c>
      <c r="F1027">
        <v>4</v>
      </c>
      <c r="G1027" s="2">
        <v>67951</v>
      </c>
      <c r="H1027" s="10">
        <f t="shared" ref="H1027:H1090" si="16">D1027*G1027</f>
        <v>339687049</v>
      </c>
    </row>
    <row r="1028" spans="1:8" x14ac:dyDescent="0.2">
      <c r="A1028" t="s">
        <v>5717</v>
      </c>
      <c r="B1028" t="s">
        <v>4425</v>
      </c>
      <c r="C1028" s="10">
        <v>745</v>
      </c>
      <c r="D1028" s="10">
        <v>795</v>
      </c>
      <c r="E1028" s="1">
        <v>0.06</v>
      </c>
      <c r="F1028">
        <v>4</v>
      </c>
      <c r="G1028" s="2">
        <v>13797</v>
      </c>
      <c r="H1028" s="10">
        <f t="shared" si="16"/>
        <v>10968615</v>
      </c>
    </row>
    <row r="1029" spans="1:8" x14ac:dyDescent="0.2">
      <c r="A1029" t="s">
        <v>233</v>
      </c>
      <c r="B1029" t="s">
        <v>18</v>
      </c>
      <c r="C1029" s="10">
        <v>59</v>
      </c>
      <c r="D1029" s="10">
        <v>199</v>
      </c>
      <c r="E1029" s="1">
        <v>0.7</v>
      </c>
      <c r="F1029">
        <v>4</v>
      </c>
      <c r="G1029" s="2">
        <v>9377</v>
      </c>
      <c r="H1029" s="10">
        <f t="shared" si="16"/>
        <v>1866023</v>
      </c>
    </row>
    <row r="1030" spans="1:8" x14ac:dyDescent="0.2">
      <c r="A1030" t="s">
        <v>6048</v>
      </c>
      <c r="B1030" t="s">
        <v>4876</v>
      </c>
      <c r="C1030" s="10">
        <v>849</v>
      </c>
      <c r="D1030" s="10">
        <v>4999</v>
      </c>
      <c r="E1030" s="1">
        <v>0.83</v>
      </c>
      <c r="F1030">
        <v>4</v>
      </c>
      <c r="G1030" s="2">
        <v>20457</v>
      </c>
      <c r="H1030" s="10">
        <f t="shared" si="16"/>
        <v>102264543</v>
      </c>
    </row>
    <row r="1031" spans="1:8" x14ac:dyDescent="0.2">
      <c r="A1031" t="s">
        <v>6081</v>
      </c>
      <c r="B1031" t="s">
        <v>5698</v>
      </c>
      <c r="C1031" s="10">
        <v>149</v>
      </c>
      <c r="D1031" s="10">
        <v>399</v>
      </c>
      <c r="E1031" s="1">
        <v>0.63</v>
      </c>
      <c r="F1031">
        <v>4</v>
      </c>
      <c r="G1031" s="2">
        <v>1540</v>
      </c>
      <c r="H1031" s="10">
        <f t="shared" si="16"/>
        <v>614460</v>
      </c>
    </row>
    <row r="1032" spans="1:8" x14ac:dyDescent="0.2">
      <c r="A1032" t="s">
        <v>6112</v>
      </c>
      <c r="B1032" t="s">
        <v>2948</v>
      </c>
      <c r="C1032" s="10">
        <v>1499</v>
      </c>
      <c r="D1032" s="10">
        <v>4999</v>
      </c>
      <c r="E1032" s="1">
        <v>0.7</v>
      </c>
      <c r="F1032">
        <v>4</v>
      </c>
      <c r="G1032" s="2">
        <v>92588</v>
      </c>
      <c r="H1032" s="10">
        <f t="shared" si="16"/>
        <v>462847412</v>
      </c>
    </row>
    <row r="1033" spans="1:8" x14ac:dyDescent="0.2">
      <c r="A1033" t="s">
        <v>4122</v>
      </c>
      <c r="B1033" t="s">
        <v>2948</v>
      </c>
      <c r="C1033" s="10">
        <v>1799</v>
      </c>
      <c r="D1033" s="10">
        <v>6990</v>
      </c>
      <c r="E1033" s="1">
        <v>0.74</v>
      </c>
      <c r="F1033">
        <v>4</v>
      </c>
      <c r="G1033" s="2">
        <v>26880</v>
      </c>
      <c r="H1033" s="10">
        <f t="shared" si="16"/>
        <v>187891200</v>
      </c>
    </row>
    <row r="1034" spans="1:8" x14ac:dyDescent="0.2">
      <c r="A1034" t="s">
        <v>272</v>
      </c>
      <c r="B1034" t="s">
        <v>18</v>
      </c>
      <c r="C1034" s="10">
        <v>299</v>
      </c>
      <c r="D1034" s="10">
        <v>399</v>
      </c>
      <c r="E1034" s="1">
        <v>0.25</v>
      </c>
      <c r="F1034">
        <v>4</v>
      </c>
      <c r="G1034" s="2">
        <v>2766</v>
      </c>
      <c r="H1034" s="10">
        <f t="shared" si="16"/>
        <v>1103634</v>
      </c>
    </row>
    <row r="1035" spans="1:8" x14ac:dyDescent="0.2">
      <c r="A1035" t="s">
        <v>6349</v>
      </c>
      <c r="B1035" t="s">
        <v>5102</v>
      </c>
      <c r="C1035" s="10">
        <v>1349</v>
      </c>
      <c r="D1035" s="10">
        <v>2198</v>
      </c>
      <c r="E1035" s="1">
        <v>0.39</v>
      </c>
      <c r="F1035">
        <v>4</v>
      </c>
      <c r="G1035" s="2">
        <v>7113</v>
      </c>
      <c r="H1035" s="10">
        <f t="shared" si="16"/>
        <v>15634374</v>
      </c>
    </row>
    <row r="1036" spans="1:8" x14ac:dyDescent="0.2">
      <c r="A1036" t="s">
        <v>6679</v>
      </c>
      <c r="B1036" t="s">
        <v>6681</v>
      </c>
      <c r="C1036" s="10">
        <v>425</v>
      </c>
      <c r="D1036" s="10">
        <v>999</v>
      </c>
      <c r="E1036" s="1">
        <v>0.56999999999999995</v>
      </c>
      <c r="F1036">
        <v>4</v>
      </c>
      <c r="G1036" s="2">
        <v>2581</v>
      </c>
      <c r="H1036" s="10">
        <f t="shared" si="16"/>
        <v>2578419</v>
      </c>
    </row>
    <row r="1037" spans="1:8" x14ac:dyDescent="0.2">
      <c r="A1037" t="s">
        <v>6803</v>
      </c>
      <c r="B1037" t="s">
        <v>4856</v>
      </c>
      <c r="C1037" s="10">
        <v>249</v>
      </c>
      <c r="D1037" s="10">
        <v>600</v>
      </c>
      <c r="E1037" s="1">
        <v>0.59</v>
      </c>
      <c r="F1037">
        <v>4</v>
      </c>
      <c r="G1037" s="2">
        <v>1208</v>
      </c>
      <c r="H1037" s="10">
        <f t="shared" si="16"/>
        <v>724800</v>
      </c>
    </row>
    <row r="1038" spans="1:8" x14ac:dyDescent="0.2">
      <c r="A1038" t="s">
        <v>312</v>
      </c>
      <c r="B1038" t="s">
        <v>18</v>
      </c>
      <c r="C1038" s="10">
        <v>179</v>
      </c>
      <c r="D1038" s="10">
        <v>499</v>
      </c>
      <c r="E1038" s="1">
        <v>0.64</v>
      </c>
      <c r="F1038">
        <v>4</v>
      </c>
      <c r="G1038" s="2">
        <v>1933</v>
      </c>
      <c r="H1038" s="10">
        <f t="shared" si="16"/>
        <v>964567</v>
      </c>
    </row>
    <row r="1039" spans="1:8" x14ac:dyDescent="0.2">
      <c r="A1039" t="s">
        <v>6875</v>
      </c>
      <c r="B1039" t="s">
        <v>4876</v>
      </c>
      <c r="C1039" s="10">
        <v>599</v>
      </c>
      <c r="D1039" s="10">
        <v>599</v>
      </c>
      <c r="E1039" s="1">
        <v>0</v>
      </c>
      <c r="F1039">
        <v>4</v>
      </c>
      <c r="G1039" s="2">
        <v>26423</v>
      </c>
      <c r="H1039" s="10">
        <f t="shared" si="16"/>
        <v>15827377</v>
      </c>
    </row>
    <row r="1040" spans="1:8" x14ac:dyDescent="0.2">
      <c r="A1040" t="s">
        <v>366</v>
      </c>
      <c r="B1040" t="s">
        <v>18</v>
      </c>
      <c r="C1040" s="10">
        <v>199</v>
      </c>
      <c r="D1040" s="10">
        <v>999</v>
      </c>
      <c r="E1040" s="1">
        <v>0.8</v>
      </c>
      <c r="F1040">
        <v>4</v>
      </c>
      <c r="G1040">
        <v>575</v>
      </c>
      <c r="H1040" s="10">
        <f t="shared" si="16"/>
        <v>574425</v>
      </c>
    </row>
    <row r="1041" spans="1:8" x14ac:dyDescent="0.2">
      <c r="A1041" t="s">
        <v>7024</v>
      </c>
      <c r="B1041" t="s">
        <v>7026</v>
      </c>
      <c r="C1041" s="10">
        <v>849</v>
      </c>
      <c r="D1041" s="10">
        <v>1499</v>
      </c>
      <c r="E1041" s="1">
        <v>0.43</v>
      </c>
      <c r="F1041">
        <v>4</v>
      </c>
      <c r="G1041" s="2">
        <v>7352</v>
      </c>
      <c r="H1041" s="10">
        <f t="shared" si="16"/>
        <v>11020648</v>
      </c>
    </row>
    <row r="1042" spans="1:8" x14ac:dyDescent="0.2">
      <c r="A1042" t="s">
        <v>7045</v>
      </c>
      <c r="B1042" t="s">
        <v>4876</v>
      </c>
      <c r="C1042" s="10">
        <v>269</v>
      </c>
      <c r="D1042" s="10">
        <v>699</v>
      </c>
      <c r="E1042" s="1">
        <v>0.62</v>
      </c>
      <c r="F1042">
        <v>4</v>
      </c>
      <c r="G1042">
        <v>93</v>
      </c>
      <c r="H1042" s="10">
        <f t="shared" si="16"/>
        <v>65007</v>
      </c>
    </row>
    <row r="1043" spans="1:8" x14ac:dyDescent="0.2">
      <c r="A1043" t="s">
        <v>7122</v>
      </c>
      <c r="B1043" t="s">
        <v>4845</v>
      </c>
      <c r="C1043" s="10">
        <v>149</v>
      </c>
      <c r="D1043" s="10">
        <v>249</v>
      </c>
      <c r="E1043" s="1">
        <v>0.4</v>
      </c>
      <c r="F1043">
        <v>4</v>
      </c>
      <c r="G1043" s="2">
        <v>5057</v>
      </c>
      <c r="H1043" s="10">
        <f t="shared" si="16"/>
        <v>1259193</v>
      </c>
    </row>
    <row r="1044" spans="1:8" x14ac:dyDescent="0.2">
      <c r="A1044" t="s">
        <v>7213</v>
      </c>
      <c r="B1044" t="s">
        <v>2948</v>
      </c>
      <c r="C1044" s="10">
        <v>2499</v>
      </c>
      <c r="D1044" s="10">
        <v>9999</v>
      </c>
      <c r="E1044" s="1">
        <v>0.75</v>
      </c>
      <c r="F1044">
        <v>4</v>
      </c>
      <c r="G1044" s="2">
        <v>9090</v>
      </c>
      <c r="H1044" s="10">
        <f t="shared" si="16"/>
        <v>90890910</v>
      </c>
    </row>
    <row r="1045" spans="1:8" x14ac:dyDescent="0.2">
      <c r="A1045" t="s">
        <v>7355</v>
      </c>
      <c r="B1045" t="s">
        <v>6606</v>
      </c>
      <c r="C1045" s="10">
        <v>599</v>
      </c>
      <c r="D1045" s="10">
        <v>999</v>
      </c>
      <c r="E1045" s="1">
        <v>0.4</v>
      </c>
      <c r="F1045">
        <v>4</v>
      </c>
      <c r="G1045" s="2">
        <v>7601</v>
      </c>
      <c r="H1045" s="10">
        <f t="shared" si="16"/>
        <v>7593399</v>
      </c>
    </row>
    <row r="1046" spans="1:8" x14ac:dyDescent="0.2">
      <c r="A1046" t="s">
        <v>7524</v>
      </c>
      <c r="B1046" t="s">
        <v>2979</v>
      </c>
      <c r="C1046" s="10">
        <v>900</v>
      </c>
      <c r="D1046" s="10">
        <v>2499</v>
      </c>
      <c r="E1046" s="1">
        <v>0.64</v>
      </c>
      <c r="F1046">
        <v>4</v>
      </c>
      <c r="G1046" s="2">
        <v>36384</v>
      </c>
      <c r="H1046" s="10">
        <f t="shared" si="16"/>
        <v>90923616</v>
      </c>
    </row>
    <row r="1047" spans="1:8" x14ac:dyDescent="0.2">
      <c r="A1047" t="s">
        <v>7680</v>
      </c>
      <c r="B1047" t="s">
        <v>7089</v>
      </c>
      <c r="C1047" s="10">
        <v>272</v>
      </c>
      <c r="D1047" s="10">
        <v>320</v>
      </c>
      <c r="E1047" s="1">
        <v>0.15</v>
      </c>
      <c r="F1047">
        <v>4</v>
      </c>
      <c r="G1047" s="2">
        <v>3686</v>
      </c>
      <c r="H1047" s="10">
        <f t="shared" si="16"/>
        <v>1179520</v>
      </c>
    </row>
    <row r="1048" spans="1:8" x14ac:dyDescent="0.2">
      <c r="A1048" t="s">
        <v>7753</v>
      </c>
      <c r="B1048" t="s">
        <v>5369</v>
      </c>
      <c r="C1048" s="10">
        <v>397</v>
      </c>
      <c r="D1048" s="10">
        <v>899</v>
      </c>
      <c r="E1048" s="1">
        <v>0.56000000000000005</v>
      </c>
      <c r="F1048">
        <v>4</v>
      </c>
      <c r="G1048" s="2">
        <v>3025</v>
      </c>
      <c r="H1048" s="10">
        <f t="shared" si="16"/>
        <v>2719475</v>
      </c>
    </row>
    <row r="1049" spans="1:8" x14ac:dyDescent="0.2">
      <c r="A1049" t="s">
        <v>7764</v>
      </c>
      <c r="B1049" t="s">
        <v>6007</v>
      </c>
      <c r="C1049" s="10">
        <v>699</v>
      </c>
      <c r="D1049" s="10">
        <v>1490</v>
      </c>
      <c r="E1049" s="1">
        <v>0.53</v>
      </c>
      <c r="F1049">
        <v>4</v>
      </c>
      <c r="G1049" s="2">
        <v>5736</v>
      </c>
      <c r="H1049" s="10">
        <f t="shared" si="16"/>
        <v>8546640</v>
      </c>
    </row>
    <row r="1050" spans="1:8" x14ac:dyDescent="0.2">
      <c r="A1050" t="s">
        <v>7784</v>
      </c>
      <c r="B1050" t="s">
        <v>4856</v>
      </c>
      <c r="C1050" s="10">
        <v>354</v>
      </c>
      <c r="D1050" s="10">
        <v>1500</v>
      </c>
      <c r="E1050" s="1">
        <v>0.76</v>
      </c>
      <c r="F1050">
        <v>4</v>
      </c>
      <c r="G1050" s="2">
        <v>1026</v>
      </c>
      <c r="H1050" s="10">
        <f t="shared" si="16"/>
        <v>1539000</v>
      </c>
    </row>
    <row r="1051" spans="1:8" x14ac:dyDescent="0.2">
      <c r="A1051" t="s">
        <v>586</v>
      </c>
      <c r="B1051" t="s">
        <v>18</v>
      </c>
      <c r="C1051" s="10">
        <v>139</v>
      </c>
      <c r="D1051" s="10">
        <v>999</v>
      </c>
      <c r="E1051" s="1">
        <v>0.86</v>
      </c>
      <c r="F1051">
        <v>4</v>
      </c>
      <c r="G1051" s="2">
        <v>1313</v>
      </c>
      <c r="H1051" s="10">
        <f t="shared" si="16"/>
        <v>1311687</v>
      </c>
    </row>
    <row r="1052" spans="1:8" x14ac:dyDescent="0.2">
      <c r="A1052" t="s">
        <v>7884</v>
      </c>
      <c r="B1052" t="s">
        <v>7796</v>
      </c>
      <c r="C1052" s="10">
        <v>749</v>
      </c>
      <c r="D1052" s="10">
        <v>1799</v>
      </c>
      <c r="E1052" s="1">
        <v>0.57999999999999996</v>
      </c>
      <c r="F1052">
        <v>4</v>
      </c>
      <c r="G1052" s="2">
        <v>13199</v>
      </c>
      <c r="H1052" s="10">
        <f t="shared" si="16"/>
        <v>23745001</v>
      </c>
    </row>
    <row r="1053" spans="1:8" x14ac:dyDescent="0.2">
      <c r="A1053" t="s">
        <v>4604</v>
      </c>
      <c r="B1053" t="s">
        <v>3162</v>
      </c>
      <c r="C1053" s="10">
        <v>699</v>
      </c>
      <c r="D1053" s="10">
        <v>1199</v>
      </c>
      <c r="E1053" s="1">
        <v>0.42</v>
      </c>
      <c r="F1053">
        <v>4</v>
      </c>
      <c r="G1053" s="2">
        <v>14403</v>
      </c>
      <c r="H1053" s="10">
        <f t="shared" si="16"/>
        <v>17269197</v>
      </c>
    </row>
    <row r="1054" spans="1:8" x14ac:dyDescent="0.2">
      <c r="A1054" t="s">
        <v>8028</v>
      </c>
      <c r="B1054" t="s">
        <v>5443</v>
      </c>
      <c r="C1054" s="10">
        <v>1565</v>
      </c>
      <c r="D1054" s="10">
        <v>2999</v>
      </c>
      <c r="E1054" s="1">
        <v>0.48</v>
      </c>
      <c r="F1054">
        <v>4</v>
      </c>
      <c r="G1054" s="2">
        <v>11113</v>
      </c>
      <c r="H1054" s="10">
        <f t="shared" si="16"/>
        <v>33327887</v>
      </c>
    </row>
    <row r="1055" spans="1:8" x14ac:dyDescent="0.2">
      <c r="A1055" t="s">
        <v>8184</v>
      </c>
      <c r="B1055" t="s">
        <v>4876</v>
      </c>
      <c r="C1055" s="10">
        <v>398</v>
      </c>
      <c r="D1055" s="10">
        <v>1949</v>
      </c>
      <c r="E1055" s="1">
        <v>0.8</v>
      </c>
      <c r="F1055">
        <v>4</v>
      </c>
      <c r="G1055">
        <v>75</v>
      </c>
      <c r="H1055" s="10">
        <f t="shared" si="16"/>
        <v>146175</v>
      </c>
    </row>
    <row r="1056" spans="1:8" x14ac:dyDescent="0.2">
      <c r="A1056" t="s">
        <v>8207</v>
      </c>
      <c r="B1056" t="s">
        <v>3495</v>
      </c>
      <c r="C1056" s="10">
        <v>279</v>
      </c>
      <c r="D1056" s="10">
        <v>1299</v>
      </c>
      <c r="E1056" s="1">
        <v>0.79</v>
      </c>
      <c r="F1056">
        <v>4</v>
      </c>
      <c r="G1056" s="2">
        <v>5072</v>
      </c>
      <c r="H1056" s="10">
        <f t="shared" si="16"/>
        <v>6588528</v>
      </c>
    </row>
    <row r="1057" spans="1:8" x14ac:dyDescent="0.2">
      <c r="A1057" t="s">
        <v>687</v>
      </c>
      <c r="B1057" t="s">
        <v>18</v>
      </c>
      <c r="C1057" s="10">
        <v>115</v>
      </c>
      <c r="D1057" s="10">
        <v>499</v>
      </c>
      <c r="E1057" s="1">
        <v>0.77</v>
      </c>
      <c r="F1057">
        <v>4</v>
      </c>
      <c r="G1057" s="2">
        <v>7732</v>
      </c>
      <c r="H1057" s="10">
        <f t="shared" si="16"/>
        <v>3858268</v>
      </c>
    </row>
    <row r="1058" spans="1:8" x14ac:dyDescent="0.2">
      <c r="A1058" t="s">
        <v>8262</v>
      </c>
      <c r="B1058" t="s">
        <v>5996</v>
      </c>
      <c r="C1058" s="10">
        <v>399</v>
      </c>
      <c r="D1058" s="10">
        <v>1499</v>
      </c>
      <c r="E1058" s="1">
        <v>0.73</v>
      </c>
      <c r="F1058">
        <v>4</v>
      </c>
      <c r="G1058">
        <v>691</v>
      </c>
      <c r="H1058" s="10">
        <f t="shared" si="16"/>
        <v>1035809</v>
      </c>
    </row>
    <row r="1059" spans="1:8" x14ac:dyDescent="0.2">
      <c r="A1059" t="s">
        <v>717</v>
      </c>
      <c r="B1059" t="s">
        <v>18</v>
      </c>
      <c r="C1059" s="10">
        <v>179</v>
      </c>
      <c r="D1059" s="10">
        <v>399</v>
      </c>
      <c r="E1059" s="1">
        <v>0.55000000000000004</v>
      </c>
      <c r="F1059">
        <v>4</v>
      </c>
      <c r="G1059" s="2">
        <v>1423</v>
      </c>
      <c r="H1059" s="10">
        <f t="shared" si="16"/>
        <v>567777</v>
      </c>
    </row>
    <row r="1060" spans="1:8" x14ac:dyDescent="0.2">
      <c r="A1060" t="s">
        <v>8483</v>
      </c>
      <c r="B1060" t="s">
        <v>8485</v>
      </c>
      <c r="C1060" s="10">
        <v>37247</v>
      </c>
      <c r="D1060" s="10">
        <v>59890</v>
      </c>
      <c r="E1060" s="1">
        <v>0.38</v>
      </c>
      <c r="F1060">
        <v>4</v>
      </c>
      <c r="G1060">
        <v>323</v>
      </c>
      <c r="H1060" s="10">
        <f t="shared" si="16"/>
        <v>19344470</v>
      </c>
    </row>
    <row r="1061" spans="1:8" x14ac:dyDescent="0.2">
      <c r="A1061" t="s">
        <v>8561</v>
      </c>
      <c r="B1061" t="s">
        <v>8563</v>
      </c>
      <c r="C1061" s="10">
        <v>1199</v>
      </c>
      <c r="D1061" s="10">
        <v>2000</v>
      </c>
      <c r="E1061" s="1">
        <v>0.4</v>
      </c>
      <c r="F1061">
        <v>4</v>
      </c>
      <c r="G1061" s="2">
        <v>18543</v>
      </c>
      <c r="H1061" s="10">
        <f t="shared" si="16"/>
        <v>37086000</v>
      </c>
    </row>
    <row r="1062" spans="1:8" x14ac:dyDescent="0.2">
      <c r="A1062" t="s">
        <v>8708</v>
      </c>
      <c r="B1062" t="s">
        <v>8710</v>
      </c>
      <c r="C1062" s="10">
        <v>1290</v>
      </c>
      <c r="D1062" s="10">
        <v>2500</v>
      </c>
      <c r="E1062" s="1">
        <v>0.48</v>
      </c>
      <c r="F1062">
        <v>4</v>
      </c>
      <c r="G1062" s="2">
        <v>6530</v>
      </c>
      <c r="H1062" s="10">
        <f t="shared" si="16"/>
        <v>16325000</v>
      </c>
    </row>
    <row r="1063" spans="1:8" x14ac:dyDescent="0.2">
      <c r="A1063" t="s">
        <v>8730</v>
      </c>
      <c r="B1063" t="s">
        <v>8732</v>
      </c>
      <c r="C1063" s="10">
        <v>6549</v>
      </c>
      <c r="D1063" s="10">
        <v>13999</v>
      </c>
      <c r="E1063" s="1">
        <v>0.53</v>
      </c>
      <c r="F1063">
        <v>4</v>
      </c>
      <c r="G1063" s="2">
        <v>2961</v>
      </c>
      <c r="H1063" s="10">
        <f t="shared" si="16"/>
        <v>41451039</v>
      </c>
    </row>
    <row r="1064" spans="1:8" x14ac:dyDescent="0.2">
      <c r="A1064" t="s">
        <v>8760</v>
      </c>
      <c r="B1064" t="s">
        <v>8762</v>
      </c>
      <c r="C1064" s="10">
        <v>1199</v>
      </c>
      <c r="D1064" s="10">
        <v>2000</v>
      </c>
      <c r="E1064" s="1">
        <v>0.4</v>
      </c>
      <c r="F1064">
        <v>4</v>
      </c>
      <c r="G1064" s="2">
        <v>14030</v>
      </c>
      <c r="H1064" s="10">
        <f t="shared" si="16"/>
        <v>28060000</v>
      </c>
    </row>
    <row r="1065" spans="1:8" x14ac:dyDescent="0.2">
      <c r="A1065" t="s">
        <v>8884</v>
      </c>
      <c r="B1065" t="s">
        <v>8886</v>
      </c>
      <c r="C1065" s="10">
        <v>351</v>
      </c>
      <c r="D1065" s="10">
        <v>999</v>
      </c>
      <c r="E1065" s="1">
        <v>0.65</v>
      </c>
      <c r="F1065">
        <v>4</v>
      </c>
      <c r="G1065" s="2">
        <v>5380</v>
      </c>
      <c r="H1065" s="10">
        <f t="shared" si="16"/>
        <v>5374620</v>
      </c>
    </row>
    <row r="1066" spans="1:8" x14ac:dyDescent="0.2">
      <c r="A1066" t="s">
        <v>8967</v>
      </c>
      <c r="B1066" t="s">
        <v>8969</v>
      </c>
      <c r="C1066" s="10">
        <v>1665</v>
      </c>
      <c r="D1066" s="10">
        <v>2099</v>
      </c>
      <c r="E1066" s="1">
        <v>0.21</v>
      </c>
      <c r="F1066">
        <v>4</v>
      </c>
      <c r="G1066" s="2">
        <v>14368</v>
      </c>
      <c r="H1066" s="10">
        <f t="shared" si="16"/>
        <v>30158432</v>
      </c>
    </row>
    <row r="1067" spans="1:8" x14ac:dyDescent="0.2">
      <c r="A1067" t="s">
        <v>9008</v>
      </c>
      <c r="B1067" t="s">
        <v>8552</v>
      </c>
      <c r="C1067" s="10">
        <v>749</v>
      </c>
      <c r="D1067" s="10">
        <v>1129</v>
      </c>
      <c r="E1067" s="1">
        <v>0.34</v>
      </c>
      <c r="F1067">
        <v>4</v>
      </c>
      <c r="G1067" s="2">
        <v>2446</v>
      </c>
      <c r="H1067" s="10">
        <f t="shared" si="16"/>
        <v>2761534</v>
      </c>
    </row>
    <row r="1068" spans="1:8" x14ac:dyDescent="0.2">
      <c r="A1068" t="s">
        <v>9049</v>
      </c>
      <c r="B1068" t="s">
        <v>8762</v>
      </c>
      <c r="C1068" s="10">
        <v>749</v>
      </c>
      <c r="D1068" s="10">
        <v>1299</v>
      </c>
      <c r="E1068" s="1">
        <v>0.42</v>
      </c>
      <c r="F1068">
        <v>4</v>
      </c>
      <c r="G1068">
        <v>119</v>
      </c>
      <c r="H1068" s="10">
        <f t="shared" si="16"/>
        <v>154581</v>
      </c>
    </row>
    <row r="1069" spans="1:8" x14ac:dyDescent="0.2">
      <c r="A1069" t="s">
        <v>9100</v>
      </c>
      <c r="B1069" t="s">
        <v>8574</v>
      </c>
      <c r="C1069" s="10">
        <v>1099</v>
      </c>
      <c r="D1069" s="10">
        <v>1999</v>
      </c>
      <c r="E1069" s="1">
        <v>0.45</v>
      </c>
      <c r="F1069">
        <v>4</v>
      </c>
      <c r="G1069">
        <v>604</v>
      </c>
      <c r="H1069" s="10">
        <f t="shared" si="16"/>
        <v>1207396</v>
      </c>
    </row>
    <row r="1070" spans="1:8" x14ac:dyDescent="0.2">
      <c r="A1070" t="s">
        <v>9130</v>
      </c>
      <c r="B1070" t="s">
        <v>8897</v>
      </c>
      <c r="C1070" s="10">
        <v>3190</v>
      </c>
      <c r="D1070" s="10">
        <v>4195</v>
      </c>
      <c r="E1070" s="1">
        <v>0.24</v>
      </c>
      <c r="F1070">
        <v>4</v>
      </c>
      <c r="G1070" s="2">
        <v>1282</v>
      </c>
      <c r="H1070" s="10">
        <f t="shared" si="16"/>
        <v>5377990</v>
      </c>
    </row>
    <row r="1071" spans="1:8" x14ac:dyDescent="0.2">
      <c r="A1071" t="s">
        <v>9150</v>
      </c>
      <c r="B1071" t="s">
        <v>8938</v>
      </c>
      <c r="C1071" s="10">
        <v>2699</v>
      </c>
      <c r="D1071" s="10">
        <v>5000</v>
      </c>
      <c r="E1071" s="1">
        <v>0.46</v>
      </c>
      <c r="F1071">
        <v>4</v>
      </c>
      <c r="G1071" s="2">
        <v>26164</v>
      </c>
      <c r="H1071" s="10">
        <f t="shared" si="16"/>
        <v>130820000</v>
      </c>
    </row>
    <row r="1072" spans="1:8" x14ac:dyDescent="0.2">
      <c r="A1072" t="s">
        <v>9201</v>
      </c>
      <c r="B1072" t="s">
        <v>8762</v>
      </c>
      <c r="C1072" s="10">
        <v>1199</v>
      </c>
      <c r="D1072" s="10">
        <v>1900</v>
      </c>
      <c r="E1072" s="1">
        <v>0.37</v>
      </c>
      <c r="F1072">
        <v>4</v>
      </c>
      <c r="G1072" s="2">
        <v>1765</v>
      </c>
      <c r="H1072" s="10">
        <f t="shared" si="16"/>
        <v>3353500</v>
      </c>
    </row>
    <row r="1073" spans="1:8" x14ac:dyDescent="0.2">
      <c r="A1073" t="s">
        <v>9221</v>
      </c>
      <c r="B1073" t="s">
        <v>9030</v>
      </c>
      <c r="C1073" s="10">
        <v>349</v>
      </c>
      <c r="D1073" s="10">
        <v>999</v>
      </c>
      <c r="E1073" s="1">
        <v>0.65</v>
      </c>
      <c r="F1073">
        <v>4</v>
      </c>
      <c r="G1073" s="2">
        <v>15646</v>
      </c>
      <c r="H1073" s="10">
        <f t="shared" si="16"/>
        <v>15630354</v>
      </c>
    </row>
    <row r="1074" spans="1:8" x14ac:dyDescent="0.2">
      <c r="A1074" t="s">
        <v>9355</v>
      </c>
      <c r="B1074" t="s">
        <v>8721</v>
      </c>
      <c r="C1074" s="10">
        <v>3599</v>
      </c>
      <c r="D1074" s="10">
        <v>7299</v>
      </c>
      <c r="E1074" s="1">
        <v>0.51</v>
      </c>
      <c r="F1074">
        <v>4</v>
      </c>
      <c r="G1074" s="2">
        <v>10324</v>
      </c>
      <c r="H1074" s="10">
        <f t="shared" si="16"/>
        <v>75354876</v>
      </c>
    </row>
    <row r="1075" spans="1:8" x14ac:dyDescent="0.2">
      <c r="A1075" t="s">
        <v>9529</v>
      </c>
      <c r="B1075" t="s">
        <v>8552</v>
      </c>
      <c r="C1075" s="10">
        <v>1959</v>
      </c>
      <c r="D1075" s="10">
        <v>2400</v>
      </c>
      <c r="E1075" s="1">
        <v>0.18</v>
      </c>
      <c r="F1075">
        <v>4</v>
      </c>
      <c r="G1075">
        <v>237</v>
      </c>
      <c r="H1075" s="10">
        <f t="shared" si="16"/>
        <v>568800</v>
      </c>
    </row>
    <row r="1076" spans="1:8" x14ac:dyDescent="0.2">
      <c r="A1076" t="s">
        <v>9683</v>
      </c>
      <c r="B1076" t="s">
        <v>8710</v>
      </c>
      <c r="C1076" s="10">
        <v>3199</v>
      </c>
      <c r="D1076" s="10">
        <v>4999</v>
      </c>
      <c r="E1076" s="1">
        <v>0.36</v>
      </c>
      <c r="F1076">
        <v>4</v>
      </c>
      <c r="G1076" s="2">
        <v>20869</v>
      </c>
      <c r="H1076" s="10">
        <f t="shared" si="16"/>
        <v>104324131</v>
      </c>
    </row>
    <row r="1077" spans="1:8" x14ac:dyDescent="0.2">
      <c r="A1077" t="s">
        <v>9824</v>
      </c>
      <c r="B1077" t="s">
        <v>8721</v>
      </c>
      <c r="C1077" s="10">
        <v>2088</v>
      </c>
      <c r="D1077" s="10">
        <v>5550</v>
      </c>
      <c r="E1077" s="1">
        <v>0.62</v>
      </c>
      <c r="F1077">
        <v>4</v>
      </c>
      <c r="G1077" s="2">
        <v>5292</v>
      </c>
      <c r="H1077" s="10">
        <f t="shared" si="16"/>
        <v>29370600</v>
      </c>
    </row>
    <row r="1078" spans="1:8" x14ac:dyDescent="0.2">
      <c r="A1078" t="s">
        <v>10002</v>
      </c>
      <c r="B1078" t="s">
        <v>9284</v>
      </c>
      <c r="C1078" s="10">
        <v>79</v>
      </c>
      <c r="D1078" s="10">
        <v>79</v>
      </c>
      <c r="E1078" s="1">
        <v>0</v>
      </c>
      <c r="F1078">
        <v>4</v>
      </c>
      <c r="G1078">
        <v>97</v>
      </c>
      <c r="H1078" s="10">
        <f t="shared" si="16"/>
        <v>7663</v>
      </c>
    </row>
    <row r="1079" spans="1:8" x14ac:dyDescent="0.2">
      <c r="A1079" t="s">
        <v>10021</v>
      </c>
      <c r="B1079" t="s">
        <v>8647</v>
      </c>
      <c r="C1079" s="10">
        <v>2698</v>
      </c>
      <c r="D1079" s="10">
        <v>3945</v>
      </c>
      <c r="E1079" s="1">
        <v>0.32</v>
      </c>
      <c r="F1079">
        <v>4</v>
      </c>
      <c r="G1079" s="2">
        <v>15034</v>
      </c>
      <c r="H1079" s="10">
        <f t="shared" si="16"/>
        <v>59309130</v>
      </c>
    </row>
    <row r="1080" spans="1:8" x14ac:dyDescent="0.2">
      <c r="A1080" t="s">
        <v>10031</v>
      </c>
      <c r="B1080" t="s">
        <v>9944</v>
      </c>
      <c r="C1080" s="10">
        <v>3199</v>
      </c>
      <c r="D1080" s="10">
        <v>5999</v>
      </c>
      <c r="E1080" s="1">
        <v>0.47</v>
      </c>
      <c r="F1080">
        <v>4</v>
      </c>
      <c r="G1080" s="2">
        <v>3242</v>
      </c>
      <c r="H1080" s="10">
        <f t="shared" si="16"/>
        <v>19448758</v>
      </c>
    </row>
    <row r="1081" spans="1:8" x14ac:dyDescent="0.2">
      <c r="A1081" t="s">
        <v>10051</v>
      </c>
      <c r="B1081" t="s">
        <v>9192</v>
      </c>
      <c r="C1081" s="10">
        <v>1414</v>
      </c>
      <c r="D1081" s="10">
        <v>2799</v>
      </c>
      <c r="E1081" s="1">
        <v>0.49</v>
      </c>
      <c r="F1081">
        <v>4</v>
      </c>
      <c r="G1081" s="2">
        <v>1498</v>
      </c>
      <c r="H1081" s="10">
        <f t="shared" si="16"/>
        <v>4192902</v>
      </c>
    </row>
    <row r="1082" spans="1:8" x14ac:dyDescent="0.2">
      <c r="A1082" t="s">
        <v>10204</v>
      </c>
      <c r="B1082" t="s">
        <v>8710</v>
      </c>
      <c r="C1082" s="10">
        <v>3249</v>
      </c>
      <c r="D1082" s="10">
        <v>6375</v>
      </c>
      <c r="E1082" s="1">
        <v>0.49</v>
      </c>
      <c r="F1082">
        <v>4</v>
      </c>
      <c r="G1082" s="2">
        <v>4978</v>
      </c>
      <c r="H1082" s="10">
        <f t="shared" si="16"/>
        <v>31734750</v>
      </c>
    </row>
    <row r="1083" spans="1:8" x14ac:dyDescent="0.2">
      <c r="A1083" t="s">
        <v>10234</v>
      </c>
      <c r="B1083" t="s">
        <v>8541</v>
      </c>
      <c r="C1083" s="10">
        <v>664</v>
      </c>
      <c r="D1083" s="10">
        <v>1490</v>
      </c>
      <c r="E1083" s="1">
        <v>0.55000000000000004</v>
      </c>
      <c r="F1083">
        <v>4</v>
      </c>
      <c r="G1083" s="2">
        <v>2198</v>
      </c>
      <c r="H1083" s="10">
        <f t="shared" si="16"/>
        <v>3275020</v>
      </c>
    </row>
    <row r="1084" spans="1:8" x14ac:dyDescent="0.2">
      <c r="A1084" t="s">
        <v>10295</v>
      </c>
      <c r="B1084" t="s">
        <v>8688</v>
      </c>
      <c r="C1084" s="10">
        <v>259</v>
      </c>
      <c r="D1084" s="10">
        <v>999</v>
      </c>
      <c r="E1084" s="1">
        <v>0.74</v>
      </c>
      <c r="F1084">
        <v>4</v>
      </c>
      <c r="G1084">
        <v>43</v>
      </c>
      <c r="H1084" s="10">
        <f t="shared" si="16"/>
        <v>42957</v>
      </c>
    </row>
    <row r="1085" spans="1:8" x14ac:dyDescent="0.2">
      <c r="A1085" t="s">
        <v>10346</v>
      </c>
      <c r="B1085" t="s">
        <v>8886</v>
      </c>
      <c r="C1085" s="10">
        <v>199</v>
      </c>
      <c r="D1085" s="10">
        <v>499</v>
      </c>
      <c r="E1085" s="1">
        <v>0.6</v>
      </c>
      <c r="F1085">
        <v>4</v>
      </c>
      <c r="G1085" s="2">
        <v>10234</v>
      </c>
      <c r="H1085" s="10">
        <f t="shared" si="16"/>
        <v>5106766</v>
      </c>
    </row>
    <row r="1086" spans="1:8" x14ac:dyDescent="0.2">
      <c r="A1086" t="s">
        <v>10397</v>
      </c>
      <c r="B1086" t="s">
        <v>9192</v>
      </c>
      <c r="C1086" s="10">
        <v>949</v>
      </c>
      <c r="D1086" s="10">
        <v>1999</v>
      </c>
      <c r="E1086" s="1">
        <v>0.53</v>
      </c>
      <c r="F1086">
        <v>4</v>
      </c>
      <c r="G1086" s="2">
        <v>1679</v>
      </c>
      <c r="H1086" s="10">
        <f t="shared" si="16"/>
        <v>3356321</v>
      </c>
    </row>
    <row r="1087" spans="1:8" x14ac:dyDescent="0.2">
      <c r="A1087" t="s">
        <v>10489</v>
      </c>
      <c r="B1087" t="s">
        <v>9284</v>
      </c>
      <c r="C1087" s="10">
        <v>1595</v>
      </c>
      <c r="D1087" s="10">
        <v>1799</v>
      </c>
      <c r="E1087" s="1">
        <v>0.11</v>
      </c>
      <c r="F1087">
        <v>4</v>
      </c>
      <c r="G1087" s="2">
        <v>2877</v>
      </c>
      <c r="H1087" s="10">
        <f t="shared" si="16"/>
        <v>5175723</v>
      </c>
    </row>
    <row r="1088" spans="1:8" x14ac:dyDescent="0.2">
      <c r="A1088" t="s">
        <v>10740</v>
      </c>
      <c r="B1088" t="s">
        <v>8897</v>
      </c>
      <c r="C1088" s="10">
        <v>7799</v>
      </c>
      <c r="D1088" s="10">
        <v>8995</v>
      </c>
      <c r="E1088" s="1">
        <v>0.13</v>
      </c>
      <c r="F1088">
        <v>4</v>
      </c>
      <c r="G1088" s="2">
        <v>3160</v>
      </c>
      <c r="H1088" s="10">
        <f t="shared" si="16"/>
        <v>28424200</v>
      </c>
    </row>
    <row r="1089" spans="1:8" x14ac:dyDescent="0.2">
      <c r="A1089" t="s">
        <v>10809</v>
      </c>
      <c r="B1089" t="s">
        <v>10094</v>
      </c>
      <c r="C1089" s="10">
        <v>9199</v>
      </c>
      <c r="D1089" s="10">
        <v>18000</v>
      </c>
      <c r="E1089" s="1">
        <v>0.49</v>
      </c>
      <c r="F1089">
        <v>4</v>
      </c>
      <c r="G1089" s="2">
        <v>16020</v>
      </c>
      <c r="H1089" s="10">
        <f t="shared" si="16"/>
        <v>288360000</v>
      </c>
    </row>
    <row r="1090" spans="1:8" x14ac:dyDescent="0.2">
      <c r="A1090" t="s">
        <v>10829</v>
      </c>
      <c r="B1090" t="s">
        <v>10831</v>
      </c>
      <c r="C1090" s="10">
        <v>899</v>
      </c>
      <c r="D1090" s="10">
        <v>1900</v>
      </c>
      <c r="E1090" s="1">
        <v>0.53</v>
      </c>
      <c r="F1090">
        <v>4</v>
      </c>
      <c r="G1090" s="2">
        <v>3663</v>
      </c>
      <c r="H1090" s="10">
        <f t="shared" si="16"/>
        <v>6959700</v>
      </c>
    </row>
    <row r="1091" spans="1:8" x14ac:dyDescent="0.2">
      <c r="A1091" t="s">
        <v>10930</v>
      </c>
      <c r="B1091" t="s">
        <v>8969</v>
      </c>
      <c r="C1091" s="10">
        <v>3179</v>
      </c>
      <c r="D1091" s="10">
        <v>6999</v>
      </c>
      <c r="E1091" s="1">
        <v>0.55000000000000004</v>
      </c>
      <c r="F1091">
        <v>4</v>
      </c>
      <c r="G1091">
        <v>743</v>
      </c>
      <c r="H1091" s="10">
        <f t="shared" ref="H1091:H1154" si="17">D1091*G1091</f>
        <v>5200257</v>
      </c>
    </row>
    <row r="1092" spans="1:8" x14ac:dyDescent="0.2">
      <c r="A1092" t="s">
        <v>11103</v>
      </c>
      <c r="B1092" t="s">
        <v>11105</v>
      </c>
      <c r="C1092" s="10">
        <v>2249</v>
      </c>
      <c r="D1092" s="10">
        <v>3550</v>
      </c>
      <c r="E1092" s="1">
        <v>0.37</v>
      </c>
      <c r="F1092">
        <v>4</v>
      </c>
      <c r="G1092" s="2">
        <v>3973</v>
      </c>
      <c r="H1092" s="10">
        <f t="shared" si="17"/>
        <v>14104150</v>
      </c>
    </row>
    <row r="1093" spans="1:8" x14ac:dyDescent="0.2">
      <c r="A1093" t="s">
        <v>11235</v>
      </c>
      <c r="B1093" t="s">
        <v>9295</v>
      </c>
      <c r="C1093" s="10">
        <v>1804</v>
      </c>
      <c r="D1093" s="10">
        <v>2380</v>
      </c>
      <c r="E1093" s="1">
        <v>0.24</v>
      </c>
      <c r="F1093">
        <v>4</v>
      </c>
      <c r="G1093" s="2">
        <v>15382</v>
      </c>
      <c r="H1093" s="10">
        <f t="shared" si="17"/>
        <v>36609160</v>
      </c>
    </row>
    <row r="1094" spans="1:8" x14ac:dyDescent="0.2">
      <c r="A1094" t="s">
        <v>11395</v>
      </c>
      <c r="B1094" t="s">
        <v>8886</v>
      </c>
      <c r="C1094" s="10">
        <v>395</v>
      </c>
      <c r="D1094" s="10">
        <v>499</v>
      </c>
      <c r="E1094" s="1">
        <v>0.21</v>
      </c>
      <c r="F1094">
        <v>4</v>
      </c>
      <c r="G1094">
        <v>330</v>
      </c>
      <c r="H1094" s="10">
        <f t="shared" si="17"/>
        <v>164670</v>
      </c>
    </row>
    <row r="1095" spans="1:8" x14ac:dyDescent="0.2">
      <c r="A1095" t="s">
        <v>11416</v>
      </c>
      <c r="B1095" t="s">
        <v>8699</v>
      </c>
      <c r="C1095" s="10">
        <v>717</v>
      </c>
      <c r="D1095" s="10">
        <v>1390</v>
      </c>
      <c r="E1095" s="1">
        <v>0.48</v>
      </c>
      <c r="F1095">
        <v>4</v>
      </c>
      <c r="G1095" s="2">
        <v>4867</v>
      </c>
      <c r="H1095" s="10">
        <f t="shared" si="17"/>
        <v>6765130</v>
      </c>
    </row>
    <row r="1096" spans="1:8" x14ac:dyDescent="0.2">
      <c r="A1096" t="s">
        <v>11467</v>
      </c>
      <c r="B1096" t="s">
        <v>8710</v>
      </c>
      <c r="C1096" s="10">
        <v>2449</v>
      </c>
      <c r="D1096" s="10">
        <v>3390</v>
      </c>
      <c r="E1096" s="1">
        <v>0.28000000000000003</v>
      </c>
      <c r="F1096">
        <v>4</v>
      </c>
      <c r="G1096" s="2">
        <v>5206</v>
      </c>
      <c r="H1096" s="10">
        <f t="shared" si="17"/>
        <v>17648340</v>
      </c>
    </row>
    <row r="1097" spans="1:8" x14ac:dyDescent="0.2">
      <c r="A1097" t="s">
        <v>11526</v>
      </c>
      <c r="B1097" t="s">
        <v>9061</v>
      </c>
      <c r="C1097" s="10">
        <v>299</v>
      </c>
      <c r="D1097" s="10">
        <v>595</v>
      </c>
      <c r="E1097" s="1">
        <v>0.5</v>
      </c>
      <c r="F1097">
        <v>4</v>
      </c>
      <c r="G1097">
        <v>314</v>
      </c>
      <c r="H1097" s="10">
        <f t="shared" si="17"/>
        <v>186830</v>
      </c>
    </row>
    <row r="1098" spans="1:8" x14ac:dyDescent="0.2">
      <c r="A1098" t="s">
        <v>11616</v>
      </c>
      <c r="B1098" t="s">
        <v>10094</v>
      </c>
      <c r="C1098" s="10">
        <v>15999</v>
      </c>
      <c r="D1098" s="10">
        <v>24500</v>
      </c>
      <c r="E1098" s="1">
        <v>0.35</v>
      </c>
      <c r="F1098">
        <v>4</v>
      </c>
      <c r="G1098" s="2">
        <v>11206</v>
      </c>
      <c r="H1098" s="10">
        <f t="shared" si="17"/>
        <v>274547000</v>
      </c>
    </row>
    <row r="1099" spans="1:8" x14ac:dyDescent="0.2">
      <c r="A1099" t="s">
        <v>11686</v>
      </c>
      <c r="B1099" t="s">
        <v>8688</v>
      </c>
      <c r="C1099" s="10">
        <v>799</v>
      </c>
      <c r="D1099" s="10">
        <v>1699</v>
      </c>
      <c r="E1099" s="1">
        <v>0.53</v>
      </c>
      <c r="F1099">
        <v>4</v>
      </c>
      <c r="G1099">
        <v>97</v>
      </c>
      <c r="H1099" s="10">
        <f t="shared" si="17"/>
        <v>164803</v>
      </c>
    </row>
    <row r="1100" spans="1:8" x14ac:dyDescent="0.2">
      <c r="A1100" t="s">
        <v>11846</v>
      </c>
      <c r="B1100" t="s">
        <v>8773</v>
      </c>
      <c r="C1100" s="10">
        <v>7799</v>
      </c>
      <c r="D1100" s="10">
        <v>12500</v>
      </c>
      <c r="E1100" s="1">
        <v>0.38</v>
      </c>
      <c r="F1100">
        <v>4</v>
      </c>
      <c r="G1100" s="2">
        <v>5160</v>
      </c>
      <c r="H1100" s="10">
        <f t="shared" si="17"/>
        <v>64500000</v>
      </c>
    </row>
    <row r="1101" spans="1:8" x14ac:dyDescent="0.2">
      <c r="A1101" t="s">
        <v>11876</v>
      </c>
      <c r="B1101" t="s">
        <v>8699</v>
      </c>
      <c r="C1101" s="10">
        <v>645</v>
      </c>
      <c r="D1101" s="10">
        <v>1100</v>
      </c>
      <c r="E1101" s="1">
        <v>0.41</v>
      </c>
      <c r="F1101">
        <v>4</v>
      </c>
      <c r="G1101" s="2">
        <v>3271</v>
      </c>
      <c r="H1101" s="10">
        <f t="shared" si="17"/>
        <v>3598100</v>
      </c>
    </row>
    <row r="1102" spans="1:8" x14ac:dyDescent="0.2">
      <c r="A1102" t="s">
        <v>11917</v>
      </c>
      <c r="B1102" t="s">
        <v>9633</v>
      </c>
      <c r="C1102" s="10">
        <v>825</v>
      </c>
      <c r="D1102" s="10">
        <v>825</v>
      </c>
      <c r="E1102" s="1">
        <v>0</v>
      </c>
      <c r="F1102">
        <v>4</v>
      </c>
      <c r="G1102" s="2">
        <v>3246</v>
      </c>
      <c r="H1102" s="10">
        <f t="shared" si="17"/>
        <v>2677950</v>
      </c>
    </row>
    <row r="1103" spans="1:8" x14ac:dyDescent="0.2">
      <c r="A1103" t="s">
        <v>11978</v>
      </c>
      <c r="B1103" t="s">
        <v>8721</v>
      </c>
      <c r="C1103" s="10">
        <v>2699</v>
      </c>
      <c r="D1103" s="10">
        <v>3799</v>
      </c>
      <c r="E1103" s="1">
        <v>0.28999999999999998</v>
      </c>
      <c r="F1103">
        <v>4</v>
      </c>
      <c r="G1103">
        <v>727</v>
      </c>
      <c r="H1103" s="10">
        <f t="shared" si="17"/>
        <v>2761873</v>
      </c>
    </row>
    <row r="1104" spans="1:8" x14ac:dyDescent="0.2">
      <c r="A1104" t="s">
        <v>11988</v>
      </c>
      <c r="B1104" t="s">
        <v>11990</v>
      </c>
      <c r="C1104" s="10">
        <v>899</v>
      </c>
      <c r="D1104" s="10">
        <v>1999</v>
      </c>
      <c r="E1104" s="1">
        <v>0.55000000000000004</v>
      </c>
      <c r="F1104">
        <v>4</v>
      </c>
      <c r="G1104">
        <v>832</v>
      </c>
      <c r="H1104" s="10">
        <f t="shared" si="17"/>
        <v>1663168</v>
      </c>
    </row>
    <row r="1105" spans="1:8" x14ac:dyDescent="0.2">
      <c r="A1105" t="s">
        <v>12009</v>
      </c>
      <c r="B1105" t="s">
        <v>8585</v>
      </c>
      <c r="C1105" s="10">
        <v>295</v>
      </c>
      <c r="D1105" s="10">
        <v>599</v>
      </c>
      <c r="E1105" s="1">
        <v>0.51</v>
      </c>
      <c r="F1105">
        <v>4</v>
      </c>
      <c r="G1105" s="2">
        <v>1644</v>
      </c>
      <c r="H1105" s="10">
        <f t="shared" si="17"/>
        <v>984756</v>
      </c>
    </row>
    <row r="1106" spans="1:8" x14ac:dyDescent="0.2">
      <c r="A1106" t="s">
        <v>12311</v>
      </c>
      <c r="B1106" t="s">
        <v>8688</v>
      </c>
      <c r="C1106" s="10">
        <v>549</v>
      </c>
      <c r="D1106" s="10">
        <v>999</v>
      </c>
      <c r="E1106" s="1">
        <v>0.45</v>
      </c>
      <c r="F1106">
        <v>4</v>
      </c>
      <c r="G1106" s="2">
        <v>1313</v>
      </c>
      <c r="H1106" s="10">
        <f t="shared" si="17"/>
        <v>1311687</v>
      </c>
    </row>
    <row r="1107" spans="1:8" x14ac:dyDescent="0.2">
      <c r="A1107" t="s">
        <v>12372</v>
      </c>
      <c r="B1107" t="s">
        <v>9061</v>
      </c>
      <c r="C1107" s="10">
        <v>1928</v>
      </c>
      <c r="D1107" s="10">
        <v>2590</v>
      </c>
      <c r="E1107" s="1">
        <v>0.26</v>
      </c>
      <c r="F1107">
        <v>4</v>
      </c>
      <c r="G1107" s="2">
        <v>2377</v>
      </c>
      <c r="H1107" s="10">
        <f t="shared" si="17"/>
        <v>6156430</v>
      </c>
    </row>
    <row r="1108" spans="1:8" x14ac:dyDescent="0.2">
      <c r="A1108" t="s">
        <v>12502</v>
      </c>
      <c r="B1108" t="s">
        <v>8710</v>
      </c>
      <c r="C1108" s="10">
        <v>3041.67</v>
      </c>
      <c r="D1108" s="10">
        <v>5999</v>
      </c>
      <c r="E1108" s="1">
        <v>0.49</v>
      </c>
      <c r="F1108">
        <v>4</v>
      </c>
      <c r="G1108">
        <v>777</v>
      </c>
      <c r="H1108" s="10">
        <f t="shared" si="17"/>
        <v>4661223</v>
      </c>
    </row>
    <row r="1109" spans="1:8" x14ac:dyDescent="0.2">
      <c r="A1109" t="s">
        <v>12724</v>
      </c>
      <c r="B1109" t="s">
        <v>8886</v>
      </c>
      <c r="C1109" s="10">
        <v>219</v>
      </c>
      <c r="D1109" s="10">
        <v>249</v>
      </c>
      <c r="E1109" s="1">
        <v>0.12</v>
      </c>
      <c r="F1109">
        <v>4</v>
      </c>
      <c r="G1109" s="2">
        <v>1108</v>
      </c>
      <c r="H1109" s="10">
        <f t="shared" si="17"/>
        <v>275892</v>
      </c>
    </row>
    <row r="1110" spans="1:8" x14ac:dyDescent="0.2">
      <c r="A1110" t="s">
        <v>12803</v>
      </c>
      <c r="B1110" t="s">
        <v>9612</v>
      </c>
      <c r="C1110" s="10">
        <v>2999</v>
      </c>
      <c r="D1110" s="10">
        <v>3595</v>
      </c>
      <c r="E1110" s="1">
        <v>0.17</v>
      </c>
      <c r="F1110">
        <v>4</v>
      </c>
      <c r="G1110">
        <v>178</v>
      </c>
      <c r="H1110" s="10">
        <f t="shared" si="17"/>
        <v>639910</v>
      </c>
    </row>
    <row r="1111" spans="1:8" x14ac:dyDescent="0.2">
      <c r="A1111" t="s">
        <v>12974</v>
      </c>
      <c r="B1111" t="s">
        <v>9633</v>
      </c>
      <c r="C1111" s="10">
        <v>379</v>
      </c>
      <c r="D1111" s="10">
        <v>919</v>
      </c>
      <c r="E1111" s="1">
        <v>0.59</v>
      </c>
      <c r="F1111">
        <v>4</v>
      </c>
      <c r="G1111" s="2">
        <v>1090</v>
      </c>
      <c r="H1111" s="10">
        <f t="shared" si="17"/>
        <v>1001710</v>
      </c>
    </row>
    <row r="1112" spans="1:8" x14ac:dyDescent="0.2">
      <c r="A1112" t="s">
        <v>13004</v>
      </c>
      <c r="B1112" t="s">
        <v>9591</v>
      </c>
      <c r="C1112" s="10">
        <v>1399</v>
      </c>
      <c r="D1112" s="10">
        <v>1890</v>
      </c>
      <c r="E1112" s="1">
        <v>0.26</v>
      </c>
      <c r="F1112">
        <v>4</v>
      </c>
      <c r="G1112" s="2">
        <v>8031</v>
      </c>
      <c r="H1112" s="10">
        <f t="shared" si="17"/>
        <v>15178590</v>
      </c>
    </row>
    <row r="1113" spans="1:8" x14ac:dyDescent="0.2">
      <c r="A1113" t="s">
        <v>37</v>
      </c>
      <c r="B1113" t="s">
        <v>18</v>
      </c>
      <c r="C1113" s="10">
        <v>199</v>
      </c>
      <c r="D1113" s="10">
        <v>1899</v>
      </c>
      <c r="E1113" s="1">
        <v>0.9</v>
      </c>
      <c r="F1113">
        <v>3.9</v>
      </c>
      <c r="G1113" s="2">
        <v>7928</v>
      </c>
      <c r="H1113" s="10">
        <f t="shared" si="17"/>
        <v>15055272</v>
      </c>
    </row>
    <row r="1114" spans="1:8" x14ac:dyDescent="0.2">
      <c r="A1114" t="s">
        <v>66</v>
      </c>
      <c r="B1114" t="s">
        <v>18</v>
      </c>
      <c r="C1114" s="10">
        <v>149</v>
      </c>
      <c r="D1114" s="10">
        <v>1000</v>
      </c>
      <c r="E1114" s="1">
        <v>0.85</v>
      </c>
      <c r="F1114">
        <v>3.9</v>
      </c>
      <c r="G1114" s="2">
        <v>24871</v>
      </c>
      <c r="H1114" s="10">
        <f t="shared" si="17"/>
        <v>24871000</v>
      </c>
    </row>
    <row r="1115" spans="1:8" x14ac:dyDescent="0.2">
      <c r="A1115" t="s">
        <v>340</v>
      </c>
      <c r="B1115" t="s">
        <v>18</v>
      </c>
      <c r="C1115" s="10">
        <v>199</v>
      </c>
      <c r="D1115" s="10">
        <v>999</v>
      </c>
      <c r="E1115" s="1">
        <v>0.8</v>
      </c>
      <c r="F1115">
        <v>3.9</v>
      </c>
      <c r="G1115" s="2">
        <v>1075</v>
      </c>
      <c r="H1115" s="10">
        <f t="shared" si="17"/>
        <v>1073925</v>
      </c>
    </row>
    <row r="1116" spans="1:8" x14ac:dyDescent="0.2">
      <c r="A1116" t="s">
        <v>350</v>
      </c>
      <c r="B1116" t="s">
        <v>18</v>
      </c>
      <c r="C1116" s="10">
        <v>99</v>
      </c>
      <c r="D1116" s="10">
        <v>666.66</v>
      </c>
      <c r="E1116" s="1">
        <v>0.85</v>
      </c>
      <c r="F1116">
        <v>3.9</v>
      </c>
      <c r="G1116" s="2">
        <v>24871</v>
      </c>
      <c r="H1116" s="10">
        <f t="shared" si="17"/>
        <v>16580500.859999999</v>
      </c>
    </row>
    <row r="1117" spans="1:8" x14ac:dyDescent="0.2">
      <c r="A1117" t="s">
        <v>736</v>
      </c>
      <c r="B1117" t="s">
        <v>18</v>
      </c>
      <c r="C1117" s="10">
        <v>209</v>
      </c>
      <c r="D1117" s="10">
        <v>499</v>
      </c>
      <c r="E1117" s="1">
        <v>0.57999999999999996</v>
      </c>
      <c r="F1117">
        <v>3.9</v>
      </c>
      <c r="G1117">
        <v>536</v>
      </c>
      <c r="H1117" s="10">
        <f t="shared" si="17"/>
        <v>267464</v>
      </c>
    </row>
    <row r="1118" spans="1:8" x14ac:dyDescent="0.2">
      <c r="A1118" t="s">
        <v>995</v>
      </c>
      <c r="B1118" t="s">
        <v>18</v>
      </c>
      <c r="C1118" s="10">
        <v>99</v>
      </c>
      <c r="D1118" s="10">
        <v>800</v>
      </c>
      <c r="E1118" s="1">
        <v>0.88</v>
      </c>
      <c r="F1118">
        <v>3.9</v>
      </c>
      <c r="G1118" s="2">
        <v>24871</v>
      </c>
      <c r="H1118" s="10">
        <f t="shared" si="17"/>
        <v>19896800</v>
      </c>
    </row>
    <row r="1119" spans="1:8" x14ac:dyDescent="0.2">
      <c r="A1119" t="s">
        <v>1202</v>
      </c>
      <c r="B1119" t="s">
        <v>18</v>
      </c>
      <c r="C1119" s="10">
        <v>179</v>
      </c>
      <c r="D1119" s="10">
        <v>299</v>
      </c>
      <c r="E1119" s="1">
        <v>0.4</v>
      </c>
      <c r="F1119">
        <v>3.9</v>
      </c>
      <c r="G1119">
        <v>81</v>
      </c>
      <c r="H1119" s="10">
        <f t="shared" si="17"/>
        <v>24219</v>
      </c>
    </row>
    <row r="1120" spans="1:8" x14ac:dyDescent="0.2">
      <c r="A1120" t="s">
        <v>1232</v>
      </c>
      <c r="B1120" t="s">
        <v>18</v>
      </c>
      <c r="C1120" s="10">
        <v>249</v>
      </c>
      <c r="D1120" s="10">
        <v>931</v>
      </c>
      <c r="E1120" s="1">
        <v>0.73</v>
      </c>
      <c r="F1120">
        <v>3.9</v>
      </c>
      <c r="G1120" s="2">
        <v>1075</v>
      </c>
      <c r="H1120" s="10">
        <f t="shared" si="17"/>
        <v>1000825</v>
      </c>
    </row>
    <row r="1121" spans="1:8" x14ac:dyDescent="0.2">
      <c r="A1121" t="s">
        <v>1247</v>
      </c>
      <c r="B1121" t="s">
        <v>462</v>
      </c>
      <c r="C1121" s="10">
        <v>399</v>
      </c>
      <c r="D1121" s="10">
        <v>399</v>
      </c>
      <c r="E1121" s="1">
        <v>0</v>
      </c>
      <c r="F1121">
        <v>3.9</v>
      </c>
      <c r="G1121" s="2">
        <v>1951</v>
      </c>
      <c r="H1121" s="10">
        <f t="shared" si="17"/>
        <v>778449</v>
      </c>
    </row>
    <row r="1122" spans="1:8" x14ac:dyDescent="0.2">
      <c r="A1122" t="s">
        <v>1402</v>
      </c>
      <c r="B1122" t="s">
        <v>1404</v>
      </c>
      <c r="C1122" s="10">
        <v>9490</v>
      </c>
      <c r="D1122" s="10">
        <v>15990</v>
      </c>
      <c r="E1122" s="1">
        <v>0.41</v>
      </c>
      <c r="F1122">
        <v>3.9</v>
      </c>
      <c r="G1122" s="2">
        <v>10480</v>
      </c>
      <c r="H1122" s="10">
        <f t="shared" si="17"/>
        <v>167575200</v>
      </c>
    </row>
    <row r="1123" spans="1:8" x14ac:dyDescent="0.2">
      <c r="A1123" t="s">
        <v>1423</v>
      </c>
      <c r="B1123" t="s">
        <v>462</v>
      </c>
      <c r="C1123" s="10">
        <v>399</v>
      </c>
      <c r="D1123" s="10">
        <v>899</v>
      </c>
      <c r="E1123" s="1">
        <v>0.56000000000000005</v>
      </c>
      <c r="F1123">
        <v>3.9</v>
      </c>
      <c r="G1123">
        <v>254</v>
      </c>
      <c r="H1123" s="10">
        <f t="shared" si="17"/>
        <v>228346</v>
      </c>
    </row>
    <row r="1124" spans="1:8" x14ac:dyDescent="0.2">
      <c r="A1124" t="s">
        <v>1457</v>
      </c>
      <c r="B1124" t="s">
        <v>18</v>
      </c>
      <c r="C1124" s="10">
        <v>149</v>
      </c>
      <c r="D1124" s="10">
        <v>399</v>
      </c>
      <c r="E1124" s="1">
        <v>0.63</v>
      </c>
      <c r="F1124">
        <v>3.9</v>
      </c>
      <c r="G1124">
        <v>57</v>
      </c>
      <c r="H1124" s="10">
        <f t="shared" si="17"/>
        <v>22743</v>
      </c>
    </row>
    <row r="1125" spans="1:8" x14ac:dyDescent="0.2">
      <c r="A1125" t="s">
        <v>1476</v>
      </c>
      <c r="B1125" t="s">
        <v>462</v>
      </c>
      <c r="C1125" s="10">
        <v>299</v>
      </c>
      <c r="D1125" s="10">
        <v>1199</v>
      </c>
      <c r="E1125" s="1">
        <v>0.75</v>
      </c>
      <c r="F1125">
        <v>3.9</v>
      </c>
      <c r="G1125" s="2">
        <v>1193</v>
      </c>
      <c r="H1125" s="10">
        <f t="shared" si="17"/>
        <v>1430407</v>
      </c>
    </row>
    <row r="1126" spans="1:8" x14ac:dyDescent="0.2">
      <c r="A1126" t="s">
        <v>1661</v>
      </c>
      <c r="B1126" t="s">
        <v>169</v>
      </c>
      <c r="C1126" s="10">
        <v>8990</v>
      </c>
      <c r="D1126" s="10">
        <v>18990</v>
      </c>
      <c r="E1126" s="1">
        <v>0.53</v>
      </c>
      <c r="F1126">
        <v>3.9</v>
      </c>
      <c r="G1126">
        <v>350</v>
      </c>
      <c r="H1126" s="10">
        <f t="shared" si="17"/>
        <v>6646500</v>
      </c>
    </row>
    <row r="1127" spans="1:8" x14ac:dyDescent="0.2">
      <c r="A1127" t="s">
        <v>1714</v>
      </c>
      <c r="B1127" t="s">
        <v>18</v>
      </c>
      <c r="C1127" s="10">
        <v>139</v>
      </c>
      <c r="D1127" s="10">
        <v>549</v>
      </c>
      <c r="E1127" s="1">
        <v>0.75</v>
      </c>
      <c r="F1127">
        <v>3.9</v>
      </c>
      <c r="G1127">
        <v>61</v>
      </c>
      <c r="H1127" s="10">
        <f t="shared" si="17"/>
        <v>33489</v>
      </c>
    </row>
    <row r="1128" spans="1:8" x14ac:dyDescent="0.2">
      <c r="A1128" t="s">
        <v>1823</v>
      </c>
      <c r="B1128" t="s">
        <v>18</v>
      </c>
      <c r="C1128" s="10">
        <v>350</v>
      </c>
      <c r="D1128" s="10">
        <v>599</v>
      </c>
      <c r="E1128" s="1">
        <v>0.42</v>
      </c>
      <c r="F1128">
        <v>3.9</v>
      </c>
      <c r="G1128" s="2">
        <v>8314</v>
      </c>
      <c r="H1128" s="10">
        <f t="shared" si="17"/>
        <v>4980086</v>
      </c>
    </row>
    <row r="1129" spans="1:8" x14ac:dyDescent="0.2">
      <c r="A1129" t="s">
        <v>1939</v>
      </c>
      <c r="B1129" t="s">
        <v>18</v>
      </c>
      <c r="C1129" s="10">
        <v>848.99</v>
      </c>
      <c r="D1129" s="10">
        <v>1490</v>
      </c>
      <c r="E1129" s="1">
        <v>0.43</v>
      </c>
      <c r="F1129">
        <v>3.9</v>
      </c>
      <c r="G1129">
        <v>356</v>
      </c>
      <c r="H1129" s="10">
        <f t="shared" si="17"/>
        <v>530440</v>
      </c>
    </row>
    <row r="1130" spans="1:8" x14ac:dyDescent="0.2">
      <c r="A1130" t="s">
        <v>2085</v>
      </c>
      <c r="B1130" t="s">
        <v>18</v>
      </c>
      <c r="C1130" s="10">
        <v>128.31</v>
      </c>
      <c r="D1130" s="10">
        <v>549</v>
      </c>
      <c r="E1130" s="1">
        <v>0.77</v>
      </c>
      <c r="F1130">
        <v>3.9</v>
      </c>
      <c r="G1130">
        <v>61</v>
      </c>
      <c r="H1130" s="10">
        <f t="shared" si="17"/>
        <v>33489</v>
      </c>
    </row>
    <row r="1131" spans="1:8" x14ac:dyDescent="0.2">
      <c r="A1131" t="s">
        <v>2181</v>
      </c>
      <c r="B1131" t="s">
        <v>18</v>
      </c>
      <c r="C1131" s="10">
        <v>89</v>
      </c>
      <c r="D1131" s="10">
        <v>800</v>
      </c>
      <c r="E1131" s="1">
        <v>0.89</v>
      </c>
      <c r="F1131">
        <v>3.9</v>
      </c>
      <c r="G1131" s="2">
        <v>1075</v>
      </c>
      <c r="H1131" s="10">
        <f t="shared" si="17"/>
        <v>860000</v>
      </c>
    </row>
    <row r="1132" spans="1:8" x14ac:dyDescent="0.2">
      <c r="A1132" t="s">
        <v>2191</v>
      </c>
      <c r="B1132" t="s">
        <v>18</v>
      </c>
      <c r="C1132" s="10">
        <v>129</v>
      </c>
      <c r="D1132" s="10">
        <v>1000</v>
      </c>
      <c r="E1132" s="1">
        <v>0.87</v>
      </c>
      <c r="F1132">
        <v>3.9</v>
      </c>
      <c r="G1132">
        <v>295</v>
      </c>
      <c r="H1132" s="10">
        <f t="shared" si="17"/>
        <v>295000</v>
      </c>
    </row>
    <row r="1133" spans="1:8" x14ac:dyDescent="0.2">
      <c r="A1133" t="s">
        <v>2467</v>
      </c>
      <c r="B1133" t="s">
        <v>18</v>
      </c>
      <c r="C1133" s="10">
        <v>417.44</v>
      </c>
      <c r="D1133" s="10">
        <v>670</v>
      </c>
      <c r="E1133" s="1">
        <v>0.38</v>
      </c>
      <c r="F1133">
        <v>3.9</v>
      </c>
      <c r="G1133">
        <v>523</v>
      </c>
      <c r="H1133" s="10">
        <f t="shared" si="17"/>
        <v>350410</v>
      </c>
    </row>
    <row r="1134" spans="1:8" x14ac:dyDescent="0.2">
      <c r="A1134" t="s">
        <v>2501</v>
      </c>
      <c r="B1134" t="s">
        <v>18</v>
      </c>
      <c r="C1134" s="10">
        <v>99</v>
      </c>
      <c r="D1134" s="10">
        <v>800</v>
      </c>
      <c r="E1134" s="1">
        <v>0.88</v>
      </c>
      <c r="F1134">
        <v>3.9</v>
      </c>
      <c r="G1134" s="2">
        <v>1075</v>
      </c>
      <c r="H1134" s="10">
        <f t="shared" si="17"/>
        <v>860000</v>
      </c>
    </row>
    <row r="1135" spans="1:8" x14ac:dyDescent="0.2">
      <c r="A1135" t="s">
        <v>2602</v>
      </c>
      <c r="B1135" t="s">
        <v>462</v>
      </c>
      <c r="C1135" s="10">
        <v>349</v>
      </c>
      <c r="D1135" s="10">
        <v>699</v>
      </c>
      <c r="E1135" s="1">
        <v>0.5</v>
      </c>
      <c r="F1135">
        <v>3.9</v>
      </c>
      <c r="G1135">
        <v>214</v>
      </c>
      <c r="H1135" s="10">
        <f t="shared" si="17"/>
        <v>149586</v>
      </c>
    </row>
    <row r="1136" spans="1:8" x14ac:dyDescent="0.2">
      <c r="A1136" t="s">
        <v>2792</v>
      </c>
      <c r="B1136" t="s">
        <v>462</v>
      </c>
      <c r="C1136" s="10">
        <v>247</v>
      </c>
      <c r="D1136" s="10">
        <v>399</v>
      </c>
      <c r="E1136" s="1">
        <v>0.38</v>
      </c>
      <c r="F1136">
        <v>3.9</v>
      </c>
      <c r="G1136">
        <v>200</v>
      </c>
      <c r="H1136" s="10">
        <f t="shared" si="17"/>
        <v>79800</v>
      </c>
    </row>
    <row r="1137" spans="1:8" x14ac:dyDescent="0.2">
      <c r="A1137" t="s">
        <v>2841</v>
      </c>
      <c r="B1137" t="s">
        <v>18</v>
      </c>
      <c r="C1137" s="10">
        <v>299</v>
      </c>
      <c r="D1137" s="10">
        <v>699</v>
      </c>
      <c r="E1137" s="1">
        <v>0.56999999999999995</v>
      </c>
      <c r="F1137">
        <v>3.9</v>
      </c>
      <c r="G1137" s="2">
        <v>1454</v>
      </c>
      <c r="H1137" s="10">
        <f t="shared" si="17"/>
        <v>1016346</v>
      </c>
    </row>
    <row r="1138" spans="1:8" x14ac:dyDescent="0.2">
      <c r="A1138" t="s">
        <v>2876</v>
      </c>
      <c r="B1138" t="s">
        <v>169</v>
      </c>
      <c r="C1138" s="10">
        <v>24499</v>
      </c>
      <c r="D1138" s="10">
        <v>50000</v>
      </c>
      <c r="E1138" s="1">
        <v>0.51</v>
      </c>
      <c r="F1138">
        <v>3.9</v>
      </c>
      <c r="G1138" s="2">
        <v>3518</v>
      </c>
      <c r="H1138" s="10">
        <f t="shared" si="17"/>
        <v>175900000</v>
      </c>
    </row>
    <row r="1139" spans="1:8" x14ac:dyDescent="0.2">
      <c r="A1139" t="s">
        <v>3054</v>
      </c>
      <c r="B1139" t="s">
        <v>2948</v>
      </c>
      <c r="C1139" s="10">
        <v>1499</v>
      </c>
      <c r="D1139" s="10">
        <v>6990</v>
      </c>
      <c r="E1139" s="1">
        <v>0.79</v>
      </c>
      <c r="F1139">
        <v>3.9</v>
      </c>
      <c r="G1139" s="2">
        <v>21796</v>
      </c>
      <c r="H1139" s="10">
        <f t="shared" si="17"/>
        <v>152354040</v>
      </c>
    </row>
    <row r="1140" spans="1:8" x14ac:dyDescent="0.2">
      <c r="A1140" t="s">
        <v>3085</v>
      </c>
      <c r="B1140" t="s">
        <v>3066</v>
      </c>
      <c r="C1140" s="10">
        <v>599</v>
      </c>
      <c r="D1140" s="10">
        <v>2499</v>
      </c>
      <c r="E1140" s="1">
        <v>0.76</v>
      </c>
      <c r="F1140">
        <v>3.9</v>
      </c>
      <c r="G1140" s="2">
        <v>58162</v>
      </c>
      <c r="H1140" s="10">
        <f t="shared" si="17"/>
        <v>145346838</v>
      </c>
    </row>
    <row r="1141" spans="1:8" x14ac:dyDescent="0.2">
      <c r="A1141" t="s">
        <v>3149</v>
      </c>
      <c r="B1141" t="s">
        <v>3151</v>
      </c>
      <c r="C1141" s="10">
        <v>349</v>
      </c>
      <c r="D1141" s="10">
        <v>999</v>
      </c>
      <c r="E1141" s="1">
        <v>0.65</v>
      </c>
      <c r="F1141">
        <v>3.9</v>
      </c>
      <c r="G1141" s="2">
        <v>46399</v>
      </c>
      <c r="H1141" s="10">
        <f t="shared" si="17"/>
        <v>46352601</v>
      </c>
    </row>
    <row r="1142" spans="1:8" x14ac:dyDescent="0.2">
      <c r="A1142" t="s">
        <v>37</v>
      </c>
      <c r="B1142" t="s">
        <v>18</v>
      </c>
      <c r="C1142" s="10">
        <v>199</v>
      </c>
      <c r="D1142" s="10">
        <v>999</v>
      </c>
      <c r="E1142" s="1">
        <v>0.8</v>
      </c>
      <c r="F1142">
        <v>3.9</v>
      </c>
      <c r="G1142" s="2">
        <v>7928</v>
      </c>
      <c r="H1142" s="10">
        <f t="shared" si="17"/>
        <v>7920072</v>
      </c>
    </row>
    <row r="1143" spans="1:8" x14ac:dyDescent="0.2">
      <c r="A1143" t="s">
        <v>3368</v>
      </c>
      <c r="B1143" t="s">
        <v>2990</v>
      </c>
      <c r="C1143" s="10">
        <v>19999</v>
      </c>
      <c r="D1143" s="10">
        <v>24999</v>
      </c>
      <c r="E1143" s="1">
        <v>0.2</v>
      </c>
      <c r="F1143">
        <v>3.9</v>
      </c>
      <c r="G1143" s="2">
        <v>25824</v>
      </c>
      <c r="H1143" s="10">
        <f t="shared" si="17"/>
        <v>645574176</v>
      </c>
    </row>
    <row r="1144" spans="1:8" x14ac:dyDescent="0.2">
      <c r="A1144" t="s">
        <v>66</v>
      </c>
      <c r="B1144" t="s">
        <v>18</v>
      </c>
      <c r="C1144" s="10">
        <v>149</v>
      </c>
      <c r="D1144" s="10">
        <v>1000</v>
      </c>
      <c r="E1144" s="1">
        <v>0.85</v>
      </c>
      <c r="F1144">
        <v>3.9</v>
      </c>
      <c r="G1144" s="2">
        <v>24870</v>
      </c>
      <c r="H1144" s="10">
        <f t="shared" si="17"/>
        <v>24870000</v>
      </c>
    </row>
    <row r="1145" spans="1:8" x14ac:dyDescent="0.2">
      <c r="A1145" t="s">
        <v>3658</v>
      </c>
      <c r="B1145" t="s">
        <v>2990</v>
      </c>
      <c r="C1145" s="10">
        <v>20999</v>
      </c>
      <c r="D1145" s="10">
        <v>26999</v>
      </c>
      <c r="E1145" s="1">
        <v>0.22</v>
      </c>
      <c r="F1145">
        <v>3.9</v>
      </c>
      <c r="G1145" s="2">
        <v>25824</v>
      </c>
      <c r="H1145" s="10">
        <f t="shared" si="17"/>
        <v>697222176</v>
      </c>
    </row>
    <row r="1146" spans="1:8" x14ac:dyDescent="0.2">
      <c r="A1146" t="s">
        <v>3711</v>
      </c>
      <c r="B1146" t="s">
        <v>2990</v>
      </c>
      <c r="C1146" s="10">
        <v>22999</v>
      </c>
      <c r="D1146" s="10">
        <v>28999</v>
      </c>
      <c r="E1146" s="1">
        <v>0.21</v>
      </c>
      <c r="F1146">
        <v>3.9</v>
      </c>
      <c r="G1146" s="2">
        <v>25824</v>
      </c>
      <c r="H1146" s="10">
        <f t="shared" si="17"/>
        <v>748870176</v>
      </c>
    </row>
    <row r="1147" spans="1:8" x14ac:dyDescent="0.2">
      <c r="A1147" t="s">
        <v>3847</v>
      </c>
      <c r="B1147" t="s">
        <v>2948</v>
      </c>
      <c r="C1147" s="10">
        <v>1499</v>
      </c>
      <c r="D1147" s="10">
        <v>6990</v>
      </c>
      <c r="E1147" s="1">
        <v>0.79</v>
      </c>
      <c r="F1147">
        <v>3.9</v>
      </c>
      <c r="G1147" s="2">
        <v>21796</v>
      </c>
      <c r="H1147" s="10">
        <f t="shared" si="17"/>
        <v>152354040</v>
      </c>
    </row>
    <row r="1148" spans="1:8" x14ac:dyDescent="0.2">
      <c r="A1148" t="s">
        <v>4077</v>
      </c>
      <c r="B1148" t="s">
        <v>2990</v>
      </c>
      <c r="C1148" s="10">
        <v>13999</v>
      </c>
      <c r="D1148" s="10">
        <v>15999</v>
      </c>
      <c r="E1148" s="1">
        <v>0.13</v>
      </c>
      <c r="F1148">
        <v>3.9</v>
      </c>
      <c r="G1148" s="2">
        <v>2180</v>
      </c>
      <c r="H1148" s="10">
        <f t="shared" si="17"/>
        <v>34877820</v>
      </c>
    </row>
    <row r="1149" spans="1:8" x14ac:dyDescent="0.2">
      <c r="A1149" t="s">
        <v>4087</v>
      </c>
      <c r="B1149" t="s">
        <v>2948</v>
      </c>
      <c r="C1149" s="10">
        <v>1999</v>
      </c>
      <c r="D1149" s="10">
        <v>4999</v>
      </c>
      <c r="E1149" s="1">
        <v>0.6</v>
      </c>
      <c r="F1149">
        <v>3.9</v>
      </c>
      <c r="G1149" s="2">
        <v>7571</v>
      </c>
      <c r="H1149" s="10">
        <f t="shared" si="17"/>
        <v>37847429</v>
      </c>
    </row>
    <row r="1150" spans="1:8" x14ac:dyDescent="0.2">
      <c r="A1150" t="s">
        <v>4132</v>
      </c>
      <c r="B1150" t="s">
        <v>2948</v>
      </c>
      <c r="C1150" s="10">
        <v>1499</v>
      </c>
      <c r="D1150" s="10">
        <v>6990</v>
      </c>
      <c r="E1150" s="1">
        <v>0.79</v>
      </c>
      <c r="F1150">
        <v>3.9</v>
      </c>
      <c r="G1150" s="2">
        <v>21796</v>
      </c>
      <c r="H1150" s="10">
        <f t="shared" si="17"/>
        <v>152354040</v>
      </c>
    </row>
    <row r="1151" spans="1:8" x14ac:dyDescent="0.2">
      <c r="A1151" t="s">
        <v>350</v>
      </c>
      <c r="B1151" t="s">
        <v>18</v>
      </c>
      <c r="C1151" s="10">
        <v>99</v>
      </c>
      <c r="D1151" s="10">
        <v>666.66</v>
      </c>
      <c r="E1151" s="1">
        <v>0.85</v>
      </c>
      <c r="F1151">
        <v>3.9</v>
      </c>
      <c r="G1151" s="2">
        <v>24870</v>
      </c>
      <c r="H1151" s="10">
        <f t="shared" si="17"/>
        <v>16579834.199999999</v>
      </c>
    </row>
    <row r="1152" spans="1:8" x14ac:dyDescent="0.2">
      <c r="A1152" t="s">
        <v>4273</v>
      </c>
      <c r="B1152" t="s">
        <v>3162</v>
      </c>
      <c r="C1152" s="10">
        <v>249</v>
      </c>
      <c r="D1152" s="10">
        <v>599</v>
      </c>
      <c r="E1152" s="1">
        <v>0.57999999999999996</v>
      </c>
      <c r="F1152">
        <v>3.9</v>
      </c>
      <c r="G1152" s="2">
        <v>2147</v>
      </c>
      <c r="H1152" s="10">
        <f t="shared" si="17"/>
        <v>1286053</v>
      </c>
    </row>
    <row r="1153" spans="1:8" x14ac:dyDescent="0.2">
      <c r="A1153" t="s">
        <v>4298</v>
      </c>
      <c r="B1153" t="s">
        <v>2990</v>
      </c>
      <c r="C1153" s="10">
        <v>13999</v>
      </c>
      <c r="D1153" s="10">
        <v>15999</v>
      </c>
      <c r="E1153" s="1">
        <v>0.13</v>
      </c>
      <c r="F1153">
        <v>3.9</v>
      </c>
      <c r="G1153" s="2">
        <v>2180</v>
      </c>
      <c r="H1153" s="10">
        <f t="shared" si="17"/>
        <v>34877820</v>
      </c>
    </row>
    <row r="1154" spans="1:8" x14ac:dyDescent="0.2">
      <c r="A1154" t="s">
        <v>4403</v>
      </c>
      <c r="B1154" t="s">
        <v>3045</v>
      </c>
      <c r="C1154" s="10">
        <v>2599</v>
      </c>
      <c r="D1154" s="10">
        <v>2999</v>
      </c>
      <c r="E1154" s="1">
        <v>0.13</v>
      </c>
      <c r="F1154">
        <v>3.9</v>
      </c>
      <c r="G1154" s="2">
        <v>14266</v>
      </c>
      <c r="H1154" s="10">
        <f t="shared" si="17"/>
        <v>42783734</v>
      </c>
    </row>
    <row r="1155" spans="1:8" x14ac:dyDescent="0.2">
      <c r="A1155" t="s">
        <v>4481</v>
      </c>
      <c r="B1155" t="s">
        <v>2990</v>
      </c>
      <c r="C1155" s="10">
        <v>23999</v>
      </c>
      <c r="D1155" s="10">
        <v>32999</v>
      </c>
      <c r="E1155" s="1">
        <v>0.27</v>
      </c>
      <c r="F1155">
        <v>3.9</v>
      </c>
      <c r="G1155" s="2">
        <v>8866</v>
      </c>
      <c r="H1155" s="10">
        <f t="shared" ref="H1155:H1218" si="18">D1155*G1155</f>
        <v>292569134</v>
      </c>
    </row>
    <row r="1156" spans="1:8" x14ac:dyDescent="0.2">
      <c r="A1156" t="s">
        <v>4571</v>
      </c>
      <c r="B1156" t="s">
        <v>4573</v>
      </c>
      <c r="C1156" s="10">
        <v>120</v>
      </c>
      <c r="D1156" s="10">
        <v>999</v>
      </c>
      <c r="E1156" s="1">
        <v>0.88</v>
      </c>
      <c r="F1156">
        <v>3.9</v>
      </c>
      <c r="G1156" s="2">
        <v>6491</v>
      </c>
      <c r="H1156" s="10">
        <f t="shared" si="18"/>
        <v>6484509</v>
      </c>
    </row>
    <row r="1157" spans="1:8" x14ac:dyDescent="0.2">
      <c r="A1157" t="s">
        <v>4668</v>
      </c>
      <c r="B1157" t="s">
        <v>3162</v>
      </c>
      <c r="C1157" s="10">
        <v>239</v>
      </c>
      <c r="D1157" s="10">
        <v>599</v>
      </c>
      <c r="E1157" s="1">
        <v>0.6</v>
      </c>
      <c r="F1157">
        <v>3.9</v>
      </c>
      <c r="G1157" s="2">
        <v>2147</v>
      </c>
      <c r="H1157" s="10">
        <f t="shared" si="18"/>
        <v>1286053</v>
      </c>
    </row>
    <row r="1158" spans="1:8" x14ac:dyDescent="0.2">
      <c r="A1158" t="s">
        <v>4711</v>
      </c>
      <c r="B1158" t="s">
        <v>2990</v>
      </c>
      <c r="C1158" s="10">
        <v>8499</v>
      </c>
      <c r="D1158" s="10">
        <v>11999</v>
      </c>
      <c r="E1158" s="1">
        <v>0.28999999999999998</v>
      </c>
      <c r="F1158">
        <v>3.9</v>
      </c>
      <c r="G1158">
        <v>276</v>
      </c>
      <c r="H1158" s="10">
        <f t="shared" si="18"/>
        <v>3311724</v>
      </c>
    </row>
    <row r="1159" spans="1:8" x14ac:dyDescent="0.2">
      <c r="A1159" t="s">
        <v>4818</v>
      </c>
      <c r="B1159" t="s">
        <v>3066</v>
      </c>
      <c r="C1159" s="10">
        <v>1499</v>
      </c>
      <c r="D1159" s="10">
        <v>4490</v>
      </c>
      <c r="E1159" s="1">
        <v>0.67</v>
      </c>
      <c r="F1159">
        <v>3.9</v>
      </c>
      <c r="G1159" s="2">
        <v>136954</v>
      </c>
      <c r="H1159" s="10">
        <f t="shared" si="18"/>
        <v>614923460</v>
      </c>
    </row>
    <row r="1160" spans="1:8" x14ac:dyDescent="0.2">
      <c r="A1160" t="s">
        <v>3054</v>
      </c>
      <c r="B1160" t="s">
        <v>2948</v>
      </c>
      <c r="C1160" s="10">
        <v>1499</v>
      </c>
      <c r="D1160" s="10">
        <v>6990</v>
      </c>
      <c r="E1160" s="1">
        <v>0.79</v>
      </c>
      <c r="F1160">
        <v>3.9</v>
      </c>
      <c r="G1160" s="2">
        <v>21797</v>
      </c>
      <c r="H1160" s="10">
        <f t="shared" si="18"/>
        <v>152361030</v>
      </c>
    </row>
    <row r="1161" spans="1:8" x14ac:dyDescent="0.2">
      <c r="A1161" t="s">
        <v>4939</v>
      </c>
      <c r="B1161" t="s">
        <v>3066</v>
      </c>
      <c r="C1161" s="10">
        <v>499</v>
      </c>
      <c r="D1161" s="10">
        <v>999</v>
      </c>
      <c r="E1161" s="1">
        <v>0.5</v>
      </c>
      <c r="F1161">
        <v>3.9</v>
      </c>
      <c r="G1161" s="2">
        <v>92995</v>
      </c>
      <c r="H1161" s="10">
        <f t="shared" si="18"/>
        <v>92902005</v>
      </c>
    </row>
    <row r="1162" spans="1:8" x14ac:dyDescent="0.2">
      <c r="A1162" t="s">
        <v>4994</v>
      </c>
      <c r="B1162" t="s">
        <v>3066</v>
      </c>
      <c r="C1162" s="10">
        <v>329</v>
      </c>
      <c r="D1162" s="10">
        <v>999</v>
      </c>
      <c r="E1162" s="1">
        <v>0.67</v>
      </c>
      <c r="F1162">
        <v>3.9</v>
      </c>
      <c r="G1162" s="2">
        <v>77027</v>
      </c>
      <c r="H1162" s="10">
        <f t="shared" si="18"/>
        <v>76949973</v>
      </c>
    </row>
    <row r="1163" spans="1:8" x14ac:dyDescent="0.2">
      <c r="A1163" t="s">
        <v>5067</v>
      </c>
      <c r="B1163" t="s">
        <v>5069</v>
      </c>
      <c r="C1163" s="10">
        <v>130</v>
      </c>
      <c r="D1163" s="10">
        <v>165</v>
      </c>
      <c r="E1163" s="1">
        <v>0.21</v>
      </c>
      <c r="F1163">
        <v>3.9</v>
      </c>
      <c r="G1163" s="2">
        <v>14778</v>
      </c>
      <c r="H1163" s="10">
        <f t="shared" si="18"/>
        <v>2438370</v>
      </c>
    </row>
    <row r="1164" spans="1:8" x14ac:dyDescent="0.2">
      <c r="A1164" t="s">
        <v>37</v>
      </c>
      <c r="B1164" t="s">
        <v>18</v>
      </c>
      <c r="C1164" s="10">
        <v>199</v>
      </c>
      <c r="D1164" s="10">
        <v>999</v>
      </c>
      <c r="E1164" s="1">
        <v>0.8</v>
      </c>
      <c r="F1164">
        <v>3.9</v>
      </c>
      <c r="G1164" s="2">
        <v>7928</v>
      </c>
      <c r="H1164" s="10">
        <f t="shared" si="18"/>
        <v>7920072</v>
      </c>
    </row>
    <row r="1165" spans="1:8" x14ac:dyDescent="0.2">
      <c r="A1165" t="s">
        <v>5175</v>
      </c>
      <c r="B1165" t="s">
        <v>3066</v>
      </c>
      <c r="C1165" s="10">
        <v>1399</v>
      </c>
      <c r="D1165" s="10">
        <v>5499</v>
      </c>
      <c r="E1165" s="1">
        <v>0.75</v>
      </c>
      <c r="F1165">
        <v>3.9</v>
      </c>
      <c r="G1165" s="2">
        <v>9504</v>
      </c>
      <c r="H1165" s="10">
        <f t="shared" si="18"/>
        <v>52262496</v>
      </c>
    </row>
    <row r="1166" spans="1:8" x14ac:dyDescent="0.2">
      <c r="A1166" t="s">
        <v>5242</v>
      </c>
      <c r="B1166" t="s">
        <v>5244</v>
      </c>
      <c r="C1166" s="10">
        <v>399</v>
      </c>
      <c r="D1166" s="10">
        <v>995</v>
      </c>
      <c r="E1166" s="1">
        <v>0.6</v>
      </c>
      <c r="F1166">
        <v>3.9</v>
      </c>
      <c r="G1166" s="2">
        <v>21372</v>
      </c>
      <c r="H1166" s="10">
        <f t="shared" si="18"/>
        <v>21265140</v>
      </c>
    </row>
    <row r="1167" spans="1:8" x14ac:dyDescent="0.2">
      <c r="A1167" t="s">
        <v>66</v>
      </c>
      <c r="B1167" t="s">
        <v>18</v>
      </c>
      <c r="C1167" s="10">
        <v>149</v>
      </c>
      <c r="D1167" s="10">
        <v>1000</v>
      </c>
      <c r="E1167" s="1">
        <v>0.85</v>
      </c>
      <c r="F1167">
        <v>3.9</v>
      </c>
      <c r="G1167" s="2">
        <v>24870</v>
      </c>
      <c r="H1167" s="10">
        <f t="shared" si="18"/>
        <v>24870000</v>
      </c>
    </row>
    <row r="1168" spans="1:8" x14ac:dyDescent="0.2">
      <c r="A1168" t="s">
        <v>5513</v>
      </c>
      <c r="B1168" t="s">
        <v>5515</v>
      </c>
      <c r="C1168" s="10">
        <v>1049</v>
      </c>
      <c r="D1168" s="10">
        <v>2299</v>
      </c>
      <c r="E1168" s="1">
        <v>0.54</v>
      </c>
      <c r="F1168">
        <v>3.9</v>
      </c>
      <c r="G1168" s="2">
        <v>1779</v>
      </c>
      <c r="H1168" s="10">
        <f t="shared" si="18"/>
        <v>4089921</v>
      </c>
    </row>
    <row r="1169" spans="1:8" x14ac:dyDescent="0.2">
      <c r="A1169" t="s">
        <v>5787</v>
      </c>
      <c r="B1169" t="s">
        <v>3066</v>
      </c>
      <c r="C1169" s="10">
        <v>1299</v>
      </c>
      <c r="D1169" s="10">
        <v>3499</v>
      </c>
      <c r="E1169" s="1">
        <v>0.63</v>
      </c>
      <c r="F1169">
        <v>3.9</v>
      </c>
      <c r="G1169" s="2">
        <v>12452</v>
      </c>
      <c r="H1169" s="10">
        <f t="shared" si="18"/>
        <v>43569548</v>
      </c>
    </row>
    <row r="1170" spans="1:8" x14ac:dyDescent="0.2">
      <c r="A1170" t="s">
        <v>5848</v>
      </c>
      <c r="B1170" t="s">
        <v>5515</v>
      </c>
      <c r="C1170" s="10">
        <v>549</v>
      </c>
      <c r="D1170" s="10">
        <v>999</v>
      </c>
      <c r="E1170" s="1">
        <v>0.45</v>
      </c>
      <c r="F1170">
        <v>3.9</v>
      </c>
      <c r="G1170" s="2">
        <v>64705</v>
      </c>
      <c r="H1170" s="10">
        <f t="shared" si="18"/>
        <v>64640295</v>
      </c>
    </row>
    <row r="1171" spans="1:8" x14ac:dyDescent="0.2">
      <c r="A1171" t="s">
        <v>5861</v>
      </c>
      <c r="B1171" t="s">
        <v>5102</v>
      </c>
      <c r="C1171" s="10">
        <v>448</v>
      </c>
      <c r="D1171" s="10">
        <v>699</v>
      </c>
      <c r="E1171" s="1">
        <v>0.36</v>
      </c>
      <c r="F1171">
        <v>3.9</v>
      </c>
      <c r="G1171" s="2">
        <v>17348</v>
      </c>
      <c r="H1171" s="10">
        <f t="shared" si="18"/>
        <v>12126252</v>
      </c>
    </row>
    <row r="1172" spans="1:8" x14ac:dyDescent="0.2">
      <c r="A1172" t="s">
        <v>5913</v>
      </c>
      <c r="B1172" t="s">
        <v>3066</v>
      </c>
      <c r="C1172" s="10">
        <v>1199</v>
      </c>
      <c r="D1172" s="10">
        <v>5999</v>
      </c>
      <c r="E1172" s="1">
        <v>0.8</v>
      </c>
      <c r="F1172">
        <v>3.9</v>
      </c>
      <c r="G1172" s="2">
        <v>47521</v>
      </c>
      <c r="H1172" s="10">
        <f t="shared" si="18"/>
        <v>285078479</v>
      </c>
    </row>
    <row r="1173" spans="1:8" x14ac:dyDescent="0.2">
      <c r="A1173" t="s">
        <v>5947</v>
      </c>
      <c r="B1173" t="s">
        <v>2948</v>
      </c>
      <c r="C1173" s="10">
        <v>2499</v>
      </c>
      <c r="D1173" s="10">
        <v>4999</v>
      </c>
      <c r="E1173" s="1">
        <v>0.5</v>
      </c>
      <c r="F1173">
        <v>3.9</v>
      </c>
      <c r="G1173" s="2">
        <v>7571</v>
      </c>
      <c r="H1173" s="10">
        <f t="shared" si="18"/>
        <v>37847429</v>
      </c>
    </row>
    <row r="1174" spans="1:8" x14ac:dyDescent="0.2">
      <c r="A1174" t="s">
        <v>5973</v>
      </c>
      <c r="B1174" t="s">
        <v>3066</v>
      </c>
      <c r="C1174" s="10">
        <v>1799</v>
      </c>
      <c r="D1174" s="10">
        <v>3999</v>
      </c>
      <c r="E1174" s="1">
        <v>0.55000000000000004</v>
      </c>
      <c r="F1174">
        <v>3.9</v>
      </c>
      <c r="G1174" s="2">
        <v>3517</v>
      </c>
      <c r="H1174" s="10">
        <f t="shared" si="18"/>
        <v>14064483</v>
      </c>
    </row>
    <row r="1175" spans="1:8" x14ac:dyDescent="0.2">
      <c r="A1175" t="s">
        <v>6071</v>
      </c>
      <c r="B1175" t="s">
        <v>4876</v>
      </c>
      <c r="C1175" s="10">
        <v>599</v>
      </c>
      <c r="D1175" s="10">
        <v>3999</v>
      </c>
      <c r="E1175" s="1">
        <v>0.85</v>
      </c>
      <c r="F1175">
        <v>3.9</v>
      </c>
      <c r="G1175" s="2">
        <v>1087</v>
      </c>
      <c r="H1175" s="10">
        <f t="shared" si="18"/>
        <v>4346913</v>
      </c>
    </row>
    <row r="1176" spans="1:8" x14ac:dyDescent="0.2">
      <c r="A1176" t="s">
        <v>6137</v>
      </c>
      <c r="B1176" t="s">
        <v>6139</v>
      </c>
      <c r="C1176" s="10">
        <v>949</v>
      </c>
      <c r="D1176" s="10">
        <v>2000</v>
      </c>
      <c r="E1176" s="1">
        <v>0.53</v>
      </c>
      <c r="F1176">
        <v>3.9</v>
      </c>
      <c r="G1176" s="2">
        <v>14969</v>
      </c>
      <c r="H1176" s="10">
        <f t="shared" si="18"/>
        <v>29938000</v>
      </c>
    </row>
    <row r="1177" spans="1:8" x14ac:dyDescent="0.2">
      <c r="A1177" t="s">
        <v>6409</v>
      </c>
      <c r="B1177" t="s">
        <v>6411</v>
      </c>
      <c r="C1177" s="10">
        <v>3299</v>
      </c>
      <c r="D1177" s="10">
        <v>4100</v>
      </c>
      <c r="E1177" s="1">
        <v>0.2</v>
      </c>
      <c r="F1177">
        <v>3.9</v>
      </c>
      <c r="G1177" s="2">
        <v>15783</v>
      </c>
      <c r="H1177" s="10">
        <f t="shared" si="18"/>
        <v>64710300</v>
      </c>
    </row>
    <row r="1178" spans="1:8" x14ac:dyDescent="0.2">
      <c r="A1178" t="s">
        <v>6792</v>
      </c>
      <c r="B1178" t="s">
        <v>6794</v>
      </c>
      <c r="C1178" s="10">
        <v>499</v>
      </c>
      <c r="D1178" s="10">
        <v>799</v>
      </c>
      <c r="E1178" s="1">
        <v>0.38</v>
      </c>
      <c r="F1178">
        <v>3.9</v>
      </c>
      <c r="G1178" s="2">
        <v>6742</v>
      </c>
      <c r="H1178" s="10">
        <f t="shared" si="18"/>
        <v>5386858</v>
      </c>
    </row>
    <row r="1179" spans="1:8" x14ac:dyDescent="0.2">
      <c r="A1179" t="s">
        <v>340</v>
      </c>
      <c r="B1179" t="s">
        <v>18</v>
      </c>
      <c r="C1179" s="10">
        <v>199</v>
      </c>
      <c r="D1179" s="10">
        <v>999</v>
      </c>
      <c r="E1179" s="1">
        <v>0.8</v>
      </c>
      <c r="F1179">
        <v>3.9</v>
      </c>
      <c r="G1179" s="2">
        <v>1075</v>
      </c>
      <c r="H1179" s="10">
        <f t="shared" si="18"/>
        <v>1073925</v>
      </c>
    </row>
    <row r="1180" spans="1:8" x14ac:dyDescent="0.2">
      <c r="A1180" t="s">
        <v>6971</v>
      </c>
      <c r="B1180" t="s">
        <v>5647</v>
      </c>
      <c r="C1180" s="10">
        <v>250</v>
      </c>
      <c r="D1180" s="10">
        <v>250</v>
      </c>
      <c r="E1180" s="1">
        <v>0</v>
      </c>
      <c r="F1180">
        <v>3.9</v>
      </c>
      <c r="G1180" s="2">
        <v>13971</v>
      </c>
      <c r="H1180" s="10">
        <f t="shared" si="18"/>
        <v>3492750</v>
      </c>
    </row>
    <row r="1181" spans="1:8" x14ac:dyDescent="0.2">
      <c r="A1181" t="s">
        <v>7162</v>
      </c>
      <c r="B1181" t="s">
        <v>3066</v>
      </c>
      <c r="C1181" s="10">
        <v>499</v>
      </c>
      <c r="D1181" s="10">
        <v>1299</v>
      </c>
      <c r="E1181" s="1">
        <v>0.62</v>
      </c>
      <c r="F1181">
        <v>3.9</v>
      </c>
      <c r="G1181" s="2">
        <v>1173</v>
      </c>
      <c r="H1181" s="10">
        <f t="shared" si="18"/>
        <v>1523727</v>
      </c>
    </row>
    <row r="1182" spans="1:8" x14ac:dyDescent="0.2">
      <c r="A1182" t="s">
        <v>7513</v>
      </c>
      <c r="B1182" t="s">
        <v>7515</v>
      </c>
      <c r="C1182" s="10">
        <v>349</v>
      </c>
      <c r="D1182" s="10">
        <v>999</v>
      </c>
      <c r="E1182" s="1">
        <v>0.65</v>
      </c>
      <c r="F1182">
        <v>3.9</v>
      </c>
      <c r="G1182">
        <v>817</v>
      </c>
      <c r="H1182" s="10">
        <f t="shared" si="18"/>
        <v>816183</v>
      </c>
    </row>
    <row r="1183" spans="1:8" x14ac:dyDescent="0.2">
      <c r="A1183" t="s">
        <v>7659</v>
      </c>
      <c r="B1183" t="s">
        <v>5454</v>
      </c>
      <c r="C1183" s="10">
        <v>649</v>
      </c>
      <c r="D1183" s="10">
        <v>2499</v>
      </c>
      <c r="E1183" s="1">
        <v>0.74</v>
      </c>
      <c r="F1183">
        <v>3.9</v>
      </c>
      <c r="G1183" s="2">
        <v>13049</v>
      </c>
      <c r="H1183" s="10">
        <f t="shared" si="18"/>
        <v>32609451</v>
      </c>
    </row>
    <row r="1184" spans="1:8" x14ac:dyDescent="0.2">
      <c r="A1184" t="s">
        <v>7863</v>
      </c>
      <c r="B1184" t="s">
        <v>5102</v>
      </c>
      <c r="C1184" s="10">
        <v>1409</v>
      </c>
      <c r="D1184" s="10">
        <v>2199</v>
      </c>
      <c r="E1184" s="1">
        <v>0.36</v>
      </c>
      <c r="F1184">
        <v>3.9</v>
      </c>
      <c r="G1184">
        <v>427</v>
      </c>
      <c r="H1184" s="10">
        <f t="shared" si="18"/>
        <v>938973</v>
      </c>
    </row>
    <row r="1185" spans="1:8" x14ac:dyDescent="0.2">
      <c r="A1185" t="s">
        <v>4571</v>
      </c>
      <c r="B1185" t="s">
        <v>4573</v>
      </c>
      <c r="C1185" s="10">
        <v>120</v>
      </c>
      <c r="D1185" s="10">
        <v>999</v>
      </c>
      <c r="E1185" s="1">
        <v>0.88</v>
      </c>
      <c r="F1185">
        <v>3.9</v>
      </c>
      <c r="G1185" s="2">
        <v>6491</v>
      </c>
      <c r="H1185" s="10">
        <f t="shared" si="18"/>
        <v>6484509</v>
      </c>
    </row>
    <row r="1186" spans="1:8" x14ac:dyDescent="0.2">
      <c r="A1186" t="s">
        <v>8091</v>
      </c>
      <c r="B1186" t="s">
        <v>7286</v>
      </c>
      <c r="C1186" s="10">
        <v>5299</v>
      </c>
      <c r="D1186" s="10">
        <v>6355</v>
      </c>
      <c r="E1186" s="1">
        <v>0.17</v>
      </c>
      <c r="F1186">
        <v>3.9</v>
      </c>
      <c r="G1186" s="2">
        <v>8280</v>
      </c>
      <c r="H1186" s="10">
        <f t="shared" si="18"/>
        <v>52619400</v>
      </c>
    </row>
    <row r="1187" spans="1:8" x14ac:dyDescent="0.2">
      <c r="A1187" t="s">
        <v>736</v>
      </c>
      <c r="B1187" t="s">
        <v>18</v>
      </c>
      <c r="C1187" s="10">
        <v>209</v>
      </c>
      <c r="D1187" s="10">
        <v>499</v>
      </c>
      <c r="E1187" s="1">
        <v>0.57999999999999996</v>
      </c>
      <c r="F1187">
        <v>3.9</v>
      </c>
      <c r="G1187">
        <v>536</v>
      </c>
      <c r="H1187" s="10">
        <f t="shared" si="18"/>
        <v>267464</v>
      </c>
    </row>
    <row r="1188" spans="1:8" x14ac:dyDescent="0.2">
      <c r="A1188" t="s">
        <v>8473</v>
      </c>
      <c r="B1188" t="s">
        <v>4856</v>
      </c>
      <c r="C1188" s="10">
        <v>499</v>
      </c>
      <c r="D1188" s="10">
        <v>1399</v>
      </c>
      <c r="E1188" s="1">
        <v>0.64</v>
      </c>
      <c r="F1188">
        <v>3.9</v>
      </c>
      <c r="G1188" s="2">
        <v>1462</v>
      </c>
      <c r="H1188" s="10">
        <f t="shared" si="18"/>
        <v>2045338</v>
      </c>
    </row>
    <row r="1189" spans="1:8" x14ac:dyDescent="0.2">
      <c r="A1189" t="s">
        <v>8539</v>
      </c>
      <c r="B1189" t="s">
        <v>8541</v>
      </c>
      <c r="C1189" s="10">
        <v>649</v>
      </c>
      <c r="D1189" s="10">
        <v>1245</v>
      </c>
      <c r="E1189" s="1">
        <v>0.48</v>
      </c>
      <c r="F1189">
        <v>3.9</v>
      </c>
      <c r="G1189" s="2">
        <v>123365</v>
      </c>
      <c r="H1189" s="10">
        <f t="shared" si="18"/>
        <v>153589425</v>
      </c>
    </row>
    <row r="1190" spans="1:8" x14ac:dyDescent="0.2">
      <c r="A1190" t="s">
        <v>8594</v>
      </c>
      <c r="B1190" t="s">
        <v>8585</v>
      </c>
      <c r="C1190" s="10">
        <v>293</v>
      </c>
      <c r="D1190" s="10">
        <v>499</v>
      </c>
      <c r="E1190" s="1">
        <v>0.41</v>
      </c>
      <c r="F1190">
        <v>3.9</v>
      </c>
      <c r="G1190" s="2">
        <v>44994</v>
      </c>
      <c r="H1190" s="10">
        <f t="shared" si="18"/>
        <v>22452006</v>
      </c>
    </row>
    <row r="1191" spans="1:8" x14ac:dyDescent="0.2">
      <c r="A1191" t="s">
        <v>8615</v>
      </c>
      <c r="B1191" t="s">
        <v>8541</v>
      </c>
      <c r="C1191" s="10">
        <v>749</v>
      </c>
      <c r="D1191" s="10">
        <v>1245</v>
      </c>
      <c r="E1191" s="1">
        <v>0.4</v>
      </c>
      <c r="F1191">
        <v>3.9</v>
      </c>
      <c r="G1191" s="2">
        <v>31783</v>
      </c>
      <c r="H1191" s="10">
        <f t="shared" si="18"/>
        <v>39569835</v>
      </c>
    </row>
    <row r="1192" spans="1:8" x14ac:dyDescent="0.2">
      <c r="A1192" t="s">
        <v>8625</v>
      </c>
      <c r="B1192" t="s">
        <v>8552</v>
      </c>
      <c r="C1192" s="10">
        <v>1399</v>
      </c>
      <c r="D1192" s="10">
        <v>1549</v>
      </c>
      <c r="E1192" s="1">
        <v>0.1</v>
      </c>
      <c r="F1192">
        <v>3.9</v>
      </c>
      <c r="G1192" s="2">
        <v>2602</v>
      </c>
      <c r="H1192" s="10">
        <f t="shared" si="18"/>
        <v>4030498</v>
      </c>
    </row>
    <row r="1193" spans="1:8" x14ac:dyDescent="0.2">
      <c r="A1193" t="s">
        <v>8635</v>
      </c>
      <c r="B1193" t="s">
        <v>8541</v>
      </c>
      <c r="C1193" s="10">
        <v>749</v>
      </c>
      <c r="D1193" s="10">
        <v>1445</v>
      </c>
      <c r="E1193" s="1">
        <v>0.48</v>
      </c>
      <c r="F1193">
        <v>3.9</v>
      </c>
      <c r="G1193" s="2">
        <v>63350</v>
      </c>
      <c r="H1193" s="10">
        <f t="shared" si="18"/>
        <v>91540750</v>
      </c>
    </row>
    <row r="1194" spans="1:8" x14ac:dyDescent="0.2">
      <c r="A1194" t="s">
        <v>9018</v>
      </c>
      <c r="B1194" t="s">
        <v>8710</v>
      </c>
      <c r="C1194" s="10">
        <v>3499</v>
      </c>
      <c r="D1194" s="10">
        <v>5795</v>
      </c>
      <c r="E1194" s="1">
        <v>0.4</v>
      </c>
      <c r="F1194">
        <v>3.9</v>
      </c>
      <c r="G1194" s="2">
        <v>25340</v>
      </c>
      <c r="H1194" s="10">
        <f t="shared" si="18"/>
        <v>146845300</v>
      </c>
    </row>
    <row r="1195" spans="1:8" x14ac:dyDescent="0.2">
      <c r="A1195" t="s">
        <v>9160</v>
      </c>
      <c r="B1195" t="s">
        <v>8699</v>
      </c>
      <c r="C1195" s="10">
        <v>599</v>
      </c>
      <c r="D1195" s="10">
        <v>990</v>
      </c>
      <c r="E1195" s="1">
        <v>0.39</v>
      </c>
      <c r="F1195">
        <v>3.9</v>
      </c>
      <c r="G1195" s="2">
        <v>16166</v>
      </c>
      <c r="H1195" s="10">
        <f t="shared" si="18"/>
        <v>16004340</v>
      </c>
    </row>
    <row r="1196" spans="1:8" x14ac:dyDescent="0.2">
      <c r="A1196" t="s">
        <v>9324</v>
      </c>
      <c r="B1196" t="s">
        <v>9326</v>
      </c>
      <c r="C1196" s="10">
        <v>2799</v>
      </c>
      <c r="D1196" s="10">
        <v>3799</v>
      </c>
      <c r="E1196" s="1">
        <v>0.26</v>
      </c>
      <c r="F1196">
        <v>3.9</v>
      </c>
      <c r="G1196" s="2">
        <v>32931</v>
      </c>
      <c r="H1196" s="10">
        <f t="shared" si="18"/>
        <v>125104869</v>
      </c>
    </row>
    <row r="1197" spans="1:8" x14ac:dyDescent="0.2">
      <c r="A1197" t="s">
        <v>9335</v>
      </c>
      <c r="B1197" t="s">
        <v>8541</v>
      </c>
      <c r="C1197" s="10">
        <v>899</v>
      </c>
      <c r="D1197" s="10">
        <v>1249</v>
      </c>
      <c r="E1197" s="1">
        <v>0.28000000000000003</v>
      </c>
      <c r="F1197">
        <v>3.9</v>
      </c>
      <c r="G1197" s="2">
        <v>17424</v>
      </c>
      <c r="H1197" s="10">
        <f t="shared" si="18"/>
        <v>21762576</v>
      </c>
    </row>
    <row r="1198" spans="1:8" x14ac:dyDescent="0.2">
      <c r="A1198" t="s">
        <v>9549</v>
      </c>
      <c r="B1198" t="s">
        <v>8541</v>
      </c>
      <c r="C1198" s="10">
        <v>1499</v>
      </c>
      <c r="D1198" s="10">
        <v>1775</v>
      </c>
      <c r="E1198" s="1">
        <v>0.16</v>
      </c>
      <c r="F1198">
        <v>3.9</v>
      </c>
      <c r="G1198" s="2">
        <v>14667</v>
      </c>
      <c r="H1198" s="10">
        <f t="shared" si="18"/>
        <v>26033925</v>
      </c>
    </row>
    <row r="1199" spans="1:8" x14ac:dyDescent="0.2">
      <c r="A1199" t="s">
        <v>9653</v>
      </c>
      <c r="B1199" t="s">
        <v>8710</v>
      </c>
      <c r="C1199" s="10">
        <v>3249</v>
      </c>
      <c r="D1199" s="10">
        <v>6295</v>
      </c>
      <c r="E1199" s="1">
        <v>0.48</v>
      </c>
      <c r="F1199">
        <v>3.9</v>
      </c>
      <c r="G1199" s="2">
        <v>43070</v>
      </c>
      <c r="H1199" s="10">
        <f t="shared" si="18"/>
        <v>271125650</v>
      </c>
    </row>
    <row r="1200" spans="1:8" x14ac:dyDescent="0.2">
      <c r="A1200" t="s">
        <v>9843</v>
      </c>
      <c r="B1200" t="s">
        <v>8585</v>
      </c>
      <c r="C1200" s="10">
        <v>308</v>
      </c>
      <c r="D1200" s="10">
        <v>499</v>
      </c>
      <c r="E1200" s="1">
        <v>0.38</v>
      </c>
      <c r="F1200">
        <v>3.9</v>
      </c>
      <c r="G1200" s="2">
        <v>4584</v>
      </c>
      <c r="H1200" s="10">
        <f t="shared" si="18"/>
        <v>2287416</v>
      </c>
    </row>
    <row r="1201" spans="1:8" x14ac:dyDescent="0.2">
      <c r="A1201" t="s">
        <v>9901</v>
      </c>
      <c r="B1201" t="s">
        <v>8541</v>
      </c>
      <c r="C1201" s="10">
        <v>699</v>
      </c>
      <c r="D1201" s="10">
        <v>1345</v>
      </c>
      <c r="E1201" s="1">
        <v>0.48</v>
      </c>
      <c r="F1201">
        <v>3.9</v>
      </c>
      <c r="G1201" s="2">
        <v>8446</v>
      </c>
      <c r="H1201" s="10">
        <f t="shared" si="18"/>
        <v>11359870</v>
      </c>
    </row>
    <row r="1202" spans="1:8" x14ac:dyDescent="0.2">
      <c r="A1202" t="s">
        <v>10041</v>
      </c>
      <c r="B1202" t="s">
        <v>8762</v>
      </c>
      <c r="C1202" s="10">
        <v>1199</v>
      </c>
      <c r="D1202" s="10">
        <v>1950</v>
      </c>
      <c r="E1202" s="1">
        <v>0.39</v>
      </c>
      <c r="F1202">
        <v>3.9</v>
      </c>
      <c r="G1202" s="2">
        <v>2832</v>
      </c>
      <c r="H1202" s="10">
        <f t="shared" si="18"/>
        <v>5522400</v>
      </c>
    </row>
    <row r="1203" spans="1:8" x14ac:dyDescent="0.2">
      <c r="A1203" t="s">
        <v>10154</v>
      </c>
      <c r="B1203" t="s">
        <v>8585</v>
      </c>
      <c r="C1203" s="10">
        <v>599</v>
      </c>
      <c r="D1203" s="10">
        <v>2799</v>
      </c>
      <c r="E1203" s="1">
        <v>0.79</v>
      </c>
      <c r="F1203">
        <v>3.9</v>
      </c>
      <c r="G1203">
        <v>578</v>
      </c>
      <c r="H1203" s="10">
        <f t="shared" si="18"/>
        <v>1617822</v>
      </c>
    </row>
    <row r="1204" spans="1:8" x14ac:dyDescent="0.2">
      <c r="A1204" t="s">
        <v>10244</v>
      </c>
      <c r="B1204" t="s">
        <v>9061</v>
      </c>
      <c r="C1204" s="10">
        <v>260</v>
      </c>
      <c r="D1204" s="10">
        <v>350</v>
      </c>
      <c r="E1204" s="1">
        <v>0.26</v>
      </c>
      <c r="F1204">
        <v>3.9</v>
      </c>
      <c r="G1204" s="2">
        <v>13127</v>
      </c>
      <c r="H1204" s="10">
        <f t="shared" si="18"/>
        <v>4594450</v>
      </c>
    </row>
    <row r="1205" spans="1:8" x14ac:dyDescent="0.2">
      <c r="A1205" t="s">
        <v>10336</v>
      </c>
      <c r="B1205" t="s">
        <v>9295</v>
      </c>
      <c r="C1205" s="10">
        <v>1449</v>
      </c>
      <c r="D1205" s="10">
        <v>2349</v>
      </c>
      <c r="E1205" s="1">
        <v>0.38</v>
      </c>
      <c r="F1205">
        <v>3.9</v>
      </c>
      <c r="G1205" s="2">
        <v>9019</v>
      </c>
      <c r="H1205" s="10">
        <f t="shared" si="18"/>
        <v>21185631</v>
      </c>
    </row>
    <row r="1206" spans="1:8" x14ac:dyDescent="0.2">
      <c r="A1206" t="s">
        <v>10407</v>
      </c>
      <c r="B1206" t="s">
        <v>10409</v>
      </c>
      <c r="C1206" s="10">
        <v>3657.66</v>
      </c>
      <c r="D1206" s="10">
        <v>5156</v>
      </c>
      <c r="E1206" s="1">
        <v>0.28999999999999998</v>
      </c>
      <c r="F1206">
        <v>3.9</v>
      </c>
      <c r="G1206" s="2">
        <v>12837</v>
      </c>
      <c r="H1206" s="10">
        <f t="shared" si="18"/>
        <v>66187572</v>
      </c>
    </row>
    <row r="1207" spans="1:8" x14ac:dyDescent="0.2">
      <c r="A1207" t="s">
        <v>10459</v>
      </c>
      <c r="B1207" t="s">
        <v>10094</v>
      </c>
      <c r="C1207" s="10">
        <v>8199</v>
      </c>
      <c r="D1207" s="10">
        <v>16000</v>
      </c>
      <c r="E1207" s="1">
        <v>0.49</v>
      </c>
      <c r="F1207">
        <v>3.9</v>
      </c>
      <c r="G1207" s="2">
        <v>18497</v>
      </c>
      <c r="H1207" s="10">
        <f t="shared" si="18"/>
        <v>295952000</v>
      </c>
    </row>
    <row r="1208" spans="1:8" x14ac:dyDescent="0.2">
      <c r="A1208" t="s">
        <v>10611</v>
      </c>
      <c r="B1208" t="s">
        <v>8969</v>
      </c>
      <c r="C1208" s="10">
        <v>1547</v>
      </c>
      <c r="D1208" s="10">
        <v>2890</v>
      </c>
      <c r="E1208" s="1">
        <v>0.46</v>
      </c>
      <c r="F1208">
        <v>3.9</v>
      </c>
      <c r="G1208">
        <v>463</v>
      </c>
      <c r="H1208" s="10">
        <f t="shared" si="18"/>
        <v>1338070</v>
      </c>
    </row>
    <row r="1209" spans="1:8" x14ac:dyDescent="0.2">
      <c r="A1209" t="s">
        <v>10950</v>
      </c>
      <c r="B1209" t="s">
        <v>8721</v>
      </c>
      <c r="C1209" s="10">
        <v>3599</v>
      </c>
      <c r="D1209" s="10">
        <v>7290</v>
      </c>
      <c r="E1209" s="1">
        <v>0.51</v>
      </c>
      <c r="F1209">
        <v>3.9</v>
      </c>
      <c r="G1209">
        <v>942</v>
      </c>
      <c r="H1209" s="10">
        <f t="shared" si="18"/>
        <v>6867180</v>
      </c>
    </row>
    <row r="1210" spans="1:8" x14ac:dyDescent="0.2">
      <c r="A1210" t="s">
        <v>10960</v>
      </c>
      <c r="B1210" t="s">
        <v>10962</v>
      </c>
      <c r="C1210" s="10">
        <v>4799</v>
      </c>
      <c r="D1210" s="10">
        <v>5795</v>
      </c>
      <c r="E1210" s="1">
        <v>0.17</v>
      </c>
      <c r="F1210">
        <v>3.9</v>
      </c>
      <c r="G1210" s="2">
        <v>3815</v>
      </c>
      <c r="H1210" s="10">
        <f t="shared" si="18"/>
        <v>22107925</v>
      </c>
    </row>
    <row r="1211" spans="1:8" x14ac:dyDescent="0.2">
      <c r="A1211" t="s">
        <v>11052</v>
      </c>
      <c r="B1211" t="s">
        <v>8886</v>
      </c>
      <c r="C1211" s="10">
        <v>351</v>
      </c>
      <c r="D1211" s="10">
        <v>899</v>
      </c>
      <c r="E1211" s="1">
        <v>0.61</v>
      </c>
      <c r="F1211">
        <v>3.9</v>
      </c>
      <c r="G1211">
        <v>296</v>
      </c>
      <c r="H1211" s="10">
        <f t="shared" si="18"/>
        <v>266104</v>
      </c>
    </row>
    <row r="1212" spans="1:8" x14ac:dyDescent="0.2">
      <c r="A1212" t="s">
        <v>11083</v>
      </c>
      <c r="B1212" t="s">
        <v>8773</v>
      </c>
      <c r="C1212" s="10">
        <v>5499</v>
      </c>
      <c r="D1212" s="10">
        <v>11500</v>
      </c>
      <c r="E1212" s="1">
        <v>0.52</v>
      </c>
      <c r="F1212">
        <v>3.9</v>
      </c>
      <c r="G1212">
        <v>959</v>
      </c>
      <c r="H1212" s="10">
        <f t="shared" si="18"/>
        <v>11028500</v>
      </c>
    </row>
    <row r="1213" spans="1:8" x14ac:dyDescent="0.2">
      <c r="A1213" t="s">
        <v>11093</v>
      </c>
      <c r="B1213" t="s">
        <v>8574</v>
      </c>
      <c r="C1213" s="10">
        <v>299</v>
      </c>
      <c r="D1213" s="10">
        <v>499</v>
      </c>
      <c r="E1213" s="1">
        <v>0.4</v>
      </c>
      <c r="F1213">
        <v>3.9</v>
      </c>
      <c r="G1213" s="2">
        <v>1015</v>
      </c>
      <c r="H1213" s="10">
        <f t="shared" si="18"/>
        <v>506485</v>
      </c>
    </row>
    <row r="1214" spans="1:8" x14ac:dyDescent="0.2">
      <c r="A1214" t="s">
        <v>11175</v>
      </c>
      <c r="B1214" t="s">
        <v>8563</v>
      </c>
      <c r="C1214" s="10">
        <v>1069</v>
      </c>
      <c r="D1214" s="10">
        <v>1699</v>
      </c>
      <c r="E1214" s="1">
        <v>0.37</v>
      </c>
      <c r="F1214">
        <v>3.9</v>
      </c>
      <c r="G1214">
        <v>313</v>
      </c>
      <c r="H1214" s="10">
        <f t="shared" si="18"/>
        <v>531787</v>
      </c>
    </row>
    <row r="1215" spans="1:8" x14ac:dyDescent="0.2">
      <c r="A1215" t="s">
        <v>11215</v>
      </c>
      <c r="B1215" t="s">
        <v>9944</v>
      </c>
      <c r="C1215" s="10">
        <v>3859</v>
      </c>
      <c r="D1215" s="10">
        <v>10295</v>
      </c>
      <c r="E1215" s="1">
        <v>0.63</v>
      </c>
      <c r="F1215">
        <v>3.9</v>
      </c>
      <c r="G1215" s="2">
        <v>8095</v>
      </c>
      <c r="H1215" s="10">
        <f t="shared" si="18"/>
        <v>83338025</v>
      </c>
    </row>
    <row r="1216" spans="1:8" x14ac:dyDescent="0.2">
      <c r="A1216" t="s">
        <v>11315</v>
      </c>
      <c r="B1216" t="s">
        <v>9295</v>
      </c>
      <c r="C1216" s="10">
        <v>1099</v>
      </c>
      <c r="D1216" s="10">
        <v>1990</v>
      </c>
      <c r="E1216" s="1">
        <v>0.45</v>
      </c>
      <c r="F1216">
        <v>3.9</v>
      </c>
      <c r="G1216" s="2">
        <v>5911</v>
      </c>
      <c r="H1216" s="10">
        <f t="shared" si="18"/>
        <v>11762890</v>
      </c>
    </row>
    <row r="1217" spans="1:8" x14ac:dyDescent="0.2">
      <c r="A1217" t="s">
        <v>11496</v>
      </c>
      <c r="B1217" t="s">
        <v>8969</v>
      </c>
      <c r="C1217" s="10">
        <v>2286</v>
      </c>
      <c r="D1217" s="10">
        <v>4495</v>
      </c>
      <c r="E1217" s="1">
        <v>0.49</v>
      </c>
      <c r="F1217">
        <v>3.9</v>
      </c>
      <c r="G1217">
        <v>326</v>
      </c>
      <c r="H1217" s="10">
        <f t="shared" si="18"/>
        <v>1465370</v>
      </c>
    </row>
    <row r="1218" spans="1:8" x14ac:dyDescent="0.2">
      <c r="A1218" t="s">
        <v>11676</v>
      </c>
      <c r="B1218" t="s">
        <v>8710</v>
      </c>
      <c r="C1218" s="10">
        <v>1649</v>
      </c>
      <c r="D1218" s="10">
        <v>2800</v>
      </c>
      <c r="E1218" s="1">
        <v>0.41</v>
      </c>
      <c r="F1218">
        <v>3.9</v>
      </c>
      <c r="G1218" s="2">
        <v>2162</v>
      </c>
      <c r="H1218" s="10">
        <f t="shared" si="18"/>
        <v>6053600</v>
      </c>
    </row>
    <row r="1219" spans="1:8" x14ac:dyDescent="0.2">
      <c r="A1219" t="s">
        <v>11766</v>
      </c>
      <c r="B1219" t="s">
        <v>8563</v>
      </c>
      <c r="C1219" s="10">
        <v>979</v>
      </c>
      <c r="D1219" s="10">
        <v>1999</v>
      </c>
      <c r="E1219" s="1">
        <v>0.51</v>
      </c>
      <c r="F1219">
        <v>3.9</v>
      </c>
      <c r="G1219">
        <v>157</v>
      </c>
      <c r="H1219" s="10">
        <f t="shared" ref="H1219:H1282" si="19">D1219*G1219</f>
        <v>313843</v>
      </c>
    </row>
    <row r="1220" spans="1:8" x14ac:dyDescent="0.2">
      <c r="A1220" t="s">
        <v>11776</v>
      </c>
      <c r="B1220" t="s">
        <v>8721</v>
      </c>
      <c r="C1220" s="10">
        <v>5365</v>
      </c>
      <c r="D1220" s="10">
        <v>7445</v>
      </c>
      <c r="E1220" s="1">
        <v>0.28000000000000003</v>
      </c>
      <c r="F1220">
        <v>3.9</v>
      </c>
      <c r="G1220" s="2">
        <v>3584</v>
      </c>
      <c r="H1220" s="10">
        <f t="shared" si="19"/>
        <v>26682880</v>
      </c>
    </row>
    <row r="1221" spans="1:8" x14ac:dyDescent="0.2">
      <c r="A1221" t="s">
        <v>11866</v>
      </c>
      <c r="B1221" t="s">
        <v>8721</v>
      </c>
      <c r="C1221" s="10">
        <v>2790</v>
      </c>
      <c r="D1221" s="10">
        <v>4890</v>
      </c>
      <c r="E1221" s="1">
        <v>0.43</v>
      </c>
      <c r="F1221">
        <v>3.9</v>
      </c>
      <c r="G1221">
        <v>588</v>
      </c>
      <c r="H1221" s="10">
        <f t="shared" si="19"/>
        <v>2875320</v>
      </c>
    </row>
    <row r="1222" spans="1:8" x14ac:dyDescent="0.2">
      <c r="A1222" t="s">
        <v>11886</v>
      </c>
      <c r="B1222" t="s">
        <v>8710</v>
      </c>
      <c r="C1222" s="10">
        <v>2237.81</v>
      </c>
      <c r="D1222" s="10">
        <v>3899</v>
      </c>
      <c r="E1222" s="1">
        <v>0.43</v>
      </c>
      <c r="F1222">
        <v>3.9</v>
      </c>
      <c r="G1222" s="2">
        <v>11004</v>
      </c>
      <c r="H1222" s="10">
        <f t="shared" si="19"/>
        <v>42904596</v>
      </c>
    </row>
    <row r="1223" spans="1:8" x14ac:dyDescent="0.2">
      <c r="A1223" t="s">
        <v>11968</v>
      </c>
      <c r="B1223" t="s">
        <v>8563</v>
      </c>
      <c r="C1223" s="10">
        <v>6850</v>
      </c>
      <c r="D1223" s="10">
        <v>11990</v>
      </c>
      <c r="E1223" s="1">
        <v>0.43</v>
      </c>
      <c r="F1223">
        <v>3.9</v>
      </c>
      <c r="G1223">
        <v>144</v>
      </c>
      <c r="H1223" s="10">
        <f t="shared" si="19"/>
        <v>1726560</v>
      </c>
    </row>
    <row r="1224" spans="1:8" x14ac:dyDescent="0.2">
      <c r="A1224" t="s">
        <v>12100</v>
      </c>
      <c r="B1224" t="s">
        <v>9633</v>
      </c>
      <c r="C1224" s="10">
        <v>185</v>
      </c>
      <c r="D1224" s="10">
        <v>599</v>
      </c>
      <c r="E1224" s="1">
        <v>0.69</v>
      </c>
      <c r="F1224">
        <v>3.9</v>
      </c>
      <c r="G1224" s="2">
        <v>1306</v>
      </c>
      <c r="H1224" s="10">
        <f t="shared" si="19"/>
        <v>782294</v>
      </c>
    </row>
    <row r="1225" spans="1:8" x14ac:dyDescent="0.2">
      <c r="A1225" t="s">
        <v>12131</v>
      </c>
      <c r="B1225" t="s">
        <v>9633</v>
      </c>
      <c r="C1225" s="10">
        <v>215</v>
      </c>
      <c r="D1225" s="10">
        <v>1499</v>
      </c>
      <c r="E1225" s="1">
        <v>0.86</v>
      </c>
      <c r="F1225">
        <v>3.9</v>
      </c>
      <c r="G1225" s="2">
        <v>1004</v>
      </c>
      <c r="H1225" s="10">
        <f t="shared" si="19"/>
        <v>1504996</v>
      </c>
    </row>
    <row r="1226" spans="1:8" x14ac:dyDescent="0.2">
      <c r="A1226" t="s">
        <v>12171</v>
      </c>
      <c r="B1226" t="s">
        <v>10094</v>
      </c>
      <c r="C1226" s="10">
        <v>1799</v>
      </c>
      <c r="D1226" s="10">
        <v>1950</v>
      </c>
      <c r="E1226" s="1">
        <v>0.08</v>
      </c>
      <c r="F1226">
        <v>3.9</v>
      </c>
      <c r="G1226" s="2">
        <v>1888</v>
      </c>
      <c r="H1226" s="10">
        <f t="shared" si="19"/>
        <v>3681600</v>
      </c>
    </row>
    <row r="1227" spans="1:8" x14ac:dyDescent="0.2">
      <c r="A1227" t="s">
        <v>12201</v>
      </c>
      <c r="B1227" t="s">
        <v>8710</v>
      </c>
      <c r="C1227" s="10">
        <v>2199</v>
      </c>
      <c r="D1227" s="10">
        <v>3895</v>
      </c>
      <c r="E1227" s="1">
        <v>0.44</v>
      </c>
      <c r="F1227">
        <v>3.9</v>
      </c>
      <c r="G1227" s="2">
        <v>1085</v>
      </c>
      <c r="H1227" s="10">
        <f t="shared" si="19"/>
        <v>4226075</v>
      </c>
    </row>
    <row r="1228" spans="1:8" x14ac:dyDescent="0.2">
      <c r="A1228" t="s">
        <v>12271</v>
      </c>
      <c r="B1228" t="s">
        <v>8969</v>
      </c>
      <c r="C1228" s="10">
        <v>2669</v>
      </c>
      <c r="D1228" s="10">
        <v>3199</v>
      </c>
      <c r="E1228" s="1">
        <v>0.17</v>
      </c>
      <c r="F1228">
        <v>3.9</v>
      </c>
      <c r="G1228">
        <v>260</v>
      </c>
      <c r="H1228" s="10">
        <f t="shared" si="19"/>
        <v>831740</v>
      </c>
    </row>
    <row r="1229" spans="1:8" x14ac:dyDescent="0.2">
      <c r="A1229" t="s">
        <v>12281</v>
      </c>
      <c r="B1229" t="s">
        <v>9061</v>
      </c>
      <c r="C1229" s="10">
        <v>929</v>
      </c>
      <c r="D1229" s="10">
        <v>1300</v>
      </c>
      <c r="E1229" s="1">
        <v>0.28999999999999998</v>
      </c>
      <c r="F1229">
        <v>3.9</v>
      </c>
      <c r="G1229" s="2">
        <v>1672</v>
      </c>
      <c r="H1229" s="10">
        <f t="shared" si="19"/>
        <v>2173600</v>
      </c>
    </row>
    <row r="1230" spans="1:8" x14ac:dyDescent="0.2">
      <c r="A1230" t="s">
        <v>12331</v>
      </c>
      <c r="B1230" t="s">
        <v>8938</v>
      </c>
      <c r="C1230" s="10">
        <v>499</v>
      </c>
      <c r="D1230" s="10">
        <v>1299</v>
      </c>
      <c r="E1230" s="1">
        <v>0.62</v>
      </c>
      <c r="F1230">
        <v>3.9</v>
      </c>
      <c r="G1230">
        <v>65</v>
      </c>
      <c r="H1230" s="10">
        <f t="shared" si="19"/>
        <v>84435</v>
      </c>
    </row>
    <row r="1231" spans="1:8" x14ac:dyDescent="0.2">
      <c r="A1231" t="s">
        <v>12382</v>
      </c>
      <c r="B1231" t="s">
        <v>8773</v>
      </c>
      <c r="C1231" s="10">
        <v>3249</v>
      </c>
      <c r="D1231" s="10">
        <v>6299</v>
      </c>
      <c r="E1231" s="1">
        <v>0.48</v>
      </c>
      <c r="F1231">
        <v>3.9</v>
      </c>
      <c r="G1231" s="2">
        <v>2569</v>
      </c>
      <c r="H1231" s="10">
        <f t="shared" si="19"/>
        <v>16182131</v>
      </c>
    </row>
    <row r="1232" spans="1:8" x14ac:dyDescent="0.2">
      <c r="A1232" t="s">
        <v>12623</v>
      </c>
      <c r="B1232" t="s">
        <v>8574</v>
      </c>
      <c r="C1232" s="10">
        <v>369</v>
      </c>
      <c r="D1232" s="10">
        <v>599</v>
      </c>
      <c r="E1232" s="1">
        <v>0.38</v>
      </c>
      <c r="F1232">
        <v>3.9</v>
      </c>
      <c r="G1232">
        <v>82</v>
      </c>
      <c r="H1232" s="10">
        <f t="shared" si="19"/>
        <v>49118</v>
      </c>
    </row>
    <row r="1233" spans="1:8" x14ac:dyDescent="0.2">
      <c r="A1233" t="s">
        <v>12633</v>
      </c>
      <c r="B1233" t="s">
        <v>8541</v>
      </c>
      <c r="C1233" s="10">
        <v>809</v>
      </c>
      <c r="D1233" s="10">
        <v>1950</v>
      </c>
      <c r="E1233" s="1">
        <v>0.59</v>
      </c>
      <c r="F1233">
        <v>3.9</v>
      </c>
      <c r="G1233">
        <v>710</v>
      </c>
      <c r="H1233" s="10">
        <f t="shared" si="19"/>
        <v>1384500</v>
      </c>
    </row>
    <row r="1234" spans="1:8" x14ac:dyDescent="0.2">
      <c r="A1234" t="s">
        <v>12704</v>
      </c>
      <c r="B1234" t="s">
        <v>9295</v>
      </c>
      <c r="C1234" s="10">
        <v>2599</v>
      </c>
      <c r="D1234" s="10">
        <v>4780</v>
      </c>
      <c r="E1234" s="1">
        <v>0.46</v>
      </c>
      <c r="F1234">
        <v>3.9</v>
      </c>
      <c r="G1234">
        <v>898</v>
      </c>
      <c r="H1234" s="10">
        <f t="shared" si="19"/>
        <v>4292440</v>
      </c>
    </row>
    <row r="1235" spans="1:8" x14ac:dyDescent="0.2">
      <c r="A1235" t="s">
        <v>12714</v>
      </c>
      <c r="B1235" t="s">
        <v>11990</v>
      </c>
      <c r="C1235" s="10">
        <v>1199</v>
      </c>
      <c r="D1235" s="10">
        <v>2400</v>
      </c>
      <c r="E1235" s="1">
        <v>0.5</v>
      </c>
      <c r="F1235">
        <v>3.9</v>
      </c>
      <c r="G1235" s="2">
        <v>1202</v>
      </c>
      <c r="H1235" s="10">
        <f t="shared" si="19"/>
        <v>2884800</v>
      </c>
    </row>
    <row r="1236" spans="1:8" x14ac:dyDescent="0.2">
      <c r="A1236" t="s">
        <v>877</v>
      </c>
      <c r="B1236" t="s">
        <v>462</v>
      </c>
      <c r="C1236" s="10">
        <v>249</v>
      </c>
      <c r="D1236" s="10">
        <v>799</v>
      </c>
      <c r="E1236" s="1">
        <v>0.69</v>
      </c>
      <c r="F1236">
        <v>3.8</v>
      </c>
      <c r="G1236" s="2">
        <v>1079</v>
      </c>
      <c r="H1236" s="10">
        <f t="shared" si="19"/>
        <v>862121</v>
      </c>
    </row>
    <row r="1237" spans="1:8" x14ac:dyDescent="0.2">
      <c r="A1237" t="s">
        <v>1076</v>
      </c>
      <c r="B1237" t="s">
        <v>18</v>
      </c>
      <c r="C1237" s="10">
        <v>228</v>
      </c>
      <c r="D1237" s="10">
        <v>899</v>
      </c>
      <c r="E1237" s="1">
        <v>0.75</v>
      </c>
      <c r="F1237">
        <v>3.8</v>
      </c>
      <c r="G1237">
        <v>132</v>
      </c>
      <c r="H1237" s="10">
        <f t="shared" si="19"/>
        <v>118668</v>
      </c>
    </row>
    <row r="1238" spans="1:8" x14ac:dyDescent="0.2">
      <c r="A1238" t="s">
        <v>1596</v>
      </c>
      <c r="B1238" t="s">
        <v>462</v>
      </c>
      <c r="C1238" s="10">
        <v>205</v>
      </c>
      <c r="D1238" s="10">
        <v>499</v>
      </c>
      <c r="E1238" s="1">
        <v>0.59</v>
      </c>
      <c r="F1238">
        <v>3.8</v>
      </c>
      <c r="G1238">
        <v>313</v>
      </c>
      <c r="H1238" s="10">
        <f t="shared" si="19"/>
        <v>156187</v>
      </c>
    </row>
    <row r="1239" spans="1:8" x14ac:dyDescent="0.2">
      <c r="A1239" t="s">
        <v>1764</v>
      </c>
      <c r="B1239" t="s">
        <v>18</v>
      </c>
      <c r="C1239" s="10">
        <v>259</v>
      </c>
      <c r="D1239" s="10">
        <v>699</v>
      </c>
      <c r="E1239" s="1">
        <v>0.63</v>
      </c>
      <c r="F1239">
        <v>3.8</v>
      </c>
      <c r="G1239" s="2">
        <v>2399</v>
      </c>
      <c r="H1239" s="10">
        <f t="shared" si="19"/>
        <v>1676901</v>
      </c>
    </row>
    <row r="1240" spans="1:8" x14ac:dyDescent="0.2">
      <c r="A1240" t="s">
        <v>1888</v>
      </c>
      <c r="B1240" t="s">
        <v>462</v>
      </c>
      <c r="C1240" s="10">
        <v>299</v>
      </c>
      <c r="D1240" s="10">
        <v>999</v>
      </c>
      <c r="E1240" s="1">
        <v>0.7</v>
      </c>
      <c r="F1240">
        <v>3.8</v>
      </c>
      <c r="G1240">
        <v>928</v>
      </c>
      <c r="H1240" s="10">
        <f t="shared" si="19"/>
        <v>927072</v>
      </c>
    </row>
    <row r="1241" spans="1:8" x14ac:dyDescent="0.2">
      <c r="A1241" t="s">
        <v>1898</v>
      </c>
      <c r="B1241" t="s">
        <v>508</v>
      </c>
      <c r="C1241" s="10">
        <v>6999</v>
      </c>
      <c r="D1241" s="10">
        <v>16990</v>
      </c>
      <c r="E1241" s="1">
        <v>0.59</v>
      </c>
      <c r="F1241">
        <v>3.8</v>
      </c>
      <c r="G1241">
        <v>110</v>
      </c>
      <c r="H1241" s="10">
        <f t="shared" si="19"/>
        <v>1868900</v>
      </c>
    </row>
    <row r="1242" spans="1:8" x14ac:dyDescent="0.2">
      <c r="A1242" t="s">
        <v>1954</v>
      </c>
      <c r="B1242" t="s">
        <v>462</v>
      </c>
      <c r="C1242" s="10">
        <v>299</v>
      </c>
      <c r="D1242" s="10">
        <v>899</v>
      </c>
      <c r="E1242" s="1">
        <v>0.67</v>
      </c>
      <c r="F1242">
        <v>3.8</v>
      </c>
      <c r="G1242">
        <v>425</v>
      </c>
      <c r="H1242" s="10">
        <f t="shared" si="19"/>
        <v>382075</v>
      </c>
    </row>
    <row r="1243" spans="1:8" x14ac:dyDescent="0.2">
      <c r="A1243" t="s">
        <v>2167</v>
      </c>
      <c r="B1243" t="s">
        <v>462</v>
      </c>
      <c r="C1243" s="10">
        <v>349</v>
      </c>
      <c r="D1243" s="10">
        <v>1999</v>
      </c>
      <c r="E1243" s="1">
        <v>0.83</v>
      </c>
      <c r="F1243">
        <v>3.8</v>
      </c>
      <c r="G1243">
        <v>197</v>
      </c>
      <c r="H1243" s="10">
        <f t="shared" si="19"/>
        <v>393803</v>
      </c>
    </row>
    <row r="1244" spans="1:8" x14ac:dyDescent="0.2">
      <c r="A1244" t="s">
        <v>2366</v>
      </c>
      <c r="B1244" t="s">
        <v>2368</v>
      </c>
      <c r="C1244" s="10">
        <v>2299</v>
      </c>
      <c r="D1244" s="10">
        <v>3999</v>
      </c>
      <c r="E1244" s="1">
        <v>0.43</v>
      </c>
      <c r="F1244">
        <v>3.8</v>
      </c>
      <c r="G1244">
        <v>282</v>
      </c>
      <c r="H1244" s="10">
        <f t="shared" si="19"/>
        <v>1127718</v>
      </c>
    </row>
    <row r="1245" spans="1:8" x14ac:dyDescent="0.2">
      <c r="A1245" t="s">
        <v>2432</v>
      </c>
      <c r="B1245" t="s">
        <v>18</v>
      </c>
      <c r="C1245" s="10">
        <v>119</v>
      </c>
      <c r="D1245" s="10">
        <v>299</v>
      </c>
      <c r="E1245" s="1">
        <v>0.6</v>
      </c>
      <c r="F1245">
        <v>3.8</v>
      </c>
      <c r="G1245">
        <v>51</v>
      </c>
      <c r="H1245" s="10">
        <f t="shared" si="19"/>
        <v>15249</v>
      </c>
    </row>
    <row r="1246" spans="1:8" x14ac:dyDescent="0.2">
      <c r="A1246" t="s">
        <v>2526</v>
      </c>
      <c r="B1246" t="s">
        <v>508</v>
      </c>
      <c r="C1246" s="10">
        <v>7999</v>
      </c>
      <c r="D1246" s="10">
        <v>15999</v>
      </c>
      <c r="E1246" s="1">
        <v>0.5</v>
      </c>
      <c r="F1246">
        <v>3.8</v>
      </c>
      <c r="G1246" s="2">
        <v>3022</v>
      </c>
      <c r="H1246" s="10">
        <f t="shared" si="19"/>
        <v>48348978</v>
      </c>
    </row>
    <row r="1247" spans="1:8" x14ac:dyDescent="0.2">
      <c r="A1247" t="s">
        <v>2811</v>
      </c>
      <c r="B1247" t="s">
        <v>462</v>
      </c>
      <c r="C1247" s="10">
        <v>199</v>
      </c>
      <c r="D1247" s="10">
        <v>499</v>
      </c>
      <c r="E1247" s="1">
        <v>0.6</v>
      </c>
      <c r="F1247">
        <v>3.8</v>
      </c>
      <c r="G1247">
        <v>538</v>
      </c>
      <c r="H1247" s="10">
        <f t="shared" si="19"/>
        <v>268462</v>
      </c>
    </row>
    <row r="1248" spans="1:8" x14ac:dyDescent="0.2">
      <c r="A1248" t="s">
        <v>2896</v>
      </c>
      <c r="B1248" t="s">
        <v>462</v>
      </c>
      <c r="C1248" s="10">
        <v>197</v>
      </c>
      <c r="D1248" s="10">
        <v>499</v>
      </c>
      <c r="E1248" s="1">
        <v>0.61</v>
      </c>
      <c r="F1248">
        <v>3.8</v>
      </c>
      <c r="G1248">
        <v>136</v>
      </c>
      <c r="H1248" s="10">
        <f t="shared" si="19"/>
        <v>67864</v>
      </c>
    </row>
    <row r="1249" spans="1:8" x14ac:dyDescent="0.2">
      <c r="A1249" t="s">
        <v>2967</v>
      </c>
      <c r="B1249" t="s">
        <v>2948</v>
      </c>
      <c r="C1249" s="10">
        <v>1999</v>
      </c>
      <c r="D1249" s="10">
        <v>7990</v>
      </c>
      <c r="E1249" s="1">
        <v>0.75</v>
      </c>
      <c r="F1249">
        <v>3.8</v>
      </c>
      <c r="G1249" s="2">
        <v>17831</v>
      </c>
      <c r="H1249" s="10">
        <f t="shared" si="19"/>
        <v>142469690</v>
      </c>
    </row>
    <row r="1250" spans="1:8" x14ac:dyDescent="0.2">
      <c r="A1250" t="s">
        <v>3343</v>
      </c>
      <c r="B1250" t="s">
        <v>3345</v>
      </c>
      <c r="C1250" s="10">
        <v>539</v>
      </c>
      <c r="D1250" s="10">
        <v>1599</v>
      </c>
      <c r="E1250" s="1">
        <v>0.66</v>
      </c>
      <c r="F1250">
        <v>3.8</v>
      </c>
      <c r="G1250" s="2">
        <v>14648</v>
      </c>
      <c r="H1250" s="10">
        <f t="shared" si="19"/>
        <v>23422152</v>
      </c>
    </row>
    <row r="1251" spans="1:8" x14ac:dyDescent="0.2">
      <c r="A1251" t="s">
        <v>3403</v>
      </c>
      <c r="B1251" t="s">
        <v>2948</v>
      </c>
      <c r="C1251" s="10">
        <v>1999</v>
      </c>
      <c r="D1251" s="10">
        <v>7990</v>
      </c>
      <c r="E1251" s="1">
        <v>0.75</v>
      </c>
      <c r="F1251">
        <v>3.8</v>
      </c>
      <c r="G1251" s="2">
        <v>17831</v>
      </c>
      <c r="H1251" s="10">
        <f t="shared" si="19"/>
        <v>142469690</v>
      </c>
    </row>
    <row r="1252" spans="1:8" x14ac:dyDescent="0.2">
      <c r="A1252" t="s">
        <v>3616</v>
      </c>
      <c r="B1252" t="s">
        <v>2948</v>
      </c>
      <c r="C1252" s="10">
        <v>1999</v>
      </c>
      <c r="D1252" s="10">
        <v>7990</v>
      </c>
      <c r="E1252" s="1">
        <v>0.75</v>
      </c>
      <c r="F1252">
        <v>3.8</v>
      </c>
      <c r="G1252" s="2">
        <v>17831</v>
      </c>
      <c r="H1252" s="10">
        <f t="shared" si="19"/>
        <v>142469690</v>
      </c>
    </row>
    <row r="1253" spans="1:8" x14ac:dyDescent="0.2">
      <c r="A1253" t="s">
        <v>3851</v>
      </c>
      <c r="B1253" t="s">
        <v>2948</v>
      </c>
      <c r="C1253" s="10">
        <v>1999</v>
      </c>
      <c r="D1253" s="10">
        <v>7990</v>
      </c>
      <c r="E1253" s="1">
        <v>0.75</v>
      </c>
      <c r="F1253">
        <v>3.8</v>
      </c>
      <c r="G1253" s="2">
        <v>17833</v>
      </c>
      <c r="H1253" s="10">
        <f t="shared" si="19"/>
        <v>142485670</v>
      </c>
    </row>
    <row r="1254" spans="1:8" x14ac:dyDescent="0.2">
      <c r="A1254" t="s">
        <v>3992</v>
      </c>
      <c r="B1254" t="s">
        <v>2990</v>
      </c>
      <c r="C1254" s="10">
        <v>8999</v>
      </c>
      <c r="D1254" s="10">
        <v>13499</v>
      </c>
      <c r="E1254" s="1">
        <v>0.33</v>
      </c>
      <c r="F1254">
        <v>3.8</v>
      </c>
      <c r="G1254" s="2">
        <v>3145</v>
      </c>
      <c r="H1254" s="10">
        <f t="shared" si="19"/>
        <v>42454355</v>
      </c>
    </row>
    <row r="1255" spans="1:8" x14ac:dyDescent="0.2">
      <c r="A1255" t="s">
        <v>4009</v>
      </c>
      <c r="B1255" t="s">
        <v>3867</v>
      </c>
      <c r="C1255" s="10">
        <v>349</v>
      </c>
      <c r="D1255" s="10">
        <v>999</v>
      </c>
      <c r="E1255" s="1">
        <v>0.65</v>
      </c>
      <c r="F1255">
        <v>3.8</v>
      </c>
      <c r="G1255" s="2">
        <v>16557</v>
      </c>
      <c r="H1255" s="10">
        <f t="shared" si="19"/>
        <v>16540443</v>
      </c>
    </row>
    <row r="1256" spans="1:8" x14ac:dyDescent="0.2">
      <c r="A1256" t="s">
        <v>4021</v>
      </c>
      <c r="B1256" t="s">
        <v>3867</v>
      </c>
      <c r="C1256" s="10">
        <v>349</v>
      </c>
      <c r="D1256" s="10">
        <v>999</v>
      </c>
      <c r="E1256" s="1">
        <v>0.65</v>
      </c>
      <c r="F1256">
        <v>3.8</v>
      </c>
      <c r="G1256" s="2">
        <v>16557</v>
      </c>
      <c r="H1256" s="10">
        <f t="shared" si="19"/>
        <v>16540443</v>
      </c>
    </row>
    <row r="1257" spans="1:8" x14ac:dyDescent="0.2">
      <c r="A1257" t="s">
        <v>4239</v>
      </c>
      <c r="B1257" t="s">
        <v>2948</v>
      </c>
      <c r="C1257" s="10">
        <v>4999</v>
      </c>
      <c r="D1257" s="10">
        <v>6999</v>
      </c>
      <c r="E1257" s="1">
        <v>0.28999999999999998</v>
      </c>
      <c r="F1257">
        <v>3.8</v>
      </c>
      <c r="G1257">
        <v>758</v>
      </c>
      <c r="H1257" s="10">
        <f t="shared" si="19"/>
        <v>5305242</v>
      </c>
    </row>
    <row r="1258" spans="1:8" x14ac:dyDescent="0.2">
      <c r="A1258" t="s">
        <v>4438</v>
      </c>
      <c r="B1258" t="s">
        <v>3162</v>
      </c>
      <c r="C1258" s="10">
        <v>799</v>
      </c>
      <c r="D1258" s="10">
        <v>3990</v>
      </c>
      <c r="E1258" s="1">
        <v>0.8</v>
      </c>
      <c r="F1258">
        <v>3.8</v>
      </c>
      <c r="G1258">
        <v>119</v>
      </c>
      <c r="H1258" s="10">
        <f t="shared" si="19"/>
        <v>474810</v>
      </c>
    </row>
    <row r="1259" spans="1:8" x14ac:dyDescent="0.2">
      <c r="A1259" t="s">
        <v>4511</v>
      </c>
      <c r="B1259" t="s">
        <v>2990</v>
      </c>
      <c r="C1259" s="10">
        <v>7998</v>
      </c>
      <c r="D1259" s="10">
        <v>11999</v>
      </c>
      <c r="E1259" s="1">
        <v>0.33</v>
      </c>
      <c r="F1259">
        <v>3.8</v>
      </c>
      <c r="G1259">
        <v>125</v>
      </c>
      <c r="H1259" s="10">
        <f t="shared" si="19"/>
        <v>1499875</v>
      </c>
    </row>
    <row r="1260" spans="1:8" x14ac:dyDescent="0.2">
      <c r="A1260" t="s">
        <v>4635</v>
      </c>
      <c r="B1260" t="s">
        <v>3045</v>
      </c>
      <c r="C1260" s="10">
        <v>1055</v>
      </c>
      <c r="D1260" s="10">
        <v>1249</v>
      </c>
      <c r="E1260" s="1">
        <v>0.16</v>
      </c>
      <c r="F1260">
        <v>3.8</v>
      </c>
      <c r="G1260" s="2">
        <v>2352</v>
      </c>
      <c r="H1260" s="10">
        <f t="shared" si="19"/>
        <v>2937648</v>
      </c>
    </row>
    <row r="1261" spans="1:8" x14ac:dyDescent="0.2">
      <c r="A1261" t="s">
        <v>2967</v>
      </c>
      <c r="B1261" t="s">
        <v>2948</v>
      </c>
      <c r="C1261" s="10">
        <v>1799</v>
      </c>
      <c r="D1261" s="10">
        <v>7990</v>
      </c>
      <c r="E1261" s="1">
        <v>0.77</v>
      </c>
      <c r="F1261">
        <v>3.8</v>
      </c>
      <c r="G1261" s="2">
        <v>17833</v>
      </c>
      <c r="H1261" s="10">
        <f t="shared" si="19"/>
        <v>142485670</v>
      </c>
    </row>
    <row r="1262" spans="1:8" x14ac:dyDescent="0.2">
      <c r="A1262" t="s">
        <v>4854</v>
      </c>
      <c r="B1262" t="s">
        <v>4856</v>
      </c>
      <c r="C1262" s="10">
        <v>217</v>
      </c>
      <c r="D1262" s="10">
        <v>237</v>
      </c>
      <c r="E1262" s="1">
        <v>0.08</v>
      </c>
      <c r="F1262">
        <v>3.8</v>
      </c>
      <c r="G1262" s="2">
        <v>7354</v>
      </c>
      <c r="H1262" s="10">
        <f t="shared" si="19"/>
        <v>1742898</v>
      </c>
    </row>
    <row r="1263" spans="1:8" x14ac:dyDescent="0.2">
      <c r="A1263" t="s">
        <v>4865</v>
      </c>
      <c r="B1263" t="s">
        <v>3066</v>
      </c>
      <c r="C1263" s="10">
        <v>1299</v>
      </c>
      <c r="D1263" s="10">
        <v>2990</v>
      </c>
      <c r="E1263" s="1">
        <v>0.56999999999999995</v>
      </c>
      <c r="F1263">
        <v>3.8</v>
      </c>
      <c r="G1263" s="2">
        <v>180998</v>
      </c>
      <c r="H1263" s="10">
        <f t="shared" si="19"/>
        <v>541184020</v>
      </c>
    </row>
    <row r="1264" spans="1:8" x14ac:dyDescent="0.2">
      <c r="A1264" t="s">
        <v>5294</v>
      </c>
      <c r="B1264" t="s">
        <v>3066</v>
      </c>
      <c r="C1264" s="10">
        <v>1199</v>
      </c>
      <c r="D1264" s="10">
        <v>4999</v>
      </c>
      <c r="E1264" s="1">
        <v>0.76</v>
      </c>
      <c r="F1264">
        <v>3.8</v>
      </c>
      <c r="G1264" s="2">
        <v>14961</v>
      </c>
      <c r="H1264" s="10">
        <f t="shared" si="19"/>
        <v>74790039</v>
      </c>
    </row>
    <row r="1265" spans="1:8" x14ac:dyDescent="0.2">
      <c r="A1265" t="s">
        <v>5378</v>
      </c>
      <c r="B1265" t="s">
        <v>3066</v>
      </c>
      <c r="C1265" s="10">
        <v>999</v>
      </c>
      <c r="D1265" s="10">
        <v>4499</v>
      </c>
      <c r="E1265" s="1">
        <v>0.78</v>
      </c>
      <c r="F1265">
        <v>3.8</v>
      </c>
      <c r="G1265" s="2">
        <v>3390</v>
      </c>
      <c r="H1265" s="10">
        <f t="shared" si="19"/>
        <v>15251610</v>
      </c>
    </row>
    <row r="1266" spans="1:8" x14ac:dyDescent="0.2">
      <c r="A1266" t="s">
        <v>5388</v>
      </c>
      <c r="B1266" t="s">
        <v>3066</v>
      </c>
      <c r="C1266" s="10">
        <v>899</v>
      </c>
      <c r="D1266" s="10">
        <v>4499</v>
      </c>
      <c r="E1266" s="1">
        <v>0.8</v>
      </c>
      <c r="F1266">
        <v>3.8</v>
      </c>
      <c r="G1266" s="2">
        <v>103052</v>
      </c>
      <c r="H1266" s="10">
        <f t="shared" si="19"/>
        <v>463630948</v>
      </c>
    </row>
    <row r="1267" spans="1:8" x14ac:dyDescent="0.2">
      <c r="A1267" t="s">
        <v>5410</v>
      </c>
      <c r="B1267" t="s">
        <v>5412</v>
      </c>
      <c r="C1267" s="10">
        <v>799</v>
      </c>
      <c r="D1267" s="10">
        <v>1999</v>
      </c>
      <c r="E1267" s="1">
        <v>0.6</v>
      </c>
      <c r="F1267">
        <v>3.8</v>
      </c>
      <c r="G1267" s="2">
        <v>12958</v>
      </c>
      <c r="H1267" s="10">
        <f t="shared" si="19"/>
        <v>25903042</v>
      </c>
    </row>
    <row r="1268" spans="1:8" x14ac:dyDescent="0.2">
      <c r="A1268" t="s">
        <v>5493</v>
      </c>
      <c r="B1268" t="s">
        <v>4845</v>
      </c>
      <c r="C1268" s="10">
        <v>139</v>
      </c>
      <c r="D1268" s="10">
        <v>299</v>
      </c>
      <c r="E1268" s="1">
        <v>0.54</v>
      </c>
      <c r="F1268">
        <v>3.8</v>
      </c>
      <c r="G1268" s="2">
        <v>3044</v>
      </c>
      <c r="H1268" s="10">
        <f t="shared" si="19"/>
        <v>910156</v>
      </c>
    </row>
    <row r="1269" spans="1:8" x14ac:dyDescent="0.2">
      <c r="A1269" t="s">
        <v>5581</v>
      </c>
      <c r="B1269" t="s">
        <v>4425</v>
      </c>
      <c r="C1269" s="10">
        <v>599</v>
      </c>
      <c r="D1269" s="10">
        <v>1399</v>
      </c>
      <c r="E1269" s="1">
        <v>0.56999999999999995</v>
      </c>
      <c r="F1269">
        <v>3.8</v>
      </c>
      <c r="G1269" s="2">
        <v>60026</v>
      </c>
      <c r="H1269" s="10">
        <f t="shared" si="19"/>
        <v>83976374</v>
      </c>
    </row>
    <row r="1270" spans="1:8" x14ac:dyDescent="0.2">
      <c r="A1270" t="s">
        <v>5591</v>
      </c>
      <c r="B1270" t="s">
        <v>5006</v>
      </c>
      <c r="C1270" s="10">
        <v>299</v>
      </c>
      <c r="D1270" s="10">
        <v>599</v>
      </c>
      <c r="E1270" s="1">
        <v>0.5</v>
      </c>
      <c r="F1270">
        <v>3.8</v>
      </c>
      <c r="G1270" s="2">
        <v>3066</v>
      </c>
      <c r="H1270" s="10">
        <f t="shared" si="19"/>
        <v>1836534</v>
      </c>
    </row>
    <row r="1271" spans="1:8" x14ac:dyDescent="0.2">
      <c r="A1271" t="s">
        <v>5657</v>
      </c>
      <c r="B1271" t="s">
        <v>3066</v>
      </c>
      <c r="C1271" s="10">
        <v>1598</v>
      </c>
      <c r="D1271" s="10">
        <v>2990</v>
      </c>
      <c r="E1271" s="1">
        <v>0.47</v>
      </c>
      <c r="F1271">
        <v>3.8</v>
      </c>
      <c r="G1271" s="2">
        <v>11015</v>
      </c>
      <c r="H1271" s="10">
        <f t="shared" si="19"/>
        <v>32934850</v>
      </c>
    </row>
    <row r="1272" spans="1:8" x14ac:dyDescent="0.2">
      <c r="A1272" t="s">
        <v>5827</v>
      </c>
      <c r="B1272" t="s">
        <v>5829</v>
      </c>
      <c r="C1272" s="10">
        <v>59</v>
      </c>
      <c r="D1272" s="10">
        <v>59</v>
      </c>
      <c r="E1272" s="1">
        <v>0</v>
      </c>
      <c r="F1272">
        <v>3.8</v>
      </c>
      <c r="G1272" s="2">
        <v>5958</v>
      </c>
      <c r="H1272" s="10">
        <f t="shared" si="19"/>
        <v>351522</v>
      </c>
    </row>
    <row r="1273" spans="1:8" x14ac:dyDescent="0.2">
      <c r="A1273" t="s">
        <v>4009</v>
      </c>
      <c r="B1273" t="s">
        <v>3867</v>
      </c>
      <c r="C1273" s="10">
        <v>349</v>
      </c>
      <c r="D1273" s="10">
        <v>999</v>
      </c>
      <c r="E1273" s="1">
        <v>0.65</v>
      </c>
      <c r="F1273">
        <v>3.8</v>
      </c>
      <c r="G1273" s="2">
        <v>16557</v>
      </c>
      <c r="H1273" s="10">
        <f t="shared" si="19"/>
        <v>16540443</v>
      </c>
    </row>
    <row r="1274" spans="1:8" x14ac:dyDescent="0.2">
      <c r="A1274" t="s">
        <v>6450</v>
      </c>
      <c r="B1274" t="s">
        <v>4856</v>
      </c>
      <c r="C1274" s="10">
        <v>235</v>
      </c>
      <c r="D1274" s="10">
        <v>1599</v>
      </c>
      <c r="E1274" s="1">
        <v>0.85</v>
      </c>
      <c r="F1274">
        <v>3.8</v>
      </c>
      <c r="G1274" s="2">
        <v>1173</v>
      </c>
      <c r="H1274" s="10">
        <f t="shared" si="19"/>
        <v>1875627</v>
      </c>
    </row>
    <row r="1275" spans="1:8" x14ac:dyDescent="0.2">
      <c r="A1275" t="s">
        <v>6482</v>
      </c>
      <c r="B1275" t="s">
        <v>3066</v>
      </c>
      <c r="C1275" s="10">
        <v>1299</v>
      </c>
      <c r="D1275" s="10">
        <v>2999</v>
      </c>
      <c r="E1275" s="1">
        <v>0.56999999999999995</v>
      </c>
      <c r="F1275">
        <v>3.8</v>
      </c>
      <c r="G1275" s="2">
        <v>14629</v>
      </c>
      <c r="H1275" s="10">
        <f t="shared" si="19"/>
        <v>43872371</v>
      </c>
    </row>
    <row r="1276" spans="1:8" x14ac:dyDescent="0.2">
      <c r="A1276" t="s">
        <v>6635</v>
      </c>
      <c r="B1276" t="s">
        <v>5034</v>
      </c>
      <c r="C1276" s="10">
        <v>478</v>
      </c>
      <c r="D1276" s="10">
        <v>699</v>
      </c>
      <c r="E1276" s="1">
        <v>0.32</v>
      </c>
      <c r="F1276">
        <v>3.8</v>
      </c>
      <c r="G1276" s="2">
        <v>20218</v>
      </c>
      <c r="H1276" s="10">
        <f t="shared" si="19"/>
        <v>14132382</v>
      </c>
    </row>
    <row r="1277" spans="1:8" x14ac:dyDescent="0.2">
      <c r="A1277" t="s">
        <v>6895</v>
      </c>
      <c r="B1277" t="s">
        <v>6897</v>
      </c>
      <c r="C1277" s="10">
        <v>2099</v>
      </c>
      <c r="D1277" s="10">
        <v>3250</v>
      </c>
      <c r="E1277" s="1">
        <v>0.35</v>
      </c>
      <c r="F1277">
        <v>3.8</v>
      </c>
      <c r="G1277" s="2">
        <v>11213</v>
      </c>
      <c r="H1277" s="10">
        <f t="shared" si="19"/>
        <v>36442250</v>
      </c>
    </row>
    <row r="1278" spans="1:8" x14ac:dyDescent="0.2">
      <c r="A1278" t="s">
        <v>7055</v>
      </c>
      <c r="B1278" t="s">
        <v>7057</v>
      </c>
      <c r="C1278" s="10">
        <v>299</v>
      </c>
      <c r="D1278" s="10">
        <v>400</v>
      </c>
      <c r="E1278" s="1">
        <v>0.25</v>
      </c>
      <c r="F1278">
        <v>3.8</v>
      </c>
      <c r="G1278" s="2">
        <v>40895</v>
      </c>
      <c r="H1278" s="10">
        <f t="shared" si="19"/>
        <v>16358000</v>
      </c>
    </row>
    <row r="1279" spans="1:8" x14ac:dyDescent="0.2">
      <c r="A1279" t="s">
        <v>7274</v>
      </c>
      <c r="B1279" t="s">
        <v>5904</v>
      </c>
      <c r="C1279" s="10">
        <v>1999</v>
      </c>
      <c r="D1279" s="10">
        <v>4700</v>
      </c>
      <c r="E1279" s="1">
        <v>0.56999999999999995</v>
      </c>
      <c r="F1279">
        <v>3.8</v>
      </c>
      <c r="G1279" s="2">
        <v>1880</v>
      </c>
      <c r="H1279" s="10">
        <f t="shared" si="19"/>
        <v>8836000</v>
      </c>
    </row>
    <row r="1280" spans="1:8" x14ac:dyDescent="0.2">
      <c r="A1280" t="s">
        <v>7503</v>
      </c>
      <c r="B1280" t="s">
        <v>5515</v>
      </c>
      <c r="C1280" s="10">
        <v>899</v>
      </c>
      <c r="D1280" s="10">
        <v>1199</v>
      </c>
      <c r="E1280" s="1">
        <v>0.25</v>
      </c>
      <c r="F1280">
        <v>3.8</v>
      </c>
      <c r="G1280" s="2">
        <v>10751</v>
      </c>
      <c r="H1280" s="10">
        <f t="shared" si="19"/>
        <v>12890449</v>
      </c>
    </row>
    <row r="1281" spans="1:8" x14ac:dyDescent="0.2">
      <c r="A1281" t="s">
        <v>7690</v>
      </c>
      <c r="B1281" t="s">
        <v>7692</v>
      </c>
      <c r="C1281" s="10">
        <v>99</v>
      </c>
      <c r="D1281" s="10">
        <v>999</v>
      </c>
      <c r="E1281" s="1">
        <v>0.9</v>
      </c>
      <c r="F1281">
        <v>3.8</v>
      </c>
      <c r="G1281">
        <v>594</v>
      </c>
      <c r="H1281" s="10">
        <f t="shared" si="19"/>
        <v>593406</v>
      </c>
    </row>
    <row r="1282" spans="1:8" x14ac:dyDescent="0.2">
      <c r="A1282" t="s">
        <v>7794</v>
      </c>
      <c r="B1282" t="s">
        <v>7796</v>
      </c>
      <c r="C1282" s="10">
        <v>1199</v>
      </c>
      <c r="D1282" s="10">
        <v>5499</v>
      </c>
      <c r="E1282" s="1">
        <v>0.78</v>
      </c>
      <c r="F1282">
        <v>3.8</v>
      </c>
      <c r="G1282" s="2">
        <v>2043</v>
      </c>
      <c r="H1282" s="10">
        <f t="shared" si="19"/>
        <v>11234457</v>
      </c>
    </row>
    <row r="1283" spans="1:8" x14ac:dyDescent="0.2">
      <c r="A1283" t="s">
        <v>8153</v>
      </c>
      <c r="B1283" t="s">
        <v>5829</v>
      </c>
      <c r="C1283" s="10">
        <v>39</v>
      </c>
      <c r="D1283" s="10">
        <v>39</v>
      </c>
      <c r="E1283" s="1">
        <v>0</v>
      </c>
      <c r="F1283">
        <v>3.8</v>
      </c>
      <c r="G1283" s="2">
        <v>3344</v>
      </c>
      <c r="H1283" s="10">
        <f t="shared" ref="H1283:H1346" si="20">D1283*G1283</f>
        <v>130416</v>
      </c>
    </row>
    <row r="1284" spans="1:8" x14ac:dyDescent="0.2">
      <c r="A1284" t="s">
        <v>8431</v>
      </c>
      <c r="B1284" t="s">
        <v>7703</v>
      </c>
      <c r="C1284" s="10">
        <v>8349</v>
      </c>
      <c r="D1284" s="10">
        <v>9625</v>
      </c>
      <c r="E1284" s="1">
        <v>0.13</v>
      </c>
      <c r="F1284">
        <v>3.8</v>
      </c>
      <c r="G1284" s="2">
        <v>3652</v>
      </c>
      <c r="H1284" s="10">
        <f t="shared" si="20"/>
        <v>35150500</v>
      </c>
    </row>
    <row r="1285" spans="1:8" x14ac:dyDescent="0.2">
      <c r="A1285" t="s">
        <v>8645</v>
      </c>
      <c r="B1285" t="s">
        <v>8647</v>
      </c>
      <c r="C1285" s="10">
        <v>1699</v>
      </c>
      <c r="D1285" s="10">
        <v>3193</v>
      </c>
      <c r="E1285" s="1">
        <v>0.47</v>
      </c>
      <c r="F1285">
        <v>3.8</v>
      </c>
      <c r="G1285" s="2">
        <v>54032</v>
      </c>
      <c r="H1285" s="10">
        <f t="shared" si="20"/>
        <v>172524176</v>
      </c>
    </row>
    <row r="1286" spans="1:8" x14ac:dyDescent="0.2">
      <c r="A1286" t="s">
        <v>8656</v>
      </c>
      <c r="B1286" t="s">
        <v>8541</v>
      </c>
      <c r="C1286" s="10">
        <v>1043</v>
      </c>
      <c r="D1286" s="10">
        <v>1345</v>
      </c>
      <c r="E1286" s="1">
        <v>0.22</v>
      </c>
      <c r="F1286">
        <v>3.8</v>
      </c>
      <c r="G1286" s="2">
        <v>15592</v>
      </c>
      <c r="H1286" s="10">
        <f t="shared" si="20"/>
        <v>20971240</v>
      </c>
    </row>
    <row r="1287" spans="1:8" x14ac:dyDescent="0.2">
      <c r="A1287" t="s">
        <v>8782</v>
      </c>
      <c r="B1287" t="s">
        <v>8710</v>
      </c>
      <c r="C1287" s="10">
        <v>1299</v>
      </c>
      <c r="D1287" s="10">
        <v>3500</v>
      </c>
      <c r="E1287" s="1">
        <v>0.63</v>
      </c>
      <c r="F1287">
        <v>3.8</v>
      </c>
      <c r="G1287" s="2">
        <v>44050</v>
      </c>
      <c r="H1287" s="10">
        <f t="shared" si="20"/>
        <v>154175000</v>
      </c>
    </row>
    <row r="1288" spans="1:8" x14ac:dyDescent="0.2">
      <c r="A1288" t="s">
        <v>8822</v>
      </c>
      <c r="B1288" t="s">
        <v>8552</v>
      </c>
      <c r="C1288" s="10">
        <v>999</v>
      </c>
      <c r="D1288" s="10">
        <v>2000</v>
      </c>
      <c r="E1288" s="1">
        <v>0.5</v>
      </c>
      <c r="F1288">
        <v>3.8</v>
      </c>
      <c r="G1288" s="2">
        <v>1163</v>
      </c>
      <c r="H1288" s="10">
        <f t="shared" si="20"/>
        <v>2326000</v>
      </c>
    </row>
    <row r="1289" spans="1:8" x14ac:dyDescent="0.2">
      <c r="A1289" t="s">
        <v>8957</v>
      </c>
      <c r="B1289" t="s">
        <v>8552</v>
      </c>
      <c r="C1289" s="10">
        <v>2499</v>
      </c>
      <c r="D1289" s="10">
        <v>3945</v>
      </c>
      <c r="E1289" s="1">
        <v>0.37</v>
      </c>
      <c r="F1289">
        <v>3.8</v>
      </c>
      <c r="G1289" s="2">
        <v>2732</v>
      </c>
      <c r="H1289" s="10">
        <f t="shared" si="20"/>
        <v>10777740</v>
      </c>
    </row>
    <row r="1290" spans="1:8" x14ac:dyDescent="0.2">
      <c r="A1290" t="s">
        <v>8988</v>
      </c>
      <c r="B1290" t="s">
        <v>8647</v>
      </c>
      <c r="C1290" s="10">
        <v>1799</v>
      </c>
      <c r="D1290" s="10">
        <v>3595</v>
      </c>
      <c r="E1290" s="1">
        <v>0.5</v>
      </c>
      <c r="F1290">
        <v>3.8</v>
      </c>
      <c r="G1290" s="2">
        <v>9791</v>
      </c>
      <c r="H1290" s="10">
        <f t="shared" si="20"/>
        <v>35198645</v>
      </c>
    </row>
    <row r="1291" spans="1:8" x14ac:dyDescent="0.2">
      <c r="A1291" t="s">
        <v>9039</v>
      </c>
      <c r="B1291" t="s">
        <v>8552</v>
      </c>
      <c r="C1291" s="10">
        <v>1099</v>
      </c>
      <c r="D1291" s="10">
        <v>2400</v>
      </c>
      <c r="E1291" s="1">
        <v>0.54</v>
      </c>
      <c r="F1291">
        <v>3.8</v>
      </c>
      <c r="G1291">
        <v>4</v>
      </c>
      <c r="H1291" s="10">
        <f t="shared" si="20"/>
        <v>9600</v>
      </c>
    </row>
    <row r="1292" spans="1:8" x14ac:dyDescent="0.2">
      <c r="A1292" t="s">
        <v>9211</v>
      </c>
      <c r="B1292" t="s">
        <v>8710</v>
      </c>
      <c r="C1292" s="10">
        <v>3249</v>
      </c>
      <c r="D1292" s="10">
        <v>6295</v>
      </c>
      <c r="E1292" s="1">
        <v>0.48</v>
      </c>
      <c r="F1292">
        <v>3.8</v>
      </c>
      <c r="G1292" s="2">
        <v>14062</v>
      </c>
      <c r="H1292" s="10">
        <f t="shared" si="20"/>
        <v>88520290</v>
      </c>
    </row>
    <row r="1293" spans="1:8" x14ac:dyDescent="0.2">
      <c r="A1293" t="s">
        <v>9345</v>
      </c>
      <c r="B1293" t="s">
        <v>8732</v>
      </c>
      <c r="C1293" s="10">
        <v>2499</v>
      </c>
      <c r="D1293" s="10">
        <v>5000</v>
      </c>
      <c r="E1293" s="1">
        <v>0.5</v>
      </c>
      <c r="F1293">
        <v>3.8</v>
      </c>
      <c r="G1293" s="2">
        <v>1889</v>
      </c>
      <c r="H1293" s="10">
        <f t="shared" si="20"/>
        <v>9445000</v>
      </c>
    </row>
    <row r="1294" spans="1:8" x14ac:dyDescent="0.2">
      <c r="A1294" t="s">
        <v>9446</v>
      </c>
      <c r="B1294" t="s">
        <v>8541</v>
      </c>
      <c r="C1294" s="10">
        <v>1345</v>
      </c>
      <c r="D1294" s="10">
        <v>1750</v>
      </c>
      <c r="E1294" s="1">
        <v>0.23</v>
      </c>
      <c r="F1294">
        <v>3.8</v>
      </c>
      <c r="G1294" s="2">
        <v>2466</v>
      </c>
      <c r="H1294" s="10">
        <f t="shared" si="20"/>
        <v>4315500</v>
      </c>
    </row>
    <row r="1295" spans="1:8" x14ac:dyDescent="0.2">
      <c r="A1295" t="s">
        <v>9467</v>
      </c>
      <c r="B1295" t="s">
        <v>8552</v>
      </c>
      <c r="C1295" s="10">
        <v>1498</v>
      </c>
      <c r="D1295" s="10">
        <v>2300</v>
      </c>
      <c r="E1295" s="1">
        <v>0.35</v>
      </c>
      <c r="F1295">
        <v>3.8</v>
      </c>
      <c r="G1295">
        <v>95</v>
      </c>
      <c r="H1295" s="10">
        <f t="shared" si="20"/>
        <v>218500</v>
      </c>
    </row>
    <row r="1296" spans="1:8" x14ac:dyDescent="0.2">
      <c r="A1296" t="s">
        <v>9477</v>
      </c>
      <c r="B1296" t="s">
        <v>9479</v>
      </c>
      <c r="C1296" s="10">
        <v>2199</v>
      </c>
      <c r="D1296" s="10">
        <v>2990</v>
      </c>
      <c r="E1296" s="1">
        <v>0.26</v>
      </c>
      <c r="F1296">
        <v>3.8</v>
      </c>
      <c r="G1296" s="2">
        <v>1558</v>
      </c>
      <c r="H1296" s="10">
        <f t="shared" si="20"/>
        <v>4658420</v>
      </c>
    </row>
    <row r="1297" spans="1:8" x14ac:dyDescent="0.2">
      <c r="A1297" t="s">
        <v>9508</v>
      </c>
      <c r="B1297" t="s">
        <v>8710</v>
      </c>
      <c r="C1297" s="10">
        <v>1149</v>
      </c>
      <c r="D1297" s="10">
        <v>2499</v>
      </c>
      <c r="E1297" s="1">
        <v>0.54</v>
      </c>
      <c r="F1297">
        <v>3.8</v>
      </c>
      <c r="G1297" s="2">
        <v>4383</v>
      </c>
      <c r="H1297" s="10">
        <f t="shared" si="20"/>
        <v>10953117</v>
      </c>
    </row>
    <row r="1298" spans="1:8" x14ac:dyDescent="0.2">
      <c r="A1298" t="s">
        <v>9600</v>
      </c>
      <c r="B1298" t="s">
        <v>8762</v>
      </c>
      <c r="C1298" s="10">
        <v>1299</v>
      </c>
      <c r="D1298" s="10">
        <v>1999</v>
      </c>
      <c r="E1298" s="1">
        <v>0.35</v>
      </c>
      <c r="F1298">
        <v>3.8</v>
      </c>
      <c r="G1298">
        <v>311</v>
      </c>
      <c r="H1298" s="10">
        <f t="shared" si="20"/>
        <v>621689</v>
      </c>
    </row>
    <row r="1299" spans="1:8" x14ac:dyDescent="0.2">
      <c r="A1299" t="s">
        <v>9921</v>
      </c>
      <c r="B1299" t="s">
        <v>9923</v>
      </c>
      <c r="C1299" s="10">
        <v>2339</v>
      </c>
      <c r="D1299" s="10">
        <v>4000</v>
      </c>
      <c r="E1299" s="1">
        <v>0.42</v>
      </c>
      <c r="F1299">
        <v>3.8</v>
      </c>
      <c r="G1299" s="2">
        <v>1118</v>
      </c>
      <c r="H1299" s="10">
        <f t="shared" si="20"/>
        <v>4472000</v>
      </c>
    </row>
    <row r="1300" spans="1:8" x14ac:dyDescent="0.2">
      <c r="A1300" t="s">
        <v>9942</v>
      </c>
      <c r="B1300" t="s">
        <v>9944</v>
      </c>
      <c r="C1300" s="10">
        <v>5499</v>
      </c>
      <c r="D1300" s="10">
        <v>9999</v>
      </c>
      <c r="E1300" s="1">
        <v>0.45</v>
      </c>
      <c r="F1300">
        <v>3.8</v>
      </c>
      <c r="G1300" s="2">
        <v>4353</v>
      </c>
      <c r="H1300" s="10">
        <f t="shared" si="20"/>
        <v>43525647</v>
      </c>
    </row>
    <row r="1301" spans="1:8" x14ac:dyDescent="0.2">
      <c r="A1301" t="s">
        <v>10061</v>
      </c>
      <c r="B1301" t="s">
        <v>8541</v>
      </c>
      <c r="C1301" s="10">
        <v>999</v>
      </c>
      <c r="D1301" s="10">
        <v>1950</v>
      </c>
      <c r="E1301" s="1">
        <v>0.49</v>
      </c>
      <c r="F1301">
        <v>3.8</v>
      </c>
      <c r="G1301">
        <v>305</v>
      </c>
      <c r="H1301" s="10">
        <f t="shared" si="20"/>
        <v>594750</v>
      </c>
    </row>
    <row r="1302" spans="1:8" x14ac:dyDescent="0.2">
      <c r="A1302" t="s">
        <v>10134</v>
      </c>
      <c r="B1302" t="s">
        <v>8938</v>
      </c>
      <c r="C1302" s="10">
        <v>1199</v>
      </c>
      <c r="D1302" s="10">
        <v>1499</v>
      </c>
      <c r="E1302" s="1">
        <v>0.2</v>
      </c>
      <c r="F1302">
        <v>3.8</v>
      </c>
      <c r="G1302" s="2">
        <v>2206</v>
      </c>
      <c r="H1302" s="10">
        <f t="shared" si="20"/>
        <v>3306794</v>
      </c>
    </row>
    <row r="1303" spans="1:8" x14ac:dyDescent="0.2">
      <c r="A1303" t="s">
        <v>10194</v>
      </c>
      <c r="B1303" t="s">
        <v>8552</v>
      </c>
      <c r="C1303" s="10">
        <v>649</v>
      </c>
      <c r="D1303" s="10">
        <v>999</v>
      </c>
      <c r="E1303" s="1">
        <v>0.35</v>
      </c>
      <c r="F1303">
        <v>3.8</v>
      </c>
      <c r="G1303">
        <v>49</v>
      </c>
      <c r="H1303" s="10">
        <f t="shared" si="20"/>
        <v>48951</v>
      </c>
    </row>
    <row r="1304" spans="1:8" x14ac:dyDescent="0.2">
      <c r="A1304" t="s">
        <v>10315</v>
      </c>
      <c r="B1304" t="s">
        <v>8897</v>
      </c>
      <c r="C1304" s="10">
        <v>4280</v>
      </c>
      <c r="D1304" s="10">
        <v>5995</v>
      </c>
      <c r="E1304" s="1">
        <v>0.28999999999999998</v>
      </c>
      <c r="F1304">
        <v>3.8</v>
      </c>
      <c r="G1304" s="2">
        <v>2112</v>
      </c>
      <c r="H1304" s="10">
        <f t="shared" si="20"/>
        <v>12661440</v>
      </c>
    </row>
    <row r="1305" spans="1:8" x14ac:dyDescent="0.2">
      <c r="A1305" t="s">
        <v>10499</v>
      </c>
      <c r="B1305" t="s">
        <v>8699</v>
      </c>
      <c r="C1305" s="10">
        <v>1049</v>
      </c>
      <c r="D1305" s="10">
        <v>1950</v>
      </c>
      <c r="E1305" s="1">
        <v>0.46</v>
      </c>
      <c r="F1305">
        <v>3.8</v>
      </c>
      <c r="G1305">
        <v>250</v>
      </c>
      <c r="H1305" s="10">
        <f t="shared" si="20"/>
        <v>487500</v>
      </c>
    </row>
    <row r="1306" spans="1:8" x14ac:dyDescent="0.2">
      <c r="A1306" t="s">
        <v>10641</v>
      </c>
      <c r="B1306" t="s">
        <v>8721</v>
      </c>
      <c r="C1306" s="10">
        <v>1899</v>
      </c>
      <c r="D1306" s="10">
        <v>3790</v>
      </c>
      <c r="E1306" s="1">
        <v>0.5</v>
      </c>
      <c r="F1306">
        <v>3.8</v>
      </c>
      <c r="G1306" s="2">
        <v>3842</v>
      </c>
      <c r="H1306" s="10">
        <f t="shared" si="20"/>
        <v>14561180</v>
      </c>
    </row>
    <row r="1307" spans="1:8" x14ac:dyDescent="0.2">
      <c r="A1307" t="s">
        <v>10760</v>
      </c>
      <c r="B1307" t="s">
        <v>8710</v>
      </c>
      <c r="C1307" s="10">
        <v>2899</v>
      </c>
      <c r="D1307" s="10">
        <v>5500</v>
      </c>
      <c r="E1307" s="1">
        <v>0.47</v>
      </c>
      <c r="F1307">
        <v>3.8</v>
      </c>
      <c r="G1307" s="2">
        <v>8958</v>
      </c>
      <c r="H1307" s="10">
        <f t="shared" si="20"/>
        <v>49269000</v>
      </c>
    </row>
    <row r="1308" spans="1:8" x14ac:dyDescent="0.2">
      <c r="A1308" t="s">
        <v>10779</v>
      </c>
      <c r="B1308" t="s">
        <v>8897</v>
      </c>
      <c r="C1308" s="10">
        <v>3299</v>
      </c>
      <c r="D1308" s="10">
        <v>4995</v>
      </c>
      <c r="E1308" s="1">
        <v>0.34</v>
      </c>
      <c r="F1308">
        <v>3.8</v>
      </c>
      <c r="G1308" s="2">
        <v>1393</v>
      </c>
      <c r="H1308" s="10">
        <f t="shared" si="20"/>
        <v>6958035</v>
      </c>
    </row>
    <row r="1309" spans="1:8" x14ac:dyDescent="0.2">
      <c r="A1309" t="s">
        <v>10971</v>
      </c>
      <c r="B1309" t="s">
        <v>8710</v>
      </c>
      <c r="C1309" s="10">
        <v>1699</v>
      </c>
      <c r="D1309" s="10">
        <v>3398</v>
      </c>
      <c r="E1309" s="1">
        <v>0.5</v>
      </c>
      <c r="F1309">
        <v>3.8</v>
      </c>
      <c r="G1309" s="2">
        <v>7988</v>
      </c>
      <c r="H1309" s="10">
        <f t="shared" si="20"/>
        <v>27143224</v>
      </c>
    </row>
    <row r="1310" spans="1:8" x14ac:dyDescent="0.2">
      <c r="A1310" t="s">
        <v>11012</v>
      </c>
      <c r="B1310" t="s">
        <v>9644</v>
      </c>
      <c r="C1310" s="10">
        <v>600</v>
      </c>
      <c r="D1310" s="10">
        <v>640</v>
      </c>
      <c r="E1310" s="1">
        <v>0.06</v>
      </c>
      <c r="F1310">
        <v>3.8</v>
      </c>
      <c r="G1310" s="2">
        <v>2593</v>
      </c>
      <c r="H1310" s="10">
        <f t="shared" si="20"/>
        <v>1659520</v>
      </c>
    </row>
    <row r="1311" spans="1:8" x14ac:dyDescent="0.2">
      <c r="A1311" t="s">
        <v>11134</v>
      </c>
      <c r="B1311" t="s">
        <v>9192</v>
      </c>
      <c r="C1311" s="10">
        <v>1349</v>
      </c>
      <c r="D1311" s="10">
        <v>2999</v>
      </c>
      <c r="E1311" s="1">
        <v>0.55000000000000004</v>
      </c>
      <c r="F1311">
        <v>3.8</v>
      </c>
      <c r="G1311">
        <v>441</v>
      </c>
      <c r="H1311" s="10">
        <f t="shared" si="20"/>
        <v>1322559</v>
      </c>
    </row>
    <row r="1312" spans="1:8" x14ac:dyDescent="0.2">
      <c r="A1312" t="s">
        <v>11185</v>
      </c>
      <c r="B1312" t="s">
        <v>8563</v>
      </c>
      <c r="C1312" s="10">
        <v>1349</v>
      </c>
      <c r="D1312" s="10">
        <v>2495</v>
      </c>
      <c r="E1312" s="1">
        <v>0.46</v>
      </c>
      <c r="F1312">
        <v>3.8</v>
      </c>
      <c r="G1312">
        <v>166</v>
      </c>
      <c r="H1312" s="10">
        <f t="shared" si="20"/>
        <v>414170</v>
      </c>
    </row>
    <row r="1313" spans="1:8" x14ac:dyDescent="0.2">
      <c r="A1313" t="s">
        <v>11486</v>
      </c>
      <c r="B1313" t="s">
        <v>10993</v>
      </c>
      <c r="C1313" s="10">
        <v>2399</v>
      </c>
      <c r="D1313" s="10">
        <v>4200</v>
      </c>
      <c r="E1313" s="1">
        <v>0.43</v>
      </c>
      <c r="F1313">
        <v>3.8</v>
      </c>
      <c r="G1313">
        <v>397</v>
      </c>
      <c r="H1313" s="10">
        <f t="shared" si="20"/>
        <v>1667400</v>
      </c>
    </row>
    <row r="1314" spans="1:8" x14ac:dyDescent="0.2">
      <c r="A1314" t="s">
        <v>11596</v>
      </c>
      <c r="B1314" t="s">
        <v>8969</v>
      </c>
      <c r="C1314" s="10">
        <v>1799</v>
      </c>
      <c r="D1314" s="10">
        <v>3295</v>
      </c>
      <c r="E1314" s="1">
        <v>0.45</v>
      </c>
      <c r="F1314">
        <v>3.8</v>
      </c>
      <c r="G1314">
        <v>687</v>
      </c>
      <c r="H1314" s="10">
        <f t="shared" si="20"/>
        <v>2263665</v>
      </c>
    </row>
    <row r="1315" spans="1:8" x14ac:dyDescent="0.2">
      <c r="A1315" t="s">
        <v>11937</v>
      </c>
      <c r="B1315" t="s">
        <v>8647</v>
      </c>
      <c r="C1315" s="10">
        <v>697</v>
      </c>
      <c r="D1315" s="10">
        <v>1499</v>
      </c>
      <c r="E1315" s="1">
        <v>0.54</v>
      </c>
      <c r="F1315">
        <v>3.8</v>
      </c>
      <c r="G1315">
        <v>144</v>
      </c>
      <c r="H1315" s="10">
        <f t="shared" si="20"/>
        <v>215856</v>
      </c>
    </row>
    <row r="1316" spans="1:8" x14ac:dyDescent="0.2">
      <c r="A1316" t="s">
        <v>12039</v>
      </c>
      <c r="B1316" t="s">
        <v>8844</v>
      </c>
      <c r="C1316" s="10">
        <v>335</v>
      </c>
      <c r="D1316" s="10">
        <v>510</v>
      </c>
      <c r="E1316" s="1">
        <v>0.34</v>
      </c>
      <c r="F1316">
        <v>3.8</v>
      </c>
      <c r="G1316" s="2">
        <v>3195</v>
      </c>
      <c r="H1316" s="10">
        <f t="shared" si="20"/>
        <v>1629450</v>
      </c>
    </row>
    <row r="1317" spans="1:8" x14ac:dyDescent="0.2">
      <c r="A1317" t="s">
        <v>12161</v>
      </c>
      <c r="B1317" t="s">
        <v>8721</v>
      </c>
      <c r="C1317" s="10">
        <v>1190</v>
      </c>
      <c r="D1317" s="10">
        <v>2550</v>
      </c>
      <c r="E1317" s="1">
        <v>0.53</v>
      </c>
      <c r="F1317">
        <v>3.8</v>
      </c>
      <c r="G1317" s="2">
        <v>1181</v>
      </c>
      <c r="H1317" s="10">
        <f t="shared" si="20"/>
        <v>3011550</v>
      </c>
    </row>
    <row r="1318" spans="1:8" x14ac:dyDescent="0.2">
      <c r="A1318" t="s">
        <v>12191</v>
      </c>
      <c r="B1318" t="s">
        <v>8710</v>
      </c>
      <c r="C1318" s="10">
        <v>1799</v>
      </c>
      <c r="D1318" s="10">
        <v>3299</v>
      </c>
      <c r="E1318" s="1">
        <v>0.45</v>
      </c>
      <c r="F1318">
        <v>3.8</v>
      </c>
      <c r="G1318" s="2">
        <v>1846</v>
      </c>
      <c r="H1318" s="10">
        <f t="shared" si="20"/>
        <v>6089954</v>
      </c>
    </row>
    <row r="1319" spans="1:8" x14ac:dyDescent="0.2">
      <c r="A1319" t="s">
        <v>12542</v>
      </c>
      <c r="B1319" t="s">
        <v>8886</v>
      </c>
      <c r="C1319" s="10">
        <v>390</v>
      </c>
      <c r="D1319" s="10">
        <v>799</v>
      </c>
      <c r="E1319" s="1">
        <v>0.51</v>
      </c>
      <c r="F1319">
        <v>3.8</v>
      </c>
      <c r="G1319">
        <v>287</v>
      </c>
      <c r="H1319" s="10">
        <f t="shared" si="20"/>
        <v>229313</v>
      </c>
    </row>
    <row r="1320" spans="1:8" x14ac:dyDescent="0.2">
      <c r="A1320" t="s">
        <v>12643</v>
      </c>
      <c r="B1320" t="s">
        <v>8710</v>
      </c>
      <c r="C1320" s="10">
        <v>1199</v>
      </c>
      <c r="D1320" s="10">
        <v>2990</v>
      </c>
      <c r="E1320" s="1">
        <v>0.6</v>
      </c>
      <c r="F1320">
        <v>3.8</v>
      </c>
      <c r="G1320">
        <v>133</v>
      </c>
      <c r="H1320" s="10">
        <f t="shared" si="20"/>
        <v>397670</v>
      </c>
    </row>
    <row r="1321" spans="1:8" x14ac:dyDescent="0.2">
      <c r="A1321" t="s">
        <v>12904</v>
      </c>
      <c r="B1321" t="s">
        <v>8563</v>
      </c>
      <c r="C1321" s="10">
        <v>2320</v>
      </c>
      <c r="D1321" s="10">
        <v>3290</v>
      </c>
      <c r="E1321" s="1">
        <v>0.28999999999999998</v>
      </c>
      <c r="F1321">
        <v>3.8</v>
      </c>
      <c r="G1321">
        <v>195</v>
      </c>
      <c r="H1321" s="10">
        <f t="shared" si="20"/>
        <v>641550</v>
      </c>
    </row>
    <row r="1322" spans="1:8" x14ac:dyDescent="0.2">
      <c r="A1322" t="s">
        <v>213</v>
      </c>
      <c r="B1322" t="s">
        <v>129</v>
      </c>
      <c r="C1322" s="10">
        <v>279</v>
      </c>
      <c r="D1322" s="10">
        <v>499</v>
      </c>
      <c r="E1322" s="1">
        <v>0.44</v>
      </c>
      <c r="F1322">
        <v>3.7</v>
      </c>
      <c r="G1322" s="2">
        <v>10962</v>
      </c>
      <c r="H1322" s="10">
        <f t="shared" si="20"/>
        <v>5470038</v>
      </c>
    </row>
    <row r="1323" spans="1:8" x14ac:dyDescent="0.2">
      <c r="A1323" t="s">
        <v>526</v>
      </c>
      <c r="B1323" t="s">
        <v>462</v>
      </c>
      <c r="C1323" s="10">
        <v>230</v>
      </c>
      <c r="D1323" s="10">
        <v>499</v>
      </c>
      <c r="E1323" s="1">
        <v>0.54</v>
      </c>
      <c r="F1323">
        <v>3.7</v>
      </c>
      <c r="G1323" s="2">
        <v>2960</v>
      </c>
      <c r="H1323" s="10">
        <f t="shared" si="20"/>
        <v>1477040</v>
      </c>
    </row>
    <row r="1324" spans="1:8" x14ac:dyDescent="0.2">
      <c r="A1324" t="s">
        <v>566</v>
      </c>
      <c r="B1324" t="s">
        <v>462</v>
      </c>
      <c r="C1324" s="10">
        <v>179</v>
      </c>
      <c r="D1324" s="10">
        <v>799</v>
      </c>
      <c r="E1324" s="1">
        <v>0.78</v>
      </c>
      <c r="F1324">
        <v>3.7</v>
      </c>
      <c r="G1324" s="2">
        <v>2201</v>
      </c>
      <c r="H1324" s="10">
        <f t="shared" si="20"/>
        <v>1758599</v>
      </c>
    </row>
    <row r="1325" spans="1:8" x14ac:dyDescent="0.2">
      <c r="A1325" t="s">
        <v>867</v>
      </c>
      <c r="B1325" t="s">
        <v>98</v>
      </c>
      <c r="C1325" s="10">
        <v>290</v>
      </c>
      <c r="D1325" s="10">
        <v>349</v>
      </c>
      <c r="E1325" s="1">
        <v>0.17</v>
      </c>
      <c r="F1325">
        <v>3.7</v>
      </c>
      <c r="G1325" s="2">
        <v>1977</v>
      </c>
      <c r="H1325" s="10">
        <f t="shared" si="20"/>
        <v>689973</v>
      </c>
    </row>
    <row r="1326" spans="1:8" x14ac:dyDescent="0.2">
      <c r="A1326" t="s">
        <v>887</v>
      </c>
      <c r="B1326" t="s">
        <v>18</v>
      </c>
      <c r="C1326" s="10">
        <v>345</v>
      </c>
      <c r="D1326" s="10">
        <v>999</v>
      </c>
      <c r="E1326" s="1">
        <v>0.65</v>
      </c>
      <c r="F1326">
        <v>3.7</v>
      </c>
      <c r="G1326" s="2">
        <v>1097</v>
      </c>
      <c r="H1326" s="10">
        <f t="shared" si="20"/>
        <v>1095903</v>
      </c>
    </row>
    <row r="1327" spans="1:8" x14ac:dyDescent="0.2">
      <c r="A1327" t="s">
        <v>1096</v>
      </c>
      <c r="B1327" t="s">
        <v>462</v>
      </c>
      <c r="C1327" s="10">
        <v>1499</v>
      </c>
      <c r="D1327" s="10">
        <v>3999</v>
      </c>
      <c r="E1327" s="1">
        <v>0.63</v>
      </c>
      <c r="F1327">
        <v>3.7</v>
      </c>
      <c r="G1327">
        <v>37</v>
      </c>
      <c r="H1327" s="10">
        <f t="shared" si="20"/>
        <v>147963</v>
      </c>
    </row>
    <row r="1328" spans="1:8" x14ac:dyDescent="0.2">
      <c r="A1328" t="s">
        <v>1302</v>
      </c>
      <c r="B1328" t="s">
        <v>462</v>
      </c>
      <c r="C1328" s="10">
        <v>195</v>
      </c>
      <c r="D1328" s="10">
        <v>499</v>
      </c>
      <c r="E1328" s="1">
        <v>0.61</v>
      </c>
      <c r="F1328">
        <v>3.7</v>
      </c>
      <c r="G1328" s="2">
        <v>1383</v>
      </c>
      <c r="H1328" s="10">
        <f t="shared" si="20"/>
        <v>690117</v>
      </c>
    </row>
    <row r="1329" spans="1:8" x14ac:dyDescent="0.2">
      <c r="A1329" t="s">
        <v>1560</v>
      </c>
      <c r="B1329" t="s">
        <v>98</v>
      </c>
      <c r="C1329" s="10">
        <v>199</v>
      </c>
      <c r="D1329" s="10">
        <v>499</v>
      </c>
      <c r="E1329" s="1">
        <v>0.6</v>
      </c>
      <c r="F1329">
        <v>3.7</v>
      </c>
      <c r="G1329">
        <v>612</v>
      </c>
      <c r="H1329" s="10">
        <f t="shared" si="20"/>
        <v>305388</v>
      </c>
    </row>
    <row r="1330" spans="1:8" x14ac:dyDescent="0.2">
      <c r="A1330" t="s">
        <v>1694</v>
      </c>
      <c r="B1330" t="s">
        <v>462</v>
      </c>
      <c r="C1330" s="10">
        <v>299</v>
      </c>
      <c r="D1330" s="10">
        <v>1199</v>
      </c>
      <c r="E1330" s="1">
        <v>0.75</v>
      </c>
      <c r="F1330">
        <v>3.7</v>
      </c>
      <c r="G1330">
        <v>490</v>
      </c>
      <c r="H1330" s="10">
        <f t="shared" si="20"/>
        <v>587510</v>
      </c>
    </row>
    <row r="1331" spans="1:8" x14ac:dyDescent="0.2">
      <c r="A1331" t="s">
        <v>1833</v>
      </c>
      <c r="B1331" t="s">
        <v>18</v>
      </c>
      <c r="C1331" s="10">
        <v>252</v>
      </c>
      <c r="D1331" s="10">
        <v>999</v>
      </c>
      <c r="E1331" s="1">
        <v>0.75</v>
      </c>
      <c r="F1331">
        <v>3.7</v>
      </c>
      <c r="G1331" s="2">
        <v>2249</v>
      </c>
      <c r="H1331" s="10">
        <f t="shared" si="20"/>
        <v>2246751</v>
      </c>
    </row>
    <row r="1332" spans="1:8" x14ac:dyDescent="0.2">
      <c r="A1332" t="s">
        <v>1994</v>
      </c>
      <c r="B1332" t="s">
        <v>462</v>
      </c>
      <c r="C1332" s="10">
        <v>213</v>
      </c>
      <c r="D1332" s="10">
        <v>499</v>
      </c>
      <c r="E1332" s="1">
        <v>0.56999999999999995</v>
      </c>
      <c r="F1332">
        <v>3.7</v>
      </c>
      <c r="G1332">
        <v>246</v>
      </c>
      <c r="H1332" s="10">
        <f t="shared" si="20"/>
        <v>122754</v>
      </c>
    </row>
    <row r="1333" spans="1:8" x14ac:dyDescent="0.2">
      <c r="A1333" t="s">
        <v>2221</v>
      </c>
      <c r="B1333" t="s">
        <v>462</v>
      </c>
      <c r="C1333" s="10">
        <v>499</v>
      </c>
      <c r="D1333" s="10">
        <v>899</v>
      </c>
      <c r="E1333" s="1">
        <v>0.44</v>
      </c>
      <c r="F1333">
        <v>3.7</v>
      </c>
      <c r="G1333">
        <v>185</v>
      </c>
      <c r="H1333" s="10">
        <f t="shared" si="20"/>
        <v>166315</v>
      </c>
    </row>
    <row r="1334" spans="1:8" x14ac:dyDescent="0.2">
      <c r="A1334" t="s">
        <v>2447</v>
      </c>
      <c r="B1334" t="s">
        <v>462</v>
      </c>
      <c r="C1334" s="10">
        <v>299</v>
      </c>
      <c r="D1334" s="10">
        <v>599</v>
      </c>
      <c r="E1334" s="1">
        <v>0.5</v>
      </c>
      <c r="F1334">
        <v>3.7</v>
      </c>
      <c r="G1334">
        <v>708</v>
      </c>
      <c r="H1334" s="10">
        <f t="shared" si="20"/>
        <v>424092</v>
      </c>
    </row>
    <row r="1335" spans="1:8" x14ac:dyDescent="0.2">
      <c r="A1335" t="s">
        <v>2632</v>
      </c>
      <c r="B1335" t="s">
        <v>18</v>
      </c>
      <c r="C1335" s="10">
        <v>129</v>
      </c>
      <c r="D1335" s="10">
        <v>449</v>
      </c>
      <c r="E1335" s="1">
        <v>0.71</v>
      </c>
      <c r="F1335">
        <v>3.7</v>
      </c>
      <c r="G1335">
        <v>41</v>
      </c>
      <c r="H1335" s="10">
        <f t="shared" si="20"/>
        <v>18409</v>
      </c>
    </row>
    <row r="1336" spans="1:8" x14ac:dyDescent="0.2">
      <c r="A1336" t="s">
        <v>2706</v>
      </c>
      <c r="B1336" t="s">
        <v>169</v>
      </c>
      <c r="C1336" s="10">
        <v>10990</v>
      </c>
      <c r="D1336" s="10">
        <v>19990</v>
      </c>
      <c r="E1336" s="1">
        <v>0.45</v>
      </c>
      <c r="F1336">
        <v>3.7</v>
      </c>
      <c r="G1336">
        <v>129</v>
      </c>
      <c r="H1336" s="10">
        <f t="shared" si="20"/>
        <v>2578710</v>
      </c>
    </row>
    <row r="1337" spans="1:8" x14ac:dyDescent="0.2">
      <c r="A1337" t="s">
        <v>3938</v>
      </c>
      <c r="B1337" t="s">
        <v>3940</v>
      </c>
      <c r="C1337" s="10">
        <v>251</v>
      </c>
      <c r="D1337" s="10">
        <v>999</v>
      </c>
      <c r="E1337" s="1">
        <v>0.75</v>
      </c>
      <c r="F1337">
        <v>3.7</v>
      </c>
      <c r="G1337" s="2">
        <v>3234</v>
      </c>
      <c r="H1337" s="10">
        <f t="shared" si="20"/>
        <v>3230766</v>
      </c>
    </row>
    <row r="1338" spans="1:8" x14ac:dyDescent="0.2">
      <c r="A1338" t="s">
        <v>4251</v>
      </c>
      <c r="B1338" t="s">
        <v>2948</v>
      </c>
      <c r="C1338" s="10">
        <v>2499</v>
      </c>
      <c r="D1338" s="10">
        <v>5999</v>
      </c>
      <c r="E1338" s="1">
        <v>0.57999999999999996</v>
      </c>
      <c r="F1338">
        <v>3.7</v>
      </c>
      <c r="G1338">
        <v>828</v>
      </c>
      <c r="H1338" s="10">
        <f t="shared" si="20"/>
        <v>4967172</v>
      </c>
    </row>
    <row r="1339" spans="1:8" x14ac:dyDescent="0.2">
      <c r="A1339" t="s">
        <v>4677</v>
      </c>
      <c r="B1339" t="s">
        <v>2948</v>
      </c>
      <c r="C1339" s="10">
        <v>265</v>
      </c>
      <c r="D1339" s="10">
        <v>999</v>
      </c>
      <c r="E1339" s="1">
        <v>0.73</v>
      </c>
      <c r="F1339">
        <v>3.7</v>
      </c>
      <c r="G1339">
        <v>465</v>
      </c>
      <c r="H1339" s="10">
        <f t="shared" si="20"/>
        <v>464535</v>
      </c>
    </row>
    <row r="1340" spans="1:8" x14ac:dyDescent="0.2">
      <c r="A1340" t="s">
        <v>5131</v>
      </c>
      <c r="B1340" t="s">
        <v>5133</v>
      </c>
      <c r="C1340" s="10">
        <v>499</v>
      </c>
      <c r="D1340" s="10">
        <v>1999</v>
      </c>
      <c r="E1340" s="1">
        <v>0.75</v>
      </c>
      <c r="F1340">
        <v>3.7</v>
      </c>
      <c r="G1340" s="2">
        <v>3369</v>
      </c>
      <c r="H1340" s="10">
        <f t="shared" si="20"/>
        <v>6734631</v>
      </c>
    </row>
    <row r="1341" spans="1:8" x14ac:dyDescent="0.2">
      <c r="A1341" t="s">
        <v>5314</v>
      </c>
      <c r="B1341" t="s">
        <v>3066</v>
      </c>
      <c r="C1341" s="10">
        <v>1499</v>
      </c>
      <c r="D1341" s="10">
        <v>8999</v>
      </c>
      <c r="E1341" s="1">
        <v>0.83</v>
      </c>
      <c r="F1341">
        <v>3.7</v>
      </c>
      <c r="G1341" s="2">
        <v>28324</v>
      </c>
      <c r="H1341" s="10">
        <f t="shared" si="20"/>
        <v>254887676</v>
      </c>
    </row>
    <row r="1342" spans="1:8" x14ac:dyDescent="0.2">
      <c r="A1342" t="s">
        <v>5871</v>
      </c>
      <c r="B1342" t="s">
        <v>3066</v>
      </c>
      <c r="C1342" s="10">
        <v>1499</v>
      </c>
      <c r="D1342" s="10">
        <v>2999</v>
      </c>
      <c r="E1342" s="1">
        <v>0.5</v>
      </c>
      <c r="F1342">
        <v>3.7</v>
      </c>
      <c r="G1342" s="2">
        <v>87798</v>
      </c>
      <c r="H1342" s="10">
        <f t="shared" si="20"/>
        <v>263306202</v>
      </c>
    </row>
    <row r="1343" spans="1:8" x14ac:dyDescent="0.2">
      <c r="A1343" t="s">
        <v>213</v>
      </c>
      <c r="B1343" t="s">
        <v>129</v>
      </c>
      <c r="C1343" s="10">
        <v>279</v>
      </c>
      <c r="D1343" s="10">
        <v>499</v>
      </c>
      <c r="E1343" s="1">
        <v>0.44</v>
      </c>
      <c r="F1343">
        <v>3.7</v>
      </c>
      <c r="G1343" s="2">
        <v>10962</v>
      </c>
      <c r="H1343" s="10">
        <f t="shared" si="20"/>
        <v>5470038</v>
      </c>
    </row>
    <row r="1344" spans="1:8" x14ac:dyDescent="0.2">
      <c r="A1344" t="s">
        <v>6370</v>
      </c>
      <c r="B1344" t="s">
        <v>3066</v>
      </c>
      <c r="C1344" s="10">
        <v>1999</v>
      </c>
      <c r="D1344" s="10">
        <v>9999</v>
      </c>
      <c r="E1344" s="1">
        <v>0.8</v>
      </c>
      <c r="F1344">
        <v>3.7</v>
      </c>
      <c r="G1344" s="2">
        <v>1986</v>
      </c>
      <c r="H1344" s="10">
        <f t="shared" si="20"/>
        <v>19858014</v>
      </c>
    </row>
    <row r="1345" spans="1:8" x14ac:dyDescent="0.2">
      <c r="A1345" t="s">
        <v>7152</v>
      </c>
      <c r="B1345" t="s">
        <v>3066</v>
      </c>
      <c r="C1345" s="10">
        <v>1599</v>
      </c>
      <c r="D1345" s="10">
        <v>3490</v>
      </c>
      <c r="E1345" s="1">
        <v>0.54</v>
      </c>
      <c r="F1345">
        <v>3.7</v>
      </c>
      <c r="G1345">
        <v>676</v>
      </c>
      <c r="H1345" s="10">
        <f t="shared" si="20"/>
        <v>2359240</v>
      </c>
    </row>
    <row r="1346" spans="1:8" x14ac:dyDescent="0.2">
      <c r="A1346" t="s">
        <v>7649</v>
      </c>
      <c r="B1346" t="s">
        <v>6103</v>
      </c>
      <c r="C1346" s="10">
        <v>330</v>
      </c>
      <c r="D1346" s="10">
        <v>499</v>
      </c>
      <c r="E1346" s="1">
        <v>0.34</v>
      </c>
      <c r="F1346">
        <v>3.7</v>
      </c>
      <c r="G1346" s="2">
        <v>8566</v>
      </c>
      <c r="H1346" s="10">
        <f t="shared" si="20"/>
        <v>4274434</v>
      </c>
    </row>
    <row r="1347" spans="1:8" x14ac:dyDescent="0.2">
      <c r="A1347" t="s">
        <v>8504</v>
      </c>
      <c r="B1347" t="s">
        <v>6189</v>
      </c>
      <c r="C1347" s="10">
        <v>799</v>
      </c>
      <c r="D1347" s="10">
        <v>1999</v>
      </c>
      <c r="E1347" s="1">
        <v>0.6</v>
      </c>
      <c r="F1347">
        <v>3.7</v>
      </c>
      <c r="G1347">
        <v>418</v>
      </c>
      <c r="H1347" s="10">
        <f t="shared" ref="H1347:H1410" si="21">D1347*G1347</f>
        <v>835582</v>
      </c>
    </row>
    <row r="1348" spans="1:8" x14ac:dyDescent="0.2">
      <c r="A1348" t="s">
        <v>8583</v>
      </c>
      <c r="B1348" t="s">
        <v>8585</v>
      </c>
      <c r="C1348" s="10">
        <v>199</v>
      </c>
      <c r="D1348" s="10">
        <v>1999</v>
      </c>
      <c r="E1348" s="1">
        <v>0.9</v>
      </c>
      <c r="F1348">
        <v>3.7</v>
      </c>
      <c r="G1348" s="2">
        <v>2031</v>
      </c>
      <c r="H1348" s="10">
        <f t="shared" si="21"/>
        <v>4059969</v>
      </c>
    </row>
    <row r="1349" spans="1:8" x14ac:dyDescent="0.2">
      <c r="A1349" t="s">
        <v>8926</v>
      </c>
      <c r="B1349" t="s">
        <v>8762</v>
      </c>
      <c r="C1349" s="10">
        <v>809</v>
      </c>
      <c r="D1349" s="10">
        <v>1545</v>
      </c>
      <c r="E1349" s="1">
        <v>0.48</v>
      </c>
      <c r="F1349">
        <v>3.7</v>
      </c>
      <c r="G1349">
        <v>976</v>
      </c>
      <c r="H1349" s="10">
        <f t="shared" si="21"/>
        <v>1507920</v>
      </c>
    </row>
    <row r="1350" spans="1:8" x14ac:dyDescent="0.2">
      <c r="A1350" t="s">
        <v>9395</v>
      </c>
      <c r="B1350" t="s">
        <v>9397</v>
      </c>
      <c r="C1350" s="10">
        <v>1409</v>
      </c>
      <c r="D1350" s="10">
        <v>1639</v>
      </c>
      <c r="E1350" s="1">
        <v>0.14000000000000001</v>
      </c>
      <c r="F1350">
        <v>3.7</v>
      </c>
      <c r="G1350">
        <v>787</v>
      </c>
      <c r="H1350" s="10">
        <f t="shared" si="21"/>
        <v>1289893</v>
      </c>
    </row>
    <row r="1351" spans="1:8" x14ac:dyDescent="0.2">
      <c r="A1351" t="s">
        <v>9559</v>
      </c>
      <c r="B1351" t="s">
        <v>8574</v>
      </c>
      <c r="C1351" s="10">
        <v>469</v>
      </c>
      <c r="D1351" s="10">
        <v>1599</v>
      </c>
      <c r="E1351" s="1">
        <v>0.71</v>
      </c>
      <c r="F1351">
        <v>3.7</v>
      </c>
      <c r="G1351">
        <v>6</v>
      </c>
      <c r="H1351" s="10">
        <f t="shared" si="21"/>
        <v>9594</v>
      </c>
    </row>
    <row r="1352" spans="1:8" x14ac:dyDescent="0.2">
      <c r="A1352" t="s">
        <v>9693</v>
      </c>
      <c r="B1352" t="s">
        <v>9695</v>
      </c>
      <c r="C1352" s="10">
        <v>1599</v>
      </c>
      <c r="D1352" s="10">
        <v>2900</v>
      </c>
      <c r="E1352" s="1">
        <v>0.45</v>
      </c>
      <c r="F1352">
        <v>3.7</v>
      </c>
      <c r="G1352">
        <v>441</v>
      </c>
      <c r="H1352" s="10">
        <f t="shared" si="21"/>
        <v>1278900</v>
      </c>
    </row>
    <row r="1353" spans="1:8" x14ac:dyDescent="0.2">
      <c r="A1353" t="s">
        <v>9794</v>
      </c>
      <c r="B1353" t="s">
        <v>9695</v>
      </c>
      <c r="C1353" s="10">
        <v>2719</v>
      </c>
      <c r="D1353" s="10">
        <v>3945</v>
      </c>
      <c r="E1353" s="1">
        <v>0.31</v>
      </c>
      <c r="F1353">
        <v>3.7</v>
      </c>
      <c r="G1353" s="2">
        <v>13406</v>
      </c>
      <c r="H1353" s="10">
        <f t="shared" si="21"/>
        <v>52886670</v>
      </c>
    </row>
    <row r="1354" spans="1:8" x14ac:dyDescent="0.2">
      <c r="A1354" t="s">
        <v>10264</v>
      </c>
      <c r="B1354" t="s">
        <v>10266</v>
      </c>
      <c r="C1354" s="10">
        <v>1484</v>
      </c>
      <c r="D1354" s="10">
        <v>2499</v>
      </c>
      <c r="E1354" s="1">
        <v>0.41</v>
      </c>
      <c r="F1354">
        <v>3.7</v>
      </c>
      <c r="G1354" s="2">
        <v>1067</v>
      </c>
      <c r="H1354" s="10">
        <f t="shared" si="21"/>
        <v>2666433</v>
      </c>
    </row>
    <row r="1355" spans="1:8" x14ac:dyDescent="0.2">
      <c r="A1355" t="s">
        <v>10285</v>
      </c>
      <c r="B1355" t="s">
        <v>8938</v>
      </c>
      <c r="C1355" s="10">
        <v>3299</v>
      </c>
      <c r="D1355" s="10">
        <v>6500</v>
      </c>
      <c r="E1355" s="1">
        <v>0.49</v>
      </c>
      <c r="F1355">
        <v>3.7</v>
      </c>
      <c r="G1355" s="2">
        <v>11217</v>
      </c>
      <c r="H1355" s="10">
        <f t="shared" si="21"/>
        <v>72910500</v>
      </c>
    </row>
    <row r="1356" spans="1:8" x14ac:dyDescent="0.2">
      <c r="A1356" t="s">
        <v>10469</v>
      </c>
      <c r="B1356" t="s">
        <v>8938</v>
      </c>
      <c r="C1356" s="10">
        <v>499</v>
      </c>
      <c r="D1356" s="10">
        <v>2199</v>
      </c>
      <c r="E1356" s="1">
        <v>0.77</v>
      </c>
      <c r="F1356">
        <v>3.7</v>
      </c>
      <c r="G1356">
        <v>53</v>
      </c>
      <c r="H1356" s="10">
        <f t="shared" si="21"/>
        <v>116547</v>
      </c>
    </row>
    <row r="1357" spans="1:8" x14ac:dyDescent="0.2">
      <c r="A1357" t="s">
        <v>10690</v>
      </c>
      <c r="B1357" t="s">
        <v>8688</v>
      </c>
      <c r="C1357" s="10">
        <v>210</v>
      </c>
      <c r="D1357" s="10">
        <v>699</v>
      </c>
      <c r="E1357" s="1">
        <v>0.7</v>
      </c>
      <c r="F1357">
        <v>3.7</v>
      </c>
      <c r="G1357">
        <v>74</v>
      </c>
      <c r="H1357" s="10">
        <f t="shared" si="21"/>
        <v>51726</v>
      </c>
    </row>
    <row r="1358" spans="1:8" x14ac:dyDescent="0.2">
      <c r="A1358" t="s">
        <v>10819</v>
      </c>
      <c r="B1358" t="s">
        <v>8886</v>
      </c>
      <c r="C1358" s="10">
        <v>351</v>
      </c>
      <c r="D1358" s="10">
        <v>1099</v>
      </c>
      <c r="E1358" s="1">
        <v>0.68</v>
      </c>
      <c r="F1358">
        <v>3.7</v>
      </c>
      <c r="G1358" s="2">
        <v>1470</v>
      </c>
      <c r="H1358" s="10">
        <f t="shared" si="21"/>
        <v>1615530</v>
      </c>
    </row>
    <row r="1359" spans="1:8" x14ac:dyDescent="0.2">
      <c r="A1359" t="s">
        <v>11477</v>
      </c>
      <c r="B1359" t="s">
        <v>8721</v>
      </c>
      <c r="C1359" s="10">
        <v>1049</v>
      </c>
      <c r="D1359" s="10">
        <v>2499</v>
      </c>
      <c r="E1359" s="1">
        <v>0.57999999999999996</v>
      </c>
      <c r="F1359">
        <v>3.7</v>
      </c>
      <c r="G1359">
        <v>638</v>
      </c>
      <c r="H1359" s="10">
        <f t="shared" si="21"/>
        <v>1594362</v>
      </c>
    </row>
    <row r="1360" spans="1:8" x14ac:dyDescent="0.2">
      <c r="A1360" t="s">
        <v>11806</v>
      </c>
      <c r="B1360" t="s">
        <v>8552</v>
      </c>
      <c r="C1360" s="10">
        <v>929</v>
      </c>
      <c r="D1360" s="10">
        <v>2199</v>
      </c>
      <c r="E1360" s="1">
        <v>0.57999999999999996</v>
      </c>
      <c r="F1360">
        <v>3.7</v>
      </c>
      <c r="G1360">
        <v>4</v>
      </c>
      <c r="H1360" s="10">
        <f t="shared" si="21"/>
        <v>8796</v>
      </c>
    </row>
    <row r="1361" spans="1:8" x14ac:dyDescent="0.2">
      <c r="A1361" t="s">
        <v>11816</v>
      </c>
      <c r="B1361" t="s">
        <v>10409</v>
      </c>
      <c r="C1361" s="10">
        <v>3710</v>
      </c>
      <c r="D1361" s="10">
        <v>4330</v>
      </c>
      <c r="E1361" s="1">
        <v>0.14000000000000001</v>
      </c>
      <c r="F1361">
        <v>3.7</v>
      </c>
      <c r="G1361" s="2">
        <v>1662</v>
      </c>
      <c r="H1361" s="10">
        <f t="shared" si="21"/>
        <v>7196460</v>
      </c>
    </row>
    <row r="1362" spans="1:8" x14ac:dyDescent="0.2">
      <c r="A1362" t="s">
        <v>12291</v>
      </c>
      <c r="B1362" t="s">
        <v>8886</v>
      </c>
      <c r="C1362" s="10">
        <v>199</v>
      </c>
      <c r="D1362" s="10">
        <v>399</v>
      </c>
      <c r="E1362" s="1">
        <v>0.5</v>
      </c>
      <c r="F1362">
        <v>3.7</v>
      </c>
      <c r="G1362" s="2">
        <v>7945</v>
      </c>
      <c r="H1362" s="10">
        <f t="shared" si="21"/>
        <v>3170055</v>
      </c>
    </row>
    <row r="1363" spans="1:8" x14ac:dyDescent="0.2">
      <c r="A1363" t="s">
        <v>12412</v>
      </c>
      <c r="B1363" t="s">
        <v>8938</v>
      </c>
      <c r="C1363" s="10">
        <v>3349</v>
      </c>
      <c r="D1363" s="10">
        <v>4799</v>
      </c>
      <c r="E1363" s="1">
        <v>0.3</v>
      </c>
      <c r="F1363">
        <v>3.7</v>
      </c>
      <c r="G1363" s="2">
        <v>4200</v>
      </c>
      <c r="H1363" s="10">
        <f t="shared" si="21"/>
        <v>20155800</v>
      </c>
    </row>
    <row r="1364" spans="1:8" x14ac:dyDescent="0.2">
      <c r="A1364" t="s">
        <v>460</v>
      </c>
      <c r="B1364" t="s">
        <v>462</v>
      </c>
      <c r="C1364" s="10">
        <v>399</v>
      </c>
      <c r="D1364" s="10">
        <v>999</v>
      </c>
      <c r="E1364" s="1">
        <v>0.6</v>
      </c>
      <c r="F1364">
        <v>3.6</v>
      </c>
      <c r="G1364">
        <v>493</v>
      </c>
      <c r="H1364" s="10">
        <f t="shared" si="21"/>
        <v>492507</v>
      </c>
    </row>
    <row r="1365" spans="1:8" x14ac:dyDescent="0.2">
      <c r="A1365" t="s">
        <v>828</v>
      </c>
      <c r="B1365" t="s">
        <v>98</v>
      </c>
      <c r="C1365" s="10">
        <v>269</v>
      </c>
      <c r="D1365" s="10">
        <v>800</v>
      </c>
      <c r="E1365" s="1">
        <v>0.66</v>
      </c>
      <c r="F1365">
        <v>3.6</v>
      </c>
      <c r="G1365" s="2">
        <v>10134</v>
      </c>
      <c r="H1365" s="10">
        <f t="shared" si="21"/>
        <v>8107200</v>
      </c>
    </row>
    <row r="1366" spans="1:8" x14ac:dyDescent="0.2">
      <c r="A1366" t="s">
        <v>1051</v>
      </c>
      <c r="B1366" t="s">
        <v>462</v>
      </c>
      <c r="C1366" s="10">
        <v>1299</v>
      </c>
      <c r="D1366" s="10">
        <v>1999</v>
      </c>
      <c r="E1366" s="1">
        <v>0.35</v>
      </c>
      <c r="F1366">
        <v>3.6</v>
      </c>
      <c r="G1366">
        <v>590</v>
      </c>
      <c r="H1366" s="10">
        <f t="shared" si="21"/>
        <v>1179410</v>
      </c>
    </row>
    <row r="1367" spans="1:8" x14ac:dyDescent="0.2">
      <c r="A1367" t="s">
        <v>1843</v>
      </c>
      <c r="B1367" t="s">
        <v>462</v>
      </c>
      <c r="C1367" s="10">
        <v>204</v>
      </c>
      <c r="D1367" s="10">
        <v>599</v>
      </c>
      <c r="E1367" s="1">
        <v>0.66</v>
      </c>
      <c r="F1367">
        <v>3.6</v>
      </c>
      <c r="G1367">
        <v>339</v>
      </c>
      <c r="H1367" s="10">
        <f t="shared" si="21"/>
        <v>203061</v>
      </c>
    </row>
    <row r="1368" spans="1:8" x14ac:dyDescent="0.2">
      <c r="A1368" t="s">
        <v>2211</v>
      </c>
      <c r="B1368" t="s">
        <v>462</v>
      </c>
      <c r="C1368" s="10">
        <v>349</v>
      </c>
      <c r="D1368" s="10">
        <v>799</v>
      </c>
      <c r="E1368" s="1">
        <v>0.56000000000000005</v>
      </c>
      <c r="F1368">
        <v>3.6</v>
      </c>
      <c r="G1368">
        <v>323</v>
      </c>
      <c r="H1368" s="10">
        <f t="shared" si="21"/>
        <v>258077</v>
      </c>
    </row>
    <row r="1369" spans="1:8" x14ac:dyDescent="0.2">
      <c r="A1369" t="s">
        <v>2246</v>
      </c>
      <c r="B1369" t="s">
        <v>643</v>
      </c>
      <c r="C1369" s="10">
        <v>96</v>
      </c>
      <c r="D1369" s="10">
        <v>399</v>
      </c>
      <c r="E1369" s="1">
        <v>0.76</v>
      </c>
      <c r="F1369">
        <v>3.6</v>
      </c>
      <c r="G1369" s="2">
        <v>1796</v>
      </c>
      <c r="H1369" s="10">
        <f t="shared" si="21"/>
        <v>716604</v>
      </c>
    </row>
    <row r="1370" spans="1:8" x14ac:dyDescent="0.2">
      <c r="A1370" t="s">
        <v>3528</v>
      </c>
      <c r="B1370" t="s">
        <v>3066</v>
      </c>
      <c r="C1370" s="10">
        <v>299</v>
      </c>
      <c r="D1370" s="10">
        <v>1900</v>
      </c>
      <c r="E1370" s="1">
        <v>0.84</v>
      </c>
      <c r="F1370">
        <v>3.6</v>
      </c>
      <c r="G1370" s="2">
        <v>18202</v>
      </c>
      <c r="H1370" s="10">
        <f t="shared" si="21"/>
        <v>34583800</v>
      </c>
    </row>
    <row r="1371" spans="1:8" x14ac:dyDescent="0.2">
      <c r="A1371" t="s">
        <v>4358</v>
      </c>
      <c r="B1371" t="s">
        <v>3495</v>
      </c>
      <c r="C1371" s="10">
        <v>209</v>
      </c>
      <c r="D1371" s="10">
        <v>499</v>
      </c>
      <c r="E1371" s="1">
        <v>0.57999999999999996</v>
      </c>
      <c r="F1371">
        <v>3.6</v>
      </c>
      <c r="G1371">
        <v>104</v>
      </c>
      <c r="H1371" s="10">
        <f t="shared" si="21"/>
        <v>51896</v>
      </c>
    </row>
    <row r="1372" spans="1:8" x14ac:dyDescent="0.2">
      <c r="A1372" t="s">
        <v>5482</v>
      </c>
      <c r="B1372" t="s">
        <v>5006</v>
      </c>
      <c r="C1372" s="10">
        <v>329</v>
      </c>
      <c r="D1372" s="10">
        <v>399</v>
      </c>
      <c r="E1372" s="1">
        <v>0.18</v>
      </c>
      <c r="F1372">
        <v>3.6</v>
      </c>
      <c r="G1372" s="2">
        <v>33735</v>
      </c>
      <c r="H1372" s="10">
        <f t="shared" si="21"/>
        <v>13460265</v>
      </c>
    </row>
    <row r="1373" spans="1:8" x14ac:dyDescent="0.2">
      <c r="A1373" t="s">
        <v>6440</v>
      </c>
      <c r="B1373" t="s">
        <v>3066</v>
      </c>
      <c r="C1373" s="10">
        <v>1199</v>
      </c>
      <c r="D1373" s="10">
        <v>7999</v>
      </c>
      <c r="E1373" s="1">
        <v>0.85</v>
      </c>
      <c r="F1373">
        <v>3.6</v>
      </c>
      <c r="G1373" s="2">
        <v>25910</v>
      </c>
      <c r="H1373" s="10">
        <f t="shared" si="21"/>
        <v>207254090</v>
      </c>
    </row>
    <row r="1374" spans="1:8" x14ac:dyDescent="0.2">
      <c r="A1374" t="s">
        <v>6460</v>
      </c>
      <c r="B1374" t="s">
        <v>4876</v>
      </c>
      <c r="C1374" s="10">
        <v>549</v>
      </c>
      <c r="D1374" s="10">
        <v>1999</v>
      </c>
      <c r="E1374" s="1">
        <v>0.73</v>
      </c>
      <c r="F1374">
        <v>3.6</v>
      </c>
      <c r="G1374" s="2">
        <v>6422</v>
      </c>
      <c r="H1374" s="10">
        <f t="shared" si="21"/>
        <v>12837578</v>
      </c>
    </row>
    <row r="1375" spans="1:8" x14ac:dyDescent="0.2">
      <c r="A1375" t="s">
        <v>6762</v>
      </c>
      <c r="B1375" t="s">
        <v>3066</v>
      </c>
      <c r="C1375" s="10">
        <v>499</v>
      </c>
      <c r="D1375" s="10">
        <v>1499</v>
      </c>
      <c r="E1375" s="1">
        <v>0.67</v>
      </c>
      <c r="F1375">
        <v>3.6</v>
      </c>
      <c r="G1375" s="2">
        <v>9169</v>
      </c>
      <c r="H1375" s="10">
        <f t="shared" si="21"/>
        <v>13744331</v>
      </c>
    </row>
    <row r="1376" spans="1:8" x14ac:dyDescent="0.2">
      <c r="A1376" t="s">
        <v>6980</v>
      </c>
      <c r="B1376" t="s">
        <v>3066</v>
      </c>
      <c r="C1376" s="10">
        <v>199</v>
      </c>
      <c r="D1376" s="10">
        <v>499</v>
      </c>
      <c r="E1376" s="1">
        <v>0.6</v>
      </c>
      <c r="F1376">
        <v>3.6</v>
      </c>
      <c r="G1376" s="2">
        <v>2492</v>
      </c>
      <c r="H1376" s="10">
        <f t="shared" si="21"/>
        <v>1243508</v>
      </c>
    </row>
    <row r="1377" spans="1:8" x14ac:dyDescent="0.2">
      <c r="A1377" t="s">
        <v>7345</v>
      </c>
      <c r="B1377" t="s">
        <v>3066</v>
      </c>
      <c r="C1377" s="10">
        <v>1599</v>
      </c>
      <c r="D1377" s="10">
        <v>2790</v>
      </c>
      <c r="E1377" s="1">
        <v>0.43</v>
      </c>
      <c r="F1377">
        <v>3.6</v>
      </c>
      <c r="G1377" s="2">
        <v>2272</v>
      </c>
      <c r="H1377" s="10">
        <f t="shared" si="21"/>
        <v>6338880</v>
      </c>
    </row>
    <row r="1378" spans="1:8" x14ac:dyDescent="0.2">
      <c r="A1378" t="s">
        <v>8016</v>
      </c>
      <c r="B1378" t="s">
        <v>7286</v>
      </c>
      <c r="C1378" s="10">
        <v>5899</v>
      </c>
      <c r="D1378" s="10">
        <v>7005</v>
      </c>
      <c r="E1378" s="1">
        <v>0.16</v>
      </c>
      <c r="F1378">
        <v>3.6</v>
      </c>
      <c r="G1378" s="2">
        <v>4199</v>
      </c>
      <c r="H1378" s="10">
        <f t="shared" si="21"/>
        <v>29413995</v>
      </c>
    </row>
    <row r="1379" spans="1:8" x14ac:dyDescent="0.2">
      <c r="A1379" t="s">
        <v>8132</v>
      </c>
      <c r="B1379" t="s">
        <v>6908</v>
      </c>
      <c r="C1379" s="10">
        <v>1699</v>
      </c>
      <c r="D1379" s="10">
        <v>3499</v>
      </c>
      <c r="E1379" s="1">
        <v>0.51</v>
      </c>
      <c r="F1379">
        <v>3.6</v>
      </c>
      <c r="G1379" s="2">
        <v>7689</v>
      </c>
      <c r="H1379" s="10">
        <f t="shared" si="21"/>
        <v>26903811</v>
      </c>
    </row>
    <row r="1380" spans="1:8" x14ac:dyDescent="0.2">
      <c r="A1380" t="s">
        <v>8337</v>
      </c>
      <c r="B1380" t="s">
        <v>5829</v>
      </c>
      <c r="C1380" s="10">
        <v>39</v>
      </c>
      <c r="D1380" s="10">
        <v>39</v>
      </c>
      <c r="E1380" s="1">
        <v>0</v>
      </c>
      <c r="F1380">
        <v>3.6</v>
      </c>
      <c r="G1380" s="2">
        <v>13572</v>
      </c>
      <c r="H1380" s="10">
        <f t="shared" si="21"/>
        <v>529308</v>
      </c>
    </row>
    <row r="1381" spans="1:8" x14ac:dyDescent="0.2">
      <c r="A1381" t="s">
        <v>828</v>
      </c>
      <c r="B1381" t="s">
        <v>98</v>
      </c>
      <c r="C1381" s="10">
        <v>269</v>
      </c>
      <c r="D1381" s="10">
        <v>800</v>
      </c>
      <c r="E1381" s="1">
        <v>0.66</v>
      </c>
      <c r="F1381">
        <v>3.6</v>
      </c>
      <c r="G1381" s="2">
        <v>10134</v>
      </c>
      <c r="H1381" s="10">
        <f t="shared" si="21"/>
        <v>8107200</v>
      </c>
    </row>
    <row r="1382" spans="1:8" x14ac:dyDescent="0.2">
      <c r="A1382" t="s">
        <v>8550</v>
      </c>
      <c r="B1382" t="s">
        <v>8552</v>
      </c>
      <c r="C1382" s="10">
        <v>1199</v>
      </c>
      <c r="D1382" s="10">
        <v>1695</v>
      </c>
      <c r="E1382" s="1">
        <v>0.28999999999999998</v>
      </c>
      <c r="F1382">
        <v>3.6</v>
      </c>
      <c r="G1382" s="2">
        <v>13300</v>
      </c>
      <c r="H1382" s="10">
        <f t="shared" si="21"/>
        <v>22543500</v>
      </c>
    </row>
    <row r="1383" spans="1:8" x14ac:dyDescent="0.2">
      <c r="A1383" t="s">
        <v>8812</v>
      </c>
      <c r="B1383" t="s">
        <v>8762</v>
      </c>
      <c r="C1383" s="10">
        <v>549</v>
      </c>
      <c r="D1383" s="10">
        <v>1000</v>
      </c>
      <c r="E1383" s="1">
        <v>0.45</v>
      </c>
      <c r="F1383">
        <v>3.6</v>
      </c>
      <c r="G1383" s="2">
        <v>1074</v>
      </c>
      <c r="H1383" s="10">
        <f t="shared" si="21"/>
        <v>1074000</v>
      </c>
    </row>
    <row r="1384" spans="1:8" x14ac:dyDescent="0.2">
      <c r="A1384" t="s">
        <v>9080</v>
      </c>
      <c r="B1384" t="s">
        <v>8563</v>
      </c>
      <c r="C1384" s="10">
        <v>899</v>
      </c>
      <c r="D1384" s="10">
        <v>2000</v>
      </c>
      <c r="E1384" s="1">
        <v>0.55000000000000004</v>
      </c>
      <c r="F1384">
        <v>3.6</v>
      </c>
      <c r="G1384">
        <v>291</v>
      </c>
      <c r="H1384" s="10">
        <f t="shared" si="21"/>
        <v>582000</v>
      </c>
    </row>
    <row r="1385" spans="1:8" x14ac:dyDescent="0.2">
      <c r="A1385" t="s">
        <v>10184</v>
      </c>
      <c r="B1385" t="s">
        <v>10094</v>
      </c>
      <c r="C1385" s="10">
        <v>1699</v>
      </c>
      <c r="D1385" s="10">
        <v>1900</v>
      </c>
      <c r="E1385" s="1">
        <v>0.11</v>
      </c>
      <c r="F1385">
        <v>3.6</v>
      </c>
      <c r="G1385" s="2">
        <v>11456</v>
      </c>
      <c r="H1385" s="10">
        <f t="shared" si="21"/>
        <v>21766400</v>
      </c>
    </row>
    <row r="1386" spans="1:8" x14ac:dyDescent="0.2">
      <c r="A1386" t="s">
        <v>10275</v>
      </c>
      <c r="B1386" t="s">
        <v>8897</v>
      </c>
      <c r="C1386" s="10">
        <v>999</v>
      </c>
      <c r="D1386" s="10">
        <v>1560</v>
      </c>
      <c r="E1386" s="1">
        <v>0.36</v>
      </c>
      <c r="F1386">
        <v>3.6</v>
      </c>
      <c r="G1386" s="2">
        <v>4881</v>
      </c>
      <c r="H1386" s="10">
        <f t="shared" si="21"/>
        <v>7614360</v>
      </c>
    </row>
    <row r="1387" spans="1:8" x14ac:dyDescent="0.2">
      <c r="A1387" t="s">
        <v>10940</v>
      </c>
      <c r="B1387" t="s">
        <v>8721</v>
      </c>
      <c r="C1387" s="10">
        <v>1049</v>
      </c>
      <c r="D1387" s="10">
        <v>2499</v>
      </c>
      <c r="E1387" s="1">
        <v>0.57999999999999996</v>
      </c>
      <c r="F1387">
        <v>3.6</v>
      </c>
      <c r="G1387">
        <v>328</v>
      </c>
      <c r="H1387" s="10">
        <f t="shared" si="21"/>
        <v>819672</v>
      </c>
    </row>
    <row r="1388" spans="1:8" x14ac:dyDescent="0.2">
      <c r="A1388" t="s">
        <v>11447</v>
      </c>
      <c r="B1388" t="s">
        <v>9633</v>
      </c>
      <c r="C1388" s="10">
        <v>193</v>
      </c>
      <c r="D1388" s="10">
        <v>399</v>
      </c>
      <c r="E1388" s="1">
        <v>0.52</v>
      </c>
      <c r="F1388">
        <v>3.6</v>
      </c>
      <c r="G1388">
        <v>37</v>
      </c>
      <c r="H1388" s="10">
        <f t="shared" si="21"/>
        <v>14763</v>
      </c>
    </row>
    <row r="1389" spans="1:8" x14ac:dyDescent="0.2">
      <c r="A1389" t="s">
        <v>11556</v>
      </c>
      <c r="B1389" t="s">
        <v>8699</v>
      </c>
      <c r="C1389" s="10">
        <v>660</v>
      </c>
      <c r="D1389" s="10">
        <v>1100</v>
      </c>
      <c r="E1389" s="1">
        <v>0.4</v>
      </c>
      <c r="F1389">
        <v>3.6</v>
      </c>
      <c r="G1389">
        <v>91</v>
      </c>
      <c r="H1389" s="10">
        <f t="shared" si="21"/>
        <v>100100</v>
      </c>
    </row>
    <row r="1390" spans="1:8" x14ac:dyDescent="0.2">
      <c r="A1390" t="s">
        <v>11636</v>
      </c>
      <c r="B1390" t="s">
        <v>8688</v>
      </c>
      <c r="C1390" s="10">
        <v>375</v>
      </c>
      <c r="D1390" s="10">
        <v>999</v>
      </c>
      <c r="E1390" s="1">
        <v>0.62</v>
      </c>
      <c r="F1390">
        <v>3.6</v>
      </c>
      <c r="G1390" s="2">
        <v>1988</v>
      </c>
      <c r="H1390" s="10">
        <f t="shared" si="21"/>
        <v>1986012</v>
      </c>
    </row>
    <row r="1391" spans="1:8" x14ac:dyDescent="0.2">
      <c r="A1391" t="s">
        <v>12151</v>
      </c>
      <c r="B1391" t="s">
        <v>8721</v>
      </c>
      <c r="C1391" s="10">
        <v>1449</v>
      </c>
      <c r="D1391" s="10">
        <v>4999</v>
      </c>
      <c r="E1391" s="1">
        <v>0.71</v>
      </c>
      <c r="F1391">
        <v>3.6</v>
      </c>
      <c r="G1391">
        <v>63</v>
      </c>
      <c r="H1391" s="10">
        <f t="shared" si="21"/>
        <v>314937</v>
      </c>
    </row>
    <row r="1392" spans="1:8" x14ac:dyDescent="0.2">
      <c r="A1392" t="s">
        <v>12221</v>
      </c>
      <c r="B1392" t="s">
        <v>8938</v>
      </c>
      <c r="C1392" s="10">
        <v>649</v>
      </c>
      <c r="D1392" s="10">
        <v>999</v>
      </c>
      <c r="E1392" s="1">
        <v>0.35</v>
      </c>
      <c r="F1392">
        <v>3.6</v>
      </c>
      <c r="G1392">
        <v>4</v>
      </c>
      <c r="H1392" s="10">
        <f t="shared" si="21"/>
        <v>3996</v>
      </c>
    </row>
    <row r="1393" spans="1:8" x14ac:dyDescent="0.2">
      <c r="A1393" t="s">
        <v>12452</v>
      </c>
      <c r="B1393" t="s">
        <v>8574</v>
      </c>
      <c r="C1393" s="10">
        <v>179</v>
      </c>
      <c r="D1393" s="10">
        <v>799</v>
      </c>
      <c r="E1393" s="1">
        <v>0.78</v>
      </c>
      <c r="F1393">
        <v>3.6</v>
      </c>
      <c r="G1393">
        <v>101</v>
      </c>
      <c r="H1393" s="10">
        <f t="shared" si="21"/>
        <v>80699</v>
      </c>
    </row>
    <row r="1394" spans="1:8" x14ac:dyDescent="0.2">
      <c r="A1394" t="s">
        <v>12663</v>
      </c>
      <c r="B1394" t="s">
        <v>8897</v>
      </c>
      <c r="C1394" s="10">
        <v>1799</v>
      </c>
      <c r="D1394" s="10">
        <v>2599</v>
      </c>
      <c r="E1394" s="1">
        <v>0.31</v>
      </c>
      <c r="F1394">
        <v>3.6</v>
      </c>
      <c r="G1394">
        <v>771</v>
      </c>
      <c r="H1394" s="10">
        <f t="shared" si="21"/>
        <v>2003829</v>
      </c>
    </row>
    <row r="1395" spans="1:8" x14ac:dyDescent="0.2">
      <c r="A1395" t="s">
        <v>12824</v>
      </c>
      <c r="B1395" t="s">
        <v>11105</v>
      </c>
      <c r="C1395" s="10">
        <v>499</v>
      </c>
      <c r="D1395" s="10">
        <v>799</v>
      </c>
      <c r="E1395" s="1">
        <v>0.38</v>
      </c>
      <c r="F1395">
        <v>3.6</v>
      </c>
      <c r="G1395">
        <v>212</v>
      </c>
      <c r="H1395" s="10">
        <f t="shared" si="21"/>
        <v>169388</v>
      </c>
    </row>
    <row r="1396" spans="1:8" x14ac:dyDescent="0.2">
      <c r="A1396" t="s">
        <v>12854</v>
      </c>
      <c r="B1396" t="s">
        <v>11064</v>
      </c>
      <c r="C1396" s="10">
        <v>229</v>
      </c>
      <c r="D1396" s="10">
        <v>399</v>
      </c>
      <c r="E1396" s="1">
        <v>0.43</v>
      </c>
      <c r="F1396">
        <v>3.6</v>
      </c>
      <c r="G1396">
        <v>451</v>
      </c>
      <c r="H1396" s="10">
        <f t="shared" si="21"/>
        <v>179949</v>
      </c>
    </row>
    <row r="1397" spans="1:8" x14ac:dyDescent="0.2">
      <c r="A1397" t="s">
        <v>12954</v>
      </c>
      <c r="B1397" t="s">
        <v>8552</v>
      </c>
      <c r="C1397" s="10">
        <v>949</v>
      </c>
      <c r="D1397" s="10">
        <v>2299</v>
      </c>
      <c r="E1397" s="1">
        <v>0.59</v>
      </c>
      <c r="F1397">
        <v>3.6</v>
      </c>
      <c r="G1397">
        <v>550</v>
      </c>
      <c r="H1397" s="10">
        <f t="shared" si="21"/>
        <v>1264450</v>
      </c>
    </row>
    <row r="1398" spans="1:8" x14ac:dyDescent="0.2">
      <c r="A1398" t="s">
        <v>12994</v>
      </c>
      <c r="B1398" t="s">
        <v>9479</v>
      </c>
      <c r="C1398" s="10">
        <v>2219</v>
      </c>
      <c r="D1398" s="10">
        <v>3080</v>
      </c>
      <c r="E1398" s="1">
        <v>0.28000000000000003</v>
      </c>
      <c r="F1398">
        <v>3.6</v>
      </c>
      <c r="G1398">
        <v>468</v>
      </c>
      <c r="H1398" s="10">
        <f t="shared" si="21"/>
        <v>1441440</v>
      </c>
    </row>
    <row r="1399" spans="1:8" x14ac:dyDescent="0.2">
      <c r="A1399" t="s">
        <v>1061</v>
      </c>
      <c r="B1399" t="s">
        <v>18</v>
      </c>
      <c r="C1399" s="10">
        <v>347</v>
      </c>
      <c r="D1399" s="10">
        <v>999</v>
      </c>
      <c r="E1399" s="1">
        <v>0.65</v>
      </c>
      <c r="F1399">
        <v>3.5</v>
      </c>
      <c r="G1399" s="2">
        <v>1121</v>
      </c>
      <c r="H1399" s="10">
        <f t="shared" si="21"/>
        <v>1119879</v>
      </c>
    </row>
    <row r="1400" spans="1:8" x14ac:dyDescent="0.2">
      <c r="A1400" t="s">
        <v>1863</v>
      </c>
      <c r="B1400" t="s">
        <v>462</v>
      </c>
      <c r="C1400" s="10">
        <v>235</v>
      </c>
      <c r="D1400" s="10">
        <v>599</v>
      </c>
      <c r="E1400" s="1">
        <v>0.61</v>
      </c>
      <c r="F1400">
        <v>3.5</v>
      </c>
      <c r="G1400">
        <v>197</v>
      </c>
      <c r="H1400" s="10">
        <f t="shared" si="21"/>
        <v>118003</v>
      </c>
    </row>
    <row r="1401" spans="1:8" x14ac:dyDescent="0.2">
      <c r="A1401" t="s">
        <v>2075</v>
      </c>
      <c r="B1401" t="s">
        <v>462</v>
      </c>
      <c r="C1401" s="10">
        <v>299</v>
      </c>
      <c r="D1401" s="10">
        <v>1199</v>
      </c>
      <c r="E1401" s="1">
        <v>0.75</v>
      </c>
      <c r="F1401">
        <v>3.5</v>
      </c>
      <c r="G1401">
        <v>466</v>
      </c>
      <c r="H1401" s="10">
        <f t="shared" si="21"/>
        <v>558734</v>
      </c>
    </row>
    <row r="1402" spans="1:8" x14ac:dyDescent="0.2">
      <c r="A1402" t="s">
        <v>2491</v>
      </c>
      <c r="B1402" t="s">
        <v>462</v>
      </c>
      <c r="C1402" s="10">
        <v>215</v>
      </c>
      <c r="D1402" s="10">
        <v>499</v>
      </c>
      <c r="E1402" s="1">
        <v>0.56999999999999995</v>
      </c>
      <c r="F1402">
        <v>3.5</v>
      </c>
      <c r="G1402">
        <v>121</v>
      </c>
      <c r="H1402" s="10">
        <f t="shared" si="21"/>
        <v>60379</v>
      </c>
    </row>
    <row r="1403" spans="1:8" x14ac:dyDescent="0.2">
      <c r="A1403" t="s">
        <v>2741</v>
      </c>
      <c r="B1403" t="s">
        <v>2743</v>
      </c>
      <c r="C1403" s="10">
        <v>2699</v>
      </c>
      <c r="D1403" s="10">
        <v>3500</v>
      </c>
      <c r="E1403" s="1">
        <v>0.23</v>
      </c>
      <c r="F1403">
        <v>3.5</v>
      </c>
      <c r="G1403">
        <v>621</v>
      </c>
      <c r="H1403" s="10">
        <f t="shared" si="21"/>
        <v>2173500</v>
      </c>
    </row>
    <row r="1404" spans="1:8" x14ac:dyDescent="0.2">
      <c r="A1404" t="s">
        <v>3578</v>
      </c>
      <c r="B1404" t="s">
        <v>3066</v>
      </c>
      <c r="C1404" s="10">
        <v>599</v>
      </c>
      <c r="D1404" s="10">
        <v>1800</v>
      </c>
      <c r="E1404" s="1">
        <v>0.67</v>
      </c>
      <c r="F1404">
        <v>3.5</v>
      </c>
      <c r="G1404" s="2">
        <v>83996</v>
      </c>
      <c r="H1404" s="10">
        <f t="shared" si="21"/>
        <v>151192800</v>
      </c>
    </row>
    <row r="1405" spans="1:8" x14ac:dyDescent="0.2">
      <c r="A1405" t="s">
        <v>4054</v>
      </c>
      <c r="B1405" t="s">
        <v>2948</v>
      </c>
      <c r="C1405" s="10">
        <v>4499</v>
      </c>
      <c r="D1405" s="10">
        <v>7999</v>
      </c>
      <c r="E1405" s="1">
        <v>0.44</v>
      </c>
      <c r="F1405">
        <v>3.5</v>
      </c>
      <c r="G1405">
        <v>37</v>
      </c>
      <c r="H1405" s="10">
        <f t="shared" si="21"/>
        <v>295963</v>
      </c>
    </row>
    <row r="1406" spans="1:8" x14ac:dyDescent="0.2">
      <c r="A1406" t="s">
        <v>4461</v>
      </c>
      <c r="B1406" t="s">
        <v>3045</v>
      </c>
      <c r="C1406" s="10">
        <v>3799</v>
      </c>
      <c r="D1406" s="10">
        <v>5299</v>
      </c>
      <c r="E1406" s="1">
        <v>0.28000000000000003</v>
      </c>
      <c r="F1406">
        <v>3.5</v>
      </c>
      <c r="G1406" s="2">
        <v>1641</v>
      </c>
      <c r="H1406" s="10">
        <f t="shared" si="21"/>
        <v>8695659</v>
      </c>
    </row>
    <row r="1407" spans="1:8" x14ac:dyDescent="0.2">
      <c r="A1407" t="s">
        <v>4874</v>
      </c>
      <c r="B1407" t="s">
        <v>4876</v>
      </c>
      <c r="C1407" s="10">
        <v>263</v>
      </c>
      <c r="D1407" s="10">
        <v>699</v>
      </c>
      <c r="E1407" s="1">
        <v>0.62</v>
      </c>
      <c r="F1407">
        <v>3.5</v>
      </c>
      <c r="G1407">
        <v>690</v>
      </c>
      <c r="H1407" s="10">
        <f t="shared" si="21"/>
        <v>482310</v>
      </c>
    </row>
    <row r="1408" spans="1:8" x14ac:dyDescent="0.2">
      <c r="A1408" t="s">
        <v>4910</v>
      </c>
      <c r="B1408" t="s">
        <v>3066</v>
      </c>
      <c r="C1408" s="10">
        <v>149</v>
      </c>
      <c r="D1408" s="10">
        <v>399</v>
      </c>
      <c r="E1408" s="1">
        <v>0.63</v>
      </c>
      <c r="F1408">
        <v>3.5</v>
      </c>
      <c r="G1408" s="2">
        <v>21764</v>
      </c>
      <c r="H1408" s="10">
        <f t="shared" si="21"/>
        <v>8683836</v>
      </c>
    </row>
    <row r="1409" spans="1:8" x14ac:dyDescent="0.2">
      <c r="A1409" t="s">
        <v>5142</v>
      </c>
      <c r="B1409" t="s">
        <v>4845</v>
      </c>
      <c r="C1409" s="10">
        <v>299</v>
      </c>
      <c r="D1409" s="10">
        <v>449</v>
      </c>
      <c r="E1409" s="1">
        <v>0.33</v>
      </c>
      <c r="F1409">
        <v>3.5</v>
      </c>
      <c r="G1409" s="2">
        <v>11827</v>
      </c>
      <c r="H1409" s="10">
        <f t="shared" si="21"/>
        <v>5310323</v>
      </c>
    </row>
    <row r="1410" spans="1:8" x14ac:dyDescent="0.2">
      <c r="A1410" t="s">
        <v>5154</v>
      </c>
      <c r="B1410" t="s">
        <v>5102</v>
      </c>
      <c r="C1410" s="10">
        <v>699</v>
      </c>
      <c r="D1410" s="10">
        <v>999</v>
      </c>
      <c r="E1410" s="1">
        <v>0.3</v>
      </c>
      <c r="F1410">
        <v>3.5</v>
      </c>
      <c r="G1410" s="2">
        <v>15295</v>
      </c>
      <c r="H1410" s="10">
        <f t="shared" si="21"/>
        <v>15279705</v>
      </c>
    </row>
    <row r="1411" spans="1:8" x14ac:dyDescent="0.2">
      <c r="A1411" t="s">
        <v>5273</v>
      </c>
      <c r="B1411" t="s">
        <v>5275</v>
      </c>
      <c r="C1411" s="10">
        <v>39</v>
      </c>
      <c r="D1411" s="10">
        <v>299</v>
      </c>
      <c r="E1411" s="1">
        <v>0.87</v>
      </c>
      <c r="F1411">
        <v>3.5</v>
      </c>
      <c r="G1411" s="2">
        <v>15233</v>
      </c>
      <c r="H1411" s="10">
        <f t="shared" ref="H1411:H1464" si="22">D1411*G1411</f>
        <v>4554667</v>
      </c>
    </row>
    <row r="1412" spans="1:8" x14ac:dyDescent="0.2">
      <c r="A1412" t="s">
        <v>5472</v>
      </c>
      <c r="B1412" t="s">
        <v>4856</v>
      </c>
      <c r="C1412" s="10">
        <v>100</v>
      </c>
      <c r="D1412" s="10">
        <v>499</v>
      </c>
      <c r="E1412" s="1">
        <v>0.8</v>
      </c>
      <c r="F1412">
        <v>3.5</v>
      </c>
      <c r="G1412" s="2">
        <v>9638</v>
      </c>
      <c r="H1412" s="10">
        <f t="shared" si="22"/>
        <v>4809362</v>
      </c>
    </row>
    <row r="1413" spans="1:8" x14ac:dyDescent="0.2">
      <c r="A1413" t="s">
        <v>6994</v>
      </c>
      <c r="B1413" t="s">
        <v>6908</v>
      </c>
      <c r="C1413" s="10">
        <v>149</v>
      </c>
      <c r="D1413" s="10">
        <v>999</v>
      </c>
      <c r="E1413" s="1">
        <v>0.85</v>
      </c>
      <c r="F1413">
        <v>3.5</v>
      </c>
      <c r="G1413" s="2">
        <v>2523</v>
      </c>
      <c r="H1413" s="10">
        <f t="shared" si="22"/>
        <v>2520477</v>
      </c>
    </row>
    <row r="1414" spans="1:8" x14ac:dyDescent="0.2">
      <c r="A1414" t="s">
        <v>7233</v>
      </c>
      <c r="B1414" t="s">
        <v>3066</v>
      </c>
      <c r="C1414" s="10">
        <v>1099</v>
      </c>
      <c r="D1414" s="10">
        <v>5999</v>
      </c>
      <c r="E1414" s="1">
        <v>0.82</v>
      </c>
      <c r="F1414">
        <v>3.5</v>
      </c>
      <c r="G1414" s="2">
        <v>12966</v>
      </c>
      <c r="H1414" s="10">
        <f t="shared" si="22"/>
        <v>77783034</v>
      </c>
    </row>
    <row r="1415" spans="1:8" x14ac:dyDescent="0.2">
      <c r="A1415" t="s">
        <v>7284</v>
      </c>
      <c r="B1415" t="s">
        <v>7286</v>
      </c>
      <c r="C1415" s="10">
        <v>3999</v>
      </c>
      <c r="D1415" s="10">
        <v>4332.96</v>
      </c>
      <c r="E1415" s="1">
        <v>0.08</v>
      </c>
      <c r="F1415">
        <v>3.5</v>
      </c>
      <c r="G1415" s="2">
        <v>21762</v>
      </c>
      <c r="H1415" s="10">
        <f t="shared" si="22"/>
        <v>94293875.519999996</v>
      </c>
    </row>
    <row r="1416" spans="1:8" x14ac:dyDescent="0.2">
      <c r="A1416" t="s">
        <v>7439</v>
      </c>
      <c r="B1416" t="s">
        <v>3066</v>
      </c>
      <c r="C1416" s="10">
        <v>999</v>
      </c>
      <c r="D1416" s="10">
        <v>4199</v>
      </c>
      <c r="E1416" s="1">
        <v>0.76</v>
      </c>
      <c r="F1416">
        <v>3.5</v>
      </c>
      <c r="G1416" s="2">
        <v>1913</v>
      </c>
      <c r="H1416" s="10">
        <f t="shared" si="22"/>
        <v>8032687</v>
      </c>
    </row>
    <row r="1417" spans="1:8" x14ac:dyDescent="0.2">
      <c r="A1417" t="s">
        <v>7569</v>
      </c>
      <c r="B1417" t="s">
        <v>7571</v>
      </c>
      <c r="C1417" s="10">
        <v>649</v>
      </c>
      <c r="D1417" s="10">
        <v>999</v>
      </c>
      <c r="E1417" s="1">
        <v>0.35</v>
      </c>
      <c r="F1417">
        <v>3.5</v>
      </c>
      <c r="G1417" s="2">
        <v>7222</v>
      </c>
      <c r="H1417" s="10">
        <f t="shared" si="22"/>
        <v>7214778</v>
      </c>
    </row>
    <row r="1418" spans="1:8" x14ac:dyDescent="0.2">
      <c r="A1418" t="s">
        <v>9883</v>
      </c>
      <c r="B1418" t="s">
        <v>8574</v>
      </c>
      <c r="C1418" s="10">
        <v>179</v>
      </c>
      <c r="D1418" s="10">
        <v>799</v>
      </c>
      <c r="E1418" s="1">
        <v>0.78</v>
      </c>
      <c r="F1418">
        <v>3.5</v>
      </c>
      <c r="G1418">
        <v>132</v>
      </c>
      <c r="H1418" s="10">
        <f t="shared" si="22"/>
        <v>105468</v>
      </c>
    </row>
    <row r="1419" spans="1:8" x14ac:dyDescent="0.2">
      <c r="A1419" t="s">
        <v>11062</v>
      </c>
      <c r="B1419" t="s">
        <v>11064</v>
      </c>
      <c r="C1419" s="10">
        <v>229</v>
      </c>
      <c r="D1419" s="10">
        <v>499</v>
      </c>
      <c r="E1419" s="1">
        <v>0.54</v>
      </c>
      <c r="F1419">
        <v>3.5</v>
      </c>
      <c r="G1419">
        <v>185</v>
      </c>
      <c r="H1419" s="10">
        <f t="shared" si="22"/>
        <v>92315</v>
      </c>
    </row>
    <row r="1420" spans="1:8" x14ac:dyDescent="0.2">
      <c r="A1420" t="s">
        <v>11958</v>
      </c>
      <c r="B1420" t="s">
        <v>9397</v>
      </c>
      <c r="C1420" s="10">
        <v>2199</v>
      </c>
      <c r="D1420" s="10">
        <v>3999</v>
      </c>
      <c r="E1420" s="1">
        <v>0.45</v>
      </c>
      <c r="F1420">
        <v>3.5</v>
      </c>
      <c r="G1420">
        <v>340</v>
      </c>
      <c r="H1420" s="10">
        <f t="shared" si="22"/>
        <v>1359660</v>
      </c>
    </row>
    <row r="1421" spans="1:8" x14ac:dyDescent="0.2">
      <c r="A1421" t="s">
        <v>11999</v>
      </c>
      <c r="B1421" t="s">
        <v>8563</v>
      </c>
      <c r="C1421" s="10">
        <v>1090</v>
      </c>
      <c r="D1421" s="10">
        <v>2999</v>
      </c>
      <c r="E1421" s="1">
        <v>0.64</v>
      </c>
      <c r="F1421">
        <v>3.5</v>
      </c>
      <c r="G1421">
        <v>57</v>
      </c>
      <c r="H1421" s="10">
        <f t="shared" si="22"/>
        <v>170943</v>
      </c>
    </row>
    <row r="1422" spans="1:8" x14ac:dyDescent="0.2">
      <c r="A1422" t="s">
        <v>12301</v>
      </c>
      <c r="B1422" t="s">
        <v>8574</v>
      </c>
      <c r="C1422" s="10">
        <v>279</v>
      </c>
      <c r="D1422" s="10">
        <v>599</v>
      </c>
      <c r="E1422" s="1">
        <v>0.53</v>
      </c>
      <c r="F1422">
        <v>3.5</v>
      </c>
      <c r="G1422" s="2">
        <v>1367</v>
      </c>
      <c r="H1422" s="10">
        <f t="shared" si="22"/>
        <v>818833</v>
      </c>
    </row>
    <row r="1423" spans="1:8" x14ac:dyDescent="0.2">
      <c r="A1423" t="s">
        <v>12834</v>
      </c>
      <c r="B1423" t="s">
        <v>8552</v>
      </c>
      <c r="C1423" s="10">
        <v>1149</v>
      </c>
      <c r="D1423" s="10">
        <v>1899</v>
      </c>
      <c r="E1423" s="1">
        <v>0.39</v>
      </c>
      <c r="F1423">
        <v>3.5</v>
      </c>
      <c r="G1423">
        <v>24</v>
      </c>
      <c r="H1423" s="10">
        <f t="shared" si="22"/>
        <v>45576</v>
      </c>
    </row>
    <row r="1424" spans="1:8" x14ac:dyDescent="0.2">
      <c r="A1424" t="s">
        <v>12914</v>
      </c>
      <c r="B1424" t="s">
        <v>10266</v>
      </c>
      <c r="C1424" s="10">
        <v>1563</v>
      </c>
      <c r="D1424" s="10">
        <v>3098</v>
      </c>
      <c r="E1424" s="1">
        <v>0.5</v>
      </c>
      <c r="F1424">
        <v>3.5</v>
      </c>
      <c r="G1424" s="2">
        <v>2283</v>
      </c>
      <c r="H1424" s="10">
        <f t="shared" si="22"/>
        <v>7072734</v>
      </c>
    </row>
    <row r="1425" spans="1:8" x14ac:dyDescent="0.2">
      <c r="A1425" t="s">
        <v>768</v>
      </c>
      <c r="B1425" t="s">
        <v>169</v>
      </c>
      <c r="C1425" s="10">
        <v>7299</v>
      </c>
      <c r="D1425" s="10">
        <v>19125</v>
      </c>
      <c r="E1425" s="1">
        <v>0.62</v>
      </c>
      <c r="F1425">
        <v>3.4</v>
      </c>
      <c r="G1425">
        <v>902</v>
      </c>
      <c r="H1425" s="10">
        <f t="shared" si="22"/>
        <v>17250750</v>
      </c>
    </row>
    <row r="1426" spans="1:8" x14ac:dyDescent="0.2">
      <c r="A1426" t="s">
        <v>1377</v>
      </c>
      <c r="B1426" t="s">
        <v>98</v>
      </c>
      <c r="C1426" s="10">
        <v>249</v>
      </c>
      <c r="D1426" s="10">
        <v>399</v>
      </c>
      <c r="E1426" s="1">
        <v>0.38</v>
      </c>
      <c r="F1426">
        <v>3.4</v>
      </c>
      <c r="G1426" s="2">
        <v>4642</v>
      </c>
      <c r="H1426" s="10">
        <f t="shared" si="22"/>
        <v>1852158</v>
      </c>
    </row>
    <row r="1427" spans="1:8" x14ac:dyDescent="0.2">
      <c r="A1427" t="s">
        <v>2098</v>
      </c>
      <c r="B1427" t="s">
        <v>462</v>
      </c>
      <c r="C1427" s="10">
        <v>399</v>
      </c>
      <c r="D1427" s="10">
        <v>899</v>
      </c>
      <c r="E1427" s="1">
        <v>0.56000000000000005</v>
      </c>
      <c r="F1427">
        <v>3.4</v>
      </c>
      <c r="G1427">
        <v>431</v>
      </c>
      <c r="H1427" s="10">
        <f t="shared" si="22"/>
        <v>387469</v>
      </c>
    </row>
    <row r="1428" spans="1:8" x14ac:dyDescent="0.2">
      <c r="A1428" t="s">
        <v>6101</v>
      </c>
      <c r="B1428" t="s">
        <v>6103</v>
      </c>
      <c r="C1428" s="10">
        <v>179</v>
      </c>
      <c r="D1428" s="10">
        <v>499</v>
      </c>
      <c r="E1428" s="1">
        <v>0.64</v>
      </c>
      <c r="F1428">
        <v>3.4</v>
      </c>
      <c r="G1428" s="2">
        <v>9385</v>
      </c>
      <c r="H1428" s="10">
        <f t="shared" si="22"/>
        <v>4683115</v>
      </c>
    </row>
    <row r="1429" spans="1:8" x14ac:dyDescent="0.2">
      <c r="A1429" t="s">
        <v>6117</v>
      </c>
      <c r="B1429" t="s">
        <v>3066</v>
      </c>
      <c r="C1429" s="10">
        <v>399</v>
      </c>
      <c r="D1429" s="10">
        <v>699</v>
      </c>
      <c r="E1429" s="1">
        <v>0.43</v>
      </c>
      <c r="F1429">
        <v>3.4</v>
      </c>
      <c r="G1429" s="2">
        <v>3454</v>
      </c>
      <c r="H1429" s="10">
        <f t="shared" si="22"/>
        <v>2414346</v>
      </c>
    </row>
    <row r="1430" spans="1:8" x14ac:dyDescent="0.2">
      <c r="A1430" t="s">
        <v>7701</v>
      </c>
      <c r="B1430" t="s">
        <v>7703</v>
      </c>
      <c r="C1430" s="10">
        <v>3498</v>
      </c>
      <c r="D1430" s="10">
        <v>3875</v>
      </c>
      <c r="E1430" s="1">
        <v>0.1</v>
      </c>
      <c r="F1430">
        <v>3.4</v>
      </c>
      <c r="G1430" s="2">
        <v>12185</v>
      </c>
      <c r="H1430" s="10">
        <f t="shared" si="22"/>
        <v>47216875</v>
      </c>
    </row>
    <row r="1431" spans="1:8" x14ac:dyDescent="0.2">
      <c r="A1431" t="s">
        <v>10670</v>
      </c>
      <c r="B1431" t="s">
        <v>8721</v>
      </c>
      <c r="C1431" s="10">
        <v>999</v>
      </c>
      <c r="D1431" s="10">
        <v>2600</v>
      </c>
      <c r="E1431" s="1">
        <v>0.62</v>
      </c>
      <c r="F1431">
        <v>3.4</v>
      </c>
      <c r="G1431">
        <v>252</v>
      </c>
      <c r="H1431" s="10">
        <f t="shared" si="22"/>
        <v>655200</v>
      </c>
    </row>
    <row r="1432" spans="1:8" x14ac:dyDescent="0.2">
      <c r="A1432" t="s">
        <v>11285</v>
      </c>
      <c r="B1432" t="s">
        <v>8563</v>
      </c>
      <c r="C1432" s="10">
        <v>899</v>
      </c>
      <c r="D1432" s="10">
        <v>1599</v>
      </c>
      <c r="E1432" s="1">
        <v>0.44</v>
      </c>
      <c r="F1432">
        <v>3.4</v>
      </c>
      <c r="G1432">
        <v>15</v>
      </c>
      <c r="H1432" s="10">
        <f t="shared" si="22"/>
        <v>23985</v>
      </c>
    </row>
    <row r="1433" spans="1:8" x14ac:dyDescent="0.2">
      <c r="A1433" t="s">
        <v>11826</v>
      </c>
      <c r="B1433" t="s">
        <v>8710</v>
      </c>
      <c r="C1433" s="10">
        <v>2033</v>
      </c>
      <c r="D1433" s="10">
        <v>4295</v>
      </c>
      <c r="E1433" s="1">
        <v>0.53</v>
      </c>
      <c r="F1433">
        <v>3.4</v>
      </c>
      <c r="G1433">
        <v>422</v>
      </c>
      <c r="H1433" s="10">
        <f t="shared" si="22"/>
        <v>1812490</v>
      </c>
    </row>
    <row r="1434" spans="1:8" x14ac:dyDescent="0.2">
      <c r="A1434" t="s">
        <v>12019</v>
      </c>
      <c r="B1434" t="s">
        <v>8762</v>
      </c>
      <c r="C1434" s="10">
        <v>479</v>
      </c>
      <c r="D1434" s="10">
        <v>1999</v>
      </c>
      <c r="E1434" s="1">
        <v>0.76</v>
      </c>
      <c r="F1434">
        <v>3.4</v>
      </c>
      <c r="G1434" s="2">
        <v>1066</v>
      </c>
      <c r="H1434" s="10">
        <f t="shared" si="22"/>
        <v>2130934</v>
      </c>
    </row>
    <row r="1435" spans="1:8" x14ac:dyDescent="0.2">
      <c r="A1435" t="s">
        <v>435</v>
      </c>
      <c r="B1435" t="s">
        <v>18</v>
      </c>
      <c r="C1435" s="10">
        <v>333</v>
      </c>
      <c r="D1435" s="10">
        <v>999</v>
      </c>
      <c r="E1435" s="1">
        <v>0.67</v>
      </c>
      <c r="F1435">
        <v>3.3</v>
      </c>
      <c r="G1435" s="2">
        <v>9792</v>
      </c>
      <c r="H1435" s="10">
        <f t="shared" si="22"/>
        <v>9782208</v>
      </c>
    </row>
    <row r="1436" spans="1:8" x14ac:dyDescent="0.2">
      <c r="A1436" t="s">
        <v>1586</v>
      </c>
      <c r="B1436" t="s">
        <v>462</v>
      </c>
      <c r="C1436" s="10">
        <v>799</v>
      </c>
      <c r="D1436" s="10">
        <v>1999</v>
      </c>
      <c r="E1436" s="1">
        <v>0.6</v>
      </c>
      <c r="F1436">
        <v>3.3</v>
      </c>
      <c r="G1436">
        <v>576</v>
      </c>
      <c r="H1436" s="10">
        <f t="shared" si="22"/>
        <v>1151424</v>
      </c>
    </row>
    <row r="1437" spans="1:8" x14ac:dyDescent="0.2">
      <c r="A1437" t="s">
        <v>2417</v>
      </c>
      <c r="B1437" t="s">
        <v>462</v>
      </c>
      <c r="C1437" s="10">
        <v>399</v>
      </c>
      <c r="D1437" s="10">
        <v>999</v>
      </c>
      <c r="E1437" s="1">
        <v>0.6</v>
      </c>
      <c r="F1437">
        <v>3.3</v>
      </c>
      <c r="G1437">
        <v>23</v>
      </c>
      <c r="H1437" s="10">
        <f t="shared" si="22"/>
        <v>22977</v>
      </c>
    </row>
    <row r="1438" spans="1:8" x14ac:dyDescent="0.2">
      <c r="A1438" t="s">
        <v>2541</v>
      </c>
      <c r="B1438" t="s">
        <v>462</v>
      </c>
      <c r="C1438" s="10">
        <v>1289</v>
      </c>
      <c r="D1438" s="10">
        <v>2499</v>
      </c>
      <c r="E1438" s="1">
        <v>0.48</v>
      </c>
      <c r="F1438">
        <v>3.3</v>
      </c>
      <c r="G1438">
        <v>73</v>
      </c>
      <c r="H1438" s="10">
        <f t="shared" si="22"/>
        <v>182427</v>
      </c>
    </row>
    <row r="1439" spans="1:8" x14ac:dyDescent="0.2">
      <c r="A1439" t="s">
        <v>2801</v>
      </c>
      <c r="B1439" t="s">
        <v>462</v>
      </c>
      <c r="C1439" s="10">
        <v>1369</v>
      </c>
      <c r="D1439" s="10">
        <v>2999</v>
      </c>
      <c r="E1439" s="1">
        <v>0.54</v>
      </c>
      <c r="F1439">
        <v>3.3</v>
      </c>
      <c r="G1439">
        <v>227</v>
      </c>
      <c r="H1439" s="10">
        <f t="shared" si="22"/>
        <v>680773</v>
      </c>
    </row>
    <row r="1440" spans="1:8" x14ac:dyDescent="0.2">
      <c r="A1440" t="s">
        <v>3895</v>
      </c>
      <c r="B1440" t="s">
        <v>2948</v>
      </c>
      <c r="C1440" s="10">
        <v>1299</v>
      </c>
      <c r="D1440" s="10">
        <v>5999</v>
      </c>
      <c r="E1440" s="1">
        <v>0.78</v>
      </c>
      <c r="F1440">
        <v>3.3</v>
      </c>
      <c r="G1440" s="2">
        <v>4415</v>
      </c>
      <c r="H1440" s="10">
        <f t="shared" si="22"/>
        <v>26485585</v>
      </c>
    </row>
    <row r="1441" spans="1:8" x14ac:dyDescent="0.2">
      <c r="A1441" t="s">
        <v>4097</v>
      </c>
      <c r="B1441" t="s">
        <v>2948</v>
      </c>
      <c r="C1441" s="10">
        <v>1399</v>
      </c>
      <c r="D1441" s="10">
        <v>5999</v>
      </c>
      <c r="E1441" s="1">
        <v>0.77</v>
      </c>
      <c r="F1441">
        <v>3.3</v>
      </c>
      <c r="G1441" s="2">
        <v>4415</v>
      </c>
      <c r="H1441" s="10">
        <f t="shared" si="22"/>
        <v>26485585</v>
      </c>
    </row>
    <row r="1442" spans="1:8" x14ac:dyDescent="0.2">
      <c r="A1442" t="s">
        <v>4198</v>
      </c>
      <c r="B1442" t="s">
        <v>2948</v>
      </c>
      <c r="C1442" s="10">
        <v>1299</v>
      </c>
      <c r="D1442" s="10">
        <v>5999</v>
      </c>
      <c r="E1442" s="1">
        <v>0.78</v>
      </c>
      <c r="F1442">
        <v>3.3</v>
      </c>
      <c r="G1442" s="2">
        <v>4415</v>
      </c>
      <c r="H1442" s="10">
        <f t="shared" si="22"/>
        <v>26485585</v>
      </c>
    </row>
    <row r="1443" spans="1:8" x14ac:dyDescent="0.2">
      <c r="A1443" t="s">
        <v>6360</v>
      </c>
      <c r="B1443" t="s">
        <v>6139</v>
      </c>
      <c r="C1443" s="10">
        <v>199</v>
      </c>
      <c r="D1443" s="10">
        <v>499</v>
      </c>
      <c r="E1443" s="1">
        <v>0.6</v>
      </c>
      <c r="F1443">
        <v>3.3</v>
      </c>
      <c r="G1443" s="2">
        <v>2804</v>
      </c>
      <c r="H1443" s="10">
        <f t="shared" si="22"/>
        <v>1399196</v>
      </c>
    </row>
    <row r="1444" spans="1:8" x14ac:dyDescent="0.2">
      <c r="A1444" t="s">
        <v>435</v>
      </c>
      <c r="B1444" t="s">
        <v>18</v>
      </c>
      <c r="C1444" s="10">
        <v>333</v>
      </c>
      <c r="D1444" s="10">
        <v>999</v>
      </c>
      <c r="E1444" s="1">
        <v>0.67</v>
      </c>
      <c r="F1444">
        <v>3.3</v>
      </c>
      <c r="G1444" s="2">
        <v>9792</v>
      </c>
      <c r="H1444" s="10">
        <f t="shared" si="22"/>
        <v>9782208</v>
      </c>
    </row>
    <row r="1445" spans="1:8" x14ac:dyDescent="0.2">
      <c r="A1445" t="s">
        <v>7254</v>
      </c>
      <c r="B1445" t="s">
        <v>5275</v>
      </c>
      <c r="C1445" s="10">
        <v>115</v>
      </c>
      <c r="D1445" s="10">
        <v>999</v>
      </c>
      <c r="E1445" s="1">
        <v>0.88</v>
      </c>
      <c r="F1445">
        <v>3.3</v>
      </c>
      <c r="G1445" s="2">
        <v>5692</v>
      </c>
      <c r="H1445" s="10">
        <f t="shared" si="22"/>
        <v>5686308</v>
      </c>
    </row>
    <row r="1446" spans="1:8" x14ac:dyDescent="0.2">
      <c r="A1446" t="s">
        <v>8686</v>
      </c>
      <c r="B1446" t="s">
        <v>8688</v>
      </c>
      <c r="C1446" s="10">
        <v>249</v>
      </c>
      <c r="D1446" s="10">
        <v>499</v>
      </c>
      <c r="E1446" s="1">
        <v>0.5</v>
      </c>
      <c r="F1446">
        <v>3.3</v>
      </c>
      <c r="G1446" s="2">
        <v>8427</v>
      </c>
      <c r="H1446" s="10">
        <f t="shared" si="22"/>
        <v>4205073</v>
      </c>
    </row>
    <row r="1447" spans="1:8" x14ac:dyDescent="0.2">
      <c r="A1447" t="s">
        <v>9518</v>
      </c>
      <c r="B1447" t="s">
        <v>9520</v>
      </c>
      <c r="C1447" s="10">
        <v>244</v>
      </c>
      <c r="D1447" s="10">
        <v>499</v>
      </c>
      <c r="E1447" s="1">
        <v>0.51</v>
      </c>
      <c r="F1447">
        <v>3.3</v>
      </c>
      <c r="G1447">
        <v>478</v>
      </c>
      <c r="H1447" s="10">
        <f t="shared" si="22"/>
        <v>238522</v>
      </c>
    </row>
    <row r="1448" spans="1:8" x14ac:dyDescent="0.2">
      <c r="A1448" t="s">
        <v>9734</v>
      </c>
      <c r="B1448" t="s">
        <v>9284</v>
      </c>
      <c r="C1448" s="10">
        <v>199</v>
      </c>
      <c r="D1448" s="10">
        <v>499</v>
      </c>
      <c r="E1448" s="1">
        <v>0.6</v>
      </c>
      <c r="F1448">
        <v>3.3</v>
      </c>
      <c r="G1448">
        <v>12</v>
      </c>
      <c r="H1448" s="10">
        <f t="shared" si="22"/>
        <v>5988</v>
      </c>
    </row>
    <row r="1449" spans="1:8" x14ac:dyDescent="0.2">
      <c r="A1449" t="s">
        <v>10539</v>
      </c>
      <c r="B1449" t="s">
        <v>8552</v>
      </c>
      <c r="C1449" s="10">
        <v>1529</v>
      </c>
      <c r="D1449" s="10">
        <v>2999</v>
      </c>
      <c r="E1449" s="1">
        <v>0.49</v>
      </c>
      <c r="F1449">
        <v>3.3</v>
      </c>
      <c r="G1449">
        <v>29</v>
      </c>
      <c r="H1449" s="10">
        <f t="shared" si="22"/>
        <v>86971</v>
      </c>
    </row>
    <row r="1450" spans="1:8" x14ac:dyDescent="0.2">
      <c r="A1450" t="s">
        <v>12110</v>
      </c>
      <c r="B1450" t="s">
        <v>8563</v>
      </c>
      <c r="C1450" s="10">
        <v>778</v>
      </c>
      <c r="D1450" s="10">
        <v>999</v>
      </c>
      <c r="E1450" s="1">
        <v>0.22</v>
      </c>
      <c r="F1450">
        <v>3.3</v>
      </c>
      <c r="G1450">
        <v>8</v>
      </c>
      <c r="H1450" s="10">
        <f t="shared" si="22"/>
        <v>7992</v>
      </c>
    </row>
    <row r="1451" spans="1:8" x14ac:dyDescent="0.2">
      <c r="A1451" t="s">
        <v>1277</v>
      </c>
      <c r="B1451" t="s">
        <v>462</v>
      </c>
      <c r="C1451" s="10">
        <v>655</v>
      </c>
      <c r="D1451" s="10">
        <v>1099</v>
      </c>
      <c r="E1451" s="1">
        <v>0.4</v>
      </c>
      <c r="F1451">
        <v>3.2</v>
      </c>
      <c r="G1451">
        <v>285</v>
      </c>
      <c r="H1451" s="10">
        <f t="shared" si="22"/>
        <v>313215</v>
      </c>
    </row>
    <row r="1452" spans="1:8" x14ac:dyDescent="0.2">
      <c r="A1452" t="s">
        <v>12934</v>
      </c>
      <c r="B1452" t="s">
        <v>9192</v>
      </c>
      <c r="C1452" s="10">
        <v>498</v>
      </c>
      <c r="D1452" s="10">
        <v>1200</v>
      </c>
      <c r="E1452" s="1">
        <v>0.59</v>
      </c>
      <c r="F1452">
        <v>3.2</v>
      </c>
      <c r="G1452">
        <v>113</v>
      </c>
      <c r="H1452" s="10">
        <f t="shared" si="22"/>
        <v>135600</v>
      </c>
    </row>
    <row r="1453" spans="1:8" x14ac:dyDescent="0.2">
      <c r="A1453" t="s">
        <v>9231</v>
      </c>
      <c r="B1453" t="s">
        <v>8563</v>
      </c>
      <c r="C1453" s="10">
        <v>1049</v>
      </c>
      <c r="D1453" s="10">
        <v>1699</v>
      </c>
      <c r="E1453" s="1">
        <v>0.38</v>
      </c>
      <c r="F1453">
        <v>3.1</v>
      </c>
      <c r="G1453">
        <v>111</v>
      </c>
      <c r="H1453" s="10">
        <f t="shared" si="22"/>
        <v>188589</v>
      </c>
    </row>
    <row r="1454" spans="1:8" x14ac:dyDescent="0.2">
      <c r="A1454" t="s">
        <v>10870</v>
      </c>
      <c r="B1454" t="s">
        <v>10266</v>
      </c>
      <c r="C1454" s="10">
        <v>721</v>
      </c>
      <c r="D1454" s="10">
        <v>1499</v>
      </c>
      <c r="E1454" s="1">
        <v>0.52</v>
      </c>
      <c r="F1454">
        <v>3.1</v>
      </c>
      <c r="G1454" s="2">
        <v>2449</v>
      </c>
      <c r="H1454" s="10">
        <f t="shared" si="22"/>
        <v>3671051</v>
      </c>
    </row>
    <row r="1455" spans="1:8" x14ac:dyDescent="0.2">
      <c r="A1455" t="s">
        <v>11506</v>
      </c>
      <c r="B1455" t="s">
        <v>10571</v>
      </c>
      <c r="C1455" s="10">
        <v>499</v>
      </c>
      <c r="D1455" s="10">
        <v>2199</v>
      </c>
      <c r="E1455" s="1">
        <v>0.77</v>
      </c>
      <c r="F1455">
        <v>3.1</v>
      </c>
      <c r="G1455" s="2">
        <v>3527</v>
      </c>
      <c r="H1455" s="10">
        <f t="shared" si="22"/>
        <v>7755873</v>
      </c>
    </row>
    <row r="1456" spans="1:8" x14ac:dyDescent="0.2">
      <c r="A1456" t="s">
        <v>12964</v>
      </c>
      <c r="B1456" t="s">
        <v>8574</v>
      </c>
      <c r="C1456" s="10">
        <v>199</v>
      </c>
      <c r="D1456" s="10">
        <v>999</v>
      </c>
      <c r="E1456" s="1">
        <v>0.8</v>
      </c>
      <c r="F1456">
        <v>3.1</v>
      </c>
      <c r="G1456">
        <v>2</v>
      </c>
      <c r="H1456" s="10">
        <f t="shared" si="22"/>
        <v>1998</v>
      </c>
    </row>
    <row r="1457" spans="1:8" x14ac:dyDescent="0.2">
      <c r="A1457" t="s">
        <v>2309</v>
      </c>
      <c r="B1457" t="s">
        <v>462</v>
      </c>
      <c r="C1457" s="10">
        <v>790</v>
      </c>
      <c r="D1457" s="10">
        <v>1999</v>
      </c>
      <c r="E1457" s="1">
        <v>0.6</v>
      </c>
      <c r="F1457">
        <v>3</v>
      </c>
      <c r="G1457">
        <v>103</v>
      </c>
      <c r="H1457" s="10">
        <f t="shared" si="22"/>
        <v>205897</v>
      </c>
    </row>
    <row r="1458" spans="1:8" x14ac:dyDescent="0.2">
      <c r="A1458" t="s">
        <v>2477</v>
      </c>
      <c r="B1458" t="s">
        <v>18</v>
      </c>
      <c r="C1458" s="10">
        <v>199</v>
      </c>
      <c r="D1458" s="10">
        <v>999</v>
      </c>
      <c r="E1458" s="1">
        <v>0.8</v>
      </c>
      <c r="F1458">
        <v>3</v>
      </c>
      <c r="G1458">
        <v>0</v>
      </c>
      <c r="H1458" s="10">
        <f t="shared" si="22"/>
        <v>0</v>
      </c>
    </row>
    <row r="1459" spans="1:8" x14ac:dyDescent="0.2">
      <c r="A1459" t="s">
        <v>4551</v>
      </c>
      <c r="B1459" t="s">
        <v>2948</v>
      </c>
      <c r="C1459" s="10">
        <v>899</v>
      </c>
      <c r="D1459" s="10">
        <v>3499</v>
      </c>
      <c r="E1459" s="1">
        <v>0.74</v>
      </c>
      <c r="F1459">
        <v>3</v>
      </c>
      <c r="G1459">
        <v>681</v>
      </c>
      <c r="H1459" s="10">
        <f t="shared" si="22"/>
        <v>2382819</v>
      </c>
    </row>
    <row r="1460" spans="1:8" x14ac:dyDescent="0.2">
      <c r="A1460" t="s">
        <v>11516</v>
      </c>
      <c r="B1460" t="s">
        <v>9284</v>
      </c>
      <c r="C1460" s="10">
        <v>429</v>
      </c>
      <c r="D1460" s="10">
        <v>999</v>
      </c>
      <c r="E1460" s="1">
        <v>0.56999999999999995</v>
      </c>
      <c r="F1460">
        <v>3</v>
      </c>
      <c r="G1460">
        <v>617</v>
      </c>
      <c r="H1460" s="10">
        <f t="shared" si="22"/>
        <v>616383</v>
      </c>
    </row>
    <row r="1461" spans="1:8" x14ac:dyDescent="0.2">
      <c r="A1461" t="s">
        <v>12864</v>
      </c>
      <c r="B1461" t="s">
        <v>9633</v>
      </c>
      <c r="C1461" s="10">
        <v>199</v>
      </c>
      <c r="D1461" s="10">
        <v>699</v>
      </c>
      <c r="E1461" s="1">
        <v>0.72</v>
      </c>
      <c r="F1461">
        <v>2.9</v>
      </c>
      <c r="G1461">
        <v>159</v>
      </c>
      <c r="H1461" s="10">
        <f t="shared" si="22"/>
        <v>111141</v>
      </c>
    </row>
    <row r="1462" spans="1:8" x14ac:dyDescent="0.2">
      <c r="A1462" t="s">
        <v>4501</v>
      </c>
      <c r="B1462" t="s">
        <v>2948</v>
      </c>
      <c r="C1462" s="10">
        <v>281</v>
      </c>
      <c r="D1462" s="10">
        <v>1999</v>
      </c>
      <c r="E1462" s="1">
        <v>0.86</v>
      </c>
      <c r="F1462">
        <v>2.8</v>
      </c>
      <c r="G1462">
        <v>87</v>
      </c>
      <c r="H1462" s="10">
        <f t="shared" si="22"/>
        <v>173913</v>
      </c>
    </row>
    <row r="1463" spans="1:8" x14ac:dyDescent="0.2">
      <c r="A1463" t="s">
        <v>11225</v>
      </c>
      <c r="B1463" t="s">
        <v>8938</v>
      </c>
      <c r="C1463" s="10">
        <v>499</v>
      </c>
      <c r="D1463" s="10">
        <v>2199</v>
      </c>
      <c r="E1463" s="1">
        <v>0.77</v>
      </c>
      <c r="F1463">
        <v>2.8</v>
      </c>
      <c r="G1463">
        <v>109</v>
      </c>
      <c r="H1463" s="10">
        <f t="shared" si="22"/>
        <v>239691</v>
      </c>
    </row>
    <row r="1464" spans="1:8" x14ac:dyDescent="0.2">
      <c r="A1464" t="s">
        <v>11927</v>
      </c>
      <c r="B1464" t="s">
        <v>9284</v>
      </c>
      <c r="C1464" s="10">
        <v>161</v>
      </c>
      <c r="D1464" s="10">
        <v>300</v>
      </c>
      <c r="E1464" s="1">
        <v>0.46</v>
      </c>
      <c r="F1464">
        <v>2.6</v>
      </c>
      <c r="G1464">
        <v>24</v>
      </c>
      <c r="H1464" s="10">
        <f t="shared" si="22"/>
        <v>7200</v>
      </c>
    </row>
    <row r="1465" spans="1:8" x14ac:dyDescent="0.2">
      <c r="A1465" t="s">
        <v>10789</v>
      </c>
      <c r="B1465" t="s">
        <v>8688</v>
      </c>
      <c r="C1465" s="10">
        <v>669</v>
      </c>
      <c r="D1465" s="10">
        <v>1499</v>
      </c>
      <c r="E1465" s="1">
        <v>0.55000000000000004</v>
      </c>
      <c r="F1465">
        <v>2.2999999999999998</v>
      </c>
      <c r="G1465">
        <v>13</v>
      </c>
      <c r="H1465" s="10">
        <f>D1465*G1465</f>
        <v>19487</v>
      </c>
    </row>
    <row r="1466" spans="1:8" x14ac:dyDescent="0.2">
      <c r="A1466" t="s">
        <v>11457</v>
      </c>
      <c r="B1466" t="s">
        <v>8563</v>
      </c>
      <c r="C1466" s="10">
        <v>1299</v>
      </c>
      <c r="D1466" s="10">
        <v>2495</v>
      </c>
      <c r="E1466" s="1">
        <v>0.48</v>
      </c>
      <c r="F1466">
        <v>2</v>
      </c>
      <c r="G1466">
        <v>2</v>
      </c>
      <c r="H1466" s="10">
        <f t="shared" ref="H1466" si="23">D1466*G1466</f>
        <v>4990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7FFA9-B483-4E3E-BF31-9634E82C5651}">
  <sheetPr filterMode="1"/>
  <dimension ref="A1:O1466"/>
  <sheetViews>
    <sheetView topLeftCell="I1" workbookViewId="0">
      <selection activeCell="J10" sqref="J10:K11"/>
    </sheetView>
  </sheetViews>
  <sheetFormatPr defaultRowHeight="15" x14ac:dyDescent="0.2"/>
  <cols>
    <col min="4" max="4" width="14.44140625" bestFit="1" customWidth="1"/>
  </cols>
  <sheetData>
    <row r="1" spans="1:15" x14ac:dyDescent="0.2">
      <c r="A1" t="s">
        <v>13075</v>
      </c>
      <c r="B1" t="s">
        <v>13076</v>
      </c>
      <c r="C1" t="s">
        <v>13077</v>
      </c>
      <c r="D1" t="s">
        <v>13078</v>
      </c>
      <c r="E1" t="s">
        <v>13079</v>
      </c>
      <c r="F1" t="s">
        <v>13080</v>
      </c>
      <c r="G1" t="s">
        <v>13081</v>
      </c>
    </row>
    <row r="2" spans="1:15" x14ac:dyDescent="0.2">
      <c r="A2" t="s">
        <v>11154</v>
      </c>
      <c r="B2" t="s">
        <v>8969</v>
      </c>
      <c r="C2" s="10">
        <v>2099</v>
      </c>
      <c r="D2" s="10">
        <v>2499</v>
      </c>
      <c r="E2" s="1">
        <v>0.16</v>
      </c>
      <c r="F2">
        <v>5</v>
      </c>
      <c r="G2">
        <v>992</v>
      </c>
      <c r="M2" t="str" cm="1">
        <f t="array" ref="M2:M40">_xlfn._xlws.FILTER(A2:A1466, D2:D1466 &lt;= 200)</f>
        <v>B0116MIKKC</v>
      </c>
      <c r="O2" t="str" cm="1">
        <f t="array" ref="O2:O1248">_xlfn._xlws.FILTER(A2:A1466,D2:D1466&gt;=500)</f>
        <v>B08L12N5H1</v>
      </c>
    </row>
    <row r="3" spans="1:15" x14ac:dyDescent="0.2">
      <c r="A3" t="s">
        <v>1550</v>
      </c>
      <c r="B3" t="s">
        <v>18</v>
      </c>
      <c r="C3" s="10">
        <v>399</v>
      </c>
      <c r="D3" s="10">
        <v>1999</v>
      </c>
      <c r="E3" s="1">
        <v>0.8</v>
      </c>
      <c r="F3">
        <v>5</v>
      </c>
      <c r="G3">
        <v>5</v>
      </c>
      <c r="M3" t="str">
        <v>B00LZLQ624</v>
      </c>
      <c r="O3" t="str">
        <v>B0BP7XLX48</v>
      </c>
    </row>
    <row r="4" spans="1:15" x14ac:dyDescent="0.2">
      <c r="A4" t="s">
        <v>2861</v>
      </c>
      <c r="B4" t="s">
        <v>18</v>
      </c>
      <c r="C4" s="10">
        <v>249</v>
      </c>
      <c r="D4" s="10">
        <v>999</v>
      </c>
      <c r="E4" s="1">
        <v>0.75</v>
      </c>
      <c r="F4">
        <v>5</v>
      </c>
      <c r="G4">
        <v>0</v>
      </c>
      <c r="K4" s="12">
        <f>COUNTIFS(D2:D1466, "&gt;=200", D2:D1466, "&lt;=500")</f>
        <v>183</v>
      </c>
      <c r="M4" t="str">
        <v>B00P93X6EK</v>
      </c>
      <c r="O4" t="str">
        <v>B0BQRJ3C47</v>
      </c>
    </row>
    <row r="5" spans="1:15" x14ac:dyDescent="0.2">
      <c r="A5" t="s">
        <v>6388</v>
      </c>
      <c r="B5" t="s">
        <v>4845</v>
      </c>
      <c r="C5" s="10">
        <v>499</v>
      </c>
      <c r="D5" s="10">
        <v>1000</v>
      </c>
      <c r="E5" s="1">
        <v>0.5</v>
      </c>
      <c r="F5">
        <v>5</v>
      </c>
      <c r="G5">
        <v>23</v>
      </c>
      <c r="M5" t="str">
        <v>B086PXQ2R4</v>
      </c>
      <c r="O5" t="str">
        <v>B09ZHCJDP1</v>
      </c>
    </row>
    <row r="6" spans="1:15" x14ac:dyDescent="0.2">
      <c r="A6" t="s">
        <v>9804</v>
      </c>
      <c r="B6" t="s">
        <v>8721</v>
      </c>
      <c r="C6" s="10">
        <v>1439</v>
      </c>
      <c r="D6" s="10">
        <v>1999</v>
      </c>
      <c r="E6" s="1">
        <v>0.28000000000000003</v>
      </c>
      <c r="F6">
        <v>4.8</v>
      </c>
      <c r="G6" s="2">
        <v>53803</v>
      </c>
      <c r="M6" t="str">
        <v>B086Q3QMFS</v>
      </c>
      <c r="O6" t="str">
        <v>B0BR4F878Q</v>
      </c>
    </row>
    <row r="7" spans="1:15" hidden="1" x14ac:dyDescent="0.2">
      <c r="A7" t="s">
        <v>10367</v>
      </c>
      <c r="B7" t="s">
        <v>8688</v>
      </c>
      <c r="C7" s="10">
        <v>279</v>
      </c>
      <c r="D7" s="10">
        <v>499</v>
      </c>
      <c r="E7" s="1">
        <v>0.44</v>
      </c>
      <c r="F7">
        <v>4.8</v>
      </c>
      <c r="G7">
        <v>28</v>
      </c>
      <c r="M7" t="str">
        <v>B07Q7561HD</v>
      </c>
      <c r="O7" t="str">
        <v>B0B53DS4TF</v>
      </c>
    </row>
    <row r="8" spans="1:15" x14ac:dyDescent="0.2">
      <c r="A8" t="s">
        <v>11355</v>
      </c>
      <c r="B8" t="s">
        <v>8875</v>
      </c>
      <c r="C8" s="10">
        <v>4995</v>
      </c>
      <c r="D8" s="10">
        <v>20049</v>
      </c>
      <c r="E8" s="1">
        <v>0.75</v>
      </c>
      <c r="F8">
        <v>4.8</v>
      </c>
      <c r="G8" s="2">
        <v>3964</v>
      </c>
      <c r="M8" t="str">
        <v>B00LZLPYHW</v>
      </c>
      <c r="O8" t="str">
        <v>B09WN3SRC7</v>
      </c>
    </row>
    <row r="9" spans="1:15" x14ac:dyDescent="0.2">
      <c r="A9" t="s">
        <v>2201</v>
      </c>
      <c r="B9" t="s">
        <v>169</v>
      </c>
      <c r="C9" s="10">
        <v>77990</v>
      </c>
      <c r="D9" s="10">
        <v>139900</v>
      </c>
      <c r="E9" s="1">
        <v>0.44</v>
      </c>
      <c r="F9">
        <v>4.7</v>
      </c>
      <c r="G9" s="2">
        <v>5935</v>
      </c>
      <c r="M9" t="str">
        <v>B00LHZW3XY</v>
      </c>
      <c r="O9" t="str">
        <v>B0B23LW7NV</v>
      </c>
    </row>
    <row r="10" spans="1:15" x14ac:dyDescent="0.2">
      <c r="A10" t="s">
        <v>3855</v>
      </c>
      <c r="B10" t="s">
        <v>3777</v>
      </c>
      <c r="C10" s="10">
        <v>999</v>
      </c>
      <c r="D10" s="10">
        <v>2899</v>
      </c>
      <c r="E10" s="1">
        <v>0.66</v>
      </c>
      <c r="F10">
        <v>4.7</v>
      </c>
      <c r="G10" s="2">
        <v>7779</v>
      </c>
      <c r="J10" t="s">
        <v>13100</v>
      </c>
      <c r="K10">
        <f>COUNTA(_xlfn.ANCHORARRAY(M2))</f>
        <v>39</v>
      </c>
      <c r="M10" t="str">
        <v>B00N1U7JXM</v>
      </c>
      <c r="O10" t="str">
        <v>B0BM4KTNL1</v>
      </c>
    </row>
    <row r="11" spans="1:15" x14ac:dyDescent="0.2">
      <c r="A11" t="s">
        <v>10590</v>
      </c>
      <c r="B11" t="s">
        <v>8688</v>
      </c>
      <c r="C11" s="10">
        <v>699</v>
      </c>
      <c r="D11" s="10">
        <v>1599</v>
      </c>
      <c r="E11" s="1">
        <v>0.56000000000000005</v>
      </c>
      <c r="F11">
        <v>4.7</v>
      </c>
      <c r="G11" s="2">
        <v>1729</v>
      </c>
      <c r="J11" t="s">
        <v>13101</v>
      </c>
      <c r="K11">
        <f>COUNTA(O2:O1246)</f>
        <v>1245</v>
      </c>
      <c r="M11" t="str">
        <v>B07JB2Y4SR</v>
      </c>
      <c r="O11" t="str">
        <v>B0BLC2BYPX</v>
      </c>
    </row>
    <row r="12" spans="1:15" x14ac:dyDescent="0.2">
      <c r="A12" t="s">
        <v>10621</v>
      </c>
      <c r="B12" t="s">
        <v>8688</v>
      </c>
      <c r="C12" s="10">
        <v>499</v>
      </c>
      <c r="D12" s="10">
        <v>1299</v>
      </c>
      <c r="E12" s="1">
        <v>0.62</v>
      </c>
      <c r="F12">
        <v>4.7</v>
      </c>
      <c r="G12">
        <v>54</v>
      </c>
      <c r="M12" t="str">
        <v>B08Y5QJTVK</v>
      </c>
      <c r="O12" t="str">
        <v>B0BM9H2NY9</v>
      </c>
    </row>
    <row r="13" spans="1:15" x14ac:dyDescent="0.2">
      <c r="A13" t="s">
        <v>11114</v>
      </c>
      <c r="B13" t="s">
        <v>9030</v>
      </c>
      <c r="C13" s="10">
        <v>699</v>
      </c>
      <c r="D13" s="10">
        <v>1599</v>
      </c>
      <c r="E13" s="1">
        <v>0.56000000000000005</v>
      </c>
      <c r="F13">
        <v>4.7</v>
      </c>
      <c r="G13" s="2">
        <v>2300</v>
      </c>
      <c r="M13" t="str">
        <v>B08BQ947H3</v>
      </c>
      <c r="O13" t="str">
        <v>B0BP89YBC1</v>
      </c>
    </row>
    <row r="14" spans="1:15" x14ac:dyDescent="0.2">
      <c r="A14" t="s">
        <v>12251</v>
      </c>
      <c r="B14" t="s">
        <v>8721</v>
      </c>
      <c r="C14" s="10">
        <v>1499</v>
      </c>
      <c r="D14" s="10">
        <v>3500</v>
      </c>
      <c r="E14" s="1">
        <v>0.56999999999999995</v>
      </c>
      <c r="F14">
        <v>4.7</v>
      </c>
      <c r="G14" s="2">
        <v>2591</v>
      </c>
      <c r="M14" t="str">
        <v>B07KCMR8D6</v>
      </c>
      <c r="O14" t="str">
        <v>B08TGG316Z</v>
      </c>
    </row>
    <row r="15" spans="1:15" x14ac:dyDescent="0.2">
      <c r="A15" t="s">
        <v>1237</v>
      </c>
      <c r="B15" t="s">
        <v>129</v>
      </c>
      <c r="C15" s="10">
        <v>999</v>
      </c>
      <c r="D15" s="10">
        <v>2399</v>
      </c>
      <c r="E15" s="1">
        <v>0.57999999999999996</v>
      </c>
      <c r="F15">
        <v>4.5999999999999996</v>
      </c>
      <c r="G15" s="2">
        <v>3664</v>
      </c>
      <c r="M15" t="str">
        <v>B00ZRBWPA0</v>
      </c>
      <c r="O15" t="str">
        <v>B095RTJH1M</v>
      </c>
    </row>
    <row r="16" spans="1:15" x14ac:dyDescent="0.2">
      <c r="A16" t="s">
        <v>3775</v>
      </c>
      <c r="B16" t="s">
        <v>3777</v>
      </c>
      <c r="C16" s="10">
        <v>999</v>
      </c>
      <c r="D16" s="10">
        <v>2899</v>
      </c>
      <c r="E16" s="1">
        <v>0.66</v>
      </c>
      <c r="F16">
        <v>4.5999999999999996</v>
      </c>
      <c r="G16" s="2">
        <v>26603</v>
      </c>
      <c r="M16" t="str">
        <v>B00LM4X0KU</v>
      </c>
      <c r="O16" t="str">
        <v>B0B244R4KB</v>
      </c>
    </row>
    <row r="17" spans="1:15" x14ac:dyDescent="0.2">
      <c r="A17" t="s">
        <v>3924</v>
      </c>
      <c r="B17" t="s">
        <v>3777</v>
      </c>
      <c r="C17" s="10">
        <v>999</v>
      </c>
      <c r="D17" s="10">
        <v>2899</v>
      </c>
      <c r="E17" s="1">
        <v>0.66</v>
      </c>
      <c r="F17">
        <v>4.5999999999999996</v>
      </c>
      <c r="G17" s="2">
        <v>6129</v>
      </c>
      <c r="M17" t="str">
        <v>B095X38CJS</v>
      </c>
      <c r="O17" t="str">
        <v>B0B9BXKBC7</v>
      </c>
    </row>
    <row r="18" spans="1:15" x14ac:dyDescent="0.2">
      <c r="A18" t="s">
        <v>4701</v>
      </c>
      <c r="B18" t="s">
        <v>3433</v>
      </c>
      <c r="C18" s="10">
        <v>1799</v>
      </c>
      <c r="D18" s="10">
        <v>3999</v>
      </c>
      <c r="E18" s="1">
        <v>0.55000000000000004</v>
      </c>
      <c r="F18">
        <v>4.5999999999999996</v>
      </c>
      <c r="G18">
        <v>245</v>
      </c>
      <c r="M18" t="str">
        <v>B00VA7YYUO</v>
      </c>
      <c r="O18" t="str">
        <v>B01J1CFO5I</v>
      </c>
    </row>
    <row r="19" spans="1:15" x14ac:dyDescent="0.2">
      <c r="A19" t="s">
        <v>6823</v>
      </c>
      <c r="B19" t="s">
        <v>6007</v>
      </c>
      <c r="C19" s="10">
        <v>299</v>
      </c>
      <c r="D19" s="10">
        <v>550</v>
      </c>
      <c r="E19" s="1">
        <v>0.46</v>
      </c>
      <c r="F19">
        <v>4.5999999999999996</v>
      </c>
      <c r="G19" s="2">
        <v>33434</v>
      </c>
      <c r="M19" t="str">
        <v>B00LM4X3XE</v>
      </c>
      <c r="O19" t="str">
        <v>B07X2L5Z8C</v>
      </c>
    </row>
    <row r="20" spans="1:15" x14ac:dyDescent="0.2">
      <c r="A20" t="s">
        <v>7101</v>
      </c>
      <c r="B20" t="s">
        <v>4845</v>
      </c>
      <c r="C20" s="10">
        <v>1490</v>
      </c>
      <c r="D20" s="10">
        <v>2295</v>
      </c>
      <c r="E20" s="1">
        <v>0.35</v>
      </c>
      <c r="F20">
        <v>4.5999999999999996</v>
      </c>
      <c r="G20" s="2">
        <v>10652</v>
      </c>
      <c r="M20" t="str">
        <v>B08BQ947H3</v>
      </c>
      <c r="O20" t="str">
        <v>B01MQ2A86A</v>
      </c>
    </row>
    <row r="21" spans="1:15" x14ac:dyDescent="0.2">
      <c r="A21" t="s">
        <v>7397</v>
      </c>
      <c r="B21" t="s">
        <v>4845</v>
      </c>
      <c r="C21" s="10">
        <v>1295</v>
      </c>
      <c r="D21" s="10">
        <v>1645</v>
      </c>
      <c r="E21" s="1">
        <v>0.21</v>
      </c>
      <c r="F21">
        <v>4.5999999999999996</v>
      </c>
      <c r="G21" s="2">
        <v>12375</v>
      </c>
      <c r="M21" t="str">
        <v>B08Y57TPDM</v>
      </c>
      <c r="O21" t="str">
        <v>B00NFD0ETQ</v>
      </c>
    </row>
    <row r="22" spans="1:15" x14ac:dyDescent="0.2">
      <c r="A22" t="s">
        <v>8061</v>
      </c>
      <c r="B22" t="s">
        <v>5336</v>
      </c>
      <c r="C22" s="10">
        <v>1995</v>
      </c>
      <c r="D22" s="10">
        <v>2895</v>
      </c>
      <c r="E22" s="1">
        <v>0.31</v>
      </c>
      <c r="F22">
        <v>4.5999999999999996</v>
      </c>
      <c r="G22" s="2">
        <v>10760</v>
      </c>
      <c r="M22" t="str">
        <v>B00DJ5N9VK</v>
      </c>
      <c r="O22" t="str">
        <v>B09XXZXQC1</v>
      </c>
    </row>
    <row r="23" spans="1:15" x14ac:dyDescent="0.2">
      <c r="A23" t="s">
        <v>8163</v>
      </c>
      <c r="B23" t="s">
        <v>8165</v>
      </c>
      <c r="C23" s="10">
        <v>26999</v>
      </c>
      <c r="D23" s="10">
        <v>37999</v>
      </c>
      <c r="E23" s="1">
        <v>0.28999999999999998</v>
      </c>
      <c r="F23">
        <v>4.5999999999999996</v>
      </c>
      <c r="G23" s="2">
        <v>2886</v>
      </c>
      <c r="M23" t="str">
        <v>B09N6TTHT6</v>
      </c>
      <c r="O23" t="str">
        <v>B0B9BXKBC7</v>
      </c>
    </row>
    <row r="24" spans="1:15" x14ac:dyDescent="0.2">
      <c r="A24" t="s">
        <v>4701</v>
      </c>
      <c r="B24" t="s">
        <v>3433</v>
      </c>
      <c r="C24" s="10">
        <v>1799</v>
      </c>
      <c r="D24" s="10">
        <v>3999</v>
      </c>
      <c r="E24" s="1">
        <v>0.55000000000000004</v>
      </c>
      <c r="F24">
        <v>4.5999999999999996</v>
      </c>
      <c r="G24">
        <v>245</v>
      </c>
      <c r="M24" t="str">
        <v>B00P93X0VO</v>
      </c>
      <c r="O24" t="str">
        <v>B09JN37WBX</v>
      </c>
    </row>
    <row r="25" spans="1:15" x14ac:dyDescent="0.2">
      <c r="A25" t="s">
        <v>9539</v>
      </c>
      <c r="B25" t="s">
        <v>8574</v>
      </c>
      <c r="C25" s="10">
        <v>319</v>
      </c>
      <c r="D25" s="10">
        <v>749</v>
      </c>
      <c r="E25" s="1">
        <v>0.56999999999999995</v>
      </c>
      <c r="F25">
        <v>4.5999999999999996</v>
      </c>
      <c r="G25">
        <v>124</v>
      </c>
      <c r="M25" t="str">
        <v>B08F47T4X5</v>
      </c>
      <c r="O25" t="str">
        <v>B0BN6M3TCM</v>
      </c>
    </row>
    <row r="26" spans="1:15" hidden="1" x14ac:dyDescent="0.2">
      <c r="A26" t="s">
        <v>9621</v>
      </c>
      <c r="B26" t="s">
        <v>9284</v>
      </c>
      <c r="C26" s="10">
        <v>160</v>
      </c>
      <c r="D26" s="10">
        <v>299</v>
      </c>
      <c r="E26" s="1">
        <v>0.46</v>
      </c>
      <c r="F26">
        <v>4.5999999999999996</v>
      </c>
      <c r="G26" s="2">
        <v>2781</v>
      </c>
      <c r="M26" t="str">
        <v>B00P93X2H6</v>
      </c>
      <c r="O26" t="str">
        <v>B0BJ966M5K</v>
      </c>
    </row>
    <row r="27" spans="1:15" x14ac:dyDescent="0.2">
      <c r="A27" t="s">
        <v>10519</v>
      </c>
      <c r="B27" t="s">
        <v>8574</v>
      </c>
      <c r="C27" s="10">
        <v>499</v>
      </c>
      <c r="D27" s="10">
        <v>999</v>
      </c>
      <c r="E27" s="1">
        <v>0.5</v>
      </c>
      <c r="F27">
        <v>4.5999999999999996</v>
      </c>
      <c r="G27">
        <v>79</v>
      </c>
      <c r="M27" t="str">
        <v>B07SBGFDX9</v>
      </c>
      <c r="O27" t="str">
        <v>B09P1MFKG1</v>
      </c>
    </row>
    <row r="28" spans="1:15" x14ac:dyDescent="0.2">
      <c r="A28" t="s">
        <v>11255</v>
      </c>
      <c r="B28" t="s">
        <v>10094</v>
      </c>
      <c r="C28" s="10">
        <v>4999</v>
      </c>
      <c r="D28" s="10">
        <v>24999</v>
      </c>
      <c r="E28" s="1">
        <v>0.8</v>
      </c>
      <c r="F28">
        <v>4.5999999999999996</v>
      </c>
      <c r="G28">
        <v>124</v>
      </c>
      <c r="M28" t="str">
        <v>B00S2SEV7K</v>
      </c>
      <c r="O28" t="str">
        <v>B00K57MR22</v>
      </c>
    </row>
    <row r="29" spans="1:15" x14ac:dyDescent="0.2">
      <c r="A29" t="s">
        <v>11295</v>
      </c>
      <c r="B29" t="s">
        <v>8563</v>
      </c>
      <c r="C29" s="10">
        <v>998</v>
      </c>
      <c r="D29" s="10">
        <v>2999</v>
      </c>
      <c r="E29" s="1">
        <v>0.67</v>
      </c>
      <c r="F29">
        <v>4.5999999999999996</v>
      </c>
      <c r="G29">
        <v>9</v>
      </c>
      <c r="M29" t="str">
        <v>B08VGFX2B6</v>
      </c>
      <c r="O29" t="str">
        <v>B078JT7LTD</v>
      </c>
    </row>
    <row r="30" spans="1:15" x14ac:dyDescent="0.2">
      <c r="A30" t="s">
        <v>12181</v>
      </c>
      <c r="B30" t="s">
        <v>8710</v>
      </c>
      <c r="C30" s="10">
        <v>6120</v>
      </c>
      <c r="D30" s="10">
        <v>8478</v>
      </c>
      <c r="E30" s="1">
        <v>0.28000000000000003</v>
      </c>
      <c r="F30">
        <v>4.5999999999999996</v>
      </c>
      <c r="G30" s="2">
        <v>6550</v>
      </c>
      <c r="M30" t="str">
        <v>B09FHHTL8L</v>
      </c>
      <c r="O30" t="str">
        <v>B09C6HXFC1</v>
      </c>
    </row>
    <row r="31" spans="1:15" x14ac:dyDescent="0.2">
      <c r="A31" t="s">
        <v>12653</v>
      </c>
      <c r="B31" t="s">
        <v>8710</v>
      </c>
      <c r="C31" s="10">
        <v>6120</v>
      </c>
      <c r="D31" s="10">
        <v>8073</v>
      </c>
      <c r="E31" s="1">
        <v>0.24</v>
      </c>
      <c r="F31">
        <v>4.5999999999999996</v>
      </c>
      <c r="G31" s="2">
        <v>2751</v>
      </c>
      <c r="M31" t="str">
        <v>B09NHVCHS9</v>
      </c>
      <c r="O31" t="str">
        <v>B00NH11PEY</v>
      </c>
    </row>
    <row r="32" spans="1:15" x14ac:dyDescent="0.2">
      <c r="A32" t="s">
        <v>203</v>
      </c>
      <c r="B32" t="s">
        <v>18</v>
      </c>
      <c r="C32" s="10">
        <v>970</v>
      </c>
      <c r="D32" s="10">
        <v>1799</v>
      </c>
      <c r="E32" s="1">
        <v>0.46</v>
      </c>
      <c r="F32">
        <v>4.5</v>
      </c>
      <c r="G32">
        <v>815</v>
      </c>
      <c r="M32" t="str">
        <v>B09NJN8L25</v>
      </c>
      <c r="O32" t="str">
        <v>B00NH11KIK</v>
      </c>
    </row>
    <row r="33" spans="1:15" x14ac:dyDescent="0.2">
      <c r="A33" t="s">
        <v>302</v>
      </c>
      <c r="B33" t="s">
        <v>18</v>
      </c>
      <c r="C33" s="10">
        <v>199</v>
      </c>
      <c r="D33" s="10">
        <v>750</v>
      </c>
      <c r="E33" s="1">
        <v>0.73</v>
      </c>
      <c r="F33">
        <v>4.5</v>
      </c>
      <c r="G33" s="2">
        <v>74976</v>
      </c>
      <c r="M33" t="str">
        <v>B0B3MQXNFB</v>
      </c>
      <c r="O33" t="str">
        <v>B0B86CDHL1</v>
      </c>
    </row>
    <row r="34" spans="1:15" x14ac:dyDescent="0.2">
      <c r="A34" t="s">
        <v>396</v>
      </c>
      <c r="B34" t="s">
        <v>18</v>
      </c>
      <c r="C34" s="10">
        <v>209</v>
      </c>
      <c r="D34" s="10">
        <v>695</v>
      </c>
      <c r="E34" s="1">
        <v>0.7</v>
      </c>
      <c r="F34">
        <v>4.5</v>
      </c>
      <c r="G34" s="2">
        <v>107687</v>
      </c>
      <c r="M34" t="str">
        <v>B09NHVCHS9</v>
      </c>
      <c r="O34" t="str">
        <v>B0BMXMLSMM</v>
      </c>
    </row>
    <row r="35" spans="1:15" x14ac:dyDescent="0.2">
      <c r="A35" t="s">
        <v>662</v>
      </c>
      <c r="B35" t="s">
        <v>18</v>
      </c>
      <c r="C35" s="10">
        <v>349</v>
      </c>
      <c r="D35" s="10">
        <v>899</v>
      </c>
      <c r="E35" s="1">
        <v>0.61</v>
      </c>
      <c r="F35">
        <v>4.5</v>
      </c>
      <c r="G35">
        <v>149</v>
      </c>
      <c r="M35" t="str">
        <v>B09NHVCHS9</v>
      </c>
      <c r="O35" t="str">
        <v>B00V4BGDKU</v>
      </c>
    </row>
    <row r="36" spans="1:15" x14ac:dyDescent="0.2">
      <c r="A36" t="s">
        <v>813</v>
      </c>
      <c r="B36" t="s">
        <v>18</v>
      </c>
      <c r="C36" s="10">
        <v>199</v>
      </c>
      <c r="D36" s="10">
        <v>999</v>
      </c>
      <c r="E36" s="1">
        <v>0.8</v>
      </c>
      <c r="F36">
        <v>4.5</v>
      </c>
      <c r="G36">
        <v>127</v>
      </c>
      <c r="M36" t="str">
        <v>B0B4PPD89B</v>
      </c>
      <c r="O36" t="str">
        <v>B09TT6BFDX</v>
      </c>
    </row>
    <row r="37" spans="1:15" x14ac:dyDescent="0.2">
      <c r="A37" t="s">
        <v>897</v>
      </c>
      <c r="B37" t="s">
        <v>98</v>
      </c>
      <c r="C37" s="10">
        <v>1099</v>
      </c>
      <c r="D37" s="10">
        <v>1899</v>
      </c>
      <c r="E37" s="1">
        <v>0.42</v>
      </c>
      <c r="F37">
        <v>4.5</v>
      </c>
      <c r="G37" s="2">
        <v>22420</v>
      </c>
      <c r="M37" t="str">
        <v>B00N1U9AJS</v>
      </c>
      <c r="O37" t="str">
        <v>B082T6GXS5</v>
      </c>
    </row>
    <row r="38" spans="1:15" x14ac:dyDescent="0.2">
      <c r="A38" t="s">
        <v>1031</v>
      </c>
      <c r="B38" t="s">
        <v>462</v>
      </c>
      <c r="C38" s="10">
        <v>399</v>
      </c>
      <c r="D38" s="10">
        <v>1999</v>
      </c>
      <c r="E38" s="1">
        <v>0.8</v>
      </c>
      <c r="F38">
        <v>4.5</v>
      </c>
      <c r="G38">
        <v>505</v>
      </c>
      <c r="M38" t="str">
        <v>B08TDJNM3G</v>
      </c>
      <c r="O38" t="str">
        <v>B084N18QZY</v>
      </c>
    </row>
    <row r="39" spans="1:15" x14ac:dyDescent="0.2">
      <c r="A39" t="s">
        <v>1312</v>
      </c>
      <c r="B39" t="s">
        <v>18</v>
      </c>
      <c r="C39" s="10">
        <v>999</v>
      </c>
      <c r="D39" s="10">
        <v>2100</v>
      </c>
      <c r="E39" s="1">
        <v>0.52</v>
      </c>
      <c r="F39">
        <v>4.5</v>
      </c>
      <c r="G39" s="2">
        <v>5492</v>
      </c>
      <c r="M39" t="str">
        <v>B08TDJ5BVF</v>
      </c>
      <c r="O39" t="str">
        <v>B00NH13Q8W</v>
      </c>
    </row>
    <row r="40" spans="1:15" x14ac:dyDescent="0.2">
      <c r="A40" t="s">
        <v>1466</v>
      </c>
      <c r="B40" t="s">
        <v>18</v>
      </c>
      <c r="C40" s="10">
        <v>599</v>
      </c>
      <c r="D40" s="10">
        <v>849</v>
      </c>
      <c r="E40" s="1">
        <v>0.28999999999999998</v>
      </c>
      <c r="F40">
        <v>4.5</v>
      </c>
      <c r="G40">
        <v>577</v>
      </c>
      <c r="M40" t="str">
        <v>B00URH5E34</v>
      </c>
      <c r="O40" t="str">
        <v>B084MZYBTV</v>
      </c>
    </row>
    <row r="41" spans="1:15" x14ac:dyDescent="0.2">
      <c r="A41" t="s">
        <v>1873</v>
      </c>
      <c r="B41" t="s">
        <v>18</v>
      </c>
      <c r="C41" s="10">
        <v>299</v>
      </c>
      <c r="D41" s="10">
        <v>800</v>
      </c>
      <c r="E41" s="1">
        <v>0.63</v>
      </c>
      <c r="F41">
        <v>4.5</v>
      </c>
      <c r="G41" s="2">
        <v>74977</v>
      </c>
      <c r="O41" t="str">
        <v>B09LQQYNZQ</v>
      </c>
    </row>
    <row r="42" spans="1:15" x14ac:dyDescent="0.2">
      <c r="A42" t="s">
        <v>2089</v>
      </c>
      <c r="B42" t="s">
        <v>18</v>
      </c>
      <c r="C42" s="10">
        <v>599</v>
      </c>
      <c r="D42" s="10">
        <v>849</v>
      </c>
      <c r="E42" s="1">
        <v>0.28999999999999998</v>
      </c>
      <c r="F42">
        <v>4.5</v>
      </c>
      <c r="G42">
        <v>474</v>
      </c>
      <c r="O42" t="str">
        <v>B07RY2X9MP</v>
      </c>
    </row>
    <row r="43" spans="1:15" x14ac:dyDescent="0.2">
      <c r="A43" t="s">
        <v>2319</v>
      </c>
      <c r="B43" t="s">
        <v>2321</v>
      </c>
      <c r="C43" s="10">
        <v>4699</v>
      </c>
      <c r="D43" s="10">
        <v>4699</v>
      </c>
      <c r="E43" s="1">
        <v>0</v>
      </c>
      <c r="F43">
        <v>4.5</v>
      </c>
      <c r="G43">
        <v>224</v>
      </c>
      <c r="O43" t="str">
        <v>B0BNDD9TN6</v>
      </c>
    </row>
    <row r="44" spans="1:15" x14ac:dyDescent="0.2">
      <c r="A44" t="s">
        <v>2550</v>
      </c>
      <c r="B44" t="s">
        <v>129</v>
      </c>
      <c r="C44" s="10">
        <v>609</v>
      </c>
      <c r="D44" s="10">
        <v>1500</v>
      </c>
      <c r="E44" s="1">
        <v>0.59</v>
      </c>
      <c r="F44">
        <v>4.5</v>
      </c>
      <c r="G44" s="2">
        <v>1029</v>
      </c>
      <c r="O44" t="str">
        <v>B09C6HXFC1</v>
      </c>
    </row>
    <row r="45" spans="1:15" x14ac:dyDescent="0.2">
      <c r="A45" t="s">
        <v>2622</v>
      </c>
      <c r="B45" t="s">
        <v>1404</v>
      </c>
      <c r="C45" s="10">
        <v>13990</v>
      </c>
      <c r="D45" s="10">
        <v>28900</v>
      </c>
      <c r="E45" s="1">
        <v>0.52</v>
      </c>
      <c r="F45">
        <v>4.5</v>
      </c>
      <c r="G45">
        <v>7</v>
      </c>
      <c r="O45" t="str">
        <v>B07Q4QV1DL</v>
      </c>
    </row>
    <row r="46" spans="1:15" hidden="1" x14ac:dyDescent="0.2">
      <c r="A46" t="s">
        <v>3673</v>
      </c>
      <c r="B46" t="s">
        <v>3162</v>
      </c>
      <c r="C46" s="10">
        <v>99</v>
      </c>
      <c r="D46" s="10">
        <v>171</v>
      </c>
      <c r="E46" s="1">
        <v>0.42</v>
      </c>
      <c r="F46">
        <v>4.5</v>
      </c>
      <c r="G46" s="2">
        <v>11339</v>
      </c>
      <c r="O46" t="str">
        <v>B0B8CHJLWJ</v>
      </c>
    </row>
    <row r="47" spans="1:15" x14ac:dyDescent="0.2">
      <c r="A47" t="s">
        <v>203</v>
      </c>
      <c r="B47" t="s">
        <v>18</v>
      </c>
      <c r="C47" s="10">
        <v>970</v>
      </c>
      <c r="D47" s="10">
        <v>1799</v>
      </c>
      <c r="E47" s="1">
        <v>0.46</v>
      </c>
      <c r="F47">
        <v>4.5</v>
      </c>
      <c r="G47">
        <v>815</v>
      </c>
      <c r="O47" t="str">
        <v>B0BMM7R92G</v>
      </c>
    </row>
    <row r="48" spans="1:15" x14ac:dyDescent="0.2">
      <c r="A48" t="s">
        <v>3982</v>
      </c>
      <c r="B48" t="s">
        <v>3495</v>
      </c>
      <c r="C48" s="10">
        <v>269</v>
      </c>
      <c r="D48" s="10">
        <v>1499</v>
      </c>
      <c r="E48" s="1">
        <v>0.82</v>
      </c>
      <c r="F48">
        <v>4.5</v>
      </c>
      <c r="G48" s="2">
        <v>28978</v>
      </c>
      <c r="O48" t="str">
        <v>B088ZFJY82</v>
      </c>
    </row>
    <row r="49" spans="1:15" x14ac:dyDescent="0.2">
      <c r="A49" t="s">
        <v>4283</v>
      </c>
      <c r="B49" t="s">
        <v>3777</v>
      </c>
      <c r="C49" s="10">
        <v>299</v>
      </c>
      <c r="D49" s="10">
        <v>1199</v>
      </c>
      <c r="E49" s="1">
        <v>0.75</v>
      </c>
      <c r="F49">
        <v>4.5</v>
      </c>
      <c r="G49">
        <v>596</v>
      </c>
      <c r="O49" t="str">
        <v>B0B9BD2YL4</v>
      </c>
    </row>
    <row r="50" spans="1:15" x14ac:dyDescent="0.2">
      <c r="A50" t="s">
        <v>4521</v>
      </c>
      <c r="B50" t="s">
        <v>2948</v>
      </c>
      <c r="C50" s="10">
        <v>249</v>
      </c>
      <c r="D50" s="10">
        <v>999</v>
      </c>
      <c r="E50" s="1">
        <v>0.75</v>
      </c>
      <c r="F50">
        <v>4.5</v>
      </c>
      <c r="G50">
        <v>38</v>
      </c>
      <c r="O50" t="str">
        <v>B01HJI0FS2</v>
      </c>
    </row>
    <row r="51" spans="1:15" x14ac:dyDescent="0.2">
      <c r="A51" t="s">
        <v>4785</v>
      </c>
      <c r="B51" t="s">
        <v>3495</v>
      </c>
      <c r="C51" s="10">
        <v>314</v>
      </c>
      <c r="D51" s="10">
        <v>1499</v>
      </c>
      <c r="E51" s="1">
        <v>0.79</v>
      </c>
      <c r="F51">
        <v>4.5</v>
      </c>
      <c r="G51" s="2">
        <v>28978</v>
      </c>
      <c r="O51" t="str">
        <v>B08ZJDWTJ1</v>
      </c>
    </row>
    <row r="52" spans="1:15" x14ac:dyDescent="0.2">
      <c r="A52" t="s">
        <v>4804</v>
      </c>
      <c r="B52" t="s">
        <v>3867</v>
      </c>
      <c r="C52" s="10">
        <v>2599</v>
      </c>
      <c r="D52" s="10">
        <v>6999</v>
      </c>
      <c r="E52" s="1">
        <v>0.63</v>
      </c>
      <c r="F52">
        <v>4.5</v>
      </c>
      <c r="G52" s="2">
        <v>1526</v>
      </c>
      <c r="O52" t="str">
        <v>B0846D5CBP</v>
      </c>
    </row>
    <row r="53" spans="1:15" x14ac:dyDescent="0.2">
      <c r="A53" t="s">
        <v>5022</v>
      </c>
      <c r="B53" t="s">
        <v>4845</v>
      </c>
      <c r="C53" s="10">
        <v>299</v>
      </c>
      <c r="D53" s="10">
        <v>650</v>
      </c>
      <c r="E53" s="1">
        <v>0.54</v>
      </c>
      <c r="F53">
        <v>4.5</v>
      </c>
      <c r="G53" s="2">
        <v>33176</v>
      </c>
      <c r="O53" t="str">
        <v>B0765B3TH7</v>
      </c>
    </row>
    <row r="54" spans="1:15" hidden="1" x14ac:dyDescent="0.2">
      <c r="A54" t="s">
        <v>5045</v>
      </c>
      <c r="B54" t="s">
        <v>5047</v>
      </c>
      <c r="C54" s="10">
        <v>266</v>
      </c>
      <c r="D54" s="10">
        <v>315</v>
      </c>
      <c r="E54" s="1">
        <v>0.16</v>
      </c>
      <c r="F54">
        <v>4.5</v>
      </c>
      <c r="G54" s="2">
        <v>28030</v>
      </c>
      <c r="O54" t="str">
        <v>B09C6HXFC1</v>
      </c>
    </row>
    <row r="55" spans="1:15" x14ac:dyDescent="0.2">
      <c r="A55" t="s">
        <v>5120</v>
      </c>
      <c r="B55" t="s">
        <v>5122</v>
      </c>
      <c r="C55" s="10">
        <v>4098</v>
      </c>
      <c r="D55" s="10">
        <v>4999</v>
      </c>
      <c r="E55" s="1">
        <v>0.18</v>
      </c>
      <c r="F55">
        <v>4.5</v>
      </c>
      <c r="G55" s="2">
        <v>50810</v>
      </c>
      <c r="O55" t="str">
        <v>B00R1P3B4O</v>
      </c>
    </row>
    <row r="56" spans="1:15" x14ac:dyDescent="0.2">
      <c r="A56" t="s">
        <v>5211</v>
      </c>
      <c r="B56" t="s">
        <v>5213</v>
      </c>
      <c r="C56" s="10">
        <v>1295</v>
      </c>
      <c r="D56" s="10">
        <v>1295</v>
      </c>
      <c r="E56" s="1">
        <v>0</v>
      </c>
      <c r="F56">
        <v>4.5</v>
      </c>
      <c r="G56" s="2">
        <v>5760</v>
      </c>
      <c r="O56" t="str">
        <v>B004IO5BMQ</v>
      </c>
    </row>
    <row r="57" spans="1:15" x14ac:dyDescent="0.2">
      <c r="A57" t="s">
        <v>5367</v>
      </c>
      <c r="B57" t="s">
        <v>5369</v>
      </c>
      <c r="C57" s="10">
        <v>199</v>
      </c>
      <c r="D57" s="10">
        <v>599</v>
      </c>
      <c r="E57" s="1">
        <v>0.67</v>
      </c>
      <c r="F57">
        <v>4.5</v>
      </c>
      <c r="G57" s="2">
        <v>13568</v>
      </c>
      <c r="O57" t="str">
        <v>B0B2DD66GS</v>
      </c>
    </row>
    <row r="58" spans="1:15" hidden="1" x14ac:dyDescent="0.2">
      <c r="A58" t="s">
        <v>5621</v>
      </c>
      <c r="B58" t="s">
        <v>5623</v>
      </c>
      <c r="C58" s="10">
        <v>157</v>
      </c>
      <c r="D58" s="10">
        <v>160</v>
      </c>
      <c r="E58" s="1">
        <v>0.02</v>
      </c>
      <c r="F58">
        <v>4.5</v>
      </c>
      <c r="G58" s="2">
        <v>8618</v>
      </c>
      <c r="O58" t="str">
        <v>B08C4Z69LN</v>
      </c>
    </row>
    <row r="59" spans="1:15" x14ac:dyDescent="0.2">
      <c r="A59" t="s">
        <v>203</v>
      </c>
      <c r="B59" t="s">
        <v>18</v>
      </c>
      <c r="C59" s="10">
        <v>970</v>
      </c>
      <c r="D59" s="10">
        <v>1799</v>
      </c>
      <c r="E59" s="1">
        <v>0.46</v>
      </c>
      <c r="F59">
        <v>4.5</v>
      </c>
      <c r="G59">
        <v>815</v>
      </c>
      <c r="O59" t="str">
        <v>B00NH11PEY</v>
      </c>
    </row>
    <row r="60" spans="1:15" x14ac:dyDescent="0.2">
      <c r="A60" t="s">
        <v>5764</v>
      </c>
      <c r="B60" t="s">
        <v>5766</v>
      </c>
      <c r="C60" s="10">
        <v>549</v>
      </c>
      <c r="D60" s="10">
        <v>549</v>
      </c>
      <c r="E60" s="1">
        <v>0</v>
      </c>
      <c r="F60">
        <v>4.5</v>
      </c>
      <c r="G60" s="2">
        <v>4875</v>
      </c>
      <c r="O60" t="str">
        <v>B07ZKD8T1Q</v>
      </c>
    </row>
    <row r="61" spans="1:15" hidden="1" x14ac:dyDescent="0.2">
      <c r="A61" t="s">
        <v>5796</v>
      </c>
      <c r="B61" t="s">
        <v>5047</v>
      </c>
      <c r="C61" s="10">
        <v>269</v>
      </c>
      <c r="D61" s="10">
        <v>315</v>
      </c>
      <c r="E61" s="1">
        <v>0.15</v>
      </c>
      <c r="F61">
        <v>4.5</v>
      </c>
      <c r="G61" s="2">
        <v>17810</v>
      </c>
      <c r="O61" t="str">
        <v>B07G3YNLJB</v>
      </c>
    </row>
    <row r="62" spans="1:15" hidden="1" x14ac:dyDescent="0.2">
      <c r="A62" t="s">
        <v>5963</v>
      </c>
      <c r="B62" t="s">
        <v>5369</v>
      </c>
      <c r="C62" s="10">
        <v>299</v>
      </c>
      <c r="D62" s="10">
        <v>499</v>
      </c>
      <c r="E62" s="1">
        <v>0.4</v>
      </c>
      <c r="F62">
        <v>4.5</v>
      </c>
      <c r="G62" s="2">
        <v>21010</v>
      </c>
      <c r="O62" t="str">
        <v>B094QZLJQ6</v>
      </c>
    </row>
    <row r="63" spans="1:15" x14ac:dyDescent="0.2">
      <c r="A63" t="s">
        <v>6016</v>
      </c>
      <c r="B63" t="s">
        <v>4845</v>
      </c>
      <c r="C63" s="10">
        <v>699</v>
      </c>
      <c r="D63" s="10">
        <v>995</v>
      </c>
      <c r="E63" s="1">
        <v>0.3</v>
      </c>
      <c r="F63">
        <v>4.5</v>
      </c>
      <c r="G63" s="2">
        <v>54405</v>
      </c>
      <c r="O63" t="str">
        <v>B00NH11KIK</v>
      </c>
    </row>
    <row r="64" spans="1:15" hidden="1" x14ac:dyDescent="0.2">
      <c r="A64" t="s">
        <v>6058</v>
      </c>
      <c r="B64" t="s">
        <v>6060</v>
      </c>
      <c r="C64" s="10">
        <v>440</v>
      </c>
      <c r="D64" s="10">
        <v>440</v>
      </c>
      <c r="E64" s="1">
        <v>0</v>
      </c>
      <c r="F64">
        <v>4.5</v>
      </c>
      <c r="G64" s="2">
        <v>8610</v>
      </c>
      <c r="O64" t="str">
        <v>B09X7DY7Q4</v>
      </c>
    </row>
    <row r="65" spans="1:15" x14ac:dyDescent="0.2">
      <c r="A65" t="s">
        <v>6168</v>
      </c>
      <c r="B65" t="s">
        <v>3024</v>
      </c>
      <c r="C65" s="10">
        <v>1329</v>
      </c>
      <c r="D65" s="10">
        <v>2900</v>
      </c>
      <c r="E65" s="1">
        <v>0.54</v>
      </c>
      <c r="F65">
        <v>4.5</v>
      </c>
      <c r="G65" s="2">
        <v>19624</v>
      </c>
      <c r="O65" t="str">
        <v>B08LW31NQ6</v>
      </c>
    </row>
    <row r="66" spans="1:15" hidden="1" x14ac:dyDescent="0.2">
      <c r="A66" t="s">
        <v>6271</v>
      </c>
      <c r="B66" t="s">
        <v>6273</v>
      </c>
      <c r="C66" s="10">
        <v>252</v>
      </c>
      <c r="D66" s="10">
        <v>315</v>
      </c>
      <c r="E66" s="1">
        <v>0.2</v>
      </c>
      <c r="F66">
        <v>4.5</v>
      </c>
      <c r="G66" s="2">
        <v>3785</v>
      </c>
      <c r="O66" t="str">
        <v>B08WJ86PV2</v>
      </c>
    </row>
    <row r="67" spans="1:15" x14ac:dyDescent="0.2">
      <c r="A67" t="s">
        <v>6398</v>
      </c>
      <c r="B67" t="s">
        <v>6400</v>
      </c>
      <c r="C67" s="10">
        <v>1792</v>
      </c>
      <c r="D67" s="10">
        <v>3500</v>
      </c>
      <c r="E67" s="1">
        <v>0.49</v>
      </c>
      <c r="F67">
        <v>4.5</v>
      </c>
      <c r="G67" s="2">
        <v>26194</v>
      </c>
      <c r="O67" t="str">
        <v>B08WLY8V9S</v>
      </c>
    </row>
    <row r="68" spans="1:15" x14ac:dyDescent="0.2">
      <c r="A68" t="s">
        <v>302</v>
      </c>
      <c r="B68" t="s">
        <v>18</v>
      </c>
      <c r="C68" s="10">
        <v>199</v>
      </c>
      <c r="D68" s="10">
        <v>750</v>
      </c>
      <c r="E68" s="1">
        <v>0.73</v>
      </c>
      <c r="F68">
        <v>4.5</v>
      </c>
      <c r="G68" s="2">
        <v>74976</v>
      </c>
      <c r="O68" t="str">
        <v>B0BCVJ3PVP</v>
      </c>
    </row>
    <row r="69" spans="1:15" x14ac:dyDescent="0.2">
      <c r="A69" t="s">
        <v>6721</v>
      </c>
      <c r="B69" t="s">
        <v>5443</v>
      </c>
      <c r="C69" s="10">
        <v>1499</v>
      </c>
      <c r="D69" s="10">
        <v>2999</v>
      </c>
      <c r="E69" s="1">
        <v>0.5</v>
      </c>
      <c r="F69">
        <v>4.5</v>
      </c>
      <c r="G69" s="2">
        <v>8656</v>
      </c>
      <c r="O69" t="str">
        <v>B08LT9BMPP</v>
      </c>
    </row>
    <row r="70" spans="1:15" x14ac:dyDescent="0.2">
      <c r="A70" t="s">
        <v>6731</v>
      </c>
      <c r="B70" t="s">
        <v>6733</v>
      </c>
      <c r="C70" s="10">
        <v>1815</v>
      </c>
      <c r="D70" s="10">
        <v>3100</v>
      </c>
      <c r="E70" s="1">
        <v>0.41</v>
      </c>
      <c r="F70">
        <v>4.5</v>
      </c>
      <c r="G70" s="2">
        <v>92925</v>
      </c>
      <c r="O70" t="str">
        <v>B09BVCVTBC</v>
      </c>
    </row>
    <row r="71" spans="1:15" x14ac:dyDescent="0.2">
      <c r="A71" t="s">
        <v>6782</v>
      </c>
      <c r="B71" t="s">
        <v>5122</v>
      </c>
      <c r="C71" s="10">
        <v>5799</v>
      </c>
      <c r="D71" s="10">
        <v>7999</v>
      </c>
      <c r="E71" s="1">
        <v>0.28000000000000003</v>
      </c>
      <c r="F71">
        <v>4.5</v>
      </c>
      <c r="G71" s="2">
        <v>50273</v>
      </c>
      <c r="O71" t="str">
        <v>B07TMCXRFV</v>
      </c>
    </row>
    <row r="72" spans="1:15" x14ac:dyDescent="0.2">
      <c r="A72" t="s">
        <v>396</v>
      </c>
      <c r="B72" t="s">
        <v>18</v>
      </c>
      <c r="C72" s="10">
        <v>209</v>
      </c>
      <c r="D72" s="10">
        <v>695</v>
      </c>
      <c r="E72" s="1">
        <v>0.7</v>
      </c>
      <c r="F72">
        <v>4.5</v>
      </c>
      <c r="G72" s="2">
        <v>107686</v>
      </c>
      <c r="O72" t="str">
        <v>B08FYB5HHK</v>
      </c>
    </row>
    <row r="73" spans="1:15" x14ac:dyDescent="0.2">
      <c r="A73" t="s">
        <v>7203</v>
      </c>
      <c r="B73" t="s">
        <v>3024</v>
      </c>
      <c r="C73" s="10">
        <v>939</v>
      </c>
      <c r="D73" s="10">
        <v>1800</v>
      </c>
      <c r="E73" s="1">
        <v>0.48</v>
      </c>
      <c r="F73">
        <v>4.5</v>
      </c>
      <c r="G73" s="2">
        <v>205052</v>
      </c>
      <c r="O73" t="str">
        <v>B08461VC1Z</v>
      </c>
    </row>
    <row r="74" spans="1:15" x14ac:dyDescent="0.2">
      <c r="A74" t="s">
        <v>7223</v>
      </c>
      <c r="B74" t="s">
        <v>4845</v>
      </c>
      <c r="C74" s="10">
        <v>1439</v>
      </c>
      <c r="D74" s="10">
        <v>2890</v>
      </c>
      <c r="E74" s="1">
        <v>0.5</v>
      </c>
      <c r="F74">
        <v>4.5</v>
      </c>
      <c r="G74" s="2">
        <v>4099</v>
      </c>
      <c r="O74" t="str">
        <v>B0148NPH9I</v>
      </c>
    </row>
    <row r="75" spans="1:15" hidden="1" x14ac:dyDescent="0.2">
      <c r="A75" t="s">
        <v>7242</v>
      </c>
      <c r="B75" t="s">
        <v>5623</v>
      </c>
      <c r="C75" s="10">
        <v>157</v>
      </c>
      <c r="D75" s="10">
        <v>160</v>
      </c>
      <c r="E75" s="1">
        <v>0.02</v>
      </c>
      <c r="F75">
        <v>4.5</v>
      </c>
      <c r="G75" s="2">
        <v>4428</v>
      </c>
      <c r="O75" t="str">
        <v>B0083T231O</v>
      </c>
    </row>
    <row r="76" spans="1:15" x14ac:dyDescent="0.2">
      <c r="A76" t="s">
        <v>7305</v>
      </c>
      <c r="B76" t="s">
        <v>5358</v>
      </c>
      <c r="C76" s="10">
        <v>299</v>
      </c>
      <c r="D76" s="10">
        <v>990</v>
      </c>
      <c r="E76" s="1">
        <v>0.7</v>
      </c>
      <c r="F76">
        <v>4.5</v>
      </c>
      <c r="G76" s="2">
        <v>2453</v>
      </c>
      <c r="O76" t="str">
        <v>B0B86CDHL1</v>
      </c>
    </row>
    <row r="77" spans="1:15" x14ac:dyDescent="0.2">
      <c r="A77" t="s">
        <v>7367</v>
      </c>
      <c r="B77" t="s">
        <v>5358</v>
      </c>
      <c r="C77" s="10">
        <v>425</v>
      </c>
      <c r="D77" s="10">
        <v>899</v>
      </c>
      <c r="E77" s="1">
        <v>0.53</v>
      </c>
      <c r="F77">
        <v>4.5</v>
      </c>
      <c r="G77" s="2">
        <v>4219</v>
      </c>
      <c r="O77" t="str">
        <v>B07R99NBVB</v>
      </c>
    </row>
    <row r="78" spans="1:15" hidden="1" x14ac:dyDescent="0.2">
      <c r="A78" t="s">
        <v>7407</v>
      </c>
      <c r="B78" t="s">
        <v>5347</v>
      </c>
      <c r="C78" s="10">
        <v>310</v>
      </c>
      <c r="D78" s="10">
        <v>310</v>
      </c>
      <c r="E78" s="1">
        <v>0</v>
      </c>
      <c r="F78">
        <v>4.5</v>
      </c>
      <c r="G78" s="2">
        <v>5882</v>
      </c>
      <c r="O78" t="str">
        <v>B0B9BD2YL4</v>
      </c>
    </row>
    <row r="79" spans="1:15" x14ac:dyDescent="0.2">
      <c r="A79" t="s">
        <v>7429</v>
      </c>
      <c r="B79" t="s">
        <v>4876</v>
      </c>
      <c r="C79" s="10">
        <v>499</v>
      </c>
      <c r="D79" s="10">
        <v>1299</v>
      </c>
      <c r="E79" s="1">
        <v>0.62</v>
      </c>
      <c r="F79">
        <v>4.5</v>
      </c>
      <c r="G79">
        <v>434</v>
      </c>
      <c r="O79" t="str">
        <v>B0BMXMLSMM</v>
      </c>
    </row>
    <row r="80" spans="1:15" x14ac:dyDescent="0.2">
      <c r="A80" t="s">
        <v>7491</v>
      </c>
      <c r="B80" t="s">
        <v>5336</v>
      </c>
      <c r="C80" s="10">
        <v>1495</v>
      </c>
      <c r="D80" s="10">
        <v>1995</v>
      </c>
      <c r="E80" s="1">
        <v>0.25</v>
      </c>
      <c r="F80">
        <v>4.5</v>
      </c>
      <c r="G80" s="2">
        <v>10541</v>
      </c>
      <c r="O80" t="str">
        <v>B083GKDRKR</v>
      </c>
    </row>
    <row r="81" spans="1:15" x14ac:dyDescent="0.2">
      <c r="A81" t="s">
        <v>7580</v>
      </c>
      <c r="B81" t="s">
        <v>7582</v>
      </c>
      <c r="C81" s="10">
        <v>2649</v>
      </c>
      <c r="D81" s="10">
        <v>3499</v>
      </c>
      <c r="E81" s="1">
        <v>0.24</v>
      </c>
      <c r="F81">
        <v>4.5</v>
      </c>
      <c r="G81" s="2">
        <v>1271</v>
      </c>
      <c r="O81" t="str">
        <v>B071VNHMX2</v>
      </c>
    </row>
    <row r="82" spans="1:15" x14ac:dyDescent="0.2">
      <c r="A82" t="s">
        <v>7668</v>
      </c>
      <c r="B82" t="s">
        <v>5996</v>
      </c>
      <c r="C82" s="10">
        <v>1234</v>
      </c>
      <c r="D82" s="10">
        <v>1599</v>
      </c>
      <c r="E82" s="1">
        <v>0.23</v>
      </c>
      <c r="F82">
        <v>4.5</v>
      </c>
      <c r="G82" s="2">
        <v>16680</v>
      </c>
      <c r="O82" t="str">
        <v>B0B3G5XZN5</v>
      </c>
    </row>
    <row r="83" spans="1:15" x14ac:dyDescent="0.2">
      <c r="A83" t="s">
        <v>7846</v>
      </c>
      <c r="B83" t="s">
        <v>7848</v>
      </c>
      <c r="C83" s="10">
        <v>1199</v>
      </c>
      <c r="D83" s="10">
        <v>1999</v>
      </c>
      <c r="E83" s="1">
        <v>0.4</v>
      </c>
      <c r="F83">
        <v>4.5</v>
      </c>
      <c r="G83" s="2">
        <v>22420</v>
      </c>
      <c r="O83" t="str">
        <v>B0BMTZ4T1D</v>
      </c>
    </row>
    <row r="84" spans="1:15" x14ac:dyDescent="0.2">
      <c r="A84" t="s">
        <v>7962</v>
      </c>
      <c r="B84" t="s">
        <v>5358</v>
      </c>
      <c r="C84" s="10">
        <v>999</v>
      </c>
      <c r="D84" s="10">
        <v>1995</v>
      </c>
      <c r="E84" s="1">
        <v>0.5</v>
      </c>
      <c r="F84">
        <v>4.5</v>
      </c>
      <c r="G84" s="2">
        <v>7317</v>
      </c>
      <c r="O84" t="str">
        <v>B08QW937WV</v>
      </c>
    </row>
    <row r="85" spans="1:15" x14ac:dyDescent="0.2">
      <c r="A85" t="s">
        <v>8081</v>
      </c>
      <c r="B85" t="s">
        <v>5006</v>
      </c>
      <c r="C85" s="10">
        <v>2640</v>
      </c>
      <c r="D85" s="10">
        <v>3195</v>
      </c>
      <c r="E85" s="1">
        <v>0.17</v>
      </c>
      <c r="F85">
        <v>4.5</v>
      </c>
      <c r="G85" s="2">
        <v>16146</v>
      </c>
      <c r="O85" t="str">
        <v>B071113J7M</v>
      </c>
    </row>
    <row r="86" spans="1:15" x14ac:dyDescent="0.2">
      <c r="A86" t="s">
        <v>8111</v>
      </c>
      <c r="B86" t="s">
        <v>8113</v>
      </c>
      <c r="C86" s="10">
        <v>1289</v>
      </c>
      <c r="D86" s="10">
        <v>1499</v>
      </c>
      <c r="E86" s="1">
        <v>0.14000000000000001</v>
      </c>
      <c r="F86">
        <v>4.5</v>
      </c>
      <c r="G86" s="2">
        <v>20668</v>
      </c>
      <c r="O86" t="str">
        <v>B0B694PXQJ</v>
      </c>
    </row>
    <row r="87" spans="1:15" hidden="1" x14ac:dyDescent="0.2">
      <c r="A87" t="s">
        <v>8122</v>
      </c>
      <c r="B87" t="s">
        <v>6273</v>
      </c>
      <c r="C87" s="10">
        <v>165</v>
      </c>
      <c r="D87" s="10">
        <v>165</v>
      </c>
      <c r="E87" s="1">
        <v>0</v>
      </c>
      <c r="F87">
        <v>4.5</v>
      </c>
      <c r="G87" s="2">
        <v>1674</v>
      </c>
      <c r="O87" t="str">
        <v>B07Y9PY6Y1</v>
      </c>
    </row>
    <row r="88" spans="1:15" x14ac:dyDescent="0.2">
      <c r="A88" t="s">
        <v>662</v>
      </c>
      <c r="B88" t="s">
        <v>18</v>
      </c>
      <c r="C88" s="10">
        <v>349</v>
      </c>
      <c r="D88" s="10">
        <v>899</v>
      </c>
      <c r="E88" s="1">
        <v>0.61</v>
      </c>
      <c r="F88">
        <v>4.5</v>
      </c>
      <c r="G88">
        <v>149</v>
      </c>
      <c r="O88" t="str">
        <v>B01MUAUOCX</v>
      </c>
    </row>
    <row r="89" spans="1:15" x14ac:dyDescent="0.2">
      <c r="A89" t="s">
        <v>8217</v>
      </c>
      <c r="B89" t="s">
        <v>8219</v>
      </c>
      <c r="C89" s="10">
        <v>249</v>
      </c>
      <c r="D89" s="10">
        <v>599</v>
      </c>
      <c r="E89" s="1">
        <v>0.57999999999999996</v>
      </c>
      <c r="F89">
        <v>4.5</v>
      </c>
      <c r="G89" s="2">
        <v>5985</v>
      </c>
      <c r="O89" t="str">
        <v>B088WCFPQF</v>
      </c>
    </row>
    <row r="90" spans="1:15" hidden="1" x14ac:dyDescent="0.2">
      <c r="A90" t="s">
        <v>8229</v>
      </c>
      <c r="B90" t="s">
        <v>8231</v>
      </c>
      <c r="C90" s="10">
        <v>230</v>
      </c>
      <c r="D90" s="10">
        <v>230</v>
      </c>
      <c r="E90" s="1">
        <v>0</v>
      </c>
      <c r="F90">
        <v>4.5</v>
      </c>
      <c r="G90" s="2">
        <v>9427</v>
      </c>
      <c r="O90" t="str">
        <v>B075S9FVRY</v>
      </c>
    </row>
    <row r="91" spans="1:15" hidden="1" x14ac:dyDescent="0.2">
      <c r="A91" t="s">
        <v>8377</v>
      </c>
      <c r="B91" t="s">
        <v>6273</v>
      </c>
      <c r="C91" s="10">
        <v>120</v>
      </c>
      <c r="D91" s="10">
        <v>120</v>
      </c>
      <c r="E91" s="1">
        <v>0</v>
      </c>
      <c r="F91">
        <v>4.5</v>
      </c>
      <c r="G91" s="2">
        <v>4951</v>
      </c>
      <c r="O91" t="str">
        <v>B0BJ6P3LSK</v>
      </c>
    </row>
    <row r="92" spans="1:15" x14ac:dyDescent="0.2">
      <c r="A92" t="s">
        <v>4804</v>
      </c>
      <c r="B92" t="s">
        <v>3867</v>
      </c>
      <c r="C92" s="10">
        <v>2599</v>
      </c>
      <c r="D92" s="10">
        <v>6999</v>
      </c>
      <c r="E92" s="1">
        <v>0.63</v>
      </c>
      <c r="F92">
        <v>4.5</v>
      </c>
      <c r="G92" s="2">
        <v>1526</v>
      </c>
      <c r="O92" t="str">
        <v>B08N6P8G5K</v>
      </c>
    </row>
    <row r="93" spans="1:15" x14ac:dyDescent="0.2">
      <c r="A93" t="s">
        <v>813</v>
      </c>
      <c r="B93" t="s">
        <v>18</v>
      </c>
      <c r="C93" s="10">
        <v>199</v>
      </c>
      <c r="D93" s="10">
        <v>999</v>
      </c>
      <c r="E93" s="1">
        <v>0.8</v>
      </c>
      <c r="F93">
        <v>4.5</v>
      </c>
      <c r="G93">
        <v>127</v>
      </c>
      <c r="O93" t="str">
        <v>B07KSMBL2H</v>
      </c>
    </row>
    <row r="94" spans="1:15" x14ac:dyDescent="0.2">
      <c r="A94" t="s">
        <v>8741</v>
      </c>
      <c r="B94" t="s">
        <v>8541</v>
      </c>
      <c r="C94" s="10">
        <v>1625</v>
      </c>
      <c r="D94" s="10">
        <v>2995</v>
      </c>
      <c r="E94" s="1">
        <v>0.46</v>
      </c>
      <c r="F94">
        <v>4.5</v>
      </c>
      <c r="G94" s="2">
        <v>23484</v>
      </c>
      <c r="O94" t="str">
        <v>B09W5XR9RT</v>
      </c>
    </row>
    <row r="95" spans="1:15" x14ac:dyDescent="0.2">
      <c r="A95" t="s">
        <v>9456</v>
      </c>
      <c r="B95" t="s">
        <v>9458</v>
      </c>
      <c r="C95" s="10">
        <v>2095</v>
      </c>
      <c r="D95" s="10">
        <v>2095</v>
      </c>
      <c r="E95" s="1">
        <v>0</v>
      </c>
      <c r="F95">
        <v>4.5</v>
      </c>
      <c r="G95" s="2">
        <v>7949</v>
      </c>
      <c r="O95" t="str">
        <v>B07XLCFSSN</v>
      </c>
    </row>
    <row r="96" spans="1:15" x14ac:dyDescent="0.2">
      <c r="A96" t="s">
        <v>9814</v>
      </c>
      <c r="B96" t="s">
        <v>8688</v>
      </c>
      <c r="C96" s="10">
        <v>2799</v>
      </c>
      <c r="D96" s="10">
        <v>3499</v>
      </c>
      <c r="E96" s="1">
        <v>0.2</v>
      </c>
      <c r="F96">
        <v>4.5</v>
      </c>
      <c r="G96">
        <v>546</v>
      </c>
      <c r="O96" t="str">
        <v>B07P681N66</v>
      </c>
    </row>
    <row r="97" spans="1:15" x14ac:dyDescent="0.2">
      <c r="A97" t="s">
        <v>9932</v>
      </c>
      <c r="B97" t="s">
        <v>8563</v>
      </c>
      <c r="C97" s="10">
        <v>784</v>
      </c>
      <c r="D97" s="10">
        <v>1599</v>
      </c>
      <c r="E97" s="1">
        <v>0.51</v>
      </c>
      <c r="F97">
        <v>4.5</v>
      </c>
      <c r="G97">
        <v>11</v>
      </c>
      <c r="O97" t="str">
        <v>B014I8SX4Y</v>
      </c>
    </row>
    <row r="98" spans="1:15" x14ac:dyDescent="0.2">
      <c r="A98" t="s">
        <v>9992</v>
      </c>
      <c r="B98" t="s">
        <v>8721</v>
      </c>
      <c r="C98" s="10">
        <v>1448</v>
      </c>
      <c r="D98" s="10">
        <v>2999</v>
      </c>
      <c r="E98" s="1">
        <v>0.52</v>
      </c>
      <c r="F98">
        <v>4.5</v>
      </c>
      <c r="G98">
        <v>19</v>
      </c>
      <c r="O98" t="str">
        <v>B0974H97TJ</v>
      </c>
    </row>
    <row r="99" spans="1:15" x14ac:dyDescent="0.2">
      <c r="A99" t="s">
        <v>10799</v>
      </c>
      <c r="B99" t="s">
        <v>8938</v>
      </c>
      <c r="C99" s="10">
        <v>5890</v>
      </c>
      <c r="D99" s="10">
        <v>7506</v>
      </c>
      <c r="E99" s="1">
        <v>0.22</v>
      </c>
      <c r="F99">
        <v>4.5</v>
      </c>
      <c r="G99" s="2">
        <v>7241</v>
      </c>
      <c r="O99" t="str">
        <v>B084MZXJNK</v>
      </c>
    </row>
    <row r="100" spans="1:15" x14ac:dyDescent="0.2">
      <c r="A100" t="s">
        <v>11032</v>
      </c>
      <c r="B100" t="s">
        <v>8585</v>
      </c>
      <c r="C100" s="10">
        <v>799</v>
      </c>
      <c r="D100" s="10">
        <v>2999</v>
      </c>
      <c r="E100" s="1">
        <v>0.73</v>
      </c>
      <c r="F100">
        <v>4.5</v>
      </c>
      <c r="G100">
        <v>63</v>
      </c>
      <c r="O100" t="str">
        <v>B01D5H8LDM</v>
      </c>
    </row>
    <row r="101" spans="1:15" x14ac:dyDescent="0.2">
      <c r="A101" t="s">
        <v>11245</v>
      </c>
      <c r="B101" t="s">
        <v>8938</v>
      </c>
      <c r="C101" s="10">
        <v>6525</v>
      </c>
      <c r="D101" s="10">
        <v>8820</v>
      </c>
      <c r="E101" s="1">
        <v>0.26</v>
      </c>
      <c r="F101">
        <v>4.5</v>
      </c>
      <c r="G101" s="2">
        <v>5137</v>
      </c>
      <c r="O101" t="str">
        <v>B0859M539M</v>
      </c>
    </row>
    <row r="102" spans="1:15" x14ac:dyDescent="0.2">
      <c r="A102" t="s">
        <v>11947</v>
      </c>
      <c r="B102" t="s">
        <v>11949</v>
      </c>
      <c r="C102" s="10">
        <v>688</v>
      </c>
      <c r="D102" s="10">
        <v>747</v>
      </c>
      <c r="E102" s="1">
        <v>0.08</v>
      </c>
      <c r="F102">
        <v>4.5</v>
      </c>
      <c r="G102" s="2">
        <v>2280</v>
      </c>
      <c r="O102" t="str">
        <v>B084N133Y7</v>
      </c>
    </row>
    <row r="103" spans="1:15" x14ac:dyDescent="0.2">
      <c r="A103" t="s">
        <v>12361</v>
      </c>
      <c r="B103" t="s">
        <v>12363</v>
      </c>
      <c r="C103" s="10">
        <v>1099</v>
      </c>
      <c r="D103" s="10">
        <v>1500</v>
      </c>
      <c r="E103" s="1">
        <v>0.27</v>
      </c>
      <c r="F103">
        <v>4.5</v>
      </c>
      <c r="G103" s="2">
        <v>1065</v>
      </c>
      <c r="O103" t="str">
        <v>B07M69276N</v>
      </c>
    </row>
    <row r="104" spans="1:15" x14ac:dyDescent="0.2">
      <c r="A104" t="s">
        <v>12472</v>
      </c>
      <c r="B104" t="s">
        <v>8710</v>
      </c>
      <c r="C104" s="10">
        <v>5490</v>
      </c>
      <c r="D104" s="10">
        <v>7200</v>
      </c>
      <c r="E104" s="1">
        <v>0.24</v>
      </c>
      <c r="F104">
        <v>4.5</v>
      </c>
      <c r="G104" s="2">
        <v>1408</v>
      </c>
      <c r="O104" t="str">
        <v>B0B8SRZ5SV</v>
      </c>
    </row>
    <row r="105" spans="1:15" x14ac:dyDescent="0.2">
      <c r="A105" t="s">
        <v>12532</v>
      </c>
      <c r="B105" t="s">
        <v>10094</v>
      </c>
      <c r="C105" s="10">
        <v>4999</v>
      </c>
      <c r="D105" s="10">
        <v>24999</v>
      </c>
      <c r="E105" s="1">
        <v>0.8</v>
      </c>
      <c r="F105">
        <v>4.5</v>
      </c>
      <c r="G105">
        <v>287</v>
      </c>
      <c r="O105" t="str">
        <v>B0B8SSC5D9</v>
      </c>
    </row>
    <row r="106" spans="1:15" x14ac:dyDescent="0.2">
      <c r="A106" t="s">
        <v>12752</v>
      </c>
      <c r="B106" t="s">
        <v>8875</v>
      </c>
      <c r="C106" s="10">
        <v>6790</v>
      </c>
      <c r="D106" s="10">
        <v>10995</v>
      </c>
      <c r="E106" s="1">
        <v>0.38</v>
      </c>
      <c r="F106">
        <v>4.5</v>
      </c>
      <c r="G106" s="2">
        <v>3192</v>
      </c>
      <c r="O106" t="str">
        <v>B084MZXJN6</v>
      </c>
    </row>
    <row r="107" spans="1:15" x14ac:dyDescent="0.2">
      <c r="A107" t="s">
        <v>127</v>
      </c>
      <c r="B107" t="s">
        <v>129</v>
      </c>
      <c r="C107" s="10">
        <v>219</v>
      </c>
      <c r="D107" s="10">
        <v>700</v>
      </c>
      <c r="E107" s="1">
        <v>0.69</v>
      </c>
      <c r="F107">
        <v>4.4000000000000004</v>
      </c>
      <c r="G107" s="2">
        <v>426973</v>
      </c>
      <c r="O107" t="str">
        <v>B07ZR4S1G4</v>
      </c>
    </row>
    <row r="108" spans="1:15" hidden="1" x14ac:dyDescent="0.2">
      <c r="A108" t="s">
        <v>157</v>
      </c>
      <c r="B108" t="s">
        <v>18</v>
      </c>
      <c r="C108" s="10">
        <v>349</v>
      </c>
      <c r="D108" s="10">
        <v>399</v>
      </c>
      <c r="E108" s="1">
        <v>0.13</v>
      </c>
      <c r="F108">
        <v>4.4000000000000004</v>
      </c>
      <c r="G108" s="2">
        <v>18757</v>
      </c>
      <c r="O108" t="str">
        <v>B00GG59HU2</v>
      </c>
    </row>
    <row r="109" spans="1:15" x14ac:dyDescent="0.2">
      <c r="A109" t="s">
        <v>282</v>
      </c>
      <c r="B109" t="s">
        <v>18</v>
      </c>
      <c r="C109" s="10">
        <v>970</v>
      </c>
      <c r="D109" s="10">
        <v>1999</v>
      </c>
      <c r="E109" s="1">
        <v>0.51</v>
      </c>
      <c r="F109">
        <v>4.4000000000000004</v>
      </c>
      <c r="G109">
        <v>184</v>
      </c>
      <c r="O109" t="str">
        <v>B06XR9PR5X</v>
      </c>
    </row>
    <row r="110" spans="1:15" x14ac:dyDescent="0.2">
      <c r="A110" t="s">
        <v>356</v>
      </c>
      <c r="B110" t="s">
        <v>18</v>
      </c>
      <c r="C110" s="10">
        <v>899</v>
      </c>
      <c r="D110" s="10">
        <v>1900</v>
      </c>
      <c r="E110" s="1">
        <v>0.53</v>
      </c>
      <c r="F110">
        <v>4.4000000000000004</v>
      </c>
      <c r="G110" s="2">
        <v>13552</v>
      </c>
      <c r="O110" t="str">
        <v>B01J8S6X2I</v>
      </c>
    </row>
    <row r="111" spans="1:15" hidden="1" x14ac:dyDescent="0.2">
      <c r="A111" t="s">
        <v>455</v>
      </c>
      <c r="B111" t="s">
        <v>129</v>
      </c>
      <c r="C111" s="10">
        <v>309</v>
      </c>
      <c r="D111" s="10">
        <v>475</v>
      </c>
      <c r="E111" s="1">
        <v>0.35</v>
      </c>
      <c r="F111">
        <v>4.4000000000000004</v>
      </c>
      <c r="G111" s="2">
        <v>426973</v>
      </c>
      <c r="O111" t="str">
        <v>B006LW0WDQ</v>
      </c>
    </row>
    <row r="112" spans="1:15" x14ac:dyDescent="0.2">
      <c r="A112" t="s">
        <v>481</v>
      </c>
      <c r="B112" t="s">
        <v>98</v>
      </c>
      <c r="C112" s="10">
        <v>1199</v>
      </c>
      <c r="D112" s="10">
        <v>2199</v>
      </c>
      <c r="E112" s="1">
        <v>0.45</v>
      </c>
      <c r="F112">
        <v>4.4000000000000004</v>
      </c>
      <c r="G112" s="2">
        <v>24780</v>
      </c>
      <c r="O112" t="str">
        <v>B08NCKT9FG</v>
      </c>
    </row>
    <row r="113" spans="1:15" x14ac:dyDescent="0.2">
      <c r="A113" t="s">
        <v>616</v>
      </c>
      <c r="B113" t="s">
        <v>129</v>
      </c>
      <c r="C113" s="10">
        <v>309</v>
      </c>
      <c r="D113" s="10">
        <v>1400</v>
      </c>
      <c r="E113" s="1">
        <v>0.78</v>
      </c>
      <c r="F113">
        <v>4.4000000000000004</v>
      </c>
      <c r="G113" s="2">
        <v>426973</v>
      </c>
      <c r="O113" t="str">
        <v>B01D5H90L4</v>
      </c>
    </row>
    <row r="114" spans="1:15" x14ac:dyDescent="0.2">
      <c r="A114" t="s">
        <v>778</v>
      </c>
      <c r="B114" t="s">
        <v>18</v>
      </c>
      <c r="C114" s="10">
        <v>299</v>
      </c>
      <c r="D114" s="10">
        <v>799</v>
      </c>
      <c r="E114" s="1">
        <v>0.63</v>
      </c>
      <c r="F114">
        <v>4.4000000000000004</v>
      </c>
      <c r="G114" s="2">
        <v>28791</v>
      </c>
      <c r="O114" t="str">
        <v>B084N1BM9L</v>
      </c>
    </row>
    <row r="115" spans="1:15" x14ac:dyDescent="0.2">
      <c r="A115" t="s">
        <v>1086</v>
      </c>
      <c r="B115" t="s">
        <v>18</v>
      </c>
      <c r="C115" s="10">
        <v>1599</v>
      </c>
      <c r="D115" s="10">
        <v>1999</v>
      </c>
      <c r="E115" s="1">
        <v>0.2</v>
      </c>
      <c r="F115">
        <v>4.4000000000000004</v>
      </c>
      <c r="G115" s="2">
        <v>1951</v>
      </c>
      <c r="O115" t="str">
        <v>B075ZTJ9XR</v>
      </c>
    </row>
    <row r="116" spans="1:15" x14ac:dyDescent="0.2">
      <c r="A116" t="s">
        <v>1171</v>
      </c>
      <c r="B116" t="s">
        <v>1173</v>
      </c>
      <c r="C116" s="10">
        <v>489</v>
      </c>
      <c r="D116" s="10">
        <v>1200</v>
      </c>
      <c r="E116" s="1">
        <v>0.59</v>
      </c>
      <c r="F116">
        <v>4.4000000000000004</v>
      </c>
      <c r="G116" s="2">
        <v>69538</v>
      </c>
      <c r="O116" t="str">
        <v>B08XXF5V6G</v>
      </c>
    </row>
    <row r="117" spans="1:15" x14ac:dyDescent="0.2">
      <c r="A117" t="s">
        <v>1272</v>
      </c>
      <c r="B117" t="s">
        <v>98</v>
      </c>
      <c r="C117" s="10">
        <v>1699</v>
      </c>
      <c r="D117" s="10">
        <v>2999</v>
      </c>
      <c r="E117" s="1">
        <v>0.43</v>
      </c>
      <c r="F117">
        <v>4.4000000000000004</v>
      </c>
      <c r="G117" s="2">
        <v>24780</v>
      </c>
      <c r="O117" t="str">
        <v>B07RX14W1Q</v>
      </c>
    </row>
    <row r="118" spans="1:15" x14ac:dyDescent="0.2">
      <c r="A118" t="s">
        <v>1397</v>
      </c>
      <c r="B118" t="s">
        <v>18</v>
      </c>
      <c r="C118" s="10">
        <v>1499</v>
      </c>
      <c r="D118" s="10">
        <v>1999</v>
      </c>
      <c r="E118" s="1">
        <v>0.25</v>
      </c>
      <c r="F118">
        <v>4.4000000000000004</v>
      </c>
      <c r="G118" s="2">
        <v>1951</v>
      </c>
      <c r="O118" t="str">
        <v>B09HCH3JZG</v>
      </c>
    </row>
    <row r="119" spans="1:15" x14ac:dyDescent="0.2">
      <c r="A119" t="s">
        <v>1521</v>
      </c>
      <c r="B119" t="s">
        <v>98</v>
      </c>
      <c r="C119" s="10">
        <v>1399</v>
      </c>
      <c r="D119" s="10">
        <v>2499</v>
      </c>
      <c r="E119" s="1">
        <v>0.44</v>
      </c>
      <c r="F119">
        <v>4.4000000000000004</v>
      </c>
      <c r="G119" s="2">
        <v>23169</v>
      </c>
      <c r="O119" t="str">
        <v>B086JTMRYL</v>
      </c>
    </row>
    <row r="120" spans="1:15" x14ac:dyDescent="0.2">
      <c r="A120" t="s">
        <v>1626</v>
      </c>
      <c r="B120" t="s">
        <v>18</v>
      </c>
      <c r="C120" s="10">
        <v>949</v>
      </c>
      <c r="D120" s="10">
        <v>1999</v>
      </c>
      <c r="E120" s="1">
        <v>0.53</v>
      </c>
      <c r="F120">
        <v>4.4000000000000004</v>
      </c>
      <c r="G120" s="2">
        <v>13552</v>
      </c>
      <c r="O120" t="str">
        <v>B0BDRVFDKP</v>
      </c>
    </row>
    <row r="121" spans="1:15" x14ac:dyDescent="0.2">
      <c r="A121" t="s">
        <v>1651</v>
      </c>
      <c r="B121" t="s">
        <v>18</v>
      </c>
      <c r="C121" s="10">
        <v>949</v>
      </c>
      <c r="D121" s="10">
        <v>1999</v>
      </c>
      <c r="E121" s="1">
        <v>0.53</v>
      </c>
      <c r="F121">
        <v>4.4000000000000004</v>
      </c>
      <c r="G121" s="2">
        <v>13552</v>
      </c>
      <c r="O121" t="str">
        <v>B0BDYVC5TD</v>
      </c>
    </row>
    <row r="122" spans="1:15" x14ac:dyDescent="0.2">
      <c r="A122" t="s">
        <v>1734</v>
      </c>
      <c r="B122" t="s">
        <v>18</v>
      </c>
      <c r="C122" s="10">
        <v>999</v>
      </c>
      <c r="D122" s="10">
        <v>1699</v>
      </c>
      <c r="E122" s="1">
        <v>0.41</v>
      </c>
      <c r="F122">
        <v>4.4000000000000004</v>
      </c>
      <c r="G122" s="2">
        <v>7318</v>
      </c>
      <c r="O122" t="str">
        <v>B08VFF6JQ8</v>
      </c>
    </row>
    <row r="123" spans="1:15" x14ac:dyDescent="0.2">
      <c r="A123" t="s">
        <v>1774</v>
      </c>
      <c r="B123" t="s">
        <v>462</v>
      </c>
      <c r="C123" s="10">
        <v>239</v>
      </c>
      <c r="D123" s="10">
        <v>699</v>
      </c>
      <c r="E123" s="1">
        <v>0.66</v>
      </c>
      <c r="F123">
        <v>4.4000000000000004</v>
      </c>
      <c r="G123" s="2">
        <v>2640</v>
      </c>
      <c r="O123" t="str">
        <v>B08L5HMJVW</v>
      </c>
    </row>
    <row r="124" spans="1:15" x14ac:dyDescent="0.2">
      <c r="A124" t="s">
        <v>1794</v>
      </c>
      <c r="B124" t="s">
        <v>129</v>
      </c>
      <c r="C124" s="10">
        <v>467</v>
      </c>
      <c r="D124" s="10">
        <v>599</v>
      </c>
      <c r="E124" s="1">
        <v>0.22</v>
      </c>
      <c r="F124">
        <v>4.4000000000000004</v>
      </c>
      <c r="G124" s="2">
        <v>44054</v>
      </c>
      <c r="O124" t="str">
        <v>B09FFK1PQG</v>
      </c>
    </row>
    <row r="125" spans="1:15" x14ac:dyDescent="0.2">
      <c r="A125" t="s">
        <v>1928</v>
      </c>
      <c r="B125" t="s">
        <v>1930</v>
      </c>
      <c r="C125" s="10">
        <v>209</v>
      </c>
      <c r="D125" s="10">
        <v>600</v>
      </c>
      <c r="E125" s="1">
        <v>0.65</v>
      </c>
      <c r="F125">
        <v>4.4000000000000004</v>
      </c>
      <c r="G125" s="2">
        <v>18872</v>
      </c>
      <c r="O125" t="str">
        <v>B08VF8V79P</v>
      </c>
    </row>
    <row r="126" spans="1:15" x14ac:dyDescent="0.2">
      <c r="A126" t="s">
        <v>2044</v>
      </c>
      <c r="B126" t="s">
        <v>2046</v>
      </c>
      <c r="C126" s="10">
        <v>499</v>
      </c>
      <c r="D126" s="10">
        <v>1100</v>
      </c>
      <c r="E126" s="1">
        <v>0.55000000000000004</v>
      </c>
      <c r="F126">
        <v>4.4000000000000004</v>
      </c>
      <c r="G126" s="2">
        <v>25177</v>
      </c>
      <c r="O126" t="str">
        <v>B07WDKLDRX</v>
      </c>
    </row>
    <row r="127" spans="1:15" x14ac:dyDescent="0.2">
      <c r="A127" t="s">
        <v>2128</v>
      </c>
      <c r="B127" t="s">
        <v>2130</v>
      </c>
      <c r="C127" s="10">
        <v>399</v>
      </c>
      <c r="D127" s="10">
        <v>795</v>
      </c>
      <c r="E127" s="1">
        <v>0.5</v>
      </c>
      <c r="F127">
        <v>4.4000000000000004</v>
      </c>
      <c r="G127" s="2">
        <v>12091</v>
      </c>
      <c r="O127" t="str">
        <v>B0BP18W8TM</v>
      </c>
    </row>
    <row r="128" spans="1:15" x14ac:dyDescent="0.2">
      <c r="A128" t="s">
        <v>2177</v>
      </c>
      <c r="B128" t="s">
        <v>18</v>
      </c>
      <c r="C128" s="10">
        <v>299</v>
      </c>
      <c r="D128" s="10">
        <v>798</v>
      </c>
      <c r="E128" s="1">
        <v>0.63</v>
      </c>
      <c r="F128">
        <v>4.4000000000000004</v>
      </c>
      <c r="G128" s="2">
        <v>28791</v>
      </c>
      <c r="O128" t="str">
        <v>B09W5XR9RT</v>
      </c>
    </row>
    <row r="129" spans="1:15" x14ac:dyDescent="0.2">
      <c r="A129" t="s">
        <v>2289</v>
      </c>
      <c r="B129" t="s">
        <v>129</v>
      </c>
      <c r="C129" s="10">
        <v>299</v>
      </c>
      <c r="D129" s="10">
        <v>700</v>
      </c>
      <c r="E129" s="1">
        <v>0.56999999999999995</v>
      </c>
      <c r="F129">
        <v>4.4000000000000004</v>
      </c>
      <c r="G129" s="2">
        <v>8714</v>
      </c>
      <c r="O129" t="str">
        <v>B0BDYW3RN3</v>
      </c>
    </row>
    <row r="130" spans="1:15" x14ac:dyDescent="0.2">
      <c r="A130" t="s">
        <v>2304</v>
      </c>
      <c r="B130" t="s">
        <v>18</v>
      </c>
      <c r="C130" s="10">
        <v>1299</v>
      </c>
      <c r="D130" s="10">
        <v>1999</v>
      </c>
      <c r="E130" s="1">
        <v>0.35</v>
      </c>
      <c r="F130">
        <v>4.4000000000000004</v>
      </c>
      <c r="G130" s="2">
        <v>7318</v>
      </c>
      <c r="O130" t="str">
        <v>B07XLCFSSN</v>
      </c>
    </row>
    <row r="131" spans="1:15" x14ac:dyDescent="0.2">
      <c r="A131" t="s">
        <v>2345</v>
      </c>
      <c r="B131" t="s">
        <v>129</v>
      </c>
      <c r="C131" s="10">
        <v>269</v>
      </c>
      <c r="D131" s="10">
        <v>650</v>
      </c>
      <c r="E131" s="1">
        <v>0.59</v>
      </c>
      <c r="F131">
        <v>4.4000000000000004</v>
      </c>
      <c r="G131" s="2">
        <v>35877</v>
      </c>
      <c r="O131" t="str">
        <v>B08L5FM4JC</v>
      </c>
    </row>
    <row r="132" spans="1:15" x14ac:dyDescent="0.2">
      <c r="A132" t="s">
        <v>2590</v>
      </c>
      <c r="B132" t="s">
        <v>169</v>
      </c>
      <c r="C132" s="10">
        <v>29999</v>
      </c>
      <c r="D132" s="10">
        <v>50999</v>
      </c>
      <c r="E132" s="1">
        <v>0.41</v>
      </c>
      <c r="F132">
        <v>4.4000000000000004</v>
      </c>
      <c r="G132" s="2">
        <v>1712</v>
      </c>
      <c r="O132" t="str">
        <v>B0BBW521YC</v>
      </c>
    </row>
    <row r="133" spans="1:15" x14ac:dyDescent="0.2">
      <c r="A133" t="s">
        <v>2677</v>
      </c>
      <c r="B133" t="s">
        <v>129</v>
      </c>
      <c r="C133" s="10">
        <v>499</v>
      </c>
      <c r="D133" s="10">
        <v>900</v>
      </c>
      <c r="E133" s="1">
        <v>0.45</v>
      </c>
      <c r="F133">
        <v>4.4000000000000004</v>
      </c>
      <c r="G133" s="2">
        <v>2165</v>
      </c>
      <c r="O133" t="str">
        <v>B0BNXFDTZ2</v>
      </c>
    </row>
    <row r="134" spans="1:15" x14ac:dyDescent="0.2">
      <c r="A134" t="s">
        <v>2731</v>
      </c>
      <c r="B134" t="s">
        <v>129</v>
      </c>
      <c r="C134" s="10">
        <v>699</v>
      </c>
      <c r="D134" s="10">
        <v>1899</v>
      </c>
      <c r="E134" s="1">
        <v>0.63</v>
      </c>
      <c r="F134">
        <v>4.4000000000000004</v>
      </c>
      <c r="G134">
        <v>390</v>
      </c>
      <c r="O134" t="str">
        <v>B01J0XWYKQ</v>
      </c>
    </row>
    <row r="135" spans="1:15" x14ac:dyDescent="0.2">
      <c r="A135" t="s">
        <v>2916</v>
      </c>
      <c r="B135" t="s">
        <v>18</v>
      </c>
      <c r="C135" s="10">
        <v>1519</v>
      </c>
      <c r="D135" s="10">
        <v>1899</v>
      </c>
      <c r="E135" s="1">
        <v>0.2</v>
      </c>
      <c r="F135">
        <v>4.4000000000000004</v>
      </c>
      <c r="G135" s="2">
        <v>19763</v>
      </c>
      <c r="O135" t="str">
        <v>B0BDRVFDKP</v>
      </c>
    </row>
    <row r="136" spans="1:15" x14ac:dyDescent="0.2">
      <c r="A136" t="s">
        <v>3022</v>
      </c>
      <c r="B136" t="s">
        <v>3024</v>
      </c>
      <c r="C136" s="10">
        <v>569</v>
      </c>
      <c r="D136" s="10">
        <v>1000</v>
      </c>
      <c r="E136" s="1">
        <v>0.43</v>
      </c>
      <c r="F136">
        <v>4.4000000000000004</v>
      </c>
      <c r="G136" s="2">
        <v>67259</v>
      </c>
      <c r="O136" t="str">
        <v>B07JPX9CR7</v>
      </c>
    </row>
    <row r="137" spans="1:15" x14ac:dyDescent="0.2">
      <c r="A137" t="s">
        <v>3126</v>
      </c>
      <c r="B137" t="s">
        <v>3024</v>
      </c>
      <c r="C137" s="10">
        <v>959</v>
      </c>
      <c r="D137" s="10">
        <v>1800</v>
      </c>
      <c r="E137" s="1">
        <v>0.47</v>
      </c>
      <c r="F137">
        <v>4.4000000000000004</v>
      </c>
      <c r="G137" s="2">
        <v>67259</v>
      </c>
      <c r="O137" t="str">
        <v>B0819HZPXL</v>
      </c>
    </row>
    <row r="138" spans="1:15" x14ac:dyDescent="0.2">
      <c r="A138" t="s">
        <v>3160</v>
      </c>
      <c r="B138" t="s">
        <v>3162</v>
      </c>
      <c r="C138" s="10">
        <v>1219</v>
      </c>
      <c r="D138" s="10">
        <v>1699</v>
      </c>
      <c r="E138" s="1">
        <v>0.28000000000000003</v>
      </c>
      <c r="F138">
        <v>4.4000000000000004</v>
      </c>
      <c r="G138" s="2">
        <v>8891</v>
      </c>
      <c r="O138" t="str">
        <v>B00AXHBBXU</v>
      </c>
    </row>
    <row r="139" spans="1:15" x14ac:dyDescent="0.2">
      <c r="A139" t="s">
        <v>3201</v>
      </c>
      <c r="B139" t="s">
        <v>3024</v>
      </c>
      <c r="C139" s="10">
        <v>369</v>
      </c>
      <c r="D139" s="10">
        <v>700</v>
      </c>
      <c r="E139" s="1">
        <v>0.47</v>
      </c>
      <c r="F139">
        <v>4.4000000000000004</v>
      </c>
      <c r="G139" s="2">
        <v>67259</v>
      </c>
      <c r="O139" t="str">
        <v>B07GVR9TG7</v>
      </c>
    </row>
    <row r="140" spans="1:15" x14ac:dyDescent="0.2">
      <c r="A140" t="s">
        <v>3323</v>
      </c>
      <c r="B140" t="s">
        <v>3107</v>
      </c>
      <c r="C140" s="10">
        <v>873</v>
      </c>
      <c r="D140" s="10">
        <v>1699</v>
      </c>
      <c r="E140" s="1">
        <v>0.49</v>
      </c>
      <c r="F140">
        <v>4.4000000000000004</v>
      </c>
      <c r="G140" s="2">
        <v>1680</v>
      </c>
      <c r="O140" t="str">
        <v>B01M72LILF</v>
      </c>
    </row>
    <row r="141" spans="1:15" x14ac:dyDescent="0.2">
      <c r="A141" t="s">
        <v>3378</v>
      </c>
      <c r="B141" t="s">
        <v>3162</v>
      </c>
      <c r="C141" s="10">
        <v>1075</v>
      </c>
      <c r="D141" s="10">
        <v>1699</v>
      </c>
      <c r="E141" s="1">
        <v>0.37</v>
      </c>
      <c r="F141">
        <v>4.4000000000000004</v>
      </c>
      <c r="G141" s="2">
        <v>7462</v>
      </c>
      <c r="O141" t="str">
        <v>B07KSMBL2H</v>
      </c>
    </row>
    <row r="142" spans="1:15" x14ac:dyDescent="0.2">
      <c r="A142" t="s">
        <v>3411</v>
      </c>
      <c r="B142" t="s">
        <v>2990</v>
      </c>
      <c r="C142" s="10">
        <v>28999</v>
      </c>
      <c r="D142" s="10">
        <v>34999</v>
      </c>
      <c r="E142" s="1">
        <v>0.17</v>
      </c>
      <c r="F142">
        <v>4.4000000000000004</v>
      </c>
      <c r="G142" s="2">
        <v>20311</v>
      </c>
      <c r="O142" t="str">
        <v>B074CWD7MS</v>
      </c>
    </row>
    <row r="143" spans="1:15" x14ac:dyDescent="0.2">
      <c r="A143" t="s">
        <v>3476</v>
      </c>
      <c r="B143" t="s">
        <v>2948</v>
      </c>
      <c r="C143" s="10">
        <v>3999</v>
      </c>
      <c r="D143" s="10">
        <v>9999</v>
      </c>
      <c r="E143" s="1">
        <v>0.6</v>
      </c>
      <c r="F143">
        <v>4.4000000000000004</v>
      </c>
      <c r="G143">
        <v>73</v>
      </c>
      <c r="O143" t="str">
        <v>B07Z1X6VFC</v>
      </c>
    </row>
    <row r="144" spans="1:15" hidden="1" x14ac:dyDescent="0.2">
      <c r="A144" t="s">
        <v>157</v>
      </c>
      <c r="B144" t="s">
        <v>18</v>
      </c>
      <c r="C144" s="10">
        <v>349</v>
      </c>
      <c r="D144" s="10">
        <v>399</v>
      </c>
      <c r="E144" s="1">
        <v>0.13</v>
      </c>
      <c r="F144">
        <v>4.4000000000000004</v>
      </c>
      <c r="G144" s="2">
        <v>18757</v>
      </c>
      <c r="O144" t="str">
        <v>B00GZLB57U</v>
      </c>
    </row>
    <row r="145" spans="1:15" x14ac:dyDescent="0.2">
      <c r="A145" t="s">
        <v>282</v>
      </c>
      <c r="B145" t="s">
        <v>18</v>
      </c>
      <c r="C145" s="10">
        <v>970</v>
      </c>
      <c r="D145" s="10">
        <v>1999</v>
      </c>
      <c r="E145" s="1">
        <v>0.51</v>
      </c>
      <c r="F145">
        <v>4.4000000000000004</v>
      </c>
      <c r="G145">
        <v>184</v>
      </c>
      <c r="O145" t="str">
        <v>B09W5XR9RT</v>
      </c>
    </row>
    <row r="146" spans="1:15" x14ac:dyDescent="0.2">
      <c r="A146" t="s">
        <v>4203</v>
      </c>
      <c r="B146" t="s">
        <v>3024</v>
      </c>
      <c r="C146" s="10">
        <v>1989</v>
      </c>
      <c r="D146" s="10">
        <v>3500</v>
      </c>
      <c r="E146" s="1">
        <v>0.43</v>
      </c>
      <c r="F146">
        <v>4.4000000000000004</v>
      </c>
      <c r="G146" s="2">
        <v>67260</v>
      </c>
      <c r="O146" t="str">
        <v>B08GYG6T12</v>
      </c>
    </row>
    <row r="147" spans="1:15" x14ac:dyDescent="0.2">
      <c r="A147" t="s">
        <v>356</v>
      </c>
      <c r="B147" t="s">
        <v>18</v>
      </c>
      <c r="C147" s="10">
        <v>899</v>
      </c>
      <c r="D147" s="10">
        <v>1900</v>
      </c>
      <c r="E147" s="1">
        <v>0.53</v>
      </c>
      <c r="F147">
        <v>4.4000000000000004</v>
      </c>
      <c r="G147" s="2">
        <v>13552</v>
      </c>
      <c r="O147" t="str">
        <v>B00J4YG0PC</v>
      </c>
    </row>
    <row r="148" spans="1:15" x14ac:dyDescent="0.2">
      <c r="A148" t="s">
        <v>4434</v>
      </c>
      <c r="B148" t="s">
        <v>3024</v>
      </c>
      <c r="C148" s="10">
        <v>649</v>
      </c>
      <c r="D148" s="10">
        <v>2400</v>
      </c>
      <c r="E148" s="1">
        <v>0.73</v>
      </c>
      <c r="F148">
        <v>4.4000000000000004</v>
      </c>
      <c r="G148" s="2">
        <v>67260</v>
      </c>
      <c r="O148" t="str">
        <v>B073BRXPZX</v>
      </c>
    </row>
    <row r="149" spans="1:15" x14ac:dyDescent="0.2">
      <c r="A149" t="s">
        <v>4609</v>
      </c>
      <c r="B149" t="s">
        <v>13083</v>
      </c>
      <c r="C149" s="10">
        <v>99</v>
      </c>
      <c r="D149" s="10">
        <v>999</v>
      </c>
      <c r="E149" s="1">
        <v>0.9</v>
      </c>
      <c r="F149">
        <v>4.4000000000000004</v>
      </c>
      <c r="G149">
        <v>305</v>
      </c>
      <c r="O149" t="str">
        <v>B08LHTJTBB</v>
      </c>
    </row>
    <row r="150" spans="1:15" hidden="1" x14ac:dyDescent="0.2">
      <c r="A150" t="s">
        <v>4735</v>
      </c>
      <c r="B150" t="s">
        <v>3162</v>
      </c>
      <c r="C150" s="10">
        <v>219</v>
      </c>
      <c r="D150" s="10">
        <v>499</v>
      </c>
      <c r="E150" s="1">
        <v>0.56000000000000005</v>
      </c>
      <c r="F150">
        <v>4.4000000000000004</v>
      </c>
      <c r="G150">
        <v>14</v>
      </c>
      <c r="O150" t="str">
        <v>B07VTFN6HM</v>
      </c>
    </row>
    <row r="151" spans="1:15" x14ac:dyDescent="0.2">
      <c r="A151" t="s">
        <v>4776</v>
      </c>
      <c r="B151" t="s">
        <v>2948</v>
      </c>
      <c r="C151" s="10">
        <v>2999</v>
      </c>
      <c r="D151" s="10">
        <v>11999</v>
      </c>
      <c r="E151" s="1">
        <v>0.75</v>
      </c>
      <c r="F151">
        <v>4.4000000000000004</v>
      </c>
      <c r="G151">
        <v>768</v>
      </c>
      <c r="O151" t="str">
        <v>B09MZ6WZ6V</v>
      </c>
    </row>
    <row r="152" spans="1:15" x14ac:dyDescent="0.2">
      <c r="A152" t="s">
        <v>4843</v>
      </c>
      <c r="B152" t="s">
        <v>4845</v>
      </c>
      <c r="C152" s="10">
        <v>599</v>
      </c>
      <c r="D152" s="10">
        <v>895</v>
      </c>
      <c r="E152" s="1">
        <v>0.33</v>
      </c>
      <c r="F152">
        <v>4.4000000000000004</v>
      </c>
      <c r="G152" s="2">
        <v>61314</v>
      </c>
      <c r="O152" t="str">
        <v>B06XDKWLJH</v>
      </c>
    </row>
    <row r="153" spans="1:15" x14ac:dyDescent="0.2">
      <c r="A153" t="s">
        <v>3022</v>
      </c>
      <c r="B153" t="s">
        <v>3024</v>
      </c>
      <c r="C153" s="10">
        <v>569</v>
      </c>
      <c r="D153" s="10">
        <v>1000</v>
      </c>
      <c r="E153" s="1">
        <v>0.43</v>
      </c>
      <c r="F153">
        <v>4.4000000000000004</v>
      </c>
      <c r="G153" s="2">
        <v>67262</v>
      </c>
      <c r="O153" t="str">
        <v>B07J2NGB69</v>
      </c>
    </row>
    <row r="154" spans="1:15" x14ac:dyDescent="0.2">
      <c r="A154" t="s">
        <v>5304</v>
      </c>
      <c r="B154" t="s">
        <v>4845</v>
      </c>
      <c r="C154" s="10">
        <v>569</v>
      </c>
      <c r="D154" s="10">
        <v>1299</v>
      </c>
      <c r="E154" s="1">
        <v>0.56000000000000005</v>
      </c>
      <c r="F154">
        <v>4.4000000000000004</v>
      </c>
      <c r="G154" s="2">
        <v>9275</v>
      </c>
      <c r="O154" t="str">
        <v>B00MUTWLW4</v>
      </c>
    </row>
    <row r="155" spans="1:15" hidden="1" x14ac:dyDescent="0.2">
      <c r="A155" t="s">
        <v>5324</v>
      </c>
      <c r="B155" t="s">
        <v>5047</v>
      </c>
      <c r="C155" s="10">
        <v>149</v>
      </c>
      <c r="D155" s="10">
        <v>180</v>
      </c>
      <c r="E155" s="1">
        <v>0.17</v>
      </c>
      <c r="F155">
        <v>4.4000000000000004</v>
      </c>
      <c r="G155">
        <v>644</v>
      </c>
      <c r="O155" t="str">
        <v>B00E3DVQFS</v>
      </c>
    </row>
    <row r="156" spans="1:15" x14ac:dyDescent="0.2">
      <c r="A156" t="s">
        <v>5334</v>
      </c>
      <c r="B156" t="s">
        <v>5336</v>
      </c>
      <c r="C156" s="10">
        <v>399</v>
      </c>
      <c r="D156" s="10">
        <v>549</v>
      </c>
      <c r="E156" s="1">
        <v>0.27</v>
      </c>
      <c r="F156">
        <v>4.4000000000000004</v>
      </c>
      <c r="G156" s="2">
        <v>18139</v>
      </c>
      <c r="O156" t="str">
        <v>B07XLCFSSN</v>
      </c>
    </row>
    <row r="157" spans="1:15" hidden="1" x14ac:dyDescent="0.2">
      <c r="A157" t="s">
        <v>5345</v>
      </c>
      <c r="B157" t="s">
        <v>5347</v>
      </c>
      <c r="C157" s="10">
        <v>191</v>
      </c>
      <c r="D157" s="10">
        <v>225</v>
      </c>
      <c r="E157" s="1">
        <v>0.15</v>
      </c>
      <c r="F157">
        <v>4.4000000000000004</v>
      </c>
      <c r="G157" s="2">
        <v>7203</v>
      </c>
      <c r="O157" t="str">
        <v>B078HRR1XV</v>
      </c>
    </row>
    <row r="158" spans="1:15" x14ac:dyDescent="0.2">
      <c r="A158" t="s">
        <v>5400</v>
      </c>
      <c r="B158" t="s">
        <v>5213</v>
      </c>
      <c r="C158" s="10">
        <v>522</v>
      </c>
      <c r="D158" s="10">
        <v>550</v>
      </c>
      <c r="E158" s="1">
        <v>0.05</v>
      </c>
      <c r="F158">
        <v>4.4000000000000004</v>
      </c>
      <c r="G158" s="2">
        <v>12179</v>
      </c>
      <c r="O158" t="str">
        <v>B09TMZ1MF8</v>
      </c>
    </row>
    <row r="159" spans="1:15" x14ac:dyDescent="0.2">
      <c r="A159" t="s">
        <v>5441</v>
      </c>
      <c r="B159" t="s">
        <v>5443</v>
      </c>
      <c r="C159" s="10">
        <v>2499</v>
      </c>
      <c r="D159" s="10">
        <v>4999</v>
      </c>
      <c r="E159" s="1">
        <v>0.5</v>
      </c>
      <c r="F159">
        <v>4.4000000000000004</v>
      </c>
      <c r="G159" s="2">
        <v>35024</v>
      </c>
      <c r="O159" t="str">
        <v>B07P681N66</v>
      </c>
    </row>
    <row r="160" spans="1:15" hidden="1" x14ac:dyDescent="0.2">
      <c r="A160" t="s">
        <v>5529</v>
      </c>
      <c r="B160" t="s">
        <v>5531</v>
      </c>
      <c r="C160" s="10">
        <v>225</v>
      </c>
      <c r="D160" s="10">
        <v>250</v>
      </c>
      <c r="E160" s="1">
        <v>0.1</v>
      </c>
      <c r="F160">
        <v>4.4000000000000004</v>
      </c>
      <c r="G160" s="2">
        <v>26556</v>
      </c>
      <c r="O160" t="str">
        <v>B07DJ5KYDZ</v>
      </c>
    </row>
    <row r="161" spans="1:15" hidden="1" x14ac:dyDescent="0.2">
      <c r="A161" t="s">
        <v>5561</v>
      </c>
      <c r="B161" t="s">
        <v>5358</v>
      </c>
      <c r="C161" s="10">
        <v>169</v>
      </c>
      <c r="D161" s="10">
        <v>299</v>
      </c>
      <c r="E161" s="1">
        <v>0.43</v>
      </c>
      <c r="F161">
        <v>4.4000000000000004</v>
      </c>
      <c r="G161" s="2">
        <v>5176</v>
      </c>
      <c r="O161" t="str">
        <v>B07SY4C3TD</v>
      </c>
    </row>
    <row r="162" spans="1:15" hidden="1" x14ac:dyDescent="0.2">
      <c r="A162" t="s">
        <v>5571</v>
      </c>
      <c r="B162" t="s">
        <v>5262</v>
      </c>
      <c r="C162" s="10">
        <v>309</v>
      </c>
      <c r="D162" s="10">
        <v>404</v>
      </c>
      <c r="E162" s="1">
        <v>0.24</v>
      </c>
      <c r="F162">
        <v>4.4000000000000004</v>
      </c>
      <c r="G162" s="2">
        <v>8614</v>
      </c>
      <c r="O162" t="str">
        <v>B08GTYFC37</v>
      </c>
    </row>
    <row r="163" spans="1:15" x14ac:dyDescent="0.2">
      <c r="A163" t="s">
        <v>5610</v>
      </c>
      <c r="B163" t="s">
        <v>4845</v>
      </c>
      <c r="C163" s="10">
        <v>799</v>
      </c>
      <c r="D163" s="10">
        <v>1295</v>
      </c>
      <c r="E163" s="1">
        <v>0.38</v>
      </c>
      <c r="F163">
        <v>4.4000000000000004</v>
      </c>
      <c r="G163" s="2">
        <v>34852</v>
      </c>
      <c r="O163" t="str">
        <v>B00K32PEW4</v>
      </c>
    </row>
    <row r="164" spans="1:15" x14ac:dyDescent="0.2">
      <c r="A164" t="s">
        <v>127</v>
      </c>
      <c r="B164" t="s">
        <v>129</v>
      </c>
      <c r="C164" s="10">
        <v>219</v>
      </c>
      <c r="D164" s="10">
        <v>700</v>
      </c>
      <c r="E164" s="1">
        <v>0.69</v>
      </c>
      <c r="F164">
        <v>4.4000000000000004</v>
      </c>
      <c r="G164" s="2">
        <v>426972</v>
      </c>
      <c r="O164" t="str">
        <v>B07W9KYT62</v>
      </c>
    </row>
    <row r="165" spans="1:15" x14ac:dyDescent="0.2">
      <c r="A165" t="s">
        <v>5727</v>
      </c>
      <c r="B165" t="s">
        <v>5729</v>
      </c>
      <c r="C165" s="10">
        <v>1549</v>
      </c>
      <c r="D165" s="10">
        <v>2495</v>
      </c>
      <c r="E165" s="1">
        <v>0.38</v>
      </c>
      <c r="F165">
        <v>4.4000000000000004</v>
      </c>
      <c r="G165" s="2">
        <v>15137</v>
      </c>
      <c r="O165" t="str">
        <v>B07RZZ1QSW</v>
      </c>
    </row>
    <row r="166" spans="1:15" hidden="1" x14ac:dyDescent="0.2">
      <c r="A166" t="s">
        <v>157</v>
      </c>
      <c r="B166" t="s">
        <v>18</v>
      </c>
      <c r="C166" s="10">
        <v>349</v>
      </c>
      <c r="D166" s="10">
        <v>399</v>
      </c>
      <c r="E166" s="1">
        <v>0.13</v>
      </c>
      <c r="F166">
        <v>4.4000000000000004</v>
      </c>
      <c r="G166" s="2">
        <v>18757</v>
      </c>
      <c r="O166" t="str">
        <v>B075DB1F13</v>
      </c>
    </row>
    <row r="167" spans="1:15" hidden="1" x14ac:dyDescent="0.2">
      <c r="A167" t="s">
        <v>5952</v>
      </c>
      <c r="B167" t="s">
        <v>5623</v>
      </c>
      <c r="C167" s="10">
        <v>137</v>
      </c>
      <c r="D167" s="10">
        <v>160</v>
      </c>
      <c r="E167" s="1">
        <v>0.14000000000000001</v>
      </c>
      <c r="F167">
        <v>4.4000000000000004</v>
      </c>
      <c r="G167" s="2">
        <v>6537</v>
      </c>
      <c r="O167" t="str">
        <v>B099SD8PRP</v>
      </c>
    </row>
    <row r="168" spans="1:15" x14ac:dyDescent="0.2">
      <c r="A168" t="s">
        <v>6198</v>
      </c>
      <c r="B168" t="s">
        <v>6200</v>
      </c>
      <c r="C168" s="10">
        <v>449</v>
      </c>
      <c r="D168" s="10">
        <v>999</v>
      </c>
      <c r="E168" s="1">
        <v>0.55000000000000004</v>
      </c>
      <c r="F168">
        <v>4.4000000000000004</v>
      </c>
      <c r="G168" s="2">
        <v>9940</v>
      </c>
      <c r="O168" t="str">
        <v>B08WKCTFF3</v>
      </c>
    </row>
    <row r="169" spans="1:15" hidden="1" x14ac:dyDescent="0.2">
      <c r="A169" t="s">
        <v>6282</v>
      </c>
      <c r="B169" t="s">
        <v>5047</v>
      </c>
      <c r="C169" s="10">
        <v>190</v>
      </c>
      <c r="D169" s="10">
        <v>220</v>
      </c>
      <c r="E169" s="1">
        <v>0.14000000000000001</v>
      </c>
      <c r="F169">
        <v>4.4000000000000004</v>
      </c>
      <c r="G169" s="2">
        <v>2866</v>
      </c>
      <c r="O169" t="str">
        <v>B00TDD0YM4</v>
      </c>
    </row>
    <row r="170" spans="1:15" x14ac:dyDescent="0.2">
      <c r="A170" t="s">
        <v>6338</v>
      </c>
      <c r="B170" t="s">
        <v>6340</v>
      </c>
      <c r="C170" s="10">
        <v>238</v>
      </c>
      <c r="D170" s="10">
        <v>699</v>
      </c>
      <c r="E170" s="1">
        <v>0.66</v>
      </c>
      <c r="F170">
        <v>4.4000000000000004</v>
      </c>
      <c r="G170" s="2">
        <v>8372</v>
      </c>
      <c r="O170" t="str">
        <v>B01M5B0TPW</v>
      </c>
    </row>
    <row r="171" spans="1:15" hidden="1" x14ac:dyDescent="0.2">
      <c r="A171" t="s">
        <v>6420</v>
      </c>
      <c r="B171" t="s">
        <v>6273</v>
      </c>
      <c r="C171" s="10">
        <v>125</v>
      </c>
      <c r="D171" s="10">
        <v>180</v>
      </c>
      <c r="E171" s="1">
        <v>0.31</v>
      </c>
      <c r="F171">
        <v>4.4000000000000004</v>
      </c>
      <c r="G171" s="2">
        <v>8053</v>
      </c>
      <c r="O171" t="str">
        <v>B07MKMFKPG</v>
      </c>
    </row>
    <row r="172" spans="1:15" x14ac:dyDescent="0.2">
      <c r="A172" t="s">
        <v>282</v>
      </c>
      <c r="B172" t="s">
        <v>18</v>
      </c>
      <c r="C172" s="10">
        <v>970</v>
      </c>
      <c r="D172" s="10">
        <v>1999</v>
      </c>
      <c r="E172" s="1">
        <v>0.51</v>
      </c>
      <c r="F172">
        <v>4.4000000000000004</v>
      </c>
      <c r="G172">
        <v>184</v>
      </c>
      <c r="O172" t="str">
        <v>B097RJ867P</v>
      </c>
    </row>
    <row r="173" spans="1:15" x14ac:dyDescent="0.2">
      <c r="A173" t="s">
        <v>6513</v>
      </c>
      <c r="B173" t="s">
        <v>6515</v>
      </c>
      <c r="C173" s="10">
        <v>449</v>
      </c>
      <c r="D173" s="10">
        <v>800</v>
      </c>
      <c r="E173" s="1">
        <v>0.44</v>
      </c>
      <c r="F173">
        <v>4.4000000000000004</v>
      </c>
      <c r="G173" s="2">
        <v>69585</v>
      </c>
      <c r="O173" t="str">
        <v>B072J83V9W</v>
      </c>
    </row>
    <row r="174" spans="1:15" x14ac:dyDescent="0.2">
      <c r="A174" t="s">
        <v>6535</v>
      </c>
      <c r="B174" t="s">
        <v>6273</v>
      </c>
      <c r="C174" s="10">
        <v>561</v>
      </c>
      <c r="D174" s="10">
        <v>720</v>
      </c>
      <c r="E174" s="1">
        <v>0.22</v>
      </c>
      <c r="F174">
        <v>4.4000000000000004</v>
      </c>
      <c r="G174" s="2">
        <v>3182</v>
      </c>
      <c r="O174" t="str">
        <v>B08GM5S4CQ</v>
      </c>
    </row>
    <row r="175" spans="1:15" x14ac:dyDescent="0.2">
      <c r="A175" t="s">
        <v>6545</v>
      </c>
      <c r="B175" t="s">
        <v>4845</v>
      </c>
      <c r="C175" s="10">
        <v>289</v>
      </c>
      <c r="D175" s="10">
        <v>590</v>
      </c>
      <c r="E175" s="1">
        <v>0.51</v>
      </c>
      <c r="F175">
        <v>4.4000000000000004</v>
      </c>
      <c r="G175" s="2">
        <v>25886</v>
      </c>
      <c r="O175" t="str">
        <v>B08GJ57MKL</v>
      </c>
    </row>
    <row r="176" spans="1:15" x14ac:dyDescent="0.2">
      <c r="A176" t="s">
        <v>6555</v>
      </c>
      <c r="B176" t="s">
        <v>4901</v>
      </c>
      <c r="C176" s="10">
        <v>599</v>
      </c>
      <c r="D176" s="10">
        <v>1999</v>
      </c>
      <c r="E176" s="1">
        <v>0.7</v>
      </c>
      <c r="F176">
        <v>4.4000000000000004</v>
      </c>
      <c r="G176" s="2">
        <v>4736</v>
      </c>
      <c r="O176" t="str">
        <v>B08WRKSF9D</v>
      </c>
    </row>
    <row r="177" spans="1:15" x14ac:dyDescent="0.2">
      <c r="A177" t="s">
        <v>6565</v>
      </c>
      <c r="B177" t="s">
        <v>5122</v>
      </c>
      <c r="C177" s="10">
        <v>5599</v>
      </c>
      <c r="D177" s="10">
        <v>7350</v>
      </c>
      <c r="E177" s="1">
        <v>0.24</v>
      </c>
      <c r="F177">
        <v>4.4000000000000004</v>
      </c>
      <c r="G177" s="2">
        <v>73005</v>
      </c>
      <c r="O177" t="str">
        <v>B08S6RKT4L</v>
      </c>
    </row>
    <row r="178" spans="1:15" x14ac:dyDescent="0.2">
      <c r="A178" t="s">
        <v>6772</v>
      </c>
      <c r="B178" t="s">
        <v>5358</v>
      </c>
      <c r="C178" s="10">
        <v>499</v>
      </c>
      <c r="D178" s="10">
        <v>999</v>
      </c>
      <c r="E178" s="1">
        <v>0.5</v>
      </c>
      <c r="F178">
        <v>4.4000000000000004</v>
      </c>
      <c r="G178" s="2">
        <v>1030</v>
      </c>
      <c r="O178" t="str">
        <v>B078JBK4GX</v>
      </c>
    </row>
    <row r="179" spans="1:15" x14ac:dyDescent="0.2">
      <c r="A179" t="s">
        <v>6814</v>
      </c>
      <c r="B179" t="s">
        <v>5122</v>
      </c>
      <c r="C179" s="10">
        <v>4449</v>
      </c>
      <c r="D179" s="10">
        <v>5734</v>
      </c>
      <c r="E179" s="1">
        <v>0.22</v>
      </c>
      <c r="F179">
        <v>4.4000000000000004</v>
      </c>
      <c r="G179" s="2">
        <v>25006</v>
      </c>
      <c r="O179" t="str">
        <v>B09CTWFV5W</v>
      </c>
    </row>
    <row r="180" spans="1:15" x14ac:dyDescent="0.2">
      <c r="A180" t="s">
        <v>6833</v>
      </c>
      <c r="B180" t="s">
        <v>4845</v>
      </c>
      <c r="C180" s="10">
        <v>629</v>
      </c>
      <c r="D180" s="10">
        <v>1390</v>
      </c>
      <c r="E180" s="1">
        <v>0.55000000000000004</v>
      </c>
      <c r="F180">
        <v>4.4000000000000004</v>
      </c>
      <c r="G180" s="2">
        <v>6301</v>
      </c>
      <c r="O180" t="str">
        <v>B07KKJPTWB</v>
      </c>
    </row>
    <row r="181" spans="1:15" x14ac:dyDescent="0.2">
      <c r="A181" t="s">
        <v>6843</v>
      </c>
      <c r="B181" t="s">
        <v>5006</v>
      </c>
      <c r="C181" s="10">
        <v>2595</v>
      </c>
      <c r="D181" s="10">
        <v>3295</v>
      </c>
      <c r="E181" s="1">
        <v>0.21</v>
      </c>
      <c r="F181">
        <v>4.4000000000000004</v>
      </c>
      <c r="G181" s="2">
        <v>22618</v>
      </c>
      <c r="O181" t="str">
        <v>B09VGS66FV</v>
      </c>
    </row>
    <row r="182" spans="1:15" hidden="1" x14ac:dyDescent="0.2">
      <c r="A182" t="s">
        <v>6865</v>
      </c>
      <c r="B182" t="s">
        <v>5755</v>
      </c>
      <c r="C182" s="10">
        <v>90</v>
      </c>
      <c r="D182" s="10">
        <v>175</v>
      </c>
      <c r="E182" s="1">
        <v>0.49</v>
      </c>
      <c r="F182">
        <v>4.4000000000000004</v>
      </c>
      <c r="G182" s="2">
        <v>7429</v>
      </c>
      <c r="O182" t="str">
        <v>B0747VDH9L</v>
      </c>
    </row>
    <row r="183" spans="1:15" hidden="1" x14ac:dyDescent="0.2">
      <c r="A183" t="s">
        <v>6937</v>
      </c>
      <c r="B183" t="s">
        <v>6340</v>
      </c>
      <c r="C183" s="10">
        <v>287</v>
      </c>
      <c r="D183" s="10">
        <v>499</v>
      </c>
      <c r="E183" s="1">
        <v>0.42</v>
      </c>
      <c r="F183">
        <v>4.4000000000000004</v>
      </c>
      <c r="G183" s="2">
        <v>8076</v>
      </c>
      <c r="O183" t="str">
        <v>B07CVR2L5K</v>
      </c>
    </row>
    <row r="184" spans="1:15" x14ac:dyDescent="0.2">
      <c r="A184" t="s">
        <v>6960</v>
      </c>
      <c r="B184" t="s">
        <v>5047</v>
      </c>
      <c r="C184" s="10">
        <v>879</v>
      </c>
      <c r="D184" s="10">
        <v>1109</v>
      </c>
      <c r="E184" s="1">
        <v>0.21</v>
      </c>
      <c r="F184">
        <v>4.4000000000000004</v>
      </c>
      <c r="G184" s="2">
        <v>31599</v>
      </c>
      <c r="O184" t="str">
        <v>B09J4YQYX3</v>
      </c>
    </row>
    <row r="185" spans="1:15" x14ac:dyDescent="0.2">
      <c r="A185" t="s">
        <v>356</v>
      </c>
      <c r="B185" t="s">
        <v>18</v>
      </c>
      <c r="C185" s="10">
        <v>899</v>
      </c>
      <c r="D185" s="10">
        <v>1900</v>
      </c>
      <c r="E185" s="1">
        <v>0.53</v>
      </c>
      <c r="F185">
        <v>4.4000000000000004</v>
      </c>
      <c r="G185" s="2">
        <v>13552</v>
      </c>
      <c r="O185" t="str">
        <v>B08BJN4MP3</v>
      </c>
    </row>
    <row r="186" spans="1:15" x14ac:dyDescent="0.2">
      <c r="A186" t="s">
        <v>7315</v>
      </c>
      <c r="B186" t="s">
        <v>4856</v>
      </c>
      <c r="C186" s="10">
        <v>3303</v>
      </c>
      <c r="D186" s="10">
        <v>4699</v>
      </c>
      <c r="E186" s="1">
        <v>0.3</v>
      </c>
      <c r="F186">
        <v>4.4000000000000004</v>
      </c>
      <c r="G186" s="2">
        <v>13544</v>
      </c>
      <c r="O186" t="str">
        <v>B0B19VJXQZ</v>
      </c>
    </row>
    <row r="187" spans="1:15" x14ac:dyDescent="0.2">
      <c r="A187" t="s">
        <v>7449</v>
      </c>
      <c r="B187" t="s">
        <v>6733</v>
      </c>
      <c r="C187" s="10">
        <v>1709</v>
      </c>
      <c r="D187" s="10">
        <v>4000</v>
      </c>
      <c r="E187" s="1">
        <v>0.56999999999999995</v>
      </c>
      <c r="F187">
        <v>4.4000000000000004</v>
      </c>
      <c r="G187" s="2">
        <v>3029</v>
      </c>
      <c r="O187" t="str">
        <v>B0B7FJNSZR</v>
      </c>
    </row>
    <row r="188" spans="1:15" x14ac:dyDescent="0.2">
      <c r="A188" t="s">
        <v>481</v>
      </c>
      <c r="B188" t="s">
        <v>98</v>
      </c>
      <c r="C188" s="10">
        <v>1199</v>
      </c>
      <c r="D188" s="10">
        <v>2199</v>
      </c>
      <c r="E188" s="1">
        <v>0.45</v>
      </c>
      <c r="F188">
        <v>4.4000000000000004</v>
      </c>
      <c r="G188" s="2">
        <v>24780</v>
      </c>
      <c r="O188" t="str">
        <v>B0B8ZM9RVV</v>
      </c>
    </row>
    <row r="189" spans="1:15" hidden="1" x14ac:dyDescent="0.2">
      <c r="A189" t="s">
        <v>7470</v>
      </c>
      <c r="B189" t="s">
        <v>7472</v>
      </c>
      <c r="C189" s="10">
        <v>90</v>
      </c>
      <c r="D189" s="10">
        <v>100</v>
      </c>
      <c r="E189" s="1">
        <v>0.1</v>
      </c>
      <c r="F189">
        <v>4.4000000000000004</v>
      </c>
      <c r="G189" s="2">
        <v>10718</v>
      </c>
      <c r="O189" t="str">
        <v>B07R679HTT</v>
      </c>
    </row>
    <row r="190" spans="1:15" hidden="1" x14ac:dyDescent="0.2">
      <c r="A190" t="s">
        <v>7539</v>
      </c>
      <c r="B190" t="s">
        <v>5531</v>
      </c>
      <c r="C190" s="10">
        <v>116</v>
      </c>
      <c r="D190" s="10">
        <v>200</v>
      </c>
      <c r="E190" s="1">
        <v>0.42</v>
      </c>
      <c r="F190">
        <v>4.4000000000000004</v>
      </c>
      <c r="G190">
        <v>357</v>
      </c>
      <c r="O190" t="str">
        <v>B07P1BR7L8</v>
      </c>
    </row>
    <row r="191" spans="1:15" hidden="1" x14ac:dyDescent="0.2">
      <c r="A191" t="s">
        <v>7549</v>
      </c>
      <c r="B191" t="s">
        <v>5347</v>
      </c>
      <c r="C191" s="10">
        <v>200</v>
      </c>
      <c r="D191" s="10">
        <v>230</v>
      </c>
      <c r="E191" s="1">
        <v>0.13</v>
      </c>
      <c r="F191">
        <v>4.4000000000000004</v>
      </c>
      <c r="G191" s="2">
        <v>10170</v>
      </c>
      <c r="O191" t="str">
        <v>B07D8VBYB4</v>
      </c>
    </row>
    <row r="192" spans="1:15" x14ac:dyDescent="0.2">
      <c r="A192" t="s">
        <v>7559</v>
      </c>
      <c r="B192" t="s">
        <v>6908</v>
      </c>
      <c r="C192" s="10">
        <v>1249</v>
      </c>
      <c r="D192" s="10">
        <v>2796</v>
      </c>
      <c r="E192" s="1">
        <v>0.55000000000000004</v>
      </c>
      <c r="F192">
        <v>4.4000000000000004</v>
      </c>
      <c r="G192" s="2">
        <v>4598</v>
      </c>
      <c r="O192" t="str">
        <v>B018SJJ0GE</v>
      </c>
    </row>
    <row r="193" spans="1:15" x14ac:dyDescent="0.2">
      <c r="A193" t="s">
        <v>7593</v>
      </c>
      <c r="B193" t="s">
        <v>5262</v>
      </c>
      <c r="C193" s="10">
        <v>596</v>
      </c>
      <c r="D193" s="10">
        <v>723</v>
      </c>
      <c r="E193" s="1">
        <v>0.18</v>
      </c>
      <c r="F193">
        <v>4.4000000000000004</v>
      </c>
      <c r="G193" s="2">
        <v>3219</v>
      </c>
      <c r="O193" t="str">
        <v>B0BPBG712X</v>
      </c>
    </row>
    <row r="194" spans="1:15" x14ac:dyDescent="0.2">
      <c r="A194" t="s">
        <v>7825</v>
      </c>
      <c r="B194" t="s">
        <v>7827</v>
      </c>
      <c r="C194" s="10">
        <v>10389</v>
      </c>
      <c r="D194" s="10">
        <v>32000</v>
      </c>
      <c r="E194" s="1">
        <v>0.68</v>
      </c>
      <c r="F194">
        <v>4.4000000000000004</v>
      </c>
      <c r="G194" s="2">
        <v>41398</v>
      </c>
      <c r="O194" t="str">
        <v>B0187F2IOK</v>
      </c>
    </row>
    <row r="195" spans="1:15" x14ac:dyDescent="0.2">
      <c r="A195" t="s">
        <v>7972</v>
      </c>
      <c r="B195" t="s">
        <v>7974</v>
      </c>
      <c r="C195" s="10">
        <v>535</v>
      </c>
      <c r="D195" s="10">
        <v>535</v>
      </c>
      <c r="E195" s="1">
        <v>0</v>
      </c>
      <c r="F195">
        <v>4.4000000000000004</v>
      </c>
      <c r="G195" s="2">
        <v>4426</v>
      </c>
      <c r="O195" t="str">
        <v>B00TI8E7BI</v>
      </c>
    </row>
    <row r="196" spans="1:15" x14ac:dyDescent="0.2">
      <c r="A196" t="s">
        <v>8005</v>
      </c>
      <c r="B196" t="s">
        <v>5443</v>
      </c>
      <c r="C196" s="10">
        <v>2499</v>
      </c>
      <c r="D196" s="10">
        <v>3999</v>
      </c>
      <c r="E196" s="1">
        <v>0.38</v>
      </c>
      <c r="F196">
        <v>4.4000000000000004</v>
      </c>
      <c r="G196" s="2">
        <v>12679</v>
      </c>
      <c r="O196" t="str">
        <v>B08DPLCM6T</v>
      </c>
    </row>
    <row r="197" spans="1:15" x14ac:dyDescent="0.2">
      <c r="A197" t="s">
        <v>8038</v>
      </c>
      <c r="B197" t="s">
        <v>5166</v>
      </c>
      <c r="C197" s="10">
        <v>326</v>
      </c>
      <c r="D197" s="10">
        <v>799</v>
      </c>
      <c r="E197" s="1">
        <v>0.59</v>
      </c>
      <c r="F197">
        <v>4.4000000000000004</v>
      </c>
      <c r="G197" s="2">
        <v>10773</v>
      </c>
      <c r="O197" t="str">
        <v>B09F6S8BT6</v>
      </c>
    </row>
    <row r="198" spans="1:15" x14ac:dyDescent="0.2">
      <c r="A198" t="s">
        <v>8071</v>
      </c>
      <c r="B198" t="s">
        <v>5531</v>
      </c>
      <c r="C198" s="10">
        <v>1500</v>
      </c>
      <c r="D198" s="10">
        <v>1500</v>
      </c>
      <c r="E198" s="1">
        <v>0</v>
      </c>
      <c r="F198">
        <v>4.4000000000000004</v>
      </c>
      <c r="G198" s="2">
        <v>25996</v>
      </c>
      <c r="O198" t="str">
        <v>B0B1YVCJ2Y</v>
      </c>
    </row>
    <row r="199" spans="1:15" x14ac:dyDescent="0.2">
      <c r="A199" t="s">
        <v>8284</v>
      </c>
      <c r="B199" t="s">
        <v>4845</v>
      </c>
      <c r="C199" s="10">
        <v>579</v>
      </c>
      <c r="D199" s="10">
        <v>1090</v>
      </c>
      <c r="E199" s="1">
        <v>0.47</v>
      </c>
      <c r="F199">
        <v>4.4000000000000004</v>
      </c>
      <c r="G199" s="2">
        <v>3482</v>
      </c>
      <c r="O199" t="str">
        <v>B077Z65HSD</v>
      </c>
    </row>
    <row r="200" spans="1:15" x14ac:dyDescent="0.2">
      <c r="A200" t="s">
        <v>8307</v>
      </c>
      <c r="B200" t="s">
        <v>4876</v>
      </c>
      <c r="C200" s="10">
        <v>899</v>
      </c>
      <c r="D200" s="10">
        <v>1999</v>
      </c>
      <c r="E200" s="1">
        <v>0.55000000000000004</v>
      </c>
      <c r="F200">
        <v>4.4000000000000004</v>
      </c>
      <c r="G200" s="2">
        <v>1667</v>
      </c>
      <c r="O200" t="str">
        <v>B08QSC1XY8</v>
      </c>
    </row>
    <row r="201" spans="1:15" hidden="1" x14ac:dyDescent="0.2">
      <c r="A201" t="s">
        <v>8463</v>
      </c>
      <c r="B201" t="s">
        <v>5047</v>
      </c>
      <c r="C201" s="10">
        <v>380</v>
      </c>
      <c r="D201" s="10">
        <v>400</v>
      </c>
      <c r="E201" s="1">
        <v>0.05</v>
      </c>
      <c r="F201">
        <v>4.4000000000000004</v>
      </c>
      <c r="G201" s="2">
        <v>2111</v>
      </c>
      <c r="O201" t="str">
        <v>B008FWZGSG</v>
      </c>
    </row>
    <row r="202" spans="1:15" x14ac:dyDescent="0.2">
      <c r="A202" t="s">
        <v>8947</v>
      </c>
      <c r="B202" t="s">
        <v>8574</v>
      </c>
      <c r="C202" s="10">
        <v>1490</v>
      </c>
      <c r="D202" s="10">
        <v>1695</v>
      </c>
      <c r="E202" s="1">
        <v>0.12</v>
      </c>
      <c r="F202">
        <v>4.4000000000000004</v>
      </c>
      <c r="G202" s="2">
        <v>3543</v>
      </c>
      <c r="O202" t="str">
        <v>B09JPC82QC</v>
      </c>
    </row>
    <row r="203" spans="1:15" x14ac:dyDescent="0.2">
      <c r="A203" t="s">
        <v>9190</v>
      </c>
      <c r="B203" t="s">
        <v>9192</v>
      </c>
      <c r="C203" s="10">
        <v>1819</v>
      </c>
      <c r="D203" s="10">
        <v>2490</v>
      </c>
      <c r="E203" s="1">
        <v>0.27</v>
      </c>
      <c r="F203">
        <v>4.4000000000000004</v>
      </c>
      <c r="G203" s="2">
        <v>7946</v>
      </c>
      <c r="O203" t="str">
        <v>B07KRCW6LZ</v>
      </c>
    </row>
    <row r="204" spans="1:15" x14ac:dyDescent="0.2">
      <c r="A204" t="s">
        <v>9262</v>
      </c>
      <c r="B204" t="s">
        <v>8710</v>
      </c>
      <c r="C204" s="10">
        <v>6999</v>
      </c>
      <c r="D204" s="10">
        <v>10590</v>
      </c>
      <c r="E204" s="1">
        <v>0.34</v>
      </c>
      <c r="F204">
        <v>4.4000000000000004</v>
      </c>
      <c r="G204" s="2">
        <v>11499</v>
      </c>
      <c r="O204" t="str">
        <v>B082T6V3DT</v>
      </c>
    </row>
    <row r="205" spans="1:15" x14ac:dyDescent="0.2">
      <c r="A205" t="s">
        <v>9436</v>
      </c>
      <c r="B205" t="s">
        <v>8875</v>
      </c>
      <c r="C205" s="10">
        <v>8799</v>
      </c>
      <c r="D205" s="10">
        <v>11595</v>
      </c>
      <c r="E205" s="1">
        <v>0.24</v>
      </c>
      <c r="F205">
        <v>4.4000000000000004</v>
      </c>
      <c r="G205" s="2">
        <v>2981</v>
      </c>
      <c r="O205" t="str">
        <v>B0B15CPR37</v>
      </c>
    </row>
    <row r="206" spans="1:15" x14ac:dyDescent="0.2">
      <c r="A206" t="s">
        <v>9764</v>
      </c>
      <c r="B206" t="s">
        <v>9326</v>
      </c>
      <c r="C206" s="10">
        <v>8999</v>
      </c>
      <c r="D206" s="10">
        <v>9995</v>
      </c>
      <c r="E206" s="1">
        <v>0.1</v>
      </c>
      <c r="F206">
        <v>4.4000000000000004</v>
      </c>
      <c r="G206" s="2">
        <v>17994</v>
      </c>
      <c r="O206" t="str">
        <v>B0B9XN9S3W</v>
      </c>
    </row>
    <row r="207" spans="1:15" x14ac:dyDescent="0.2">
      <c r="A207" t="s">
        <v>10011</v>
      </c>
      <c r="B207" t="s">
        <v>8773</v>
      </c>
      <c r="C207" s="10">
        <v>6990</v>
      </c>
      <c r="D207" s="10">
        <v>14290</v>
      </c>
      <c r="E207" s="1">
        <v>0.51</v>
      </c>
      <c r="F207">
        <v>4.4000000000000004</v>
      </c>
      <c r="G207" s="2">
        <v>1771</v>
      </c>
      <c r="O207" t="str">
        <v>B01GGKYKQM</v>
      </c>
    </row>
    <row r="208" spans="1:15" hidden="1" x14ac:dyDescent="0.2">
      <c r="A208" t="s">
        <v>10124</v>
      </c>
      <c r="B208" t="s">
        <v>8574</v>
      </c>
      <c r="C208" s="10">
        <v>298</v>
      </c>
      <c r="D208" s="10">
        <v>499</v>
      </c>
      <c r="E208" s="1">
        <v>0.4</v>
      </c>
      <c r="F208">
        <v>4.4000000000000004</v>
      </c>
      <c r="G208">
        <v>290</v>
      </c>
      <c r="O208" t="str">
        <v>B0B1YZX72F</v>
      </c>
    </row>
    <row r="209" spans="1:15" x14ac:dyDescent="0.2">
      <c r="A209" t="s">
        <v>10174</v>
      </c>
      <c r="B209" t="s">
        <v>10083</v>
      </c>
      <c r="C209" s="10">
        <v>14400</v>
      </c>
      <c r="D209" s="10">
        <v>59900</v>
      </c>
      <c r="E209" s="1">
        <v>0.76</v>
      </c>
      <c r="F209">
        <v>4.4000000000000004</v>
      </c>
      <c r="G209" s="2">
        <v>3837</v>
      </c>
      <c r="O209" t="str">
        <v>B092BJMT8Q</v>
      </c>
    </row>
    <row r="210" spans="1:15" x14ac:dyDescent="0.2">
      <c r="A210" t="s">
        <v>10254</v>
      </c>
      <c r="B210" t="s">
        <v>8773</v>
      </c>
      <c r="C210" s="10">
        <v>6499</v>
      </c>
      <c r="D210" s="10">
        <v>8500</v>
      </c>
      <c r="E210" s="1">
        <v>0.24</v>
      </c>
      <c r="F210">
        <v>4.4000000000000004</v>
      </c>
      <c r="G210" s="2">
        <v>5865</v>
      </c>
      <c r="O210" t="str">
        <v>B09BW334ML</v>
      </c>
    </row>
    <row r="211" spans="1:15" x14ac:dyDescent="0.2">
      <c r="A211" t="s">
        <v>10600</v>
      </c>
      <c r="B211" t="s">
        <v>10602</v>
      </c>
      <c r="C211" s="10">
        <v>2599</v>
      </c>
      <c r="D211" s="10">
        <v>4290</v>
      </c>
      <c r="E211" s="1">
        <v>0.39</v>
      </c>
      <c r="F211">
        <v>4.4000000000000004</v>
      </c>
      <c r="G211" s="2">
        <v>2116</v>
      </c>
      <c r="O211" t="str">
        <v>B082T6GVLJ</v>
      </c>
    </row>
    <row r="212" spans="1:15" x14ac:dyDescent="0.2">
      <c r="A212" t="s">
        <v>10651</v>
      </c>
      <c r="B212" t="s">
        <v>8721</v>
      </c>
      <c r="C212" s="10">
        <v>2599</v>
      </c>
      <c r="D212" s="10">
        <v>4560</v>
      </c>
      <c r="E212" s="1">
        <v>0.43</v>
      </c>
      <c r="F212">
        <v>4.4000000000000004</v>
      </c>
      <c r="G212">
        <v>646</v>
      </c>
      <c r="O212" t="str">
        <v>B09QGZFBPM</v>
      </c>
    </row>
    <row r="213" spans="1:15" x14ac:dyDescent="0.2">
      <c r="A213" t="s">
        <v>10720</v>
      </c>
      <c r="B213" t="s">
        <v>8875</v>
      </c>
      <c r="C213" s="10">
        <v>7199</v>
      </c>
      <c r="D213" s="10">
        <v>9995</v>
      </c>
      <c r="E213" s="1">
        <v>0.28000000000000003</v>
      </c>
      <c r="F213">
        <v>4.4000000000000004</v>
      </c>
      <c r="G213" s="2">
        <v>1964</v>
      </c>
      <c r="O213" t="str">
        <v>B0981XSZJ7</v>
      </c>
    </row>
    <row r="214" spans="1:15" x14ac:dyDescent="0.2">
      <c r="A214" t="s">
        <v>10750</v>
      </c>
      <c r="B214" t="s">
        <v>9192</v>
      </c>
      <c r="C214" s="10">
        <v>1599</v>
      </c>
      <c r="D214" s="10">
        <v>1999</v>
      </c>
      <c r="E214" s="1">
        <v>0.2</v>
      </c>
      <c r="F214">
        <v>4.4000000000000004</v>
      </c>
      <c r="G214" s="2">
        <v>1558</v>
      </c>
      <c r="O214" t="str">
        <v>B0B9XLX8VR</v>
      </c>
    </row>
    <row r="215" spans="1:15" x14ac:dyDescent="0.2">
      <c r="A215" t="s">
        <v>10840</v>
      </c>
      <c r="B215" t="s">
        <v>8762</v>
      </c>
      <c r="C215" s="10">
        <v>1349</v>
      </c>
      <c r="D215" s="10">
        <v>1850</v>
      </c>
      <c r="E215" s="1">
        <v>0.27</v>
      </c>
      <c r="F215">
        <v>4.4000000000000004</v>
      </c>
      <c r="G215">
        <v>638</v>
      </c>
      <c r="O215" t="str">
        <v>B0974G5Q2Y</v>
      </c>
    </row>
    <row r="216" spans="1:15" x14ac:dyDescent="0.2">
      <c r="A216" t="s">
        <v>10860</v>
      </c>
      <c r="B216" t="s">
        <v>8688</v>
      </c>
      <c r="C216" s="10">
        <v>2742</v>
      </c>
      <c r="D216" s="10">
        <v>3995</v>
      </c>
      <c r="E216" s="1">
        <v>0.31</v>
      </c>
      <c r="F216">
        <v>4.4000000000000004</v>
      </c>
      <c r="G216" s="2">
        <v>11148</v>
      </c>
      <c r="O216" t="str">
        <v>B09YL9SN9B</v>
      </c>
    </row>
    <row r="217" spans="1:15" x14ac:dyDescent="0.2">
      <c r="A217" t="s">
        <v>10890</v>
      </c>
      <c r="B217" t="s">
        <v>9192</v>
      </c>
      <c r="C217" s="10">
        <v>1656</v>
      </c>
      <c r="D217" s="10">
        <v>2695</v>
      </c>
      <c r="E217" s="1">
        <v>0.39</v>
      </c>
      <c r="F217">
        <v>4.4000000000000004</v>
      </c>
      <c r="G217" s="2">
        <v>6027</v>
      </c>
      <c r="O217" t="str">
        <v>B0B16KD737</v>
      </c>
    </row>
    <row r="218" spans="1:15" x14ac:dyDescent="0.2">
      <c r="A218" t="s">
        <v>10900</v>
      </c>
      <c r="B218" t="s">
        <v>9030</v>
      </c>
      <c r="C218" s="10">
        <v>1399</v>
      </c>
      <c r="D218" s="10">
        <v>2290</v>
      </c>
      <c r="E218" s="1">
        <v>0.39</v>
      </c>
      <c r="F218">
        <v>4.4000000000000004</v>
      </c>
      <c r="G218">
        <v>461</v>
      </c>
      <c r="O218" t="str">
        <v>B01D5H8ZI8</v>
      </c>
    </row>
    <row r="219" spans="1:15" x14ac:dyDescent="0.2">
      <c r="A219" t="s">
        <v>11365</v>
      </c>
      <c r="B219" t="s">
        <v>10094</v>
      </c>
      <c r="C219" s="10">
        <v>13999</v>
      </c>
      <c r="D219" s="10">
        <v>24850</v>
      </c>
      <c r="E219" s="1">
        <v>0.44</v>
      </c>
      <c r="F219">
        <v>4.4000000000000004</v>
      </c>
      <c r="G219" s="2">
        <v>8948</v>
      </c>
      <c r="O219" t="str">
        <v>B0B1YY6JJL</v>
      </c>
    </row>
    <row r="220" spans="1:15" x14ac:dyDescent="0.2">
      <c r="A220" t="s">
        <v>11426</v>
      </c>
      <c r="B220" t="s">
        <v>11428</v>
      </c>
      <c r="C220" s="10">
        <v>27900</v>
      </c>
      <c r="D220" s="10">
        <v>59900</v>
      </c>
      <c r="E220" s="1">
        <v>0.53</v>
      </c>
      <c r="F220">
        <v>4.4000000000000004</v>
      </c>
      <c r="G220" s="2">
        <v>5298</v>
      </c>
      <c r="O220" t="str">
        <v>B09QGZM8QB</v>
      </c>
    </row>
    <row r="221" spans="1:15" x14ac:dyDescent="0.2">
      <c r="A221" t="s">
        <v>11536</v>
      </c>
      <c r="B221" t="s">
        <v>10094</v>
      </c>
      <c r="C221" s="10">
        <v>5395</v>
      </c>
      <c r="D221" s="10">
        <v>19990</v>
      </c>
      <c r="E221" s="1">
        <v>0.73</v>
      </c>
      <c r="F221">
        <v>4.4000000000000004</v>
      </c>
      <c r="G221">
        <v>535</v>
      </c>
      <c r="O221" t="str">
        <v>B0B3XY5YT4</v>
      </c>
    </row>
    <row r="222" spans="1:15" x14ac:dyDescent="0.2">
      <c r="A222" t="s">
        <v>11566</v>
      </c>
      <c r="B222" t="s">
        <v>9030</v>
      </c>
      <c r="C222" s="10">
        <v>419</v>
      </c>
      <c r="D222" s="10">
        <v>999</v>
      </c>
      <c r="E222" s="1">
        <v>0.57999999999999996</v>
      </c>
      <c r="F222">
        <v>4.4000000000000004</v>
      </c>
      <c r="G222">
        <v>227</v>
      </c>
      <c r="O222" t="str">
        <v>B071SDRGWL</v>
      </c>
    </row>
    <row r="223" spans="1:15" x14ac:dyDescent="0.2">
      <c r="A223" t="s">
        <v>11727</v>
      </c>
      <c r="B223" t="s">
        <v>11729</v>
      </c>
      <c r="C223" s="10">
        <v>12609</v>
      </c>
      <c r="D223" s="10">
        <v>23999</v>
      </c>
      <c r="E223" s="1">
        <v>0.47</v>
      </c>
      <c r="F223">
        <v>4.4000000000000004</v>
      </c>
      <c r="G223" s="2">
        <v>2288</v>
      </c>
      <c r="O223" t="str">
        <v>B08QSDKFGQ</v>
      </c>
    </row>
    <row r="224" spans="1:15" x14ac:dyDescent="0.2">
      <c r="A224" t="s">
        <v>12231</v>
      </c>
      <c r="B224" t="s">
        <v>10420</v>
      </c>
      <c r="C224" s="10">
        <v>8599</v>
      </c>
      <c r="D224" s="10">
        <v>8995</v>
      </c>
      <c r="E224" s="1">
        <v>0.04</v>
      </c>
      <c r="F224">
        <v>4.4000000000000004</v>
      </c>
      <c r="G224" s="2">
        <v>9734</v>
      </c>
      <c r="O224" t="str">
        <v>B08PV1X771</v>
      </c>
    </row>
    <row r="225" spans="1:15" x14ac:dyDescent="0.2">
      <c r="A225" t="s">
        <v>12341</v>
      </c>
      <c r="B225" t="s">
        <v>8938</v>
      </c>
      <c r="C225" s="10">
        <v>5865</v>
      </c>
      <c r="D225" s="10">
        <v>7776</v>
      </c>
      <c r="E225" s="1">
        <v>0.25</v>
      </c>
      <c r="F225">
        <v>4.4000000000000004</v>
      </c>
      <c r="G225" s="2">
        <v>2737</v>
      </c>
      <c r="O225" t="str">
        <v>B07YTNKVJQ</v>
      </c>
    </row>
    <row r="226" spans="1:15" x14ac:dyDescent="0.2">
      <c r="A226" t="s">
        <v>12552</v>
      </c>
      <c r="B226" t="s">
        <v>12554</v>
      </c>
      <c r="C226" s="10">
        <v>1999</v>
      </c>
      <c r="D226" s="10">
        <v>2999</v>
      </c>
      <c r="E226" s="1">
        <v>0.33</v>
      </c>
      <c r="F226">
        <v>4.4000000000000004</v>
      </c>
      <c r="G226">
        <v>388</v>
      </c>
      <c r="O226" t="str">
        <v>B09XJ1LM7R</v>
      </c>
    </row>
    <row r="227" spans="1:15" x14ac:dyDescent="0.2">
      <c r="A227" t="s">
        <v>12734</v>
      </c>
      <c r="B227" t="s">
        <v>8563</v>
      </c>
      <c r="C227" s="10">
        <v>799</v>
      </c>
      <c r="D227" s="10">
        <v>1199</v>
      </c>
      <c r="E227" s="1">
        <v>0.33</v>
      </c>
      <c r="F227">
        <v>4.4000000000000004</v>
      </c>
      <c r="G227">
        <v>17</v>
      </c>
      <c r="O227" t="str">
        <v>B081FG1QYX</v>
      </c>
    </row>
    <row r="228" spans="1:15" x14ac:dyDescent="0.2">
      <c r="A228" t="s">
        <v>12884</v>
      </c>
      <c r="B228" t="s">
        <v>10358</v>
      </c>
      <c r="C228" s="10">
        <v>1499</v>
      </c>
      <c r="D228" s="10">
        <v>2199</v>
      </c>
      <c r="E228" s="1">
        <v>0.32</v>
      </c>
      <c r="F228">
        <v>4.4000000000000004</v>
      </c>
      <c r="G228" s="2">
        <v>6531</v>
      </c>
      <c r="O228" t="str">
        <v>B0B9959XF3</v>
      </c>
    </row>
    <row r="229" spans="1:15" x14ac:dyDescent="0.2">
      <c r="A229" t="s">
        <v>12944</v>
      </c>
      <c r="B229" t="s">
        <v>8541</v>
      </c>
      <c r="C229" s="10">
        <v>2695</v>
      </c>
      <c r="D229" s="10">
        <v>2695</v>
      </c>
      <c r="E229" s="1">
        <v>0</v>
      </c>
      <c r="F229">
        <v>4.4000000000000004</v>
      </c>
      <c r="G229" s="2">
        <v>2518</v>
      </c>
      <c r="O229" t="str">
        <v>B0B1YZ9CB8</v>
      </c>
    </row>
    <row r="230" spans="1:15" hidden="1" x14ac:dyDescent="0.2">
      <c r="A230" t="s">
        <v>86</v>
      </c>
      <c r="B230" t="s">
        <v>18</v>
      </c>
      <c r="C230" s="10">
        <v>229</v>
      </c>
      <c r="D230" s="10">
        <v>299</v>
      </c>
      <c r="E230" s="1">
        <v>0.23</v>
      </c>
      <c r="F230">
        <v>4.3</v>
      </c>
      <c r="G230" s="2">
        <v>30411</v>
      </c>
      <c r="O230" t="str">
        <v>B08CTNJ985</v>
      </c>
    </row>
    <row r="231" spans="1:15" hidden="1" x14ac:dyDescent="0.2">
      <c r="A231" t="s">
        <v>112</v>
      </c>
      <c r="B231" t="s">
        <v>18</v>
      </c>
      <c r="C231" s="10">
        <v>154</v>
      </c>
      <c r="D231" s="10">
        <v>339</v>
      </c>
      <c r="E231" s="1">
        <v>0.55000000000000004</v>
      </c>
      <c r="F231">
        <v>4.3</v>
      </c>
      <c r="G231" s="2">
        <v>13391</v>
      </c>
      <c r="O231" t="str">
        <v>B07CWNJLPC</v>
      </c>
    </row>
    <row r="232" spans="1:15" x14ac:dyDescent="0.2">
      <c r="A232" t="s">
        <v>193</v>
      </c>
      <c r="B232" t="s">
        <v>169</v>
      </c>
      <c r="C232" s="10">
        <v>13490</v>
      </c>
      <c r="D232" s="10">
        <v>21990</v>
      </c>
      <c r="E232" s="1">
        <v>0.39</v>
      </c>
      <c r="F232">
        <v>4.3</v>
      </c>
      <c r="G232" s="2">
        <v>11976</v>
      </c>
      <c r="O232" t="str">
        <v>B08WKG2MWT</v>
      </c>
    </row>
    <row r="233" spans="1:15" x14ac:dyDescent="0.2">
      <c r="A233" t="s">
        <v>223</v>
      </c>
      <c r="B233" t="s">
        <v>169</v>
      </c>
      <c r="C233" s="10">
        <v>13490</v>
      </c>
      <c r="D233" s="10">
        <v>22900</v>
      </c>
      <c r="E233" s="1">
        <v>0.41</v>
      </c>
      <c r="F233">
        <v>4.3</v>
      </c>
      <c r="G233" s="2">
        <v>16299</v>
      </c>
      <c r="O233" t="str">
        <v>B0B15GSPQW</v>
      </c>
    </row>
    <row r="234" spans="1:15" x14ac:dyDescent="0.2">
      <c r="A234" t="s">
        <v>243</v>
      </c>
      <c r="B234" t="s">
        <v>169</v>
      </c>
      <c r="C234" s="10">
        <v>11499</v>
      </c>
      <c r="D234" s="10">
        <v>19990</v>
      </c>
      <c r="E234" s="1">
        <v>0.42</v>
      </c>
      <c r="F234">
        <v>4.3</v>
      </c>
      <c r="G234" s="2">
        <v>4703</v>
      </c>
      <c r="O234" t="str">
        <v>B0BCKWZ884</v>
      </c>
    </row>
    <row r="235" spans="1:15" x14ac:dyDescent="0.2">
      <c r="A235" t="s">
        <v>292</v>
      </c>
      <c r="B235" t="s">
        <v>18</v>
      </c>
      <c r="C235" s="10">
        <v>299</v>
      </c>
      <c r="D235" s="10">
        <v>999</v>
      </c>
      <c r="E235" s="1">
        <v>0.7</v>
      </c>
      <c r="F235">
        <v>4.3</v>
      </c>
      <c r="G235" s="2">
        <v>20850</v>
      </c>
      <c r="O235" t="str">
        <v>B08PPHFXG3</v>
      </c>
    </row>
    <row r="236" spans="1:15" x14ac:dyDescent="0.2">
      <c r="A236" t="s">
        <v>320</v>
      </c>
      <c r="B236" t="s">
        <v>18</v>
      </c>
      <c r="C236" s="10">
        <v>389</v>
      </c>
      <c r="D236" s="10">
        <v>1099</v>
      </c>
      <c r="E236" s="1">
        <v>0.65</v>
      </c>
      <c r="F236">
        <v>4.3</v>
      </c>
      <c r="G236">
        <v>974</v>
      </c>
      <c r="O236" t="str">
        <v>B07YZG8PPY</v>
      </c>
    </row>
    <row r="237" spans="1:15" x14ac:dyDescent="0.2">
      <c r="A237" t="s">
        <v>330</v>
      </c>
      <c r="B237" t="s">
        <v>18</v>
      </c>
      <c r="C237" s="10">
        <v>599</v>
      </c>
      <c r="D237" s="10">
        <v>599</v>
      </c>
      <c r="E237" s="1">
        <v>0</v>
      </c>
      <c r="F237">
        <v>4.3</v>
      </c>
      <c r="G237">
        <v>355</v>
      </c>
      <c r="O237" t="str">
        <v>B07PFJ5VQD</v>
      </c>
    </row>
    <row r="238" spans="1:15" x14ac:dyDescent="0.2">
      <c r="A238" t="s">
        <v>406</v>
      </c>
      <c r="B238" t="s">
        <v>169</v>
      </c>
      <c r="C238" s="10">
        <v>19999</v>
      </c>
      <c r="D238" s="10">
        <v>34999</v>
      </c>
      <c r="E238" s="1">
        <v>0.43</v>
      </c>
      <c r="F238">
        <v>4.3</v>
      </c>
      <c r="G238" s="2">
        <v>27151</v>
      </c>
      <c r="O238" t="str">
        <v>B09MJ77786</v>
      </c>
    </row>
    <row r="239" spans="1:15" x14ac:dyDescent="0.2">
      <c r="A239" t="s">
        <v>420</v>
      </c>
      <c r="B239" t="s">
        <v>98</v>
      </c>
      <c r="C239" s="10">
        <v>999</v>
      </c>
      <c r="D239" s="10">
        <v>1599</v>
      </c>
      <c r="E239" s="1">
        <v>0.38</v>
      </c>
      <c r="F239">
        <v>4.3</v>
      </c>
      <c r="G239" s="2">
        <v>12093</v>
      </c>
      <c r="O239" t="str">
        <v>B09NNGHG22</v>
      </c>
    </row>
    <row r="240" spans="1:15" x14ac:dyDescent="0.2">
      <c r="A240" t="s">
        <v>496</v>
      </c>
      <c r="B240" t="s">
        <v>18</v>
      </c>
      <c r="C240" s="10">
        <v>799</v>
      </c>
      <c r="D240" s="10">
        <v>2100</v>
      </c>
      <c r="E240" s="1">
        <v>0.62</v>
      </c>
      <c r="F240">
        <v>4.3</v>
      </c>
      <c r="G240" s="2">
        <v>8188</v>
      </c>
      <c r="O240" t="str">
        <v>B081FJWN52</v>
      </c>
    </row>
    <row r="241" spans="1:15" hidden="1" x14ac:dyDescent="0.2">
      <c r="A241" t="s">
        <v>556</v>
      </c>
      <c r="B241" t="s">
        <v>18</v>
      </c>
      <c r="C241" s="10">
        <v>154</v>
      </c>
      <c r="D241" s="10">
        <v>349</v>
      </c>
      <c r="E241" s="1">
        <v>0.56000000000000005</v>
      </c>
      <c r="F241">
        <v>4.3</v>
      </c>
      <c r="G241" s="2">
        <v>7064</v>
      </c>
      <c r="O241" t="str">
        <v>B0BC8BQ432</v>
      </c>
    </row>
    <row r="242" spans="1:15" x14ac:dyDescent="0.2">
      <c r="A242" t="s">
        <v>576</v>
      </c>
      <c r="B242" t="s">
        <v>169</v>
      </c>
      <c r="C242" s="10">
        <v>32990</v>
      </c>
      <c r="D242" s="10">
        <v>47900</v>
      </c>
      <c r="E242" s="1">
        <v>0.31</v>
      </c>
      <c r="F242">
        <v>4.3</v>
      </c>
      <c r="G242" s="2">
        <v>7109</v>
      </c>
      <c r="O242" t="str">
        <v>B08CT62BM1</v>
      </c>
    </row>
    <row r="243" spans="1:15" x14ac:dyDescent="0.2">
      <c r="A243" t="s">
        <v>631</v>
      </c>
      <c r="B243" t="s">
        <v>508</v>
      </c>
      <c r="C243" s="10">
        <v>7999</v>
      </c>
      <c r="D243" s="10">
        <v>14990</v>
      </c>
      <c r="E243" s="1">
        <v>0.47</v>
      </c>
      <c r="F243">
        <v>4.3</v>
      </c>
      <c r="G243">
        <v>457</v>
      </c>
      <c r="O243" t="str">
        <v>B0BC9BW512</v>
      </c>
    </row>
    <row r="244" spans="1:15" x14ac:dyDescent="0.2">
      <c r="A244" t="s">
        <v>652</v>
      </c>
      <c r="B244" t="s">
        <v>18</v>
      </c>
      <c r="C244" s="10">
        <v>219</v>
      </c>
      <c r="D244" s="10">
        <v>700</v>
      </c>
      <c r="E244" s="1">
        <v>0.69</v>
      </c>
      <c r="F244">
        <v>4.3</v>
      </c>
      <c r="G244" s="2">
        <v>20053</v>
      </c>
      <c r="O244" t="str">
        <v>B0B997FBZT</v>
      </c>
    </row>
    <row r="245" spans="1:15" x14ac:dyDescent="0.2">
      <c r="A245" t="s">
        <v>803</v>
      </c>
      <c r="B245" t="s">
        <v>169</v>
      </c>
      <c r="C245" s="10">
        <v>27999</v>
      </c>
      <c r="D245" s="10">
        <v>40990</v>
      </c>
      <c r="E245" s="1">
        <v>0.32</v>
      </c>
      <c r="F245">
        <v>4.3</v>
      </c>
      <c r="G245" s="2">
        <v>4703</v>
      </c>
      <c r="O245" t="str">
        <v>B092BL5DCX</v>
      </c>
    </row>
    <row r="246" spans="1:15" x14ac:dyDescent="0.2">
      <c r="A246" t="s">
        <v>808</v>
      </c>
      <c r="B246" t="s">
        <v>169</v>
      </c>
      <c r="C246" s="10">
        <v>30990</v>
      </c>
      <c r="D246" s="10">
        <v>52900</v>
      </c>
      <c r="E246" s="1">
        <v>0.41</v>
      </c>
      <c r="F246">
        <v>4.3</v>
      </c>
      <c r="G246" s="2">
        <v>7109</v>
      </c>
      <c r="O246" t="str">
        <v>B0B21XL94T</v>
      </c>
    </row>
    <row r="247" spans="1:15" x14ac:dyDescent="0.2">
      <c r="A247" t="s">
        <v>917</v>
      </c>
      <c r="B247" t="s">
        <v>462</v>
      </c>
      <c r="C247" s="10">
        <v>349</v>
      </c>
      <c r="D247" s="10">
        <v>1499</v>
      </c>
      <c r="E247" s="1">
        <v>0.77</v>
      </c>
      <c r="F247">
        <v>4.3</v>
      </c>
      <c r="G247" s="2">
        <v>4145</v>
      </c>
      <c r="O247" t="str">
        <v>B0B3XXSB1K</v>
      </c>
    </row>
    <row r="248" spans="1:15" x14ac:dyDescent="0.2">
      <c r="A248" t="s">
        <v>927</v>
      </c>
      <c r="B248" t="s">
        <v>18</v>
      </c>
      <c r="C248" s="10">
        <v>849</v>
      </c>
      <c r="D248" s="10">
        <v>1809</v>
      </c>
      <c r="E248" s="1">
        <v>0.53</v>
      </c>
      <c r="F248">
        <v>4.3</v>
      </c>
      <c r="G248" s="2">
        <v>6547</v>
      </c>
      <c r="O248" t="str">
        <v>B08XXVXP3J</v>
      </c>
    </row>
    <row r="249" spans="1:15" x14ac:dyDescent="0.2">
      <c r="A249" t="s">
        <v>961</v>
      </c>
      <c r="B249" t="s">
        <v>18</v>
      </c>
      <c r="C249" s="10">
        <v>399</v>
      </c>
      <c r="D249" s="10">
        <v>999</v>
      </c>
      <c r="E249" s="1">
        <v>0.6</v>
      </c>
      <c r="F249">
        <v>4.3</v>
      </c>
      <c r="G249" s="2">
        <v>2806</v>
      </c>
      <c r="O249" t="str">
        <v>B07CWDX49D</v>
      </c>
    </row>
    <row r="250" spans="1:15" x14ac:dyDescent="0.2">
      <c r="A250" t="s">
        <v>975</v>
      </c>
      <c r="B250" t="s">
        <v>18</v>
      </c>
      <c r="C250" s="10">
        <v>299</v>
      </c>
      <c r="D250" s="10">
        <v>999</v>
      </c>
      <c r="E250" s="1">
        <v>0.7</v>
      </c>
      <c r="F250">
        <v>4.3</v>
      </c>
      <c r="G250">
        <v>766</v>
      </c>
      <c r="O250" t="str">
        <v>B0B61GCHC1</v>
      </c>
    </row>
    <row r="251" spans="1:15" x14ac:dyDescent="0.2">
      <c r="A251" t="s">
        <v>985</v>
      </c>
      <c r="B251" t="s">
        <v>169</v>
      </c>
      <c r="C251" s="10">
        <v>37999</v>
      </c>
      <c r="D251" s="10">
        <v>65000</v>
      </c>
      <c r="E251" s="1">
        <v>0.42</v>
      </c>
      <c r="F251">
        <v>4.3</v>
      </c>
      <c r="G251" s="2">
        <v>3587</v>
      </c>
      <c r="O251" t="str">
        <v>B0B8ZKWGKD</v>
      </c>
    </row>
    <row r="252" spans="1:15" x14ac:dyDescent="0.2">
      <c r="A252" t="s">
        <v>1011</v>
      </c>
      <c r="B252" t="s">
        <v>18</v>
      </c>
      <c r="C252" s="10">
        <v>273.10000000000002</v>
      </c>
      <c r="D252" s="10">
        <v>999</v>
      </c>
      <c r="E252" s="1">
        <v>0.73</v>
      </c>
      <c r="F252">
        <v>4.3</v>
      </c>
      <c r="G252" s="2">
        <v>20850</v>
      </c>
      <c r="O252" t="str">
        <v>B08H5L8V1L</v>
      </c>
    </row>
    <row r="253" spans="1:15" x14ac:dyDescent="0.2">
      <c r="A253" t="s">
        <v>1016</v>
      </c>
      <c r="B253" t="s">
        <v>169</v>
      </c>
      <c r="C253" s="10">
        <v>15990</v>
      </c>
      <c r="D253" s="10">
        <v>23990</v>
      </c>
      <c r="E253" s="1">
        <v>0.33</v>
      </c>
      <c r="F253">
        <v>4.3</v>
      </c>
      <c r="G253" s="2">
        <v>1035</v>
      </c>
      <c r="O253" t="str">
        <v>B08NW8GHCJ</v>
      </c>
    </row>
    <row r="254" spans="1:15" x14ac:dyDescent="0.2">
      <c r="A254" t="s">
        <v>1106</v>
      </c>
      <c r="B254" t="s">
        <v>169</v>
      </c>
      <c r="C254" s="10">
        <v>8499</v>
      </c>
      <c r="D254" s="10">
        <v>15999</v>
      </c>
      <c r="E254" s="1">
        <v>0.47</v>
      </c>
      <c r="F254">
        <v>4.3</v>
      </c>
      <c r="G254">
        <v>592</v>
      </c>
      <c r="O254" t="str">
        <v>B084872DQY</v>
      </c>
    </row>
    <row r="255" spans="1:15" x14ac:dyDescent="0.2">
      <c r="A255" t="s">
        <v>1141</v>
      </c>
      <c r="B255" t="s">
        <v>129</v>
      </c>
      <c r="C255" s="10">
        <v>229</v>
      </c>
      <c r="D255" s="10">
        <v>595</v>
      </c>
      <c r="E255" s="1">
        <v>0.62</v>
      </c>
      <c r="F255">
        <v>4.3</v>
      </c>
      <c r="G255" s="2">
        <v>12835</v>
      </c>
      <c r="O255" t="str">
        <v>B08V9C4B1J</v>
      </c>
    </row>
    <row r="256" spans="1:15" x14ac:dyDescent="0.2">
      <c r="A256" t="s">
        <v>1182</v>
      </c>
      <c r="B256" t="s">
        <v>169</v>
      </c>
      <c r="C256" s="10">
        <v>23999</v>
      </c>
      <c r="D256" s="10">
        <v>34990</v>
      </c>
      <c r="E256" s="1">
        <v>0.31</v>
      </c>
      <c r="F256">
        <v>4.3</v>
      </c>
      <c r="G256" s="2">
        <v>4703</v>
      </c>
      <c r="O256" t="str">
        <v>B0B8VQ7KDS</v>
      </c>
    </row>
    <row r="257" spans="1:15" x14ac:dyDescent="0.2">
      <c r="A257" t="s">
        <v>1186</v>
      </c>
      <c r="B257" t="s">
        <v>18</v>
      </c>
      <c r="C257" s="10">
        <v>399</v>
      </c>
      <c r="D257" s="10">
        <v>999</v>
      </c>
      <c r="E257" s="1">
        <v>0.6</v>
      </c>
      <c r="F257">
        <v>4.3</v>
      </c>
      <c r="G257" s="2">
        <v>2806</v>
      </c>
      <c r="O257" t="str">
        <v>B09RWQ7YR6</v>
      </c>
    </row>
    <row r="258" spans="1:15" x14ac:dyDescent="0.2">
      <c r="A258" t="s">
        <v>1222</v>
      </c>
      <c r="B258" t="s">
        <v>169</v>
      </c>
      <c r="C258" s="10">
        <v>30990</v>
      </c>
      <c r="D258" s="10">
        <v>49990</v>
      </c>
      <c r="E258" s="1">
        <v>0.38</v>
      </c>
      <c r="F258">
        <v>4.3</v>
      </c>
      <c r="G258" s="2">
        <v>1376</v>
      </c>
      <c r="O258" t="str">
        <v>B00OFM6PEO</v>
      </c>
    </row>
    <row r="259" spans="1:15" x14ac:dyDescent="0.2">
      <c r="A259" t="s">
        <v>1257</v>
      </c>
      <c r="B259" t="s">
        <v>18</v>
      </c>
      <c r="C259" s="10">
        <v>349</v>
      </c>
      <c r="D259" s="10">
        <v>699</v>
      </c>
      <c r="E259" s="1">
        <v>0.5</v>
      </c>
      <c r="F259">
        <v>4.3</v>
      </c>
      <c r="G259" s="2">
        <v>20850</v>
      </c>
      <c r="O259" t="str">
        <v>B0B3RRWSF6</v>
      </c>
    </row>
    <row r="260" spans="1:15" x14ac:dyDescent="0.2">
      <c r="A260" t="s">
        <v>1362</v>
      </c>
      <c r="B260" t="s">
        <v>18</v>
      </c>
      <c r="C260" s="10">
        <v>339</v>
      </c>
      <c r="D260" s="10">
        <v>1099</v>
      </c>
      <c r="E260" s="1">
        <v>0.69</v>
      </c>
      <c r="F260">
        <v>4.3</v>
      </c>
      <c r="G260">
        <v>974</v>
      </c>
      <c r="O260" t="str">
        <v>B08HV83HL3</v>
      </c>
    </row>
    <row r="261" spans="1:15" x14ac:dyDescent="0.2">
      <c r="A261" t="s">
        <v>1367</v>
      </c>
      <c r="B261" t="s">
        <v>169</v>
      </c>
      <c r="C261" s="10">
        <v>15490</v>
      </c>
      <c r="D261" s="10">
        <v>20900</v>
      </c>
      <c r="E261" s="1">
        <v>0.26</v>
      </c>
      <c r="F261">
        <v>4.3</v>
      </c>
      <c r="G261" s="2">
        <v>16299</v>
      </c>
      <c r="O261" t="str">
        <v>B0B3CPQ5PF</v>
      </c>
    </row>
    <row r="262" spans="1:15" x14ac:dyDescent="0.2">
      <c r="A262" t="s">
        <v>1372</v>
      </c>
      <c r="B262" t="s">
        <v>18</v>
      </c>
      <c r="C262" s="10">
        <v>499</v>
      </c>
      <c r="D262" s="10">
        <v>1299</v>
      </c>
      <c r="E262" s="1">
        <v>0.62</v>
      </c>
      <c r="F262">
        <v>4.3</v>
      </c>
      <c r="G262" s="2">
        <v>30411</v>
      </c>
      <c r="O262" t="str">
        <v>B0B3CQBRB4</v>
      </c>
    </row>
    <row r="263" spans="1:15" x14ac:dyDescent="0.2">
      <c r="A263" t="s">
        <v>1387</v>
      </c>
      <c r="B263" t="s">
        <v>462</v>
      </c>
      <c r="C263" s="10">
        <v>399</v>
      </c>
      <c r="D263" s="10">
        <v>799</v>
      </c>
      <c r="E263" s="1">
        <v>0.5</v>
      </c>
      <c r="F263">
        <v>4.3</v>
      </c>
      <c r="G263">
        <v>12</v>
      </c>
      <c r="O263" t="str">
        <v>B08MC57J31</v>
      </c>
    </row>
    <row r="264" spans="1:15" x14ac:dyDescent="0.2">
      <c r="A264" t="s">
        <v>1443</v>
      </c>
      <c r="B264" t="s">
        <v>18</v>
      </c>
      <c r="C264" s="10">
        <v>339</v>
      </c>
      <c r="D264" s="10">
        <v>999</v>
      </c>
      <c r="E264" s="1">
        <v>0.66</v>
      </c>
      <c r="F264">
        <v>4.3</v>
      </c>
      <c r="G264" s="2">
        <v>6255</v>
      </c>
      <c r="O264" t="str">
        <v>B08HVL8QN3</v>
      </c>
    </row>
    <row r="265" spans="1:15" x14ac:dyDescent="0.2">
      <c r="A265" t="s">
        <v>1501</v>
      </c>
      <c r="B265" t="s">
        <v>169</v>
      </c>
      <c r="C265" s="10">
        <v>12499</v>
      </c>
      <c r="D265" s="10">
        <v>22990</v>
      </c>
      <c r="E265" s="1">
        <v>0.46</v>
      </c>
      <c r="F265">
        <v>4.3</v>
      </c>
      <c r="G265" s="2">
        <v>1611</v>
      </c>
      <c r="O265" t="str">
        <v>B0B3N7LR6K</v>
      </c>
    </row>
    <row r="266" spans="1:15" x14ac:dyDescent="0.2">
      <c r="A266" t="s">
        <v>1531</v>
      </c>
      <c r="B266" t="s">
        <v>169</v>
      </c>
      <c r="C266" s="10">
        <v>32999</v>
      </c>
      <c r="D266" s="10">
        <v>47990</v>
      </c>
      <c r="E266" s="1">
        <v>0.31</v>
      </c>
      <c r="F266">
        <v>4.3</v>
      </c>
      <c r="G266" s="2">
        <v>4703</v>
      </c>
      <c r="O266" t="str">
        <v>B0B3RSDSZ3</v>
      </c>
    </row>
    <row r="267" spans="1:15" x14ac:dyDescent="0.2">
      <c r="A267" t="s">
        <v>1540</v>
      </c>
      <c r="B267" t="s">
        <v>18</v>
      </c>
      <c r="C267" s="10">
        <v>325</v>
      </c>
      <c r="D267" s="10">
        <v>999</v>
      </c>
      <c r="E267" s="1">
        <v>0.67</v>
      </c>
      <c r="F267">
        <v>4.3</v>
      </c>
      <c r="G267" s="2">
        <v>2651</v>
      </c>
      <c r="O267" t="str">
        <v>B09MT84WV5</v>
      </c>
    </row>
    <row r="268" spans="1:15" x14ac:dyDescent="0.2">
      <c r="A268" t="s">
        <v>1631</v>
      </c>
      <c r="B268" t="s">
        <v>18</v>
      </c>
      <c r="C268" s="10">
        <v>499</v>
      </c>
      <c r="D268" s="10">
        <v>1200</v>
      </c>
      <c r="E268" s="1">
        <v>0.57999999999999996</v>
      </c>
      <c r="F268">
        <v>4.3</v>
      </c>
      <c r="G268" s="2">
        <v>5451</v>
      </c>
      <c r="O268" t="str">
        <v>B0B3D39RKV</v>
      </c>
    </row>
    <row r="269" spans="1:15" hidden="1" x14ac:dyDescent="0.2">
      <c r="A269" t="s">
        <v>1641</v>
      </c>
      <c r="B269" t="s">
        <v>18</v>
      </c>
      <c r="C269" s="10">
        <v>299</v>
      </c>
      <c r="D269" s="10">
        <v>485</v>
      </c>
      <c r="E269" s="1">
        <v>0.38</v>
      </c>
      <c r="F269">
        <v>4.3</v>
      </c>
      <c r="G269" s="2">
        <v>10911</v>
      </c>
      <c r="O269" t="str">
        <v>B09MT6XSFW</v>
      </c>
    </row>
    <row r="270" spans="1:15" x14ac:dyDescent="0.2">
      <c r="A270" t="s">
        <v>1656</v>
      </c>
      <c r="B270" t="s">
        <v>18</v>
      </c>
      <c r="C270" s="10">
        <v>379</v>
      </c>
      <c r="D270" s="10">
        <v>1099</v>
      </c>
      <c r="E270" s="1">
        <v>0.66</v>
      </c>
      <c r="F270">
        <v>4.3</v>
      </c>
      <c r="G270" s="2">
        <v>2806</v>
      </c>
      <c r="O270" t="str">
        <v>B08HVJCW95</v>
      </c>
    </row>
    <row r="271" spans="1:15" x14ac:dyDescent="0.2">
      <c r="A271" t="s">
        <v>1690</v>
      </c>
      <c r="B271" t="s">
        <v>169</v>
      </c>
      <c r="C271" s="10">
        <v>47990</v>
      </c>
      <c r="D271" s="10">
        <v>70900</v>
      </c>
      <c r="E271" s="1">
        <v>0.32</v>
      </c>
      <c r="F271">
        <v>4.3</v>
      </c>
      <c r="G271" s="2">
        <v>7109</v>
      </c>
      <c r="O271" t="str">
        <v>B07WDK3ZS2</v>
      </c>
    </row>
    <row r="272" spans="1:15" x14ac:dyDescent="0.2">
      <c r="A272" t="s">
        <v>1754</v>
      </c>
      <c r="B272" t="s">
        <v>462</v>
      </c>
      <c r="C272" s="10">
        <v>547</v>
      </c>
      <c r="D272" s="10">
        <v>2999</v>
      </c>
      <c r="E272" s="1">
        <v>0.82</v>
      </c>
      <c r="F272">
        <v>4.3</v>
      </c>
      <c r="G272">
        <v>407</v>
      </c>
      <c r="O272" t="str">
        <v>B08RZ5K9YH</v>
      </c>
    </row>
    <row r="273" spans="1:15" x14ac:dyDescent="0.2">
      <c r="A273" t="s">
        <v>1918</v>
      </c>
      <c r="B273" t="s">
        <v>129</v>
      </c>
      <c r="C273" s="10">
        <v>173</v>
      </c>
      <c r="D273" s="10">
        <v>999</v>
      </c>
      <c r="E273" s="1">
        <v>0.83</v>
      </c>
      <c r="F273">
        <v>4.3</v>
      </c>
      <c r="G273" s="2">
        <v>1237</v>
      </c>
      <c r="O273" t="str">
        <v>B09KGV7WSV</v>
      </c>
    </row>
    <row r="274" spans="1:15" x14ac:dyDescent="0.2">
      <c r="A274" t="s">
        <v>1983</v>
      </c>
      <c r="B274" t="s">
        <v>1985</v>
      </c>
      <c r="C274" s="10">
        <v>1249</v>
      </c>
      <c r="D274" s="10">
        <v>2299</v>
      </c>
      <c r="E274" s="1">
        <v>0.46</v>
      </c>
      <c r="F274">
        <v>4.3</v>
      </c>
      <c r="G274" s="2">
        <v>7636</v>
      </c>
      <c r="O274" t="str">
        <v>B0926V9CTV</v>
      </c>
    </row>
    <row r="275" spans="1:15" x14ac:dyDescent="0.2">
      <c r="A275" t="s">
        <v>2034</v>
      </c>
      <c r="B275" t="s">
        <v>18</v>
      </c>
      <c r="C275" s="10">
        <v>159</v>
      </c>
      <c r="D275" s="10">
        <v>595</v>
      </c>
      <c r="E275" s="1">
        <v>0.73</v>
      </c>
      <c r="F275">
        <v>4.3</v>
      </c>
      <c r="G275" s="2">
        <v>14184</v>
      </c>
      <c r="O275" t="str">
        <v>B07WHSJXLF</v>
      </c>
    </row>
    <row r="276" spans="1:15" x14ac:dyDescent="0.2">
      <c r="A276" t="s">
        <v>2055</v>
      </c>
      <c r="B276" t="s">
        <v>169</v>
      </c>
      <c r="C276" s="10">
        <v>31999</v>
      </c>
      <c r="D276" s="10">
        <v>49999</v>
      </c>
      <c r="E276" s="1">
        <v>0.36</v>
      </c>
      <c r="F276">
        <v>4.3</v>
      </c>
      <c r="G276" s="2">
        <v>21252</v>
      </c>
      <c r="O276" t="str">
        <v>B07WFPMGQQ</v>
      </c>
    </row>
    <row r="277" spans="1:15" x14ac:dyDescent="0.2">
      <c r="A277" t="s">
        <v>2065</v>
      </c>
      <c r="B277" t="s">
        <v>169</v>
      </c>
      <c r="C277" s="10">
        <v>32990</v>
      </c>
      <c r="D277" s="10">
        <v>56790</v>
      </c>
      <c r="E277" s="1">
        <v>0.42</v>
      </c>
      <c r="F277">
        <v>4.3</v>
      </c>
      <c r="G277">
        <v>567</v>
      </c>
      <c r="O277" t="str">
        <v>B077Z65HSD</v>
      </c>
    </row>
    <row r="278" spans="1:15" x14ac:dyDescent="0.2">
      <c r="A278" t="s">
        <v>2143</v>
      </c>
      <c r="B278" t="s">
        <v>18</v>
      </c>
      <c r="C278" s="10">
        <v>339</v>
      </c>
      <c r="D278" s="10">
        <v>999</v>
      </c>
      <c r="E278" s="1">
        <v>0.66</v>
      </c>
      <c r="F278">
        <v>4.3</v>
      </c>
      <c r="G278" s="2">
        <v>6255</v>
      </c>
      <c r="O278" t="str">
        <v>B0B3RS9DNF</v>
      </c>
    </row>
    <row r="279" spans="1:15" x14ac:dyDescent="0.2">
      <c r="A279" t="s">
        <v>2256</v>
      </c>
      <c r="B279" t="s">
        <v>169</v>
      </c>
      <c r="C279" s="10">
        <v>54990</v>
      </c>
      <c r="D279" s="10">
        <v>85000</v>
      </c>
      <c r="E279" s="1">
        <v>0.35</v>
      </c>
      <c r="F279">
        <v>4.3</v>
      </c>
      <c r="G279" s="2">
        <v>3587</v>
      </c>
      <c r="O279" t="str">
        <v>B0BMVWKZ8G</v>
      </c>
    </row>
    <row r="280" spans="1:15" x14ac:dyDescent="0.2">
      <c r="A280" t="s">
        <v>2270</v>
      </c>
      <c r="B280" t="s">
        <v>18</v>
      </c>
      <c r="C280" s="10">
        <v>299</v>
      </c>
      <c r="D280" s="10">
        <v>999</v>
      </c>
      <c r="E280" s="1">
        <v>0.7</v>
      </c>
      <c r="F280">
        <v>4.3</v>
      </c>
      <c r="G280" s="2">
        <v>2651</v>
      </c>
      <c r="O280" t="str">
        <v>B0B2DJ5RVQ</v>
      </c>
    </row>
    <row r="281" spans="1:15" x14ac:dyDescent="0.2">
      <c r="A281" t="s">
        <v>2330</v>
      </c>
      <c r="B281" t="s">
        <v>169</v>
      </c>
      <c r="C281" s="10">
        <v>18999</v>
      </c>
      <c r="D281" s="10">
        <v>24990</v>
      </c>
      <c r="E281" s="1">
        <v>0.24</v>
      </c>
      <c r="F281">
        <v>4.3</v>
      </c>
      <c r="G281" s="2">
        <v>4702</v>
      </c>
      <c r="O281" t="str">
        <v>B09GP6FBZT</v>
      </c>
    </row>
    <row r="282" spans="1:15" x14ac:dyDescent="0.2">
      <c r="A282" t="s">
        <v>2377</v>
      </c>
      <c r="B282" t="s">
        <v>169</v>
      </c>
      <c r="C282" s="10">
        <v>35999</v>
      </c>
      <c r="D282" s="10">
        <v>49990</v>
      </c>
      <c r="E282" s="1">
        <v>0.28000000000000003</v>
      </c>
      <c r="F282">
        <v>4.3</v>
      </c>
      <c r="G282" s="2">
        <v>1611</v>
      </c>
      <c r="O282" t="str">
        <v>B0B5V47VK4</v>
      </c>
    </row>
    <row r="283" spans="1:15" x14ac:dyDescent="0.2">
      <c r="A283" t="s">
        <v>2427</v>
      </c>
      <c r="B283" t="s">
        <v>169</v>
      </c>
      <c r="C283" s="10">
        <v>45999</v>
      </c>
      <c r="D283" s="10">
        <v>69900</v>
      </c>
      <c r="E283" s="1">
        <v>0.34</v>
      </c>
      <c r="F283">
        <v>4.3</v>
      </c>
      <c r="G283" s="2">
        <v>7109</v>
      </c>
      <c r="O283" t="str">
        <v>B082T6V3DT</v>
      </c>
    </row>
    <row r="284" spans="1:15" x14ac:dyDescent="0.2">
      <c r="A284" t="s">
        <v>2457</v>
      </c>
      <c r="B284" t="s">
        <v>169</v>
      </c>
      <c r="C284" s="10">
        <v>21990</v>
      </c>
      <c r="D284" s="10">
        <v>34990</v>
      </c>
      <c r="E284" s="1">
        <v>0.37</v>
      </c>
      <c r="F284">
        <v>4.3</v>
      </c>
      <c r="G284" s="2">
        <v>1657</v>
      </c>
      <c r="O284" t="str">
        <v>B07WHS7MZ1</v>
      </c>
    </row>
    <row r="285" spans="1:15" x14ac:dyDescent="0.2">
      <c r="A285" t="s">
        <v>2487</v>
      </c>
      <c r="B285" t="s">
        <v>169</v>
      </c>
      <c r="C285" s="10">
        <v>47990</v>
      </c>
      <c r="D285" s="10">
        <v>79990</v>
      </c>
      <c r="E285" s="1">
        <v>0.4</v>
      </c>
      <c r="F285">
        <v>4.3</v>
      </c>
      <c r="G285" s="2">
        <v>1376</v>
      </c>
      <c r="O285" t="str">
        <v>B08M66K48D</v>
      </c>
    </row>
    <row r="286" spans="1:15" x14ac:dyDescent="0.2">
      <c r="A286" t="s">
        <v>2516</v>
      </c>
      <c r="B286" t="s">
        <v>18</v>
      </c>
      <c r="C286" s="10">
        <v>249</v>
      </c>
      <c r="D286" s="10">
        <v>999</v>
      </c>
      <c r="E286" s="1">
        <v>0.75</v>
      </c>
      <c r="F286">
        <v>4.3</v>
      </c>
      <c r="G286">
        <v>112</v>
      </c>
      <c r="O286" t="str">
        <v>B0B1NX6JTN</v>
      </c>
    </row>
    <row r="287" spans="1:15" x14ac:dyDescent="0.2">
      <c r="A287" t="s">
        <v>2536</v>
      </c>
      <c r="B287" t="s">
        <v>18</v>
      </c>
      <c r="C287" s="10">
        <v>649</v>
      </c>
      <c r="D287" s="10">
        <v>1600</v>
      </c>
      <c r="E287" s="1">
        <v>0.59</v>
      </c>
      <c r="F287">
        <v>4.3</v>
      </c>
      <c r="G287" s="2">
        <v>5451</v>
      </c>
      <c r="O287" t="str">
        <v>B09HSKYMB3</v>
      </c>
    </row>
    <row r="288" spans="1:15" x14ac:dyDescent="0.2">
      <c r="A288" t="s">
        <v>2667</v>
      </c>
      <c r="B288" t="s">
        <v>18</v>
      </c>
      <c r="C288" s="10">
        <v>199</v>
      </c>
      <c r="D288" s="10">
        <v>999</v>
      </c>
      <c r="E288" s="1">
        <v>0.8</v>
      </c>
      <c r="F288">
        <v>4.3</v>
      </c>
      <c r="G288">
        <v>87</v>
      </c>
      <c r="O288" t="str">
        <v>B0B5YBGCKD</v>
      </c>
    </row>
    <row r="289" spans="1:15" x14ac:dyDescent="0.2">
      <c r="A289" t="s">
        <v>2696</v>
      </c>
      <c r="B289" t="s">
        <v>643</v>
      </c>
      <c r="C289" s="10">
        <v>893</v>
      </c>
      <c r="D289" s="10">
        <v>1052</v>
      </c>
      <c r="E289" s="1">
        <v>0.15</v>
      </c>
      <c r="F289">
        <v>4.3</v>
      </c>
      <c r="G289">
        <v>106</v>
      </c>
      <c r="O289" t="str">
        <v>B01GGKYKQM</v>
      </c>
    </row>
    <row r="290" spans="1:15" x14ac:dyDescent="0.2">
      <c r="A290" t="s">
        <v>2716</v>
      </c>
      <c r="B290" t="s">
        <v>18</v>
      </c>
      <c r="C290" s="10">
        <v>379</v>
      </c>
      <c r="D290" s="10">
        <v>1099</v>
      </c>
      <c r="E290" s="1">
        <v>0.66</v>
      </c>
      <c r="F290">
        <v>4.3</v>
      </c>
      <c r="G290" s="2">
        <v>3049</v>
      </c>
      <c r="O290" t="str">
        <v>B09MY4W73Q</v>
      </c>
    </row>
    <row r="291" spans="1:15" x14ac:dyDescent="0.2">
      <c r="A291" t="s">
        <v>2762</v>
      </c>
      <c r="B291" t="s">
        <v>18</v>
      </c>
      <c r="C291" s="10">
        <v>389</v>
      </c>
      <c r="D291" s="10">
        <v>999</v>
      </c>
      <c r="E291" s="1">
        <v>0.61</v>
      </c>
      <c r="F291">
        <v>4.3</v>
      </c>
      <c r="G291">
        <v>838</v>
      </c>
      <c r="O291" t="str">
        <v>B0B3NDPCS9</v>
      </c>
    </row>
    <row r="292" spans="1:15" x14ac:dyDescent="0.2">
      <c r="A292" t="s">
        <v>2831</v>
      </c>
      <c r="B292" t="s">
        <v>169</v>
      </c>
      <c r="C292" s="10">
        <v>14999</v>
      </c>
      <c r="D292" s="10">
        <v>14999</v>
      </c>
      <c r="E292" s="1">
        <v>0</v>
      </c>
      <c r="F292">
        <v>4.3</v>
      </c>
      <c r="G292" s="2">
        <v>27508</v>
      </c>
      <c r="O292" t="str">
        <v>B0B3RRWSF6</v>
      </c>
    </row>
    <row r="293" spans="1:15" x14ac:dyDescent="0.2">
      <c r="A293" t="s">
        <v>2891</v>
      </c>
      <c r="B293" t="s">
        <v>18</v>
      </c>
      <c r="C293" s="10">
        <v>349</v>
      </c>
      <c r="D293" s="10">
        <v>999</v>
      </c>
      <c r="E293" s="1">
        <v>0.65</v>
      </c>
      <c r="F293">
        <v>4.3</v>
      </c>
      <c r="G293">
        <v>838</v>
      </c>
      <c r="O293" t="str">
        <v>B005FYNT3G</v>
      </c>
    </row>
    <row r="294" spans="1:15" x14ac:dyDescent="0.2">
      <c r="A294" t="s">
        <v>2906</v>
      </c>
      <c r="B294" t="s">
        <v>1985</v>
      </c>
      <c r="C294" s="10">
        <v>1299</v>
      </c>
      <c r="D294" s="10">
        <v>2499</v>
      </c>
      <c r="E294" s="1">
        <v>0.48</v>
      </c>
      <c r="F294">
        <v>4.3</v>
      </c>
      <c r="G294">
        <v>301</v>
      </c>
      <c r="O294" t="str">
        <v>B07XCM6T4N</v>
      </c>
    </row>
    <row r="295" spans="1:15" x14ac:dyDescent="0.2">
      <c r="A295" t="s">
        <v>2926</v>
      </c>
      <c r="B295" t="s">
        <v>169</v>
      </c>
      <c r="C295" s="10">
        <v>46999</v>
      </c>
      <c r="D295" s="10">
        <v>69999</v>
      </c>
      <c r="E295" s="1">
        <v>0.33</v>
      </c>
      <c r="F295">
        <v>4.3</v>
      </c>
      <c r="G295" s="2">
        <v>21252</v>
      </c>
      <c r="O295" t="str">
        <v>B009VCGPSY</v>
      </c>
    </row>
    <row r="296" spans="1:15" x14ac:dyDescent="0.2">
      <c r="A296" t="s">
        <v>2936</v>
      </c>
      <c r="B296" t="s">
        <v>18</v>
      </c>
      <c r="C296" s="10">
        <v>299</v>
      </c>
      <c r="D296" s="10">
        <v>799</v>
      </c>
      <c r="E296" s="1">
        <v>0.63</v>
      </c>
      <c r="F296">
        <v>4.3</v>
      </c>
      <c r="G296" s="2">
        <v>1902</v>
      </c>
      <c r="O296" t="str">
        <v>B00ZYLMQH0</v>
      </c>
    </row>
    <row r="297" spans="1:15" x14ac:dyDescent="0.2">
      <c r="A297" t="s">
        <v>2957</v>
      </c>
      <c r="B297" t="s">
        <v>2948</v>
      </c>
      <c r="C297" s="10">
        <v>1998</v>
      </c>
      <c r="D297" s="10">
        <v>9999</v>
      </c>
      <c r="E297" s="1">
        <v>0.8</v>
      </c>
      <c r="F297">
        <v>4.3</v>
      </c>
      <c r="G297" s="2">
        <v>27696</v>
      </c>
      <c r="O297" t="str">
        <v>B0B3N7LR6K</v>
      </c>
    </row>
    <row r="298" spans="1:15" x14ac:dyDescent="0.2">
      <c r="A298" t="s">
        <v>2977</v>
      </c>
      <c r="B298" t="s">
        <v>2979</v>
      </c>
      <c r="C298" s="10">
        <v>2049</v>
      </c>
      <c r="D298" s="10">
        <v>2199</v>
      </c>
      <c r="E298" s="1">
        <v>7.0000000000000007E-2</v>
      </c>
      <c r="F298">
        <v>4.3</v>
      </c>
      <c r="G298" s="2">
        <v>178912</v>
      </c>
      <c r="O298" t="str">
        <v>B07N42JB4S</v>
      </c>
    </row>
    <row r="299" spans="1:15" x14ac:dyDescent="0.2">
      <c r="A299" t="s">
        <v>2999</v>
      </c>
      <c r="B299" t="s">
        <v>2990</v>
      </c>
      <c r="C299" s="10">
        <v>28999</v>
      </c>
      <c r="D299" s="10">
        <v>28999</v>
      </c>
      <c r="E299" s="1">
        <v>0</v>
      </c>
      <c r="F299">
        <v>4.3</v>
      </c>
      <c r="G299" s="2">
        <v>17415</v>
      </c>
      <c r="O299" t="str">
        <v>B07SLMR1K6</v>
      </c>
    </row>
    <row r="300" spans="1:15" x14ac:dyDescent="0.2">
      <c r="A300" t="s">
        <v>3009</v>
      </c>
      <c r="B300" t="s">
        <v>2990</v>
      </c>
      <c r="C300" s="10">
        <v>28999</v>
      </c>
      <c r="D300" s="10">
        <v>28999</v>
      </c>
      <c r="E300" s="1">
        <v>0</v>
      </c>
      <c r="F300">
        <v>4.3</v>
      </c>
      <c r="G300" s="2">
        <v>17415</v>
      </c>
      <c r="O300" t="str">
        <v>B09MT84WV5</v>
      </c>
    </row>
    <row r="301" spans="1:15" x14ac:dyDescent="0.2">
      <c r="A301" t="s">
        <v>3134</v>
      </c>
      <c r="B301" t="s">
        <v>2979</v>
      </c>
      <c r="C301" s="10">
        <v>1499</v>
      </c>
      <c r="D301" s="10">
        <v>2499</v>
      </c>
      <c r="E301" s="1">
        <v>0.4</v>
      </c>
      <c r="F301">
        <v>4.3</v>
      </c>
      <c r="G301" s="2">
        <v>15970</v>
      </c>
      <c r="O301" t="str">
        <v>B07JJFSG2B</v>
      </c>
    </row>
    <row r="302" spans="1:15" x14ac:dyDescent="0.2">
      <c r="A302" t="s">
        <v>3144</v>
      </c>
      <c r="B302" t="s">
        <v>2979</v>
      </c>
      <c r="C302" s="10">
        <v>1149</v>
      </c>
      <c r="D302" s="10">
        <v>2199</v>
      </c>
      <c r="E302" s="1">
        <v>0.48</v>
      </c>
      <c r="F302">
        <v>4.3</v>
      </c>
      <c r="G302" s="2">
        <v>178912</v>
      </c>
      <c r="O302" t="str">
        <v>B07TR5HSR9</v>
      </c>
    </row>
    <row r="303" spans="1:15" hidden="1" x14ac:dyDescent="0.2">
      <c r="A303" t="s">
        <v>3273</v>
      </c>
      <c r="B303" t="s">
        <v>3275</v>
      </c>
      <c r="C303" s="10">
        <v>139</v>
      </c>
      <c r="D303" s="10">
        <v>495</v>
      </c>
      <c r="E303" s="1">
        <v>0.72</v>
      </c>
      <c r="F303">
        <v>4.3</v>
      </c>
      <c r="G303" s="2">
        <v>14185</v>
      </c>
      <c r="O303" t="str">
        <v>B0819ZZK5K</v>
      </c>
    </row>
    <row r="304" spans="1:15" x14ac:dyDescent="0.2">
      <c r="A304" t="s">
        <v>3280</v>
      </c>
      <c r="B304" t="s">
        <v>2948</v>
      </c>
      <c r="C304" s="10">
        <v>3999</v>
      </c>
      <c r="D304" s="10">
        <v>16999</v>
      </c>
      <c r="E304" s="1">
        <v>0.76</v>
      </c>
      <c r="F304">
        <v>4.3</v>
      </c>
      <c r="G304" s="2">
        <v>17159</v>
      </c>
      <c r="O304" t="str">
        <v>B015ZXUDD0</v>
      </c>
    </row>
    <row r="305" spans="1:15" x14ac:dyDescent="0.2">
      <c r="A305" t="s">
        <v>3354</v>
      </c>
      <c r="B305" t="s">
        <v>2948</v>
      </c>
      <c r="C305" s="10">
        <v>1999</v>
      </c>
      <c r="D305" s="10">
        <v>9999</v>
      </c>
      <c r="E305" s="1">
        <v>0.8</v>
      </c>
      <c r="F305">
        <v>4.3</v>
      </c>
      <c r="G305" s="2">
        <v>27696</v>
      </c>
      <c r="O305" t="str">
        <v>B098K3H92Z</v>
      </c>
    </row>
    <row r="306" spans="1:15" x14ac:dyDescent="0.2">
      <c r="A306" t="s">
        <v>3441</v>
      </c>
      <c r="B306" t="s">
        <v>3024</v>
      </c>
      <c r="C306" s="10">
        <v>1149</v>
      </c>
      <c r="D306" s="10">
        <v>3999</v>
      </c>
      <c r="E306" s="1">
        <v>0.71</v>
      </c>
      <c r="F306">
        <v>4.3</v>
      </c>
      <c r="G306" s="2">
        <v>140036</v>
      </c>
      <c r="O306" t="str">
        <v>B084PJSSQ1</v>
      </c>
    </row>
    <row r="307" spans="1:15" hidden="1" x14ac:dyDescent="0.2">
      <c r="A307" t="s">
        <v>3493</v>
      </c>
      <c r="B307" t="s">
        <v>3495</v>
      </c>
      <c r="C307" s="10">
        <v>99</v>
      </c>
      <c r="D307" s="10">
        <v>499</v>
      </c>
      <c r="E307" s="1">
        <v>0.8</v>
      </c>
      <c r="F307">
        <v>4.3</v>
      </c>
      <c r="G307" s="2">
        <v>42641</v>
      </c>
      <c r="O307" t="str">
        <v>B097C564GC</v>
      </c>
    </row>
    <row r="308" spans="1:15" x14ac:dyDescent="0.2">
      <c r="A308" t="s">
        <v>3513</v>
      </c>
      <c r="B308" t="s">
        <v>2990</v>
      </c>
      <c r="C308" s="10">
        <v>33999</v>
      </c>
      <c r="D308" s="10">
        <v>33999</v>
      </c>
      <c r="E308" s="1">
        <v>0</v>
      </c>
      <c r="F308">
        <v>4.3</v>
      </c>
      <c r="G308" s="2">
        <v>17415</v>
      </c>
      <c r="O308" t="str">
        <v>B09DG9VNWB</v>
      </c>
    </row>
    <row r="309" spans="1:15" x14ac:dyDescent="0.2">
      <c r="A309" t="s">
        <v>3588</v>
      </c>
      <c r="B309" t="s">
        <v>3024</v>
      </c>
      <c r="C309" s="10">
        <v>599</v>
      </c>
      <c r="D309" s="10">
        <v>1899</v>
      </c>
      <c r="E309" s="1">
        <v>0.68</v>
      </c>
      <c r="F309">
        <v>4.3</v>
      </c>
      <c r="G309" s="2">
        <v>140036</v>
      </c>
      <c r="O309" t="str">
        <v>B06XSK3XL6</v>
      </c>
    </row>
    <row r="310" spans="1:15" hidden="1" x14ac:dyDescent="0.2">
      <c r="A310" t="s">
        <v>86</v>
      </c>
      <c r="B310" t="s">
        <v>18</v>
      </c>
      <c r="C310" s="10">
        <v>229</v>
      </c>
      <c r="D310" s="10">
        <v>299</v>
      </c>
      <c r="E310" s="1">
        <v>0.23</v>
      </c>
      <c r="F310">
        <v>4.3</v>
      </c>
      <c r="G310" s="2">
        <v>30411</v>
      </c>
      <c r="O310" t="str">
        <v>B09KGV7WSV</v>
      </c>
    </row>
    <row r="311" spans="1:15" hidden="1" x14ac:dyDescent="0.2">
      <c r="A311" t="s">
        <v>112</v>
      </c>
      <c r="B311" t="s">
        <v>18</v>
      </c>
      <c r="C311" s="10">
        <v>154</v>
      </c>
      <c r="D311" s="10">
        <v>339</v>
      </c>
      <c r="E311" s="1">
        <v>0.55000000000000004</v>
      </c>
      <c r="F311">
        <v>4.3</v>
      </c>
      <c r="G311" s="2">
        <v>13391</v>
      </c>
      <c r="O311" t="str">
        <v>B08DPLCM6T</v>
      </c>
    </row>
    <row r="312" spans="1:15" x14ac:dyDescent="0.2">
      <c r="A312" t="s">
        <v>3745</v>
      </c>
      <c r="B312" t="s">
        <v>2979</v>
      </c>
      <c r="C312" s="10">
        <v>1149</v>
      </c>
      <c r="D312" s="10">
        <v>2199</v>
      </c>
      <c r="E312" s="1">
        <v>0.48</v>
      </c>
      <c r="F312">
        <v>4.3</v>
      </c>
      <c r="G312" s="2">
        <v>178912</v>
      </c>
      <c r="O312" t="str">
        <v>B01N6LU1VF</v>
      </c>
    </row>
    <row r="313" spans="1:15" x14ac:dyDescent="0.2">
      <c r="A313" t="s">
        <v>3799</v>
      </c>
      <c r="B313" t="s">
        <v>2990</v>
      </c>
      <c r="C313" s="10">
        <v>20999</v>
      </c>
      <c r="D313" s="10">
        <v>29990</v>
      </c>
      <c r="E313" s="1">
        <v>0.3</v>
      </c>
      <c r="F313">
        <v>4.3</v>
      </c>
      <c r="G313" s="2">
        <v>9499</v>
      </c>
      <c r="O313" t="str">
        <v>B09F6S8BT6</v>
      </c>
    </row>
    <row r="314" spans="1:15" x14ac:dyDescent="0.2">
      <c r="A314" t="s">
        <v>3809</v>
      </c>
      <c r="B314" t="s">
        <v>3162</v>
      </c>
      <c r="C314" s="10">
        <v>999</v>
      </c>
      <c r="D314" s="10">
        <v>1999</v>
      </c>
      <c r="E314" s="1">
        <v>0.5</v>
      </c>
      <c r="F314">
        <v>4.3</v>
      </c>
      <c r="G314" s="2">
        <v>1777</v>
      </c>
      <c r="O314" t="str">
        <v>B07B88KQZ8</v>
      </c>
    </row>
    <row r="315" spans="1:15" x14ac:dyDescent="0.2">
      <c r="A315" t="s">
        <v>3865</v>
      </c>
      <c r="B315" t="s">
        <v>3867</v>
      </c>
      <c r="C315" s="10">
        <v>2099</v>
      </c>
      <c r="D315" s="10">
        <v>5999</v>
      </c>
      <c r="E315" s="1">
        <v>0.65</v>
      </c>
      <c r="F315">
        <v>4.3</v>
      </c>
      <c r="G315" s="2">
        <v>17129</v>
      </c>
      <c r="O315" t="str">
        <v>B01N4EV2TL</v>
      </c>
    </row>
    <row r="316" spans="1:15" x14ac:dyDescent="0.2">
      <c r="A316" t="s">
        <v>4064</v>
      </c>
      <c r="B316" t="s">
        <v>3495</v>
      </c>
      <c r="C316" s="10">
        <v>89</v>
      </c>
      <c r="D316" s="10">
        <v>599</v>
      </c>
      <c r="E316" s="1">
        <v>0.85</v>
      </c>
      <c r="F316">
        <v>4.3</v>
      </c>
      <c r="G316" s="2">
        <v>2351</v>
      </c>
      <c r="O316" t="str">
        <v>B08CHZ3ZQ7</v>
      </c>
    </row>
    <row r="317" spans="1:15" x14ac:dyDescent="0.2">
      <c r="A317" t="s">
        <v>4136</v>
      </c>
      <c r="B317" t="s">
        <v>2990</v>
      </c>
      <c r="C317" s="10">
        <v>20999</v>
      </c>
      <c r="D317" s="10">
        <v>29990</v>
      </c>
      <c r="E317" s="1">
        <v>0.3</v>
      </c>
      <c r="F317">
        <v>4.3</v>
      </c>
      <c r="G317" s="2">
        <v>9499</v>
      </c>
      <c r="O317" t="str">
        <v>B07YL54NVJ</v>
      </c>
    </row>
    <row r="318" spans="1:15" x14ac:dyDescent="0.2">
      <c r="A318" t="s">
        <v>4160</v>
      </c>
      <c r="B318" t="s">
        <v>2990</v>
      </c>
      <c r="C318" s="10">
        <v>19999</v>
      </c>
      <c r="D318" s="10">
        <v>27990</v>
      </c>
      <c r="E318" s="1">
        <v>0.28999999999999998</v>
      </c>
      <c r="F318">
        <v>4.3</v>
      </c>
      <c r="G318" s="2">
        <v>9499</v>
      </c>
      <c r="O318" t="str">
        <v>B0759QMF85</v>
      </c>
    </row>
    <row r="319" spans="1:15" x14ac:dyDescent="0.2">
      <c r="A319" t="s">
        <v>292</v>
      </c>
      <c r="B319" t="s">
        <v>18</v>
      </c>
      <c r="C319" s="10">
        <v>299</v>
      </c>
      <c r="D319" s="10">
        <v>999</v>
      </c>
      <c r="E319" s="1">
        <v>0.7</v>
      </c>
      <c r="F319">
        <v>4.3</v>
      </c>
      <c r="G319" s="2">
        <v>20850</v>
      </c>
      <c r="O319" t="str">
        <v>B07BRKK9JQ</v>
      </c>
    </row>
    <row r="320" spans="1:15" x14ac:dyDescent="0.2">
      <c r="A320" t="s">
        <v>4208</v>
      </c>
      <c r="B320" t="s">
        <v>2948</v>
      </c>
      <c r="C320" s="10">
        <v>1999</v>
      </c>
      <c r="D320" s="10">
        <v>9999</v>
      </c>
      <c r="E320" s="1">
        <v>0.8</v>
      </c>
      <c r="F320">
        <v>4.3</v>
      </c>
      <c r="G320" s="2">
        <v>27704</v>
      </c>
      <c r="O320" t="str">
        <v>B01EZ0X3L8</v>
      </c>
    </row>
    <row r="321" spans="1:15" x14ac:dyDescent="0.2">
      <c r="A321" t="s">
        <v>4229</v>
      </c>
      <c r="B321" t="s">
        <v>2948</v>
      </c>
      <c r="C321" s="10">
        <v>1999</v>
      </c>
      <c r="D321" s="10">
        <v>8499</v>
      </c>
      <c r="E321" s="1">
        <v>0.76</v>
      </c>
      <c r="F321">
        <v>4.3</v>
      </c>
      <c r="G321">
        <v>240</v>
      </c>
      <c r="O321" t="str">
        <v>B00LM4W1N2</v>
      </c>
    </row>
    <row r="322" spans="1:15" x14ac:dyDescent="0.2">
      <c r="A322" t="s">
        <v>4327</v>
      </c>
      <c r="B322" t="s">
        <v>4329</v>
      </c>
      <c r="C322" s="10">
        <v>689</v>
      </c>
      <c r="D322" s="10">
        <v>1999</v>
      </c>
      <c r="E322" s="1">
        <v>0.66</v>
      </c>
      <c r="F322">
        <v>4.3</v>
      </c>
      <c r="G322" s="2">
        <v>1193</v>
      </c>
      <c r="O322" t="str">
        <v>B08YD264ZS</v>
      </c>
    </row>
    <row r="323" spans="1:15" x14ac:dyDescent="0.2">
      <c r="A323" t="s">
        <v>4348</v>
      </c>
      <c r="B323" t="s">
        <v>3777</v>
      </c>
      <c r="C323" s="10">
        <v>299</v>
      </c>
      <c r="D323" s="10">
        <v>999</v>
      </c>
      <c r="E323" s="1">
        <v>0.7</v>
      </c>
      <c r="F323">
        <v>4.3</v>
      </c>
      <c r="G323" s="2">
        <v>8891</v>
      </c>
      <c r="O323" t="str">
        <v>B077Z65HSD</v>
      </c>
    </row>
    <row r="324" spans="1:15" x14ac:dyDescent="0.2">
      <c r="A324" t="s">
        <v>4393</v>
      </c>
      <c r="B324" t="s">
        <v>2990</v>
      </c>
      <c r="C324" s="10">
        <v>44999</v>
      </c>
      <c r="D324" s="10">
        <v>49999</v>
      </c>
      <c r="E324" s="1">
        <v>0.1</v>
      </c>
      <c r="F324">
        <v>4.3</v>
      </c>
      <c r="G324" s="2">
        <v>3075</v>
      </c>
      <c r="O324" t="str">
        <v>B008QS9J6Y</v>
      </c>
    </row>
    <row r="325" spans="1:15" hidden="1" x14ac:dyDescent="0.2">
      <c r="A325" t="s">
        <v>4448</v>
      </c>
      <c r="B325" t="s">
        <v>4450</v>
      </c>
      <c r="C325" s="10">
        <v>149</v>
      </c>
      <c r="D325" s="10">
        <v>149</v>
      </c>
      <c r="E325" s="1">
        <v>0</v>
      </c>
      <c r="F325">
        <v>4.3</v>
      </c>
      <c r="G325" s="2">
        <v>10833</v>
      </c>
      <c r="O325" t="str">
        <v>B09M8888DM</v>
      </c>
    </row>
    <row r="326" spans="1:15" x14ac:dyDescent="0.2">
      <c r="A326" t="s">
        <v>496</v>
      </c>
      <c r="B326" t="s">
        <v>18</v>
      </c>
      <c r="C326" s="10">
        <v>799</v>
      </c>
      <c r="D326" s="10">
        <v>2100</v>
      </c>
      <c r="E326" s="1">
        <v>0.62</v>
      </c>
      <c r="F326">
        <v>4.3</v>
      </c>
      <c r="G326" s="2">
        <v>8188</v>
      </c>
      <c r="O326" t="str">
        <v>B07Z1YVP72</v>
      </c>
    </row>
    <row r="327" spans="1:15" x14ac:dyDescent="0.2">
      <c r="A327" t="s">
        <v>4491</v>
      </c>
      <c r="B327" t="s">
        <v>2990</v>
      </c>
      <c r="C327" s="10">
        <v>29990</v>
      </c>
      <c r="D327" s="10">
        <v>39990</v>
      </c>
      <c r="E327" s="1">
        <v>0.25</v>
      </c>
      <c r="F327">
        <v>4.3</v>
      </c>
      <c r="G327" s="2">
        <v>8399</v>
      </c>
      <c r="O327" t="str">
        <v>B086394NY5</v>
      </c>
    </row>
    <row r="328" spans="1:15" x14ac:dyDescent="0.2">
      <c r="A328" t="s">
        <v>4531</v>
      </c>
      <c r="B328" t="s">
        <v>3777</v>
      </c>
      <c r="C328" s="10">
        <v>299</v>
      </c>
      <c r="D328" s="10">
        <v>599</v>
      </c>
      <c r="E328" s="1">
        <v>0.5</v>
      </c>
      <c r="F328">
        <v>4.3</v>
      </c>
      <c r="G328" s="2">
        <v>4674</v>
      </c>
      <c r="O328" t="str">
        <v>B0798PJPCL</v>
      </c>
    </row>
    <row r="329" spans="1:15" x14ac:dyDescent="0.2">
      <c r="A329" t="s">
        <v>4594</v>
      </c>
      <c r="B329" t="s">
        <v>3973</v>
      </c>
      <c r="C329" s="10">
        <v>1599</v>
      </c>
      <c r="D329" s="10">
        <v>2599</v>
      </c>
      <c r="E329" s="1">
        <v>0.38</v>
      </c>
      <c r="F329">
        <v>4.3</v>
      </c>
      <c r="G329" s="2">
        <v>1801</v>
      </c>
      <c r="O329" t="str">
        <v>B08QSC1XY8</v>
      </c>
    </row>
    <row r="330" spans="1:15" x14ac:dyDescent="0.2">
      <c r="A330" t="s">
        <v>4620</v>
      </c>
      <c r="B330" t="s">
        <v>2990</v>
      </c>
      <c r="C330" s="10">
        <v>7915</v>
      </c>
      <c r="D330" s="10">
        <v>9999</v>
      </c>
      <c r="E330" s="1">
        <v>0.21</v>
      </c>
      <c r="F330">
        <v>4.3</v>
      </c>
      <c r="G330" s="2">
        <v>1376</v>
      </c>
      <c r="O330" t="str">
        <v>B017NC2IPM</v>
      </c>
    </row>
    <row r="331" spans="1:15" x14ac:dyDescent="0.2">
      <c r="A331" t="s">
        <v>4645</v>
      </c>
      <c r="B331" t="s">
        <v>3777</v>
      </c>
      <c r="C331" s="10">
        <v>150</v>
      </c>
      <c r="D331" s="10">
        <v>599</v>
      </c>
      <c r="E331" s="1">
        <v>0.75</v>
      </c>
      <c r="F331">
        <v>4.3</v>
      </c>
      <c r="G331">
        <v>714</v>
      </c>
      <c r="O331" t="str">
        <v>B008FWZGSG</v>
      </c>
    </row>
    <row r="332" spans="1:15" x14ac:dyDescent="0.2">
      <c r="A332" t="s">
        <v>652</v>
      </c>
      <c r="B332" t="s">
        <v>18</v>
      </c>
      <c r="C332" s="10">
        <v>219</v>
      </c>
      <c r="D332" s="10">
        <v>700</v>
      </c>
      <c r="E332" s="1">
        <v>0.69</v>
      </c>
      <c r="F332">
        <v>4.3</v>
      </c>
      <c r="G332" s="2">
        <v>20052</v>
      </c>
      <c r="O332" t="str">
        <v>B07Z53L5QL</v>
      </c>
    </row>
    <row r="333" spans="1:15" x14ac:dyDescent="0.2">
      <c r="A333" t="s">
        <v>4657</v>
      </c>
      <c r="B333" t="s">
        <v>3973</v>
      </c>
      <c r="C333" s="10">
        <v>474</v>
      </c>
      <c r="D333" s="10">
        <v>1799</v>
      </c>
      <c r="E333" s="1">
        <v>0.74</v>
      </c>
      <c r="F333">
        <v>4.3</v>
      </c>
      <c r="G333" s="2">
        <v>1454</v>
      </c>
      <c r="O333" t="str">
        <v>B07KRCW6LZ</v>
      </c>
    </row>
    <row r="334" spans="1:15" x14ac:dyDescent="0.2">
      <c r="A334" t="s">
        <v>4731</v>
      </c>
      <c r="B334" t="s">
        <v>2948</v>
      </c>
      <c r="C334" s="10">
        <v>3999</v>
      </c>
      <c r="D334" s="10">
        <v>17999</v>
      </c>
      <c r="E334" s="1">
        <v>0.78</v>
      </c>
      <c r="F334">
        <v>4.3</v>
      </c>
      <c r="G334" s="2">
        <v>17161</v>
      </c>
      <c r="O334" t="str">
        <v>B07YNHCW6N</v>
      </c>
    </row>
    <row r="335" spans="1:15" x14ac:dyDescent="0.2">
      <c r="A335" t="s">
        <v>2957</v>
      </c>
      <c r="B335" t="s">
        <v>2948</v>
      </c>
      <c r="C335" s="10">
        <v>1998</v>
      </c>
      <c r="D335" s="10">
        <v>9999</v>
      </c>
      <c r="E335" s="1">
        <v>0.8</v>
      </c>
      <c r="F335">
        <v>4.3</v>
      </c>
      <c r="G335" s="2">
        <v>27709</v>
      </c>
      <c r="O335" t="str">
        <v>B082T6V3DT</v>
      </c>
    </row>
    <row r="336" spans="1:15" x14ac:dyDescent="0.2">
      <c r="A336" t="s">
        <v>4832</v>
      </c>
      <c r="B336" t="s">
        <v>4834</v>
      </c>
      <c r="C336" s="10">
        <v>289</v>
      </c>
      <c r="D336" s="10">
        <v>650</v>
      </c>
      <c r="E336" s="1">
        <v>0.56000000000000005</v>
      </c>
      <c r="F336">
        <v>4.3</v>
      </c>
      <c r="G336" s="2">
        <v>253105</v>
      </c>
      <c r="O336" t="str">
        <v>B09CYTJV3N</v>
      </c>
    </row>
    <row r="337" spans="1:15" x14ac:dyDescent="0.2">
      <c r="A337" t="s">
        <v>4899</v>
      </c>
      <c r="B337" t="s">
        <v>4901</v>
      </c>
      <c r="C337" s="10">
        <v>349</v>
      </c>
      <c r="D337" s="10">
        <v>1499</v>
      </c>
      <c r="E337" s="1">
        <v>0.77</v>
      </c>
      <c r="F337">
        <v>4.3</v>
      </c>
      <c r="G337" s="2">
        <v>24791</v>
      </c>
      <c r="O337" t="str">
        <v>B08J82K4GX</v>
      </c>
    </row>
    <row r="338" spans="1:15" x14ac:dyDescent="0.2">
      <c r="A338" t="s">
        <v>4970</v>
      </c>
      <c r="B338" t="s">
        <v>4845</v>
      </c>
      <c r="C338" s="10">
        <v>269</v>
      </c>
      <c r="D338" s="10">
        <v>649</v>
      </c>
      <c r="E338" s="1">
        <v>0.59</v>
      </c>
      <c r="F338">
        <v>4.3</v>
      </c>
      <c r="G338" s="2">
        <v>54315</v>
      </c>
      <c r="O338" t="str">
        <v>B07Z1Z77ZZ</v>
      </c>
    </row>
    <row r="339" spans="1:15" x14ac:dyDescent="0.2">
      <c r="A339" t="s">
        <v>5004</v>
      </c>
      <c r="B339" t="s">
        <v>5006</v>
      </c>
      <c r="C339" s="10">
        <v>549</v>
      </c>
      <c r="D339" s="10">
        <v>1799</v>
      </c>
      <c r="E339" s="1">
        <v>0.69</v>
      </c>
      <c r="F339">
        <v>4.3</v>
      </c>
      <c r="G339" s="2">
        <v>28829</v>
      </c>
      <c r="O339" t="str">
        <v>B0BG62HMDJ</v>
      </c>
    </row>
    <row r="340" spans="1:15" hidden="1" x14ac:dyDescent="0.2">
      <c r="A340" t="s">
        <v>5056</v>
      </c>
      <c r="B340" t="s">
        <v>5058</v>
      </c>
      <c r="C340" s="10">
        <v>50</v>
      </c>
      <c r="D340" s="10">
        <v>50</v>
      </c>
      <c r="E340" s="1">
        <v>0</v>
      </c>
      <c r="F340">
        <v>4.3</v>
      </c>
      <c r="G340" s="2">
        <v>5792</v>
      </c>
      <c r="O340" t="str">
        <v>B07P434WJY</v>
      </c>
    </row>
    <row r="341" spans="1:15" x14ac:dyDescent="0.2">
      <c r="A341" t="s">
        <v>3280</v>
      </c>
      <c r="B341" t="s">
        <v>2948</v>
      </c>
      <c r="C341" s="10">
        <v>3999</v>
      </c>
      <c r="D341" s="10">
        <v>16999</v>
      </c>
      <c r="E341" s="1">
        <v>0.76</v>
      </c>
      <c r="F341">
        <v>4.3</v>
      </c>
      <c r="G341" s="2">
        <v>17162</v>
      </c>
      <c r="O341" t="str">
        <v>B08WKFSN84</v>
      </c>
    </row>
    <row r="342" spans="1:15" x14ac:dyDescent="0.2">
      <c r="A342" t="s">
        <v>5164</v>
      </c>
      <c r="B342" t="s">
        <v>5166</v>
      </c>
      <c r="C342" s="10">
        <v>799</v>
      </c>
      <c r="D342" s="10">
        <v>3990</v>
      </c>
      <c r="E342" s="1">
        <v>0.8</v>
      </c>
      <c r="F342">
        <v>4.3</v>
      </c>
      <c r="G342" s="2">
        <v>27139</v>
      </c>
      <c r="O342" t="str">
        <v>B08XNL93PL</v>
      </c>
    </row>
    <row r="343" spans="1:15" x14ac:dyDescent="0.2">
      <c r="A343" t="s">
        <v>5187</v>
      </c>
      <c r="B343" t="s">
        <v>4834</v>
      </c>
      <c r="C343" s="10">
        <v>519</v>
      </c>
      <c r="D343" s="10">
        <v>1350</v>
      </c>
      <c r="E343" s="1">
        <v>0.62</v>
      </c>
      <c r="F343">
        <v>4.3</v>
      </c>
      <c r="G343" s="2">
        <v>30058</v>
      </c>
      <c r="O343" t="str">
        <v>B088GXTJM3</v>
      </c>
    </row>
    <row r="344" spans="1:15" x14ac:dyDescent="0.2">
      <c r="A344" t="s">
        <v>3441</v>
      </c>
      <c r="B344" t="s">
        <v>3024</v>
      </c>
      <c r="C344" s="10">
        <v>1059</v>
      </c>
      <c r="D344" s="10">
        <v>3999</v>
      </c>
      <c r="E344" s="1">
        <v>0.74</v>
      </c>
      <c r="F344">
        <v>4.3</v>
      </c>
      <c r="G344" s="2">
        <v>140035</v>
      </c>
      <c r="O344" t="str">
        <v>B07222HQKP</v>
      </c>
    </row>
    <row r="345" spans="1:15" x14ac:dyDescent="0.2">
      <c r="A345" t="s">
        <v>5284</v>
      </c>
      <c r="B345" t="s">
        <v>4834</v>
      </c>
      <c r="C345" s="10">
        <v>889</v>
      </c>
      <c r="D345" s="10">
        <v>2500</v>
      </c>
      <c r="E345" s="1">
        <v>0.64</v>
      </c>
      <c r="F345">
        <v>4.3</v>
      </c>
      <c r="G345" s="2">
        <v>55747</v>
      </c>
      <c r="O345" t="str">
        <v>B079S811J3</v>
      </c>
    </row>
    <row r="346" spans="1:15" hidden="1" x14ac:dyDescent="0.2">
      <c r="A346" t="s">
        <v>86</v>
      </c>
      <c r="B346" t="s">
        <v>18</v>
      </c>
      <c r="C346" s="10">
        <v>229</v>
      </c>
      <c r="D346" s="10">
        <v>299</v>
      </c>
      <c r="E346" s="1">
        <v>0.23</v>
      </c>
      <c r="F346">
        <v>4.3</v>
      </c>
      <c r="G346" s="2">
        <v>30411</v>
      </c>
      <c r="O346" t="str">
        <v>B01GGKYKQM</v>
      </c>
    </row>
    <row r="347" spans="1:15" hidden="1" x14ac:dyDescent="0.2">
      <c r="A347" t="s">
        <v>112</v>
      </c>
      <c r="B347" t="s">
        <v>18</v>
      </c>
      <c r="C347" s="10">
        <v>154</v>
      </c>
      <c r="D347" s="10">
        <v>339</v>
      </c>
      <c r="E347" s="1">
        <v>0.55000000000000004</v>
      </c>
      <c r="F347">
        <v>4.3</v>
      </c>
      <c r="G347" s="2">
        <v>13391</v>
      </c>
      <c r="O347" t="str">
        <v>B01NBX5RSB</v>
      </c>
    </row>
    <row r="348" spans="1:15" x14ac:dyDescent="0.2">
      <c r="A348" t="s">
        <v>5540</v>
      </c>
      <c r="B348" t="s">
        <v>4876</v>
      </c>
      <c r="C348" s="10">
        <v>656</v>
      </c>
      <c r="D348" s="10">
        <v>1499</v>
      </c>
      <c r="E348" s="1">
        <v>0.56000000000000005</v>
      </c>
      <c r="F348">
        <v>4.3</v>
      </c>
      <c r="G348" s="2">
        <v>25903</v>
      </c>
      <c r="O348" t="str">
        <v>B08497Z1MQ</v>
      </c>
    </row>
    <row r="349" spans="1:15" x14ac:dyDescent="0.2">
      <c r="A349" t="s">
        <v>5550</v>
      </c>
      <c r="B349" t="s">
        <v>4834</v>
      </c>
      <c r="C349" s="10">
        <v>1109</v>
      </c>
      <c r="D349" s="10">
        <v>2800</v>
      </c>
      <c r="E349" s="1">
        <v>0.6</v>
      </c>
      <c r="F349">
        <v>4.3</v>
      </c>
      <c r="G349" s="2">
        <v>53464</v>
      </c>
      <c r="O349" t="str">
        <v>B08498D67S</v>
      </c>
    </row>
    <row r="350" spans="1:15" x14ac:dyDescent="0.2">
      <c r="A350" t="s">
        <v>5645</v>
      </c>
      <c r="B350" t="s">
        <v>5647</v>
      </c>
      <c r="C350" s="10">
        <v>479</v>
      </c>
      <c r="D350" s="10">
        <v>599</v>
      </c>
      <c r="E350" s="1">
        <v>0.2</v>
      </c>
      <c r="F350">
        <v>4.3</v>
      </c>
      <c r="G350" s="2">
        <v>11687</v>
      </c>
      <c r="O350" t="str">
        <v>B08498H13H</v>
      </c>
    </row>
    <row r="351" spans="1:15" x14ac:dyDescent="0.2">
      <c r="A351" t="s">
        <v>5667</v>
      </c>
      <c r="B351" t="s">
        <v>5669</v>
      </c>
      <c r="C351" s="10">
        <v>599</v>
      </c>
      <c r="D351" s="10">
        <v>899</v>
      </c>
      <c r="E351" s="1">
        <v>0.33</v>
      </c>
      <c r="F351">
        <v>4.3</v>
      </c>
      <c r="G351" s="2">
        <v>95116</v>
      </c>
      <c r="O351" t="str">
        <v>B0B25LQQPC</v>
      </c>
    </row>
    <row r="352" spans="1:15" x14ac:dyDescent="0.2">
      <c r="A352" t="s">
        <v>5679</v>
      </c>
      <c r="B352" t="s">
        <v>4834</v>
      </c>
      <c r="C352" s="10">
        <v>1299</v>
      </c>
      <c r="D352" s="10">
        <v>3000</v>
      </c>
      <c r="E352" s="1">
        <v>0.56999999999999995</v>
      </c>
      <c r="F352">
        <v>4.3</v>
      </c>
      <c r="G352" s="2">
        <v>23022</v>
      </c>
      <c r="O352" t="str">
        <v>B07QMRHWJD</v>
      </c>
    </row>
    <row r="353" spans="1:15" x14ac:dyDescent="0.2">
      <c r="A353" t="s">
        <v>5696</v>
      </c>
      <c r="B353" t="s">
        <v>5698</v>
      </c>
      <c r="C353" s="10">
        <v>294</v>
      </c>
      <c r="D353" s="10">
        <v>4999</v>
      </c>
      <c r="E353" s="1">
        <v>0.94</v>
      </c>
      <c r="F353">
        <v>4.3</v>
      </c>
      <c r="G353" s="2">
        <v>4426</v>
      </c>
      <c r="O353" t="str">
        <v>B078JDNZJ8</v>
      </c>
    </row>
    <row r="354" spans="1:15" x14ac:dyDescent="0.2">
      <c r="A354" t="s">
        <v>5777</v>
      </c>
      <c r="B354" t="s">
        <v>2948</v>
      </c>
      <c r="C354" s="10">
        <v>12000</v>
      </c>
      <c r="D354" s="10">
        <v>29999</v>
      </c>
      <c r="E354" s="1">
        <v>0.6</v>
      </c>
      <c r="F354">
        <v>4.3</v>
      </c>
      <c r="G354" s="2">
        <v>4744</v>
      </c>
      <c r="O354" t="str">
        <v>B008QTK47Q</v>
      </c>
    </row>
    <row r="355" spans="1:15" x14ac:dyDescent="0.2">
      <c r="A355" t="s">
        <v>5838</v>
      </c>
      <c r="B355" t="s">
        <v>3107</v>
      </c>
      <c r="C355" s="10">
        <v>571</v>
      </c>
      <c r="D355" s="10">
        <v>999</v>
      </c>
      <c r="E355" s="1">
        <v>0.43</v>
      </c>
      <c r="F355">
        <v>4.3</v>
      </c>
      <c r="G355" s="2">
        <v>38221</v>
      </c>
      <c r="O355" t="str">
        <v>B07GMFY9QM</v>
      </c>
    </row>
    <row r="356" spans="1:15" x14ac:dyDescent="0.2">
      <c r="A356" t="s">
        <v>3865</v>
      </c>
      <c r="B356" t="s">
        <v>3867</v>
      </c>
      <c r="C356" s="10">
        <v>2099</v>
      </c>
      <c r="D356" s="10">
        <v>5999</v>
      </c>
      <c r="E356" s="1">
        <v>0.65</v>
      </c>
      <c r="F356">
        <v>4.3</v>
      </c>
      <c r="G356" s="2">
        <v>17129</v>
      </c>
      <c r="O356" t="str">
        <v>B01EY310UM</v>
      </c>
    </row>
    <row r="357" spans="1:15" x14ac:dyDescent="0.2">
      <c r="A357" t="s">
        <v>193</v>
      </c>
      <c r="B357" t="s">
        <v>169</v>
      </c>
      <c r="C357" s="10">
        <v>13490</v>
      </c>
      <c r="D357" s="10">
        <v>21990</v>
      </c>
      <c r="E357" s="1">
        <v>0.39</v>
      </c>
      <c r="F357">
        <v>4.3</v>
      </c>
      <c r="G357" s="2">
        <v>11976</v>
      </c>
      <c r="O357" t="str">
        <v>B0BPBXNQQT</v>
      </c>
    </row>
    <row r="358" spans="1:15" x14ac:dyDescent="0.2">
      <c r="A358" t="s">
        <v>5892</v>
      </c>
      <c r="B358" t="s">
        <v>4834</v>
      </c>
      <c r="C358" s="10">
        <v>579</v>
      </c>
      <c r="D358" s="10">
        <v>1400</v>
      </c>
      <c r="E358" s="1">
        <v>0.59</v>
      </c>
      <c r="F358">
        <v>4.3</v>
      </c>
      <c r="G358" s="2">
        <v>189104</v>
      </c>
      <c r="O358" t="str">
        <v>B083P71WKK</v>
      </c>
    </row>
    <row r="359" spans="1:15" hidden="1" x14ac:dyDescent="0.2">
      <c r="A359" t="s">
        <v>5923</v>
      </c>
      <c r="B359" t="s">
        <v>5647</v>
      </c>
      <c r="C359" s="10">
        <v>399</v>
      </c>
      <c r="D359" s="10">
        <v>499</v>
      </c>
      <c r="E359" s="1">
        <v>0.2</v>
      </c>
      <c r="F359">
        <v>4.3</v>
      </c>
      <c r="G359" s="2">
        <v>27201</v>
      </c>
      <c r="O359" t="str">
        <v>B09VKWGZD7</v>
      </c>
    </row>
    <row r="360" spans="1:15" x14ac:dyDescent="0.2">
      <c r="A360" t="s">
        <v>223</v>
      </c>
      <c r="B360" t="s">
        <v>169</v>
      </c>
      <c r="C360" s="10">
        <v>13490</v>
      </c>
      <c r="D360" s="10">
        <v>22900</v>
      </c>
      <c r="E360" s="1">
        <v>0.41</v>
      </c>
      <c r="F360">
        <v>4.3</v>
      </c>
      <c r="G360" s="2">
        <v>16299</v>
      </c>
      <c r="O360" t="str">
        <v>B0B25DJ352</v>
      </c>
    </row>
    <row r="361" spans="1:15" hidden="1" x14ac:dyDescent="0.2">
      <c r="A361" t="s">
        <v>5937</v>
      </c>
      <c r="B361" t="s">
        <v>4845</v>
      </c>
      <c r="C361" s="10">
        <v>279</v>
      </c>
      <c r="D361" s="10">
        <v>375</v>
      </c>
      <c r="E361" s="1">
        <v>0.26</v>
      </c>
      <c r="F361">
        <v>4.3</v>
      </c>
      <c r="G361" s="2">
        <v>31534</v>
      </c>
      <c r="O361" t="str">
        <v>B013B2WGT6</v>
      </c>
    </row>
    <row r="362" spans="1:15" x14ac:dyDescent="0.2">
      <c r="A362" t="s">
        <v>5983</v>
      </c>
      <c r="B362" t="s">
        <v>5515</v>
      </c>
      <c r="C362" s="10">
        <v>1999</v>
      </c>
      <c r="D362" s="10">
        <v>2999</v>
      </c>
      <c r="E362" s="1">
        <v>0.33</v>
      </c>
      <c r="F362">
        <v>4.3</v>
      </c>
      <c r="G362" s="2">
        <v>63899</v>
      </c>
      <c r="O362" t="str">
        <v>B09MTLG4TP</v>
      </c>
    </row>
    <row r="363" spans="1:15" x14ac:dyDescent="0.2">
      <c r="A363" t="s">
        <v>6038</v>
      </c>
      <c r="B363" t="s">
        <v>5102</v>
      </c>
      <c r="C363" s="10">
        <v>1495</v>
      </c>
      <c r="D363" s="10">
        <v>1995</v>
      </c>
      <c r="E363" s="1">
        <v>0.25</v>
      </c>
      <c r="F363">
        <v>4.3</v>
      </c>
      <c r="G363" s="2">
        <v>7241</v>
      </c>
      <c r="O363" t="str">
        <v>B08Y5QJXSR</v>
      </c>
    </row>
    <row r="364" spans="1:15" x14ac:dyDescent="0.2">
      <c r="A364" t="s">
        <v>6127</v>
      </c>
      <c r="B364" t="s">
        <v>5336</v>
      </c>
      <c r="C364" s="10">
        <v>599</v>
      </c>
      <c r="D364" s="10">
        <v>799</v>
      </c>
      <c r="E364" s="1">
        <v>0.25</v>
      </c>
      <c r="F364">
        <v>4.3</v>
      </c>
      <c r="G364" s="2">
        <v>15790</v>
      </c>
      <c r="O364" t="str">
        <v>B0811VCGL5</v>
      </c>
    </row>
    <row r="365" spans="1:15" hidden="1" x14ac:dyDescent="0.2">
      <c r="A365" t="s">
        <v>6158</v>
      </c>
      <c r="B365" t="s">
        <v>5047</v>
      </c>
      <c r="C365" s="10">
        <v>159</v>
      </c>
      <c r="D365" s="10">
        <v>180</v>
      </c>
      <c r="E365" s="1">
        <v>0.12</v>
      </c>
      <c r="F365">
        <v>4.3</v>
      </c>
      <c r="G365">
        <v>989</v>
      </c>
      <c r="O365" t="str">
        <v>B01LYU3BZF</v>
      </c>
    </row>
    <row r="366" spans="1:15" x14ac:dyDescent="0.2">
      <c r="A366" t="s">
        <v>6209</v>
      </c>
      <c r="B366" t="s">
        <v>6211</v>
      </c>
      <c r="C366" s="10">
        <v>549</v>
      </c>
      <c r="D366" s="10">
        <v>999</v>
      </c>
      <c r="E366" s="1">
        <v>0.45</v>
      </c>
      <c r="F366">
        <v>4.3</v>
      </c>
      <c r="G366" s="2">
        <v>7758</v>
      </c>
      <c r="O366" t="str">
        <v>B0073QGKAS</v>
      </c>
    </row>
    <row r="367" spans="1:15" x14ac:dyDescent="0.2">
      <c r="A367" t="s">
        <v>6220</v>
      </c>
      <c r="B367" t="s">
        <v>5443</v>
      </c>
      <c r="C367" s="10">
        <v>1529</v>
      </c>
      <c r="D367" s="10">
        <v>2399</v>
      </c>
      <c r="E367" s="1">
        <v>0.36</v>
      </c>
      <c r="F367">
        <v>4.3</v>
      </c>
      <c r="G367" s="2">
        <v>68409</v>
      </c>
      <c r="O367" t="str">
        <v>B08TTRVWKY</v>
      </c>
    </row>
    <row r="368" spans="1:15" hidden="1" x14ac:dyDescent="0.2">
      <c r="A368" t="s">
        <v>6230</v>
      </c>
      <c r="B368" t="s">
        <v>6232</v>
      </c>
      <c r="C368" s="10">
        <v>100</v>
      </c>
      <c r="D368" s="10">
        <v>100</v>
      </c>
      <c r="E368" s="1">
        <v>0</v>
      </c>
      <c r="F368">
        <v>4.3</v>
      </c>
      <c r="G368" s="2">
        <v>3095</v>
      </c>
      <c r="O368" t="str">
        <v>B008LN8KDM</v>
      </c>
    </row>
    <row r="369" spans="1:15" x14ac:dyDescent="0.2">
      <c r="A369" t="s">
        <v>6292</v>
      </c>
      <c r="B369" t="s">
        <v>5102</v>
      </c>
      <c r="C369" s="10">
        <v>1299</v>
      </c>
      <c r="D369" s="10">
        <v>1599</v>
      </c>
      <c r="E369" s="1">
        <v>0.19</v>
      </c>
      <c r="F369">
        <v>4.3</v>
      </c>
      <c r="G369" s="2">
        <v>27223</v>
      </c>
      <c r="O369" t="str">
        <v>B099Z83VRC</v>
      </c>
    </row>
    <row r="370" spans="1:15" x14ac:dyDescent="0.2">
      <c r="A370" t="s">
        <v>6302</v>
      </c>
      <c r="B370" t="s">
        <v>4834</v>
      </c>
      <c r="C370" s="10">
        <v>729</v>
      </c>
      <c r="D370" s="10">
        <v>1650</v>
      </c>
      <c r="E370" s="1">
        <v>0.56000000000000005</v>
      </c>
      <c r="F370">
        <v>4.3</v>
      </c>
      <c r="G370" s="2">
        <v>82356</v>
      </c>
      <c r="O370" t="str">
        <v>B00S9BSJC8</v>
      </c>
    </row>
    <row r="371" spans="1:15" x14ac:dyDescent="0.2">
      <c r="A371" t="s">
        <v>6312</v>
      </c>
      <c r="B371" t="s">
        <v>6314</v>
      </c>
      <c r="C371" s="10">
        <v>480</v>
      </c>
      <c r="D371" s="10">
        <v>600</v>
      </c>
      <c r="E371" s="1">
        <v>0.2</v>
      </c>
      <c r="F371">
        <v>4.3</v>
      </c>
      <c r="G371" s="2">
        <v>5719</v>
      </c>
      <c r="O371" t="str">
        <v>B08S7V8YTN</v>
      </c>
    </row>
    <row r="372" spans="1:15" x14ac:dyDescent="0.2">
      <c r="A372" t="s">
        <v>6326</v>
      </c>
      <c r="B372" t="s">
        <v>4876</v>
      </c>
      <c r="C372" s="10">
        <v>999</v>
      </c>
      <c r="D372" s="10">
        <v>2499</v>
      </c>
      <c r="E372" s="1">
        <v>0.6</v>
      </c>
      <c r="F372">
        <v>4.3</v>
      </c>
      <c r="G372" s="2">
        <v>1690</v>
      </c>
      <c r="O372" t="str">
        <v>B01KCSGBU2</v>
      </c>
    </row>
    <row r="373" spans="1:15" x14ac:dyDescent="0.2">
      <c r="A373" t="s">
        <v>292</v>
      </c>
      <c r="B373" t="s">
        <v>18</v>
      </c>
      <c r="C373" s="10">
        <v>299</v>
      </c>
      <c r="D373" s="10">
        <v>999</v>
      </c>
      <c r="E373" s="1">
        <v>0.7</v>
      </c>
      <c r="F373">
        <v>4.3</v>
      </c>
      <c r="G373" s="2">
        <v>20850</v>
      </c>
      <c r="O373" t="str">
        <v>B095XCRDQW</v>
      </c>
    </row>
    <row r="374" spans="1:15" hidden="1" x14ac:dyDescent="0.2">
      <c r="A374" t="s">
        <v>6502</v>
      </c>
      <c r="B374" t="s">
        <v>6504</v>
      </c>
      <c r="C374" s="10">
        <v>119</v>
      </c>
      <c r="D374" s="10">
        <v>499</v>
      </c>
      <c r="E374" s="1">
        <v>0.76</v>
      </c>
      <c r="F374">
        <v>4.3</v>
      </c>
      <c r="G374" s="2">
        <v>15032</v>
      </c>
      <c r="O374" t="str">
        <v>B086X18Q71</v>
      </c>
    </row>
    <row r="375" spans="1:15" x14ac:dyDescent="0.2">
      <c r="A375" t="s">
        <v>6575</v>
      </c>
      <c r="B375" t="s">
        <v>6577</v>
      </c>
      <c r="C375" s="10">
        <v>1990</v>
      </c>
      <c r="D375" s="10">
        <v>2595</v>
      </c>
      <c r="E375" s="1">
        <v>0.23</v>
      </c>
      <c r="F375">
        <v>4.3</v>
      </c>
      <c r="G375" s="2">
        <v>20398</v>
      </c>
      <c r="O375" t="str">
        <v>B08H6CZSHT</v>
      </c>
    </row>
    <row r="376" spans="1:15" x14ac:dyDescent="0.2">
      <c r="A376" t="s">
        <v>6585</v>
      </c>
      <c r="B376" t="s">
        <v>6103</v>
      </c>
      <c r="C376" s="10">
        <v>499</v>
      </c>
      <c r="D376" s="10">
        <v>799</v>
      </c>
      <c r="E376" s="1">
        <v>0.38</v>
      </c>
      <c r="F376">
        <v>4.3</v>
      </c>
      <c r="G376" s="2">
        <v>2125</v>
      </c>
      <c r="O376" t="str">
        <v>B01M265AAK</v>
      </c>
    </row>
    <row r="377" spans="1:15" x14ac:dyDescent="0.2">
      <c r="A377" t="s">
        <v>6595</v>
      </c>
      <c r="B377" t="s">
        <v>6200</v>
      </c>
      <c r="C377" s="10">
        <v>449</v>
      </c>
      <c r="D377" s="10">
        <v>999</v>
      </c>
      <c r="E377" s="1">
        <v>0.55000000000000004</v>
      </c>
      <c r="F377">
        <v>4.3</v>
      </c>
      <c r="G377" s="2">
        <v>11330</v>
      </c>
      <c r="O377" t="str">
        <v>B08H6B3G96</v>
      </c>
    </row>
    <row r="378" spans="1:15" hidden="1" x14ac:dyDescent="0.2">
      <c r="A378" t="s">
        <v>6615</v>
      </c>
      <c r="B378" t="s">
        <v>4450</v>
      </c>
      <c r="C378" s="10">
        <v>69</v>
      </c>
      <c r="D378" s="10">
        <v>299</v>
      </c>
      <c r="E378" s="1">
        <v>0.77</v>
      </c>
      <c r="F378">
        <v>4.3</v>
      </c>
      <c r="G378">
        <v>255</v>
      </c>
      <c r="O378" t="str">
        <v>B09XRBJ94N</v>
      </c>
    </row>
    <row r="379" spans="1:15" x14ac:dyDescent="0.2">
      <c r="A379" t="s">
        <v>6645</v>
      </c>
      <c r="B379" t="s">
        <v>6647</v>
      </c>
      <c r="C379" s="10">
        <v>1399</v>
      </c>
      <c r="D379" s="10">
        <v>2490</v>
      </c>
      <c r="E379" s="1">
        <v>0.44</v>
      </c>
      <c r="F379">
        <v>4.3</v>
      </c>
      <c r="G379" s="2">
        <v>11074</v>
      </c>
      <c r="O379" t="str">
        <v>B0BCYQY9X5</v>
      </c>
    </row>
    <row r="380" spans="1:15" hidden="1" x14ac:dyDescent="0.2">
      <c r="A380" t="s">
        <v>6710</v>
      </c>
      <c r="B380" t="s">
        <v>6712</v>
      </c>
      <c r="C380" s="10">
        <v>99</v>
      </c>
      <c r="D380" s="10">
        <v>99</v>
      </c>
      <c r="E380" s="1">
        <v>0</v>
      </c>
      <c r="F380">
        <v>4.3</v>
      </c>
      <c r="G380">
        <v>388</v>
      </c>
      <c r="O380" t="str">
        <v>B009UORDX4</v>
      </c>
    </row>
    <row r="381" spans="1:15" x14ac:dyDescent="0.2">
      <c r="A381" t="s">
        <v>6752</v>
      </c>
      <c r="B381" t="s">
        <v>4876</v>
      </c>
      <c r="C381" s="10">
        <v>1889</v>
      </c>
      <c r="D381" s="10">
        <v>2699</v>
      </c>
      <c r="E381" s="1">
        <v>0.3</v>
      </c>
      <c r="F381">
        <v>4.3</v>
      </c>
      <c r="G381" s="2">
        <v>17394</v>
      </c>
      <c r="O381" t="str">
        <v>B012ELCYUG</v>
      </c>
    </row>
    <row r="382" spans="1:15" x14ac:dyDescent="0.2">
      <c r="A382" t="s">
        <v>320</v>
      </c>
      <c r="B382" t="s">
        <v>18</v>
      </c>
      <c r="C382" s="10">
        <v>389</v>
      </c>
      <c r="D382" s="10">
        <v>1099</v>
      </c>
      <c r="E382" s="1">
        <v>0.65</v>
      </c>
      <c r="F382">
        <v>4.3</v>
      </c>
      <c r="G382">
        <v>974</v>
      </c>
      <c r="O382" t="str">
        <v>B08ZHYNTM1</v>
      </c>
    </row>
    <row r="383" spans="1:15" x14ac:dyDescent="0.2">
      <c r="A383" t="s">
        <v>6855</v>
      </c>
      <c r="B383" t="s">
        <v>5443</v>
      </c>
      <c r="C383" s="10">
        <v>1799</v>
      </c>
      <c r="D383" s="10">
        <v>2911</v>
      </c>
      <c r="E383" s="1">
        <v>0.38</v>
      </c>
      <c r="F383">
        <v>4.3</v>
      </c>
      <c r="G383" s="2">
        <v>20342</v>
      </c>
      <c r="O383" t="str">
        <v>B09NS5TKPN</v>
      </c>
    </row>
    <row r="384" spans="1:15" x14ac:dyDescent="0.2">
      <c r="A384" t="s">
        <v>330</v>
      </c>
      <c r="B384" t="s">
        <v>18</v>
      </c>
      <c r="C384" s="10">
        <v>599</v>
      </c>
      <c r="D384" s="10">
        <v>599</v>
      </c>
      <c r="E384" s="1">
        <v>0</v>
      </c>
      <c r="F384">
        <v>4.3</v>
      </c>
      <c r="G384">
        <v>355</v>
      </c>
      <c r="O384" t="str">
        <v>B08K36NZSV</v>
      </c>
    </row>
    <row r="385" spans="1:15" x14ac:dyDescent="0.2">
      <c r="A385" t="s">
        <v>7066</v>
      </c>
      <c r="B385" t="s">
        <v>7068</v>
      </c>
      <c r="C385" s="10">
        <v>549</v>
      </c>
      <c r="D385" s="10">
        <v>1499</v>
      </c>
      <c r="E385" s="1">
        <v>0.63</v>
      </c>
      <c r="F385">
        <v>4.3</v>
      </c>
      <c r="G385" s="2">
        <v>11006</v>
      </c>
      <c r="O385" t="str">
        <v>B08JKPVDKL</v>
      </c>
    </row>
    <row r="386" spans="1:15" hidden="1" x14ac:dyDescent="0.2">
      <c r="A386" t="s">
        <v>7111</v>
      </c>
      <c r="B386" t="s">
        <v>7113</v>
      </c>
      <c r="C386" s="10">
        <v>99</v>
      </c>
      <c r="D386" s="10">
        <v>99</v>
      </c>
      <c r="E386" s="1">
        <v>0</v>
      </c>
      <c r="F386">
        <v>4.3</v>
      </c>
      <c r="G386" s="2">
        <v>5036</v>
      </c>
      <c r="O386" t="str">
        <v>B07LDN9Q2P</v>
      </c>
    </row>
    <row r="387" spans="1:15" hidden="1" x14ac:dyDescent="0.2">
      <c r="A387" t="s">
        <v>7142</v>
      </c>
      <c r="B387" t="s">
        <v>6314</v>
      </c>
      <c r="C387" s="10">
        <v>178</v>
      </c>
      <c r="D387" s="10">
        <v>210</v>
      </c>
      <c r="E387" s="1">
        <v>0.15</v>
      </c>
      <c r="F387">
        <v>4.3</v>
      </c>
      <c r="G387" s="2">
        <v>2450</v>
      </c>
      <c r="O387" t="str">
        <v>B078WB1VWJ</v>
      </c>
    </row>
    <row r="388" spans="1:15" hidden="1" x14ac:dyDescent="0.2">
      <c r="A388" t="s">
        <v>7172</v>
      </c>
      <c r="B388" t="s">
        <v>5358</v>
      </c>
      <c r="C388" s="10">
        <v>199</v>
      </c>
      <c r="D388" s="10">
        <v>499</v>
      </c>
      <c r="E388" s="1">
        <v>0.6</v>
      </c>
      <c r="F388">
        <v>4.3</v>
      </c>
      <c r="G388" s="2">
        <v>9998</v>
      </c>
      <c r="O388" t="str">
        <v>B09W9V2PXG</v>
      </c>
    </row>
    <row r="389" spans="1:15" x14ac:dyDescent="0.2">
      <c r="A389" t="s">
        <v>420</v>
      </c>
      <c r="B389" t="s">
        <v>98</v>
      </c>
      <c r="C389" s="10">
        <v>999</v>
      </c>
      <c r="D389" s="10">
        <v>1599</v>
      </c>
      <c r="E389" s="1">
        <v>0.38</v>
      </c>
      <c r="F389">
        <v>4.3</v>
      </c>
      <c r="G389" s="2">
        <v>12093</v>
      </c>
      <c r="O389" t="str">
        <v>B0B3TBY2YX</v>
      </c>
    </row>
    <row r="390" spans="1:15" hidden="1" x14ac:dyDescent="0.2">
      <c r="A390" t="s">
        <v>7335</v>
      </c>
      <c r="B390" t="s">
        <v>6232</v>
      </c>
      <c r="C390" s="10">
        <v>90</v>
      </c>
      <c r="D390" s="10">
        <v>100</v>
      </c>
      <c r="E390" s="1">
        <v>0.1</v>
      </c>
      <c r="F390">
        <v>4.3</v>
      </c>
      <c r="G390" s="2">
        <v>3061</v>
      </c>
      <c r="O390" t="str">
        <v>B09P182Z2H</v>
      </c>
    </row>
    <row r="391" spans="1:15" x14ac:dyDescent="0.2">
      <c r="A391" t="s">
        <v>7386</v>
      </c>
      <c r="B391" t="s">
        <v>7068</v>
      </c>
      <c r="C391" s="10">
        <v>549</v>
      </c>
      <c r="D391" s="10">
        <v>2499</v>
      </c>
      <c r="E391" s="1">
        <v>0.78</v>
      </c>
      <c r="F391">
        <v>4.3</v>
      </c>
      <c r="G391" s="2">
        <v>5556</v>
      </c>
      <c r="O391" t="str">
        <v>B07FJNNZCJ</v>
      </c>
    </row>
    <row r="392" spans="1:15" hidden="1" x14ac:dyDescent="0.2">
      <c r="A392" t="s">
        <v>4448</v>
      </c>
      <c r="B392" t="s">
        <v>4450</v>
      </c>
      <c r="C392" s="10">
        <v>149</v>
      </c>
      <c r="D392" s="10">
        <v>149</v>
      </c>
      <c r="E392" s="1">
        <v>0</v>
      </c>
      <c r="F392">
        <v>4.3</v>
      </c>
      <c r="G392" s="2">
        <v>10833</v>
      </c>
      <c r="O392" t="str">
        <v>B09NNZ1GF7</v>
      </c>
    </row>
    <row r="393" spans="1:15" x14ac:dyDescent="0.2">
      <c r="A393" t="s">
        <v>496</v>
      </c>
      <c r="B393" t="s">
        <v>18</v>
      </c>
      <c r="C393" s="10">
        <v>799</v>
      </c>
      <c r="D393" s="10">
        <v>2100</v>
      </c>
      <c r="E393" s="1">
        <v>0.62</v>
      </c>
      <c r="F393">
        <v>4.3</v>
      </c>
      <c r="G393" s="2">
        <v>8188</v>
      </c>
      <c r="O393" t="str">
        <v>B0977CGNJJ</v>
      </c>
    </row>
    <row r="394" spans="1:15" hidden="1" x14ac:dyDescent="0.2">
      <c r="A394" t="s">
        <v>7629</v>
      </c>
      <c r="B394" t="s">
        <v>5531</v>
      </c>
      <c r="C394" s="10">
        <v>116</v>
      </c>
      <c r="D394" s="10">
        <v>200</v>
      </c>
      <c r="E394" s="1">
        <v>0.42</v>
      </c>
      <c r="F394">
        <v>4.3</v>
      </c>
      <c r="G394">
        <v>485</v>
      </c>
      <c r="O394" t="str">
        <v>B07F6GXNPB</v>
      </c>
    </row>
    <row r="395" spans="1:15" x14ac:dyDescent="0.2">
      <c r="A395" t="s">
        <v>7639</v>
      </c>
      <c r="B395" t="s">
        <v>5904</v>
      </c>
      <c r="C395" s="10">
        <v>4499</v>
      </c>
      <c r="D395" s="10">
        <v>5999</v>
      </c>
      <c r="E395" s="1">
        <v>0.25</v>
      </c>
      <c r="F395">
        <v>4.3</v>
      </c>
      <c r="G395" s="2">
        <v>44696</v>
      </c>
      <c r="O395" t="str">
        <v>B076VQS87V</v>
      </c>
    </row>
    <row r="396" spans="1:15" x14ac:dyDescent="0.2">
      <c r="A396" t="s">
        <v>7712</v>
      </c>
      <c r="B396" t="s">
        <v>5818</v>
      </c>
      <c r="C396" s="10">
        <v>10099</v>
      </c>
      <c r="D396" s="10">
        <v>19110</v>
      </c>
      <c r="E396" s="1">
        <v>0.47</v>
      </c>
      <c r="F396">
        <v>4.3</v>
      </c>
      <c r="G396" s="2">
        <v>2623</v>
      </c>
      <c r="O396" t="str">
        <v>B01486F4G6</v>
      </c>
    </row>
    <row r="397" spans="1:15" x14ac:dyDescent="0.2">
      <c r="A397" t="s">
        <v>7722</v>
      </c>
      <c r="B397" t="s">
        <v>6200</v>
      </c>
      <c r="C397" s="10">
        <v>449</v>
      </c>
      <c r="D397" s="10">
        <v>999</v>
      </c>
      <c r="E397" s="1">
        <v>0.55000000000000004</v>
      </c>
      <c r="F397">
        <v>4.3</v>
      </c>
      <c r="G397" s="2">
        <v>9701</v>
      </c>
      <c r="O397" t="str">
        <v>B07JW9H4J1</v>
      </c>
    </row>
    <row r="398" spans="1:15" hidden="1" x14ac:dyDescent="0.2">
      <c r="A398" t="s">
        <v>7732</v>
      </c>
      <c r="B398" t="s">
        <v>7734</v>
      </c>
      <c r="C398" s="10">
        <v>150</v>
      </c>
      <c r="D398" s="10">
        <v>150</v>
      </c>
      <c r="E398" s="1">
        <v>0</v>
      </c>
      <c r="F398">
        <v>4.3</v>
      </c>
      <c r="G398" s="2">
        <v>15867</v>
      </c>
      <c r="O398" t="str">
        <v>B08HDJ86NZ</v>
      </c>
    </row>
    <row r="399" spans="1:15" hidden="1" x14ac:dyDescent="0.2">
      <c r="A399" t="s">
        <v>556</v>
      </c>
      <c r="B399" t="s">
        <v>18</v>
      </c>
      <c r="C399" s="10">
        <v>154</v>
      </c>
      <c r="D399" s="10">
        <v>349</v>
      </c>
      <c r="E399" s="1">
        <v>0.56000000000000005</v>
      </c>
      <c r="F399">
        <v>4.3</v>
      </c>
      <c r="G399" s="2">
        <v>7064</v>
      </c>
      <c r="O399" t="str">
        <v>B008IFXQFU</v>
      </c>
    </row>
    <row r="400" spans="1:15" x14ac:dyDescent="0.2">
      <c r="A400" t="s">
        <v>7815</v>
      </c>
      <c r="B400" t="s">
        <v>5122</v>
      </c>
      <c r="C400" s="10">
        <v>499</v>
      </c>
      <c r="D400" s="10">
        <v>775</v>
      </c>
      <c r="E400" s="1">
        <v>0.36</v>
      </c>
      <c r="F400">
        <v>4.3</v>
      </c>
      <c r="G400">
        <v>74</v>
      </c>
      <c r="O400" t="str">
        <v>B0789LZTCJ</v>
      </c>
    </row>
    <row r="401" spans="1:15" x14ac:dyDescent="0.2">
      <c r="A401" t="s">
        <v>7873</v>
      </c>
      <c r="B401" t="s">
        <v>7875</v>
      </c>
      <c r="C401" s="10">
        <v>549</v>
      </c>
      <c r="D401" s="10">
        <v>1999</v>
      </c>
      <c r="E401" s="1">
        <v>0.73</v>
      </c>
      <c r="F401">
        <v>4.3</v>
      </c>
      <c r="G401" s="2">
        <v>1367</v>
      </c>
      <c r="O401" t="str">
        <v>B085DTN6R2</v>
      </c>
    </row>
    <row r="402" spans="1:15" x14ac:dyDescent="0.2">
      <c r="A402" t="s">
        <v>7895</v>
      </c>
      <c r="B402" t="s">
        <v>18</v>
      </c>
      <c r="C402" s="10">
        <v>379</v>
      </c>
      <c r="D402" s="10">
        <v>1099</v>
      </c>
      <c r="E402" s="1">
        <v>0.66</v>
      </c>
      <c r="F402">
        <v>4.3</v>
      </c>
      <c r="G402" s="2">
        <v>2806</v>
      </c>
      <c r="O402" t="str">
        <v>B0B6F7LX4C</v>
      </c>
    </row>
    <row r="403" spans="1:15" x14ac:dyDescent="0.2">
      <c r="A403" t="s">
        <v>7930</v>
      </c>
      <c r="B403" t="s">
        <v>7932</v>
      </c>
      <c r="C403" s="10">
        <v>1399</v>
      </c>
      <c r="D403" s="10">
        <v>2999</v>
      </c>
      <c r="E403" s="1">
        <v>0.53</v>
      </c>
      <c r="F403">
        <v>4.3</v>
      </c>
      <c r="G403" s="2">
        <v>3530</v>
      </c>
      <c r="O403" t="str">
        <v>B01M4GGIVU</v>
      </c>
    </row>
    <row r="404" spans="1:15" x14ac:dyDescent="0.2">
      <c r="A404" t="s">
        <v>7941</v>
      </c>
      <c r="B404" t="s">
        <v>7943</v>
      </c>
      <c r="C404" s="10">
        <v>699</v>
      </c>
      <c r="D404" s="10">
        <v>1299</v>
      </c>
      <c r="E404" s="1">
        <v>0.46</v>
      </c>
      <c r="F404">
        <v>4.3</v>
      </c>
      <c r="G404" s="2">
        <v>6183</v>
      </c>
      <c r="O404" t="str">
        <v>B08B42LWKN</v>
      </c>
    </row>
    <row r="405" spans="1:15" hidden="1" x14ac:dyDescent="0.2">
      <c r="A405" t="s">
        <v>7995</v>
      </c>
      <c r="B405" t="s">
        <v>7089</v>
      </c>
      <c r="C405" s="10">
        <v>341</v>
      </c>
      <c r="D405" s="10">
        <v>450</v>
      </c>
      <c r="E405" s="1">
        <v>0.24</v>
      </c>
      <c r="F405">
        <v>4.3</v>
      </c>
      <c r="G405" s="2">
        <v>2493</v>
      </c>
      <c r="O405" t="str">
        <v>B0B3MMYHYW</v>
      </c>
    </row>
    <row r="406" spans="1:15" x14ac:dyDescent="0.2">
      <c r="A406" t="s">
        <v>8051</v>
      </c>
      <c r="B406" t="s">
        <v>5122</v>
      </c>
      <c r="C406" s="10">
        <v>657</v>
      </c>
      <c r="D406" s="10">
        <v>999</v>
      </c>
      <c r="E406" s="1">
        <v>0.34</v>
      </c>
      <c r="F406">
        <v>4.3</v>
      </c>
      <c r="G406" s="2">
        <v>13944</v>
      </c>
      <c r="O406" t="str">
        <v>B09C6HWG18</v>
      </c>
    </row>
    <row r="407" spans="1:15" x14ac:dyDescent="0.2">
      <c r="A407" t="s">
        <v>8102</v>
      </c>
      <c r="B407" t="s">
        <v>7796</v>
      </c>
      <c r="C407" s="10">
        <v>1990</v>
      </c>
      <c r="D407" s="10">
        <v>2999</v>
      </c>
      <c r="E407" s="1">
        <v>0.34</v>
      </c>
      <c r="F407">
        <v>4.3</v>
      </c>
      <c r="G407" s="2">
        <v>14237</v>
      </c>
      <c r="O407" t="str">
        <v>B07JW1Y6XV</v>
      </c>
    </row>
    <row r="408" spans="1:15" x14ac:dyDescent="0.2">
      <c r="A408" t="s">
        <v>652</v>
      </c>
      <c r="B408" t="s">
        <v>18</v>
      </c>
      <c r="C408" s="10">
        <v>219</v>
      </c>
      <c r="D408" s="10">
        <v>700</v>
      </c>
      <c r="E408" s="1">
        <v>0.69</v>
      </c>
      <c r="F408">
        <v>4.3</v>
      </c>
      <c r="G408" s="2">
        <v>20053</v>
      </c>
      <c r="O408" t="str">
        <v>B0711PVX6Z</v>
      </c>
    </row>
    <row r="409" spans="1:15" x14ac:dyDescent="0.2">
      <c r="A409" t="s">
        <v>8197</v>
      </c>
      <c r="B409" t="s">
        <v>6908</v>
      </c>
      <c r="C409" s="10">
        <v>770</v>
      </c>
      <c r="D409" s="10">
        <v>1547</v>
      </c>
      <c r="E409" s="1">
        <v>0.5</v>
      </c>
      <c r="F409">
        <v>4.3</v>
      </c>
      <c r="G409" s="2">
        <v>2585</v>
      </c>
      <c r="O409" t="str">
        <v>B07MKFNHKG</v>
      </c>
    </row>
    <row r="410" spans="1:15" x14ac:dyDescent="0.2">
      <c r="A410" t="s">
        <v>8241</v>
      </c>
      <c r="B410" t="s">
        <v>5336</v>
      </c>
      <c r="C410" s="10">
        <v>599</v>
      </c>
      <c r="D410" s="10">
        <v>700</v>
      </c>
      <c r="E410" s="1">
        <v>0.14000000000000001</v>
      </c>
      <c r="F410">
        <v>4.3</v>
      </c>
      <c r="G410" s="2">
        <v>2301</v>
      </c>
      <c r="O410" t="str">
        <v>B0088TKTY2</v>
      </c>
    </row>
    <row r="411" spans="1:15" x14ac:dyDescent="0.2">
      <c r="A411" t="s">
        <v>8317</v>
      </c>
      <c r="B411" t="s">
        <v>7582</v>
      </c>
      <c r="C411" s="10">
        <v>1149</v>
      </c>
      <c r="D411" s="10">
        <v>1800</v>
      </c>
      <c r="E411" s="1">
        <v>0.36</v>
      </c>
      <c r="F411">
        <v>4.3</v>
      </c>
      <c r="G411" s="2">
        <v>4723</v>
      </c>
      <c r="O411" t="str">
        <v>B09Q5SWVBJ</v>
      </c>
    </row>
    <row r="412" spans="1:15" x14ac:dyDescent="0.2">
      <c r="A412" t="s">
        <v>8387</v>
      </c>
      <c r="B412" t="s">
        <v>7582</v>
      </c>
      <c r="C412" s="10">
        <v>1519</v>
      </c>
      <c r="D412" s="10">
        <v>3499</v>
      </c>
      <c r="E412" s="1">
        <v>0.56999999999999995</v>
      </c>
      <c r="F412">
        <v>4.3</v>
      </c>
      <c r="G412">
        <v>408</v>
      </c>
      <c r="O412" t="str">
        <v>B0B4DT8MKT</v>
      </c>
    </row>
    <row r="413" spans="1:15" x14ac:dyDescent="0.2">
      <c r="A413" t="s">
        <v>8441</v>
      </c>
      <c r="B413" t="s">
        <v>6733</v>
      </c>
      <c r="C413" s="10">
        <v>3307</v>
      </c>
      <c r="D413" s="10">
        <v>6100</v>
      </c>
      <c r="E413" s="1">
        <v>0.46</v>
      </c>
      <c r="F413">
        <v>4.3</v>
      </c>
      <c r="G413" s="2">
        <v>2515</v>
      </c>
      <c r="O413" t="str">
        <v>B01GGKZ0V6</v>
      </c>
    </row>
    <row r="414" spans="1:15" x14ac:dyDescent="0.2">
      <c r="A414" t="s">
        <v>8519</v>
      </c>
      <c r="B414" t="s">
        <v>5829</v>
      </c>
      <c r="C414" s="10">
        <v>298</v>
      </c>
      <c r="D414" s="10">
        <v>999</v>
      </c>
      <c r="E414" s="1">
        <v>0.7</v>
      </c>
      <c r="F414">
        <v>4.3</v>
      </c>
      <c r="G414" s="2">
        <v>1552</v>
      </c>
      <c r="O414" t="str">
        <v>B09F9YQQ7B</v>
      </c>
    </row>
    <row r="415" spans="1:15" x14ac:dyDescent="0.2">
      <c r="A415" t="s">
        <v>8719</v>
      </c>
      <c r="B415" t="s">
        <v>8721</v>
      </c>
      <c r="C415" s="10">
        <v>3600</v>
      </c>
      <c r="D415" s="10">
        <v>6190</v>
      </c>
      <c r="E415" s="1">
        <v>0.42</v>
      </c>
      <c r="F415">
        <v>4.3</v>
      </c>
      <c r="G415" s="2">
        <v>11924</v>
      </c>
      <c r="O415" t="str">
        <v>B07966M8XH</v>
      </c>
    </row>
    <row r="416" spans="1:15" x14ac:dyDescent="0.2">
      <c r="A416" t="s">
        <v>8895</v>
      </c>
      <c r="B416" t="s">
        <v>8897</v>
      </c>
      <c r="C416" s="10">
        <v>1614</v>
      </c>
      <c r="D416" s="10">
        <v>1745</v>
      </c>
      <c r="E416" s="1">
        <v>0.08</v>
      </c>
      <c r="F416">
        <v>4.3</v>
      </c>
      <c r="G416" s="2">
        <v>37974</v>
      </c>
      <c r="O416" t="str">
        <v>B09RFC46VP</v>
      </c>
    </row>
    <row r="417" spans="1:15" x14ac:dyDescent="0.2">
      <c r="A417" t="s">
        <v>9028</v>
      </c>
      <c r="B417" t="s">
        <v>9030</v>
      </c>
      <c r="C417" s="10">
        <v>379</v>
      </c>
      <c r="D417" s="10">
        <v>999</v>
      </c>
      <c r="E417" s="1">
        <v>0.62</v>
      </c>
      <c r="F417">
        <v>4.3</v>
      </c>
      <c r="G417" s="2">
        <v>3096</v>
      </c>
      <c r="O417" t="str">
        <v>B07LGT55SJ</v>
      </c>
    </row>
    <row r="418" spans="1:15" x14ac:dyDescent="0.2">
      <c r="A418" t="s">
        <v>9090</v>
      </c>
      <c r="B418" t="s">
        <v>8699</v>
      </c>
      <c r="C418" s="10">
        <v>1321</v>
      </c>
      <c r="D418" s="10">
        <v>1545</v>
      </c>
      <c r="E418" s="1">
        <v>0.14000000000000001</v>
      </c>
      <c r="F418">
        <v>4.3</v>
      </c>
      <c r="G418" s="2">
        <v>15453</v>
      </c>
      <c r="O418" t="str">
        <v>B07GVGTSLN</v>
      </c>
    </row>
    <row r="419" spans="1:15" x14ac:dyDescent="0.2">
      <c r="A419" t="s">
        <v>9140</v>
      </c>
      <c r="B419" t="s">
        <v>8552</v>
      </c>
      <c r="C419" s="10">
        <v>799</v>
      </c>
      <c r="D419" s="10">
        <v>1989</v>
      </c>
      <c r="E419" s="1">
        <v>0.6</v>
      </c>
      <c r="F419">
        <v>4.3</v>
      </c>
      <c r="G419">
        <v>70</v>
      </c>
      <c r="O419" t="str">
        <v>B09VCHLSJF</v>
      </c>
    </row>
    <row r="420" spans="1:15" x14ac:dyDescent="0.2">
      <c r="A420" t="s">
        <v>9241</v>
      </c>
      <c r="B420" t="s">
        <v>9243</v>
      </c>
      <c r="C420" s="10">
        <v>799</v>
      </c>
      <c r="D420" s="10">
        <v>1500</v>
      </c>
      <c r="E420" s="1">
        <v>0.47</v>
      </c>
      <c r="F420">
        <v>4.3</v>
      </c>
      <c r="G420" s="2">
        <v>9695</v>
      </c>
      <c r="O420" t="str">
        <v>B07JH1C41D</v>
      </c>
    </row>
    <row r="421" spans="1:15" x14ac:dyDescent="0.2">
      <c r="A421" t="s">
        <v>9384</v>
      </c>
      <c r="B421" t="s">
        <v>9386</v>
      </c>
      <c r="C421" s="10">
        <v>4789</v>
      </c>
      <c r="D421" s="10">
        <v>8990</v>
      </c>
      <c r="E421" s="1">
        <v>0.47</v>
      </c>
      <c r="F421">
        <v>4.3</v>
      </c>
      <c r="G421" s="2">
        <v>1017</v>
      </c>
      <c r="O421" t="str">
        <v>B09Q5P2MT3</v>
      </c>
    </row>
    <row r="422" spans="1:15" x14ac:dyDescent="0.2">
      <c r="A422" t="s">
        <v>9416</v>
      </c>
      <c r="B422" t="s">
        <v>9030</v>
      </c>
      <c r="C422" s="10">
        <v>353</v>
      </c>
      <c r="D422" s="10">
        <v>1199</v>
      </c>
      <c r="E422" s="1">
        <v>0.71</v>
      </c>
      <c r="F422">
        <v>4.3</v>
      </c>
      <c r="G422">
        <v>629</v>
      </c>
      <c r="O422" t="str">
        <v>B08HDH26JX</v>
      </c>
    </row>
    <row r="423" spans="1:15" x14ac:dyDescent="0.2">
      <c r="A423" t="s">
        <v>9426</v>
      </c>
      <c r="B423" t="s">
        <v>8585</v>
      </c>
      <c r="C423" s="10">
        <v>1099</v>
      </c>
      <c r="D423" s="10">
        <v>1899</v>
      </c>
      <c r="E423" s="1">
        <v>0.42</v>
      </c>
      <c r="F423">
        <v>4.3</v>
      </c>
      <c r="G423" s="2">
        <v>15276</v>
      </c>
      <c r="O423" t="str">
        <v>B09T3KB6JZ</v>
      </c>
    </row>
    <row r="424" spans="1:15" x14ac:dyDescent="0.2">
      <c r="A424" t="s">
        <v>9774</v>
      </c>
      <c r="B424" t="s">
        <v>8574</v>
      </c>
      <c r="C424" s="10">
        <v>453</v>
      </c>
      <c r="D424" s="10">
        <v>999</v>
      </c>
      <c r="E424" s="1">
        <v>0.55000000000000004</v>
      </c>
      <c r="F424">
        <v>4.3</v>
      </c>
      <c r="G424">
        <v>610</v>
      </c>
      <c r="O424" t="str">
        <v>B0B6F98KJJ</v>
      </c>
    </row>
    <row r="425" spans="1:15" x14ac:dyDescent="0.2">
      <c r="A425" t="s">
        <v>9893</v>
      </c>
      <c r="B425" t="s">
        <v>9295</v>
      </c>
      <c r="C425" s="10">
        <v>3569</v>
      </c>
      <c r="D425" s="10">
        <v>5190</v>
      </c>
      <c r="E425" s="1">
        <v>0.31</v>
      </c>
      <c r="F425">
        <v>4.3</v>
      </c>
      <c r="G425" s="2">
        <v>28629</v>
      </c>
      <c r="O425" t="str">
        <v>B07JNVF678</v>
      </c>
    </row>
    <row r="426" spans="1:15" x14ac:dyDescent="0.2">
      <c r="A426" t="s">
        <v>10081</v>
      </c>
      <c r="B426" t="s">
        <v>10083</v>
      </c>
      <c r="C426" s="10">
        <v>9970</v>
      </c>
      <c r="D426" s="10">
        <v>12999</v>
      </c>
      <c r="E426" s="1">
        <v>0.23</v>
      </c>
      <c r="F426">
        <v>4.3</v>
      </c>
      <c r="G426" s="2">
        <v>4049</v>
      </c>
      <c r="O426" t="str">
        <v>B07JGDB5M1</v>
      </c>
    </row>
    <row r="427" spans="1:15" x14ac:dyDescent="0.2">
      <c r="A427" t="s">
        <v>10103</v>
      </c>
      <c r="B427" t="s">
        <v>9295</v>
      </c>
      <c r="C427" s="10">
        <v>2199</v>
      </c>
      <c r="D427" s="10">
        <v>3190</v>
      </c>
      <c r="E427" s="1">
        <v>0.31</v>
      </c>
      <c r="F427">
        <v>4.3</v>
      </c>
      <c r="G427" s="2">
        <v>9650</v>
      </c>
      <c r="O427" t="str">
        <v>B08Y55LPBF</v>
      </c>
    </row>
    <row r="428" spans="1:15" x14ac:dyDescent="0.2">
      <c r="A428" t="s">
        <v>10164</v>
      </c>
      <c r="B428" t="s">
        <v>9458</v>
      </c>
      <c r="C428" s="10">
        <v>1499</v>
      </c>
      <c r="D428" s="10">
        <v>1499</v>
      </c>
      <c r="E428" s="1">
        <v>0</v>
      </c>
      <c r="F428">
        <v>4.3</v>
      </c>
      <c r="G428" s="2">
        <v>9331</v>
      </c>
      <c r="O428" t="str">
        <v>B09X1M3DHX</v>
      </c>
    </row>
    <row r="429" spans="1:15" x14ac:dyDescent="0.2">
      <c r="A429" t="s">
        <v>10224</v>
      </c>
      <c r="B429" t="s">
        <v>9030</v>
      </c>
      <c r="C429" s="10">
        <v>1099</v>
      </c>
      <c r="D429" s="10">
        <v>1899</v>
      </c>
      <c r="E429" s="1">
        <v>0.42</v>
      </c>
      <c r="F429">
        <v>4.3</v>
      </c>
      <c r="G429" s="2">
        <v>1811</v>
      </c>
      <c r="O429" t="str">
        <v>B09MM6P76N</v>
      </c>
    </row>
    <row r="430" spans="1:15" x14ac:dyDescent="0.2">
      <c r="A430" t="s">
        <v>10429</v>
      </c>
      <c r="B430" t="s">
        <v>8897</v>
      </c>
      <c r="C430" s="10">
        <v>1849</v>
      </c>
      <c r="D430" s="10">
        <v>2095</v>
      </c>
      <c r="E430" s="1">
        <v>0.12</v>
      </c>
      <c r="F430">
        <v>4.3</v>
      </c>
      <c r="G430" s="2">
        <v>7681</v>
      </c>
      <c r="O430" t="str">
        <v>B082T6GVG9</v>
      </c>
    </row>
    <row r="431" spans="1:15" x14ac:dyDescent="0.2">
      <c r="A431" t="s">
        <v>10559</v>
      </c>
      <c r="B431" t="s">
        <v>9030</v>
      </c>
      <c r="C431" s="10">
        <v>1052</v>
      </c>
      <c r="D431" s="10">
        <v>1790</v>
      </c>
      <c r="E431" s="1">
        <v>0.41</v>
      </c>
      <c r="F431">
        <v>4.3</v>
      </c>
      <c r="G431" s="2">
        <v>1404</v>
      </c>
      <c r="O431" t="str">
        <v>B002SZEOLG</v>
      </c>
    </row>
    <row r="432" spans="1:15" x14ac:dyDescent="0.2">
      <c r="A432" t="s">
        <v>10569</v>
      </c>
      <c r="B432" t="s">
        <v>10571</v>
      </c>
      <c r="C432" s="10">
        <v>6499</v>
      </c>
      <c r="D432" s="10">
        <v>8995</v>
      </c>
      <c r="E432" s="1">
        <v>0.28000000000000003</v>
      </c>
      <c r="F432">
        <v>4.3</v>
      </c>
      <c r="G432" s="2">
        <v>2810</v>
      </c>
      <c r="O432" t="str">
        <v>B08CS3BT4L</v>
      </c>
    </row>
    <row r="433" spans="1:15" hidden="1" x14ac:dyDescent="0.2">
      <c r="A433" t="s">
        <v>10580</v>
      </c>
      <c r="B433" t="s">
        <v>9243</v>
      </c>
      <c r="C433" s="10">
        <v>239</v>
      </c>
      <c r="D433" s="10">
        <v>239</v>
      </c>
      <c r="E433" s="1">
        <v>0</v>
      </c>
      <c r="F433">
        <v>4.3</v>
      </c>
      <c r="G433">
        <v>7</v>
      </c>
      <c r="O433" t="str">
        <v>B09CMQRQM6</v>
      </c>
    </row>
    <row r="434" spans="1:15" x14ac:dyDescent="0.2">
      <c r="A434" t="s">
        <v>10660</v>
      </c>
      <c r="B434" t="s">
        <v>9030</v>
      </c>
      <c r="C434" s="10">
        <v>1199</v>
      </c>
      <c r="D434" s="10">
        <v>3500</v>
      </c>
      <c r="E434" s="1">
        <v>0.66</v>
      </c>
      <c r="F434">
        <v>4.3</v>
      </c>
      <c r="G434" s="2">
        <v>1802</v>
      </c>
      <c r="O434" t="str">
        <v>B005LJQMCK</v>
      </c>
    </row>
    <row r="435" spans="1:15" x14ac:dyDescent="0.2">
      <c r="A435" t="s">
        <v>10700</v>
      </c>
      <c r="B435" t="s">
        <v>10083</v>
      </c>
      <c r="C435" s="10">
        <v>14499</v>
      </c>
      <c r="D435" s="10">
        <v>23559</v>
      </c>
      <c r="E435" s="1">
        <v>0.38</v>
      </c>
      <c r="F435">
        <v>4.3</v>
      </c>
      <c r="G435" s="2">
        <v>2026</v>
      </c>
      <c r="O435" t="str">
        <v>B09C6H53KH</v>
      </c>
    </row>
    <row r="436" spans="1:15" x14ac:dyDescent="0.2">
      <c r="A436" t="s">
        <v>10710</v>
      </c>
      <c r="B436" t="s">
        <v>8886</v>
      </c>
      <c r="C436" s="10">
        <v>950</v>
      </c>
      <c r="D436" s="10">
        <v>1599</v>
      </c>
      <c r="E436" s="1">
        <v>0.41</v>
      </c>
      <c r="F436">
        <v>4.3</v>
      </c>
      <c r="G436" s="2">
        <v>5911</v>
      </c>
      <c r="O436" t="str">
        <v>B07JPJJZ2H</v>
      </c>
    </row>
    <row r="437" spans="1:15" x14ac:dyDescent="0.2">
      <c r="A437" t="s">
        <v>10770</v>
      </c>
      <c r="B437" t="s">
        <v>10266</v>
      </c>
      <c r="C437" s="10">
        <v>9799</v>
      </c>
      <c r="D437" s="10">
        <v>12150</v>
      </c>
      <c r="E437" s="1">
        <v>0.19</v>
      </c>
      <c r="F437">
        <v>4.3</v>
      </c>
      <c r="G437" s="2">
        <v>13251</v>
      </c>
      <c r="O437" t="str">
        <v>B005LJQMZC</v>
      </c>
    </row>
    <row r="438" spans="1:15" x14ac:dyDescent="0.2">
      <c r="A438" t="s">
        <v>10880</v>
      </c>
      <c r="B438" t="s">
        <v>8897</v>
      </c>
      <c r="C438" s="10">
        <v>2903</v>
      </c>
      <c r="D438" s="10">
        <v>3295</v>
      </c>
      <c r="E438" s="1">
        <v>0.12</v>
      </c>
      <c r="F438">
        <v>4.3</v>
      </c>
      <c r="G438" s="2">
        <v>2299</v>
      </c>
      <c r="O438" t="str">
        <v>B07MDRGHWQ</v>
      </c>
    </row>
    <row r="439" spans="1:15" x14ac:dyDescent="0.2">
      <c r="A439" t="s">
        <v>11022</v>
      </c>
      <c r="B439" t="s">
        <v>8552</v>
      </c>
      <c r="C439" s="10">
        <v>3711</v>
      </c>
      <c r="D439" s="10">
        <v>4495</v>
      </c>
      <c r="E439" s="1">
        <v>0.17</v>
      </c>
      <c r="F439">
        <v>4.3</v>
      </c>
      <c r="G439">
        <v>356</v>
      </c>
      <c r="O439" t="str">
        <v>B0B6F8HHR6</v>
      </c>
    </row>
    <row r="440" spans="1:15" x14ac:dyDescent="0.2">
      <c r="A440" t="s">
        <v>11073</v>
      </c>
      <c r="B440" t="s">
        <v>8897</v>
      </c>
      <c r="C440" s="10">
        <v>3349</v>
      </c>
      <c r="D440" s="10">
        <v>3995</v>
      </c>
      <c r="E440" s="1">
        <v>0.16</v>
      </c>
      <c r="F440">
        <v>4.3</v>
      </c>
      <c r="G440" s="2">
        <v>1954</v>
      </c>
      <c r="O440" t="str">
        <v>B09ZPJT8B2</v>
      </c>
    </row>
    <row r="441" spans="1:15" x14ac:dyDescent="0.2">
      <c r="A441" t="s">
        <v>11205</v>
      </c>
      <c r="B441" t="s">
        <v>9061</v>
      </c>
      <c r="C441" s="10">
        <v>2092</v>
      </c>
      <c r="D441" s="10">
        <v>4600</v>
      </c>
      <c r="E441" s="1">
        <v>0.55000000000000004</v>
      </c>
      <c r="F441">
        <v>4.3</v>
      </c>
      <c r="G441">
        <v>562</v>
      </c>
      <c r="O441" t="str">
        <v>B0B8SSZ76F</v>
      </c>
    </row>
    <row r="442" spans="1:15" x14ac:dyDescent="0.2">
      <c r="A442" t="s">
        <v>11375</v>
      </c>
      <c r="B442" t="s">
        <v>10094</v>
      </c>
      <c r="C442" s="10">
        <v>8499</v>
      </c>
      <c r="D442" s="10">
        <v>16490</v>
      </c>
      <c r="E442" s="1">
        <v>0.48</v>
      </c>
      <c r="F442">
        <v>4.3</v>
      </c>
      <c r="G442">
        <v>97</v>
      </c>
      <c r="O442" t="str">
        <v>B07JH1CBGW</v>
      </c>
    </row>
    <row r="443" spans="1:15" x14ac:dyDescent="0.2">
      <c r="A443" t="s">
        <v>11385</v>
      </c>
      <c r="B443" t="s">
        <v>8699</v>
      </c>
      <c r="C443" s="10">
        <v>949</v>
      </c>
      <c r="D443" s="10">
        <v>975</v>
      </c>
      <c r="E443" s="1">
        <v>0.03</v>
      </c>
      <c r="F443">
        <v>4.3</v>
      </c>
      <c r="G443" s="2">
        <v>7223</v>
      </c>
      <c r="O443" t="str">
        <v>B0718ZN31Q</v>
      </c>
    </row>
    <row r="444" spans="1:15" x14ac:dyDescent="0.2">
      <c r="A444" t="s">
        <v>11405</v>
      </c>
      <c r="B444" t="s">
        <v>11407</v>
      </c>
      <c r="C444" s="10">
        <v>635</v>
      </c>
      <c r="D444" s="10">
        <v>635</v>
      </c>
      <c r="E444" s="1">
        <v>0</v>
      </c>
      <c r="F444">
        <v>4.3</v>
      </c>
      <c r="G444" s="2">
        <v>4570</v>
      </c>
      <c r="O444" t="str">
        <v>B01GGKZ4NU</v>
      </c>
    </row>
    <row r="445" spans="1:15" x14ac:dyDescent="0.2">
      <c r="A445" t="s">
        <v>11586</v>
      </c>
      <c r="B445" t="s">
        <v>9295</v>
      </c>
      <c r="C445" s="10">
        <v>2899</v>
      </c>
      <c r="D445" s="10">
        <v>4005</v>
      </c>
      <c r="E445" s="1">
        <v>0.28000000000000003</v>
      </c>
      <c r="F445">
        <v>4.3</v>
      </c>
      <c r="G445" s="2">
        <v>7140</v>
      </c>
      <c r="O445" t="str">
        <v>B07924P3C5</v>
      </c>
    </row>
    <row r="446" spans="1:15" x14ac:dyDescent="0.2">
      <c r="A446" t="s">
        <v>11906</v>
      </c>
      <c r="B446" t="s">
        <v>11908</v>
      </c>
      <c r="C446" s="10">
        <v>42990</v>
      </c>
      <c r="D446" s="10">
        <v>75990</v>
      </c>
      <c r="E446" s="1">
        <v>0.43</v>
      </c>
      <c r="F446">
        <v>4.3</v>
      </c>
      <c r="G446" s="2">
        <v>3231</v>
      </c>
      <c r="O446" t="str">
        <v>B06XFTHCNY</v>
      </c>
    </row>
    <row r="447" spans="1:15" x14ac:dyDescent="0.2">
      <c r="A447" t="s">
        <v>12070</v>
      </c>
      <c r="B447" t="s">
        <v>9633</v>
      </c>
      <c r="C447" s="10">
        <v>499</v>
      </c>
      <c r="D447" s="10">
        <v>999</v>
      </c>
      <c r="E447" s="1">
        <v>0.5</v>
      </c>
      <c r="F447">
        <v>4.3</v>
      </c>
      <c r="G447" s="2">
        <v>1436</v>
      </c>
      <c r="O447" t="str">
        <v>B07CRL2GY6</v>
      </c>
    </row>
    <row r="448" spans="1:15" x14ac:dyDescent="0.2">
      <c r="A448" t="s">
        <v>12120</v>
      </c>
      <c r="B448" t="s">
        <v>12122</v>
      </c>
      <c r="C448" s="10">
        <v>279</v>
      </c>
      <c r="D448" s="10">
        <v>699</v>
      </c>
      <c r="E448" s="1">
        <v>0.6</v>
      </c>
      <c r="F448">
        <v>4.3</v>
      </c>
      <c r="G448" s="2">
        <v>2326</v>
      </c>
      <c r="O448" t="str">
        <v>B07DWFX9YS</v>
      </c>
    </row>
    <row r="449" spans="1:15" x14ac:dyDescent="0.2">
      <c r="A449" t="s">
        <v>12141</v>
      </c>
      <c r="B449" t="s">
        <v>8699</v>
      </c>
      <c r="C449" s="10">
        <v>889</v>
      </c>
      <c r="D449" s="10">
        <v>1295</v>
      </c>
      <c r="E449" s="1">
        <v>0.31</v>
      </c>
      <c r="F449">
        <v>4.3</v>
      </c>
      <c r="G449" s="2">
        <v>6400</v>
      </c>
      <c r="O449" t="str">
        <v>B07F1P8KNV</v>
      </c>
    </row>
    <row r="450" spans="1:15" x14ac:dyDescent="0.2">
      <c r="A450" t="s">
        <v>12241</v>
      </c>
      <c r="B450" t="s">
        <v>8699</v>
      </c>
      <c r="C450" s="10">
        <v>1110</v>
      </c>
      <c r="D450" s="10">
        <v>1599</v>
      </c>
      <c r="E450" s="1">
        <v>0.31</v>
      </c>
      <c r="F450">
        <v>4.3</v>
      </c>
      <c r="G450" s="2">
        <v>4022</v>
      </c>
      <c r="O450" t="str">
        <v>B0B61HYR92</v>
      </c>
    </row>
    <row r="451" spans="1:15" x14ac:dyDescent="0.2">
      <c r="A451" t="s">
        <v>12261</v>
      </c>
      <c r="B451" t="s">
        <v>8585</v>
      </c>
      <c r="C451" s="10">
        <v>759</v>
      </c>
      <c r="D451" s="10">
        <v>1999</v>
      </c>
      <c r="E451" s="1">
        <v>0.62</v>
      </c>
      <c r="F451">
        <v>4.3</v>
      </c>
      <c r="G451">
        <v>532</v>
      </c>
      <c r="O451" t="str">
        <v>B098LCVYPW</v>
      </c>
    </row>
    <row r="452" spans="1:15" x14ac:dyDescent="0.2">
      <c r="A452" t="s">
        <v>12351</v>
      </c>
      <c r="B452" t="s">
        <v>8541</v>
      </c>
      <c r="C452" s="10">
        <v>1260</v>
      </c>
      <c r="D452" s="10">
        <v>2299</v>
      </c>
      <c r="E452" s="1">
        <v>0.45</v>
      </c>
      <c r="F452">
        <v>4.3</v>
      </c>
      <c r="G452">
        <v>55</v>
      </c>
      <c r="O452" t="str">
        <v>B075TJHWVC</v>
      </c>
    </row>
    <row r="453" spans="1:15" x14ac:dyDescent="0.2">
      <c r="A453" t="s">
        <v>12442</v>
      </c>
      <c r="B453" t="s">
        <v>11105</v>
      </c>
      <c r="C453" s="10">
        <v>3290</v>
      </c>
      <c r="D453" s="10">
        <v>5799</v>
      </c>
      <c r="E453" s="1">
        <v>0.43</v>
      </c>
      <c r="F453">
        <v>4.3</v>
      </c>
      <c r="G453">
        <v>168</v>
      </c>
      <c r="O453" t="str">
        <v>B09HQSV46W</v>
      </c>
    </row>
    <row r="454" spans="1:15" x14ac:dyDescent="0.2">
      <c r="A454" t="s">
        <v>12492</v>
      </c>
      <c r="B454" t="s">
        <v>10094</v>
      </c>
      <c r="C454" s="10">
        <v>8699</v>
      </c>
      <c r="D454" s="10">
        <v>13049</v>
      </c>
      <c r="E454" s="1">
        <v>0.33</v>
      </c>
      <c r="F454">
        <v>4.3</v>
      </c>
      <c r="G454" s="2">
        <v>5891</v>
      </c>
      <c r="O454" t="str">
        <v>B0BBMGLQDW</v>
      </c>
    </row>
    <row r="455" spans="1:15" x14ac:dyDescent="0.2">
      <c r="A455" t="s">
        <v>12583</v>
      </c>
      <c r="B455" t="s">
        <v>8574</v>
      </c>
      <c r="C455" s="10">
        <v>445</v>
      </c>
      <c r="D455" s="10">
        <v>999</v>
      </c>
      <c r="E455" s="1">
        <v>0.55000000000000004</v>
      </c>
      <c r="F455">
        <v>4.3</v>
      </c>
      <c r="G455">
        <v>229</v>
      </c>
      <c r="O455" t="str">
        <v>B01M5967SY</v>
      </c>
    </row>
    <row r="456" spans="1:15" x14ac:dyDescent="0.2">
      <c r="A456" t="s">
        <v>12693</v>
      </c>
      <c r="B456" t="s">
        <v>12695</v>
      </c>
      <c r="C456" s="10">
        <v>5999</v>
      </c>
      <c r="D456" s="10">
        <v>11495</v>
      </c>
      <c r="E456" s="1">
        <v>0.48</v>
      </c>
      <c r="F456">
        <v>4.3</v>
      </c>
      <c r="G456">
        <v>534</v>
      </c>
      <c r="O456" t="str">
        <v>B08G43CCLC</v>
      </c>
    </row>
    <row r="457" spans="1:15" x14ac:dyDescent="0.2">
      <c r="A457" t="s">
        <v>12813</v>
      </c>
      <c r="B457" t="s">
        <v>12815</v>
      </c>
      <c r="C457" s="10">
        <v>253</v>
      </c>
      <c r="D457" s="10">
        <v>500</v>
      </c>
      <c r="E457" s="1">
        <v>0.49</v>
      </c>
      <c r="F457">
        <v>4.3</v>
      </c>
      <c r="G457" s="2">
        <v>2664</v>
      </c>
      <c r="O457" t="str">
        <v>B09PLD9TCD</v>
      </c>
    </row>
    <row r="458" spans="1:15" x14ac:dyDescent="0.2">
      <c r="A458" t="s">
        <v>12844</v>
      </c>
      <c r="B458" t="s">
        <v>8699</v>
      </c>
      <c r="C458" s="10">
        <v>457</v>
      </c>
      <c r="D458" s="10">
        <v>799</v>
      </c>
      <c r="E458" s="1">
        <v>0.43</v>
      </c>
      <c r="F458">
        <v>4.3</v>
      </c>
      <c r="G458" s="2">
        <v>1868</v>
      </c>
      <c r="O458" t="str">
        <v>B0B8CXTTG3</v>
      </c>
    </row>
    <row r="459" spans="1:15" x14ac:dyDescent="0.2">
      <c r="A459" t="s">
        <v>13014</v>
      </c>
      <c r="B459" t="s">
        <v>9061</v>
      </c>
      <c r="C459" s="10">
        <v>2863</v>
      </c>
      <c r="D459" s="10">
        <v>3690</v>
      </c>
      <c r="E459" s="1">
        <v>0.22</v>
      </c>
      <c r="F459">
        <v>4.3</v>
      </c>
      <c r="G459" s="2">
        <v>6987</v>
      </c>
      <c r="O459" t="str">
        <v>B09YHLPQYT</v>
      </c>
    </row>
    <row r="460" spans="1:15" x14ac:dyDescent="0.2">
      <c r="A460" t="s">
        <v>16</v>
      </c>
      <c r="B460" t="s">
        <v>18</v>
      </c>
      <c r="C460" s="11">
        <v>399</v>
      </c>
      <c r="D460" s="10">
        <v>1099</v>
      </c>
      <c r="E460" s="1">
        <v>0.64</v>
      </c>
      <c r="F460">
        <v>4.2</v>
      </c>
      <c r="G460" s="2">
        <v>24269</v>
      </c>
      <c r="O460" t="str">
        <v>B08FD2VSD9</v>
      </c>
    </row>
    <row r="461" spans="1:15" x14ac:dyDescent="0.2">
      <c r="A461" t="s">
        <v>47</v>
      </c>
      <c r="B461" t="s">
        <v>18</v>
      </c>
      <c r="C461" s="10">
        <v>329</v>
      </c>
      <c r="D461" s="10">
        <v>699</v>
      </c>
      <c r="E461" s="1">
        <v>0.53</v>
      </c>
      <c r="F461">
        <v>4.2</v>
      </c>
      <c r="G461" s="2">
        <v>94363</v>
      </c>
      <c r="O461" t="str">
        <v>B09DSXK8JX</v>
      </c>
    </row>
    <row r="462" spans="1:15" hidden="1" x14ac:dyDescent="0.2">
      <c r="A462" t="s">
        <v>57</v>
      </c>
      <c r="B462" t="s">
        <v>18</v>
      </c>
      <c r="C462" s="10">
        <v>154</v>
      </c>
      <c r="D462" s="10">
        <v>399</v>
      </c>
      <c r="E462" s="1">
        <v>0.61</v>
      </c>
      <c r="F462">
        <v>4.2</v>
      </c>
      <c r="G462" s="2">
        <v>16905</v>
      </c>
      <c r="O462" t="str">
        <v>B0BF57RN3K</v>
      </c>
    </row>
    <row r="463" spans="1:15" x14ac:dyDescent="0.2">
      <c r="A463" t="s">
        <v>96</v>
      </c>
      <c r="B463" t="s">
        <v>98</v>
      </c>
      <c r="C463" s="10">
        <v>499</v>
      </c>
      <c r="D463" s="10">
        <v>999</v>
      </c>
      <c r="E463" s="1">
        <v>0.5</v>
      </c>
      <c r="F463">
        <v>4.2</v>
      </c>
      <c r="G463" s="2">
        <v>179691</v>
      </c>
      <c r="O463" t="str">
        <v>B0BMGB3CH9</v>
      </c>
    </row>
    <row r="464" spans="1:15" x14ac:dyDescent="0.2">
      <c r="A464" t="s">
        <v>122</v>
      </c>
      <c r="B464" t="s">
        <v>18</v>
      </c>
      <c r="C464" s="10">
        <v>299</v>
      </c>
      <c r="D464" s="10">
        <v>799</v>
      </c>
      <c r="E464" s="1">
        <v>0.63</v>
      </c>
      <c r="F464">
        <v>4.2</v>
      </c>
      <c r="G464" s="2">
        <v>94363</v>
      </c>
      <c r="O464" t="str">
        <v>B0BMGB2TPR</v>
      </c>
    </row>
    <row r="465" spans="1:15" x14ac:dyDescent="0.2">
      <c r="A465" t="s">
        <v>138</v>
      </c>
      <c r="B465" t="s">
        <v>18</v>
      </c>
      <c r="C465" s="10">
        <v>350</v>
      </c>
      <c r="D465" s="10">
        <v>899</v>
      </c>
      <c r="E465" s="1">
        <v>0.61</v>
      </c>
      <c r="F465">
        <v>4.2</v>
      </c>
      <c r="G465" s="2">
        <v>2262</v>
      </c>
      <c r="O465" t="str">
        <v>B09YV4RG4D</v>
      </c>
    </row>
    <row r="466" spans="1:15" x14ac:dyDescent="0.2">
      <c r="A466" t="s">
        <v>167</v>
      </c>
      <c r="B466" t="s">
        <v>169</v>
      </c>
      <c r="C466" s="10">
        <v>13999</v>
      </c>
      <c r="D466" s="10">
        <v>24999</v>
      </c>
      <c r="E466" s="1">
        <v>0.44</v>
      </c>
      <c r="F466">
        <v>4.2</v>
      </c>
      <c r="G466" s="2">
        <v>32840</v>
      </c>
      <c r="O466" t="str">
        <v>B0BF54972T</v>
      </c>
    </row>
    <row r="467" spans="1:15" x14ac:dyDescent="0.2">
      <c r="A467" t="s">
        <v>252</v>
      </c>
      <c r="B467" t="s">
        <v>129</v>
      </c>
      <c r="C467" s="10">
        <v>199</v>
      </c>
      <c r="D467" s="10">
        <v>699</v>
      </c>
      <c r="E467" s="1">
        <v>0.72</v>
      </c>
      <c r="F467">
        <v>4.2</v>
      </c>
      <c r="G467" s="2">
        <v>12153</v>
      </c>
      <c r="O467" t="str">
        <v>B09YV4MW2T</v>
      </c>
    </row>
    <row r="468" spans="1:15" x14ac:dyDescent="0.2">
      <c r="A468" t="s">
        <v>262</v>
      </c>
      <c r="B468" t="s">
        <v>169</v>
      </c>
      <c r="C468" s="10">
        <v>14999</v>
      </c>
      <c r="D468" s="10">
        <v>19999</v>
      </c>
      <c r="E468" s="1">
        <v>0.25</v>
      </c>
      <c r="F468">
        <v>4.2</v>
      </c>
      <c r="G468" s="2">
        <v>34899</v>
      </c>
      <c r="O468" t="str">
        <v>B0BF563HB4</v>
      </c>
    </row>
    <row r="469" spans="1:15" x14ac:dyDescent="0.2">
      <c r="A469" t="s">
        <v>376</v>
      </c>
      <c r="B469" t="s">
        <v>169</v>
      </c>
      <c r="C469" s="10">
        <v>32999</v>
      </c>
      <c r="D469" s="10">
        <v>45999</v>
      </c>
      <c r="E469" s="1">
        <v>0.28000000000000003</v>
      </c>
      <c r="F469">
        <v>4.2</v>
      </c>
      <c r="G469" s="2">
        <v>7298</v>
      </c>
      <c r="O469" t="str">
        <v>B07JW9H4J1</v>
      </c>
    </row>
    <row r="470" spans="1:15" x14ac:dyDescent="0.2">
      <c r="A470" t="s">
        <v>386</v>
      </c>
      <c r="B470" t="s">
        <v>18</v>
      </c>
      <c r="C470" s="10">
        <v>970</v>
      </c>
      <c r="D470" s="10">
        <v>1999</v>
      </c>
      <c r="E470" s="1">
        <v>0.51</v>
      </c>
      <c r="F470">
        <v>4.2</v>
      </c>
      <c r="G470">
        <v>462</v>
      </c>
      <c r="O470" t="str">
        <v>B0BF4YBLPX</v>
      </c>
    </row>
    <row r="471" spans="1:15" x14ac:dyDescent="0.2">
      <c r="A471" t="s">
        <v>415</v>
      </c>
      <c r="B471" t="s">
        <v>18</v>
      </c>
      <c r="C471" s="10">
        <v>399</v>
      </c>
      <c r="D471" s="10">
        <v>1099</v>
      </c>
      <c r="E471" s="1">
        <v>0.64</v>
      </c>
      <c r="F471">
        <v>4.2</v>
      </c>
      <c r="G471" s="2">
        <v>24269</v>
      </c>
      <c r="O471" t="str">
        <v>B0BF54LXW6</v>
      </c>
    </row>
    <row r="472" spans="1:15" hidden="1" x14ac:dyDescent="0.2">
      <c r="A472" t="s">
        <v>471</v>
      </c>
      <c r="B472" t="s">
        <v>18</v>
      </c>
      <c r="C472" s="10">
        <v>199</v>
      </c>
      <c r="D472" s="10">
        <v>395</v>
      </c>
      <c r="E472" s="1">
        <v>0.5</v>
      </c>
      <c r="F472">
        <v>4.2</v>
      </c>
      <c r="G472" s="2">
        <v>92595</v>
      </c>
      <c r="O472" t="str">
        <v>B09RMQYHLH</v>
      </c>
    </row>
    <row r="473" spans="1:15" x14ac:dyDescent="0.2">
      <c r="A473" t="s">
        <v>491</v>
      </c>
      <c r="B473" t="s">
        <v>18</v>
      </c>
      <c r="C473" s="10">
        <v>179</v>
      </c>
      <c r="D473" s="10">
        <v>500</v>
      </c>
      <c r="E473" s="1">
        <v>0.64</v>
      </c>
      <c r="F473">
        <v>4.2</v>
      </c>
      <c r="G473" s="2">
        <v>92595</v>
      </c>
      <c r="O473" t="str">
        <v>B08VB34KJ1</v>
      </c>
    </row>
    <row r="474" spans="1:15" x14ac:dyDescent="0.2">
      <c r="A474" t="s">
        <v>506</v>
      </c>
      <c r="B474" t="s">
        <v>508</v>
      </c>
      <c r="C474" s="10">
        <v>6999</v>
      </c>
      <c r="D474" s="10">
        <v>12999</v>
      </c>
      <c r="E474" s="1">
        <v>0.46</v>
      </c>
      <c r="F474">
        <v>4.2</v>
      </c>
      <c r="G474" s="2">
        <v>4003</v>
      </c>
      <c r="O474" t="str">
        <v>B08HDJ86NZ</v>
      </c>
    </row>
    <row r="475" spans="1:15" x14ac:dyDescent="0.2">
      <c r="A475" t="s">
        <v>536</v>
      </c>
      <c r="B475" t="s">
        <v>98</v>
      </c>
      <c r="C475" s="10">
        <v>649</v>
      </c>
      <c r="D475" s="10">
        <v>1399</v>
      </c>
      <c r="E475" s="1">
        <v>0.54</v>
      </c>
      <c r="F475">
        <v>4.2</v>
      </c>
      <c r="G475" s="2">
        <v>179691</v>
      </c>
      <c r="O475" t="str">
        <v>B09MQSCJQ1</v>
      </c>
    </row>
    <row r="476" spans="1:15" x14ac:dyDescent="0.2">
      <c r="A476" t="s">
        <v>541</v>
      </c>
      <c r="B476" t="s">
        <v>169</v>
      </c>
      <c r="C476" s="10">
        <v>15999</v>
      </c>
      <c r="D476" s="10">
        <v>21999</v>
      </c>
      <c r="E476" s="1">
        <v>0.27</v>
      </c>
      <c r="F476">
        <v>4.2</v>
      </c>
      <c r="G476" s="2">
        <v>34899</v>
      </c>
      <c r="O476" t="str">
        <v>B09WRMNJ9G</v>
      </c>
    </row>
    <row r="477" spans="1:15" x14ac:dyDescent="0.2">
      <c r="A477" t="s">
        <v>546</v>
      </c>
      <c r="B477" t="s">
        <v>18</v>
      </c>
      <c r="C477" s="10">
        <v>348</v>
      </c>
      <c r="D477" s="10">
        <v>1499</v>
      </c>
      <c r="E477" s="1">
        <v>0.77</v>
      </c>
      <c r="F477">
        <v>4.2</v>
      </c>
      <c r="G477">
        <v>656</v>
      </c>
      <c r="O477" t="str">
        <v>B09XBJ1CTN</v>
      </c>
    </row>
    <row r="478" spans="1:15" x14ac:dyDescent="0.2">
      <c r="A478" t="s">
        <v>596</v>
      </c>
      <c r="B478" t="s">
        <v>18</v>
      </c>
      <c r="C478" s="10">
        <v>329</v>
      </c>
      <c r="D478" s="10">
        <v>845</v>
      </c>
      <c r="E478" s="1">
        <v>0.61</v>
      </c>
      <c r="F478">
        <v>4.2</v>
      </c>
      <c r="G478" s="2">
        <v>29746</v>
      </c>
      <c r="O478" t="str">
        <v>B0789LZTCJ</v>
      </c>
    </row>
    <row r="479" spans="1:15" x14ac:dyDescent="0.2">
      <c r="A479" t="s">
        <v>606</v>
      </c>
      <c r="B479" t="s">
        <v>169</v>
      </c>
      <c r="C479" s="10">
        <v>13999</v>
      </c>
      <c r="D479" s="10">
        <v>24999</v>
      </c>
      <c r="E479" s="1">
        <v>0.44</v>
      </c>
      <c r="F479">
        <v>4.2</v>
      </c>
      <c r="G479" s="2">
        <v>45238</v>
      </c>
      <c r="O479" t="str">
        <v>B08VB2CMR3</v>
      </c>
    </row>
    <row r="480" spans="1:15" x14ac:dyDescent="0.2">
      <c r="A480" t="s">
        <v>641</v>
      </c>
      <c r="B480" t="s">
        <v>643</v>
      </c>
      <c r="C480" s="10">
        <v>1599</v>
      </c>
      <c r="D480" s="10">
        <v>2999</v>
      </c>
      <c r="E480" s="1">
        <v>0.47</v>
      </c>
      <c r="F480">
        <v>4.2</v>
      </c>
      <c r="G480" s="2">
        <v>2727</v>
      </c>
      <c r="O480" t="str">
        <v>B08444S68L</v>
      </c>
    </row>
    <row r="481" spans="1:15" x14ac:dyDescent="0.2">
      <c r="A481" t="s">
        <v>682</v>
      </c>
      <c r="B481" t="s">
        <v>169</v>
      </c>
      <c r="C481" s="10">
        <v>26999</v>
      </c>
      <c r="D481" s="10">
        <v>42999</v>
      </c>
      <c r="E481" s="1">
        <v>0.37</v>
      </c>
      <c r="F481">
        <v>4.2</v>
      </c>
      <c r="G481" s="2">
        <v>45238</v>
      </c>
      <c r="O481" t="str">
        <v>B085DTN6R2</v>
      </c>
    </row>
    <row r="482" spans="1:15" x14ac:dyDescent="0.2">
      <c r="A482" t="s">
        <v>756</v>
      </c>
      <c r="B482" t="s">
        <v>18</v>
      </c>
      <c r="C482" s="10">
        <v>399</v>
      </c>
      <c r="D482" s="10">
        <v>1099</v>
      </c>
      <c r="E482" s="1">
        <v>0.64</v>
      </c>
      <c r="F482">
        <v>4.2</v>
      </c>
      <c r="G482" s="2">
        <v>24269</v>
      </c>
      <c r="O482" t="str">
        <v>B0971DWFDT</v>
      </c>
    </row>
    <row r="483" spans="1:15" x14ac:dyDescent="0.2">
      <c r="A483" t="s">
        <v>788</v>
      </c>
      <c r="B483" t="s">
        <v>18</v>
      </c>
      <c r="C483" s="10">
        <v>325</v>
      </c>
      <c r="D483" s="10">
        <v>1299</v>
      </c>
      <c r="E483" s="1">
        <v>0.75</v>
      </c>
      <c r="F483">
        <v>4.2</v>
      </c>
      <c r="G483" s="2">
        <v>10576</v>
      </c>
      <c r="O483" t="str">
        <v>B0BMGG6NKT</v>
      </c>
    </row>
    <row r="484" spans="1:15" x14ac:dyDescent="0.2">
      <c r="A484" t="s">
        <v>798</v>
      </c>
      <c r="B484" t="s">
        <v>169</v>
      </c>
      <c r="C484" s="10">
        <v>29999</v>
      </c>
      <c r="D484" s="10">
        <v>39999</v>
      </c>
      <c r="E484" s="1">
        <v>0.25</v>
      </c>
      <c r="F484">
        <v>4.2</v>
      </c>
      <c r="G484" s="2">
        <v>7298</v>
      </c>
      <c r="O484" t="str">
        <v>B0B3MWYCHQ</v>
      </c>
    </row>
    <row r="485" spans="1:15" x14ac:dyDescent="0.2">
      <c r="A485" t="s">
        <v>823</v>
      </c>
      <c r="B485" t="s">
        <v>18</v>
      </c>
      <c r="C485" s="10">
        <v>649</v>
      </c>
      <c r="D485" s="10">
        <v>1999</v>
      </c>
      <c r="E485" s="1">
        <v>0.68</v>
      </c>
      <c r="F485">
        <v>4.2</v>
      </c>
      <c r="G485" s="2">
        <v>24269</v>
      </c>
      <c r="O485" t="str">
        <v>B09J2MM5C6</v>
      </c>
    </row>
    <row r="486" spans="1:15" x14ac:dyDescent="0.2">
      <c r="A486" t="s">
        <v>838</v>
      </c>
      <c r="B486" t="s">
        <v>169</v>
      </c>
      <c r="C486" s="10">
        <v>24999</v>
      </c>
      <c r="D486" s="10">
        <v>31999</v>
      </c>
      <c r="E486" s="1">
        <v>0.22</v>
      </c>
      <c r="F486">
        <v>4.2</v>
      </c>
      <c r="G486" s="2">
        <v>34899</v>
      </c>
      <c r="O486" t="str">
        <v>B085CZ3SR1</v>
      </c>
    </row>
    <row r="487" spans="1:15" x14ac:dyDescent="0.2">
      <c r="A487" t="s">
        <v>843</v>
      </c>
      <c r="B487" t="s">
        <v>18</v>
      </c>
      <c r="C487" s="10">
        <v>299</v>
      </c>
      <c r="D487" s="10">
        <v>699</v>
      </c>
      <c r="E487" s="1">
        <v>0.56999999999999995</v>
      </c>
      <c r="F487">
        <v>4.2</v>
      </c>
      <c r="G487" s="2">
        <v>94363</v>
      </c>
      <c r="O487" t="str">
        <v>B09YV3K34W</v>
      </c>
    </row>
    <row r="488" spans="1:15" x14ac:dyDescent="0.2">
      <c r="A488" t="s">
        <v>857</v>
      </c>
      <c r="B488" t="s">
        <v>169</v>
      </c>
      <c r="C488" s="10">
        <v>18990</v>
      </c>
      <c r="D488" s="10">
        <v>40990</v>
      </c>
      <c r="E488" s="1">
        <v>0.54</v>
      </c>
      <c r="F488">
        <v>4.2</v>
      </c>
      <c r="G488" s="2">
        <v>6659</v>
      </c>
      <c r="O488" t="str">
        <v>B084DTMYWK</v>
      </c>
    </row>
    <row r="489" spans="1:15" x14ac:dyDescent="0.2">
      <c r="A489" t="s">
        <v>945</v>
      </c>
      <c r="B489" t="s">
        <v>169</v>
      </c>
      <c r="C489" s="10">
        <v>21999</v>
      </c>
      <c r="D489" s="10">
        <v>29999</v>
      </c>
      <c r="E489" s="1">
        <v>0.27</v>
      </c>
      <c r="F489">
        <v>4.2</v>
      </c>
      <c r="G489" s="2">
        <v>32840</v>
      </c>
      <c r="O489" t="str">
        <v>B09YV463SW</v>
      </c>
    </row>
    <row r="490" spans="1:15" x14ac:dyDescent="0.2">
      <c r="A490" t="s">
        <v>951</v>
      </c>
      <c r="B490" t="s">
        <v>18</v>
      </c>
      <c r="C490" s="10">
        <v>349</v>
      </c>
      <c r="D490" s="10">
        <v>999</v>
      </c>
      <c r="E490" s="1">
        <v>0.65</v>
      </c>
      <c r="F490">
        <v>4.2</v>
      </c>
      <c r="G490" s="2">
        <v>13120</v>
      </c>
      <c r="O490" t="str">
        <v>B01F262EUU</v>
      </c>
    </row>
    <row r="491" spans="1:15" x14ac:dyDescent="0.2">
      <c r="A491" t="s">
        <v>971</v>
      </c>
      <c r="B491" t="s">
        <v>18</v>
      </c>
      <c r="C491" s="10">
        <v>449</v>
      </c>
      <c r="D491" s="10">
        <v>1299</v>
      </c>
      <c r="E491" s="1">
        <v>0.65</v>
      </c>
      <c r="F491">
        <v>4.2</v>
      </c>
      <c r="G491" s="2">
        <v>24269</v>
      </c>
      <c r="O491" t="str">
        <v>B09YV42QHZ</v>
      </c>
    </row>
    <row r="492" spans="1:15" x14ac:dyDescent="0.2">
      <c r="A492" t="s">
        <v>1126</v>
      </c>
      <c r="B492" t="s">
        <v>169</v>
      </c>
      <c r="C492" s="10">
        <v>32999</v>
      </c>
      <c r="D492" s="10">
        <v>44999</v>
      </c>
      <c r="E492" s="1">
        <v>0.27</v>
      </c>
      <c r="F492">
        <v>4.2</v>
      </c>
      <c r="G492" s="2">
        <v>45238</v>
      </c>
      <c r="O492" t="str">
        <v>B08VB57558</v>
      </c>
    </row>
    <row r="493" spans="1:15" x14ac:dyDescent="0.2">
      <c r="A493" t="s">
        <v>1151</v>
      </c>
      <c r="B493" t="s">
        <v>169</v>
      </c>
      <c r="C493" s="10">
        <v>9999</v>
      </c>
      <c r="D493" s="10">
        <v>27990</v>
      </c>
      <c r="E493" s="1">
        <v>0.64</v>
      </c>
      <c r="F493">
        <v>4.2</v>
      </c>
      <c r="G493" s="2">
        <v>1269</v>
      </c>
      <c r="O493" t="str">
        <v>B01L8ZNWN2</v>
      </c>
    </row>
    <row r="494" spans="1:15" x14ac:dyDescent="0.2">
      <c r="A494" t="s">
        <v>1161</v>
      </c>
      <c r="B494" t="s">
        <v>462</v>
      </c>
      <c r="C494" s="10">
        <v>349</v>
      </c>
      <c r="D494" s="10">
        <v>599</v>
      </c>
      <c r="E494" s="1">
        <v>0.42</v>
      </c>
      <c r="F494">
        <v>4.2</v>
      </c>
      <c r="G494">
        <v>284</v>
      </c>
      <c r="O494" t="str">
        <v>B09YV4RG4D</v>
      </c>
    </row>
    <row r="495" spans="1:15" x14ac:dyDescent="0.2">
      <c r="A495" t="s">
        <v>1212</v>
      </c>
      <c r="B495" t="s">
        <v>18</v>
      </c>
      <c r="C495" s="10">
        <v>689</v>
      </c>
      <c r="D495" s="10">
        <v>1500</v>
      </c>
      <c r="E495" s="1">
        <v>0.54</v>
      </c>
      <c r="F495">
        <v>4.2</v>
      </c>
      <c r="G495" s="2">
        <v>42301</v>
      </c>
      <c r="O495" t="str">
        <v>B09YV4MW2T</v>
      </c>
    </row>
    <row r="496" spans="1:15" x14ac:dyDescent="0.2">
      <c r="A496" t="s">
        <v>1287</v>
      </c>
      <c r="B496" t="s">
        <v>98</v>
      </c>
      <c r="C496" s="10">
        <v>749</v>
      </c>
      <c r="D496" s="10">
        <v>1339</v>
      </c>
      <c r="E496" s="1">
        <v>0.44</v>
      </c>
      <c r="F496">
        <v>4.2</v>
      </c>
      <c r="G496" s="2">
        <v>179692</v>
      </c>
      <c r="O496" t="str">
        <v>B07JW9H4J1</v>
      </c>
    </row>
    <row r="497" spans="1:15" x14ac:dyDescent="0.2">
      <c r="A497" t="s">
        <v>1292</v>
      </c>
      <c r="B497" t="s">
        <v>169</v>
      </c>
      <c r="C497" s="10">
        <v>9999</v>
      </c>
      <c r="D497" s="10">
        <v>12999</v>
      </c>
      <c r="E497" s="1">
        <v>0.23</v>
      </c>
      <c r="F497">
        <v>4.2</v>
      </c>
      <c r="G497" s="2">
        <v>6088</v>
      </c>
      <c r="O497" t="str">
        <v>B07QZ3CZ48</v>
      </c>
    </row>
    <row r="498" spans="1:15" x14ac:dyDescent="0.2">
      <c r="A498" t="s">
        <v>1321</v>
      </c>
      <c r="B498" t="s">
        <v>18</v>
      </c>
      <c r="C498" s="10">
        <v>499</v>
      </c>
      <c r="D498" s="10">
        <v>899</v>
      </c>
      <c r="E498" s="1">
        <v>0.44</v>
      </c>
      <c r="F498">
        <v>4.2</v>
      </c>
      <c r="G498">
        <v>919</v>
      </c>
      <c r="O498" t="str">
        <v>B09T3H12GV</v>
      </c>
    </row>
    <row r="499" spans="1:15" x14ac:dyDescent="0.2">
      <c r="A499" t="s">
        <v>1331</v>
      </c>
      <c r="B499" t="s">
        <v>1333</v>
      </c>
      <c r="C499" s="10">
        <v>416</v>
      </c>
      <c r="D499" s="10">
        <v>599</v>
      </c>
      <c r="E499" s="1">
        <v>0.31</v>
      </c>
      <c r="F499">
        <v>4.2</v>
      </c>
      <c r="G499" s="2">
        <v>30023</v>
      </c>
      <c r="O499" t="str">
        <v>B08HDJ86NZ</v>
      </c>
    </row>
    <row r="500" spans="1:15" x14ac:dyDescent="0.2">
      <c r="A500" t="s">
        <v>1342</v>
      </c>
      <c r="B500" t="s">
        <v>18</v>
      </c>
      <c r="C500" s="10">
        <v>368</v>
      </c>
      <c r="D500" s="10">
        <v>699</v>
      </c>
      <c r="E500" s="1">
        <v>0.47</v>
      </c>
      <c r="F500">
        <v>4.2</v>
      </c>
      <c r="G500">
        <v>387</v>
      </c>
      <c r="O500" t="str">
        <v>B09MQSCJQ1</v>
      </c>
    </row>
    <row r="501" spans="1:15" x14ac:dyDescent="0.2">
      <c r="A501" t="s">
        <v>1486</v>
      </c>
      <c r="B501" t="s">
        <v>18</v>
      </c>
      <c r="C501" s="10">
        <v>399</v>
      </c>
      <c r="D501" s="10">
        <v>1299</v>
      </c>
      <c r="E501" s="1">
        <v>0.69</v>
      </c>
      <c r="F501">
        <v>4.2</v>
      </c>
      <c r="G501" s="2">
        <v>13120</v>
      </c>
      <c r="O501" t="str">
        <v>B00KXULGJQ</v>
      </c>
    </row>
    <row r="502" spans="1:15" x14ac:dyDescent="0.2">
      <c r="A502" t="s">
        <v>1671</v>
      </c>
      <c r="B502" t="s">
        <v>1333</v>
      </c>
      <c r="C502" s="10">
        <v>486</v>
      </c>
      <c r="D502" s="10">
        <v>1999</v>
      </c>
      <c r="E502" s="1">
        <v>0.76</v>
      </c>
      <c r="F502">
        <v>4.2</v>
      </c>
      <c r="G502" s="2">
        <v>30023</v>
      </c>
      <c r="O502" t="str">
        <v>B0B9LDCX89</v>
      </c>
    </row>
    <row r="503" spans="1:15" x14ac:dyDescent="0.2">
      <c r="A503" t="s">
        <v>1676</v>
      </c>
      <c r="B503" t="s">
        <v>508</v>
      </c>
      <c r="C503" s="10">
        <v>5699</v>
      </c>
      <c r="D503" s="10">
        <v>11000</v>
      </c>
      <c r="E503" s="1">
        <v>0.48</v>
      </c>
      <c r="F503">
        <v>4.2</v>
      </c>
      <c r="G503" s="2">
        <v>4003</v>
      </c>
      <c r="O503" t="str">
        <v>B083RCTXLL</v>
      </c>
    </row>
    <row r="504" spans="1:15" x14ac:dyDescent="0.2">
      <c r="A504" t="s">
        <v>1729</v>
      </c>
      <c r="B504" t="s">
        <v>169</v>
      </c>
      <c r="C504" s="10">
        <v>24999</v>
      </c>
      <c r="D504" s="10">
        <v>35999</v>
      </c>
      <c r="E504" s="1">
        <v>0.31</v>
      </c>
      <c r="F504">
        <v>4.2</v>
      </c>
      <c r="G504" s="2">
        <v>32840</v>
      </c>
      <c r="O504" t="str">
        <v>B085DTN6R2</v>
      </c>
    </row>
    <row r="505" spans="1:15" x14ac:dyDescent="0.2">
      <c r="A505" t="s">
        <v>1814</v>
      </c>
      <c r="B505" t="s">
        <v>169</v>
      </c>
      <c r="C505" s="10">
        <v>11990</v>
      </c>
      <c r="D505" s="10">
        <v>31990</v>
      </c>
      <c r="E505" s="1">
        <v>0.63</v>
      </c>
      <c r="F505">
        <v>4.2</v>
      </c>
      <c r="G505">
        <v>64</v>
      </c>
      <c r="O505" t="str">
        <v>B08CYNJ5KY</v>
      </c>
    </row>
    <row r="506" spans="1:15" x14ac:dyDescent="0.2">
      <c r="A506" t="s">
        <v>1878</v>
      </c>
      <c r="B506" t="s">
        <v>18</v>
      </c>
      <c r="C506" s="10">
        <v>799</v>
      </c>
      <c r="D506" s="10">
        <v>1999</v>
      </c>
      <c r="E506" s="1">
        <v>0.6</v>
      </c>
      <c r="F506">
        <v>4.2</v>
      </c>
      <c r="G506" s="2">
        <v>8583</v>
      </c>
      <c r="O506" t="str">
        <v>B00A0VCJPI</v>
      </c>
    </row>
    <row r="507" spans="1:15" x14ac:dyDescent="0.2">
      <c r="A507" t="s">
        <v>1949</v>
      </c>
      <c r="B507" t="s">
        <v>18</v>
      </c>
      <c r="C507" s="10">
        <v>649</v>
      </c>
      <c r="D507" s="10">
        <v>1999</v>
      </c>
      <c r="E507" s="1">
        <v>0.68</v>
      </c>
      <c r="F507">
        <v>4.2</v>
      </c>
      <c r="G507" s="2">
        <v>24269</v>
      </c>
      <c r="O507" t="str">
        <v>B0B3MWYCHQ</v>
      </c>
    </row>
    <row r="508" spans="1:15" x14ac:dyDescent="0.2">
      <c r="A508" t="s">
        <v>2014</v>
      </c>
      <c r="B508" t="s">
        <v>129</v>
      </c>
      <c r="C508" s="10">
        <v>598</v>
      </c>
      <c r="D508" s="10">
        <v>4999</v>
      </c>
      <c r="E508" s="1">
        <v>0.88</v>
      </c>
      <c r="F508">
        <v>4.2</v>
      </c>
      <c r="G508">
        <v>910</v>
      </c>
      <c r="O508" t="str">
        <v>B08L879JSN</v>
      </c>
    </row>
    <row r="509" spans="1:15" hidden="1" x14ac:dyDescent="0.2">
      <c r="A509" t="s">
        <v>2157</v>
      </c>
      <c r="B509" t="s">
        <v>462</v>
      </c>
      <c r="C509" s="10">
        <v>199</v>
      </c>
      <c r="D509" s="10">
        <v>399</v>
      </c>
      <c r="E509" s="1">
        <v>0.5</v>
      </c>
      <c r="F509">
        <v>4.2</v>
      </c>
      <c r="G509" s="2">
        <v>1335</v>
      </c>
      <c r="O509" t="str">
        <v>B07XLML2YS</v>
      </c>
    </row>
    <row r="510" spans="1:15" x14ac:dyDescent="0.2">
      <c r="A510" t="s">
        <v>2186</v>
      </c>
      <c r="B510" t="s">
        <v>18</v>
      </c>
      <c r="C510" s="10">
        <v>549</v>
      </c>
      <c r="D510" s="10">
        <v>995</v>
      </c>
      <c r="E510" s="1">
        <v>0.45</v>
      </c>
      <c r="F510">
        <v>4.2</v>
      </c>
      <c r="G510" s="2">
        <v>29746</v>
      </c>
      <c r="O510" t="str">
        <v>B01M4GGIVU</v>
      </c>
    </row>
    <row r="511" spans="1:15" x14ac:dyDescent="0.2">
      <c r="A511" t="s">
        <v>2231</v>
      </c>
      <c r="B511" t="s">
        <v>18</v>
      </c>
      <c r="C511" s="10">
        <v>299</v>
      </c>
      <c r="D511" s="10">
        <v>799</v>
      </c>
      <c r="E511" s="1">
        <v>0.63</v>
      </c>
      <c r="F511">
        <v>4.2</v>
      </c>
      <c r="G511" s="2">
        <v>2117</v>
      </c>
      <c r="O511" t="str">
        <v>B0756CLQWL</v>
      </c>
    </row>
    <row r="512" spans="1:15" x14ac:dyDescent="0.2">
      <c r="A512" t="s">
        <v>2260</v>
      </c>
      <c r="B512" t="s">
        <v>1173</v>
      </c>
      <c r="C512" s="10">
        <v>439</v>
      </c>
      <c r="D512" s="10">
        <v>758</v>
      </c>
      <c r="E512" s="1">
        <v>0.42</v>
      </c>
      <c r="F512">
        <v>4.2</v>
      </c>
      <c r="G512" s="2">
        <v>4296</v>
      </c>
      <c r="O512" t="str">
        <v>B01HGCLUH6</v>
      </c>
    </row>
    <row r="513" spans="1:15" x14ac:dyDescent="0.2">
      <c r="A513" t="s">
        <v>2274</v>
      </c>
      <c r="B513" t="s">
        <v>18</v>
      </c>
      <c r="C513" s="10">
        <v>299</v>
      </c>
      <c r="D513" s="10">
        <v>799</v>
      </c>
      <c r="E513" s="1">
        <v>0.63</v>
      </c>
      <c r="F513">
        <v>4.2</v>
      </c>
      <c r="G513" s="2">
        <v>94363</v>
      </c>
      <c r="O513" t="str">
        <v>B09M869Z5V</v>
      </c>
    </row>
    <row r="514" spans="1:15" x14ac:dyDescent="0.2">
      <c r="A514" t="s">
        <v>2279</v>
      </c>
      <c r="B514" t="s">
        <v>18</v>
      </c>
      <c r="C514" s="10">
        <v>789</v>
      </c>
      <c r="D514" s="10">
        <v>1999</v>
      </c>
      <c r="E514" s="1">
        <v>0.61</v>
      </c>
      <c r="F514">
        <v>4.2</v>
      </c>
      <c r="G514" s="2">
        <v>34540</v>
      </c>
      <c r="O514" t="str">
        <v>B08PFSZ7FH</v>
      </c>
    </row>
    <row r="515" spans="1:15" x14ac:dyDescent="0.2">
      <c r="A515" t="s">
        <v>2299</v>
      </c>
      <c r="B515" t="s">
        <v>18</v>
      </c>
      <c r="C515" s="10">
        <v>325</v>
      </c>
      <c r="D515" s="10">
        <v>1099</v>
      </c>
      <c r="E515" s="1">
        <v>0.7</v>
      </c>
      <c r="F515">
        <v>4.2</v>
      </c>
      <c r="G515" s="2">
        <v>10576</v>
      </c>
      <c r="O515" t="str">
        <v>B0B2PQL5N3</v>
      </c>
    </row>
    <row r="516" spans="1:15" x14ac:dyDescent="0.2">
      <c r="A516" t="s">
        <v>2335</v>
      </c>
      <c r="B516" t="s">
        <v>18</v>
      </c>
      <c r="C516" s="10">
        <v>199</v>
      </c>
      <c r="D516" s="10">
        <v>999</v>
      </c>
      <c r="E516" s="1">
        <v>0.8</v>
      </c>
      <c r="F516">
        <v>4.2</v>
      </c>
      <c r="G516">
        <v>85</v>
      </c>
      <c r="O516" t="str">
        <v>B082FTPRSK</v>
      </c>
    </row>
    <row r="517" spans="1:15" x14ac:dyDescent="0.2">
      <c r="A517" t="s">
        <v>2382</v>
      </c>
      <c r="B517" t="s">
        <v>462</v>
      </c>
      <c r="C517" s="10">
        <v>349</v>
      </c>
      <c r="D517" s="10">
        <v>999</v>
      </c>
      <c r="E517" s="1">
        <v>0.65</v>
      </c>
      <c r="F517">
        <v>4.2</v>
      </c>
      <c r="G517">
        <v>513</v>
      </c>
      <c r="O517" t="str">
        <v>B01KK0HU3Y</v>
      </c>
    </row>
    <row r="518" spans="1:15" x14ac:dyDescent="0.2">
      <c r="A518" t="s">
        <v>2407</v>
      </c>
      <c r="B518" t="s">
        <v>1985</v>
      </c>
      <c r="C518" s="10">
        <v>917</v>
      </c>
      <c r="D518" s="10">
        <v>2299</v>
      </c>
      <c r="E518" s="1">
        <v>0.6</v>
      </c>
      <c r="F518">
        <v>4.2</v>
      </c>
      <c r="G518" s="2">
        <v>3300</v>
      </c>
      <c r="O518" t="str">
        <v>B07NC12T2R</v>
      </c>
    </row>
    <row r="519" spans="1:15" x14ac:dyDescent="0.2">
      <c r="A519" t="s">
        <v>2442</v>
      </c>
      <c r="B519" t="s">
        <v>169</v>
      </c>
      <c r="C519" s="10">
        <v>21999</v>
      </c>
      <c r="D519" s="10">
        <v>29999</v>
      </c>
      <c r="E519" s="1">
        <v>0.27</v>
      </c>
      <c r="F519">
        <v>4.2</v>
      </c>
      <c r="G519" s="2">
        <v>32840</v>
      </c>
      <c r="O519" t="str">
        <v>B09RKFBCV7</v>
      </c>
    </row>
    <row r="520" spans="1:15" x14ac:dyDescent="0.2">
      <c r="A520" t="s">
        <v>2570</v>
      </c>
      <c r="B520" t="s">
        <v>129</v>
      </c>
      <c r="C520" s="10">
        <v>599</v>
      </c>
      <c r="D520" s="10">
        <v>1999</v>
      </c>
      <c r="E520" s="1">
        <v>0.7</v>
      </c>
      <c r="F520">
        <v>4.2</v>
      </c>
      <c r="G520">
        <v>47</v>
      </c>
      <c r="O520" t="str">
        <v>B00CEQEGPI</v>
      </c>
    </row>
    <row r="521" spans="1:15" hidden="1" x14ac:dyDescent="0.2">
      <c r="A521" t="s">
        <v>2600</v>
      </c>
      <c r="B521" t="s">
        <v>462</v>
      </c>
      <c r="C521" s="10">
        <v>199</v>
      </c>
      <c r="D521" s="10">
        <v>399</v>
      </c>
      <c r="E521" s="1">
        <v>0.5</v>
      </c>
      <c r="F521">
        <v>4.2</v>
      </c>
      <c r="G521" s="2">
        <v>1335</v>
      </c>
      <c r="O521" t="str">
        <v>B08B6XWQ1C</v>
      </c>
    </row>
    <row r="522" spans="1:15" x14ac:dyDescent="0.2">
      <c r="A522" t="s">
        <v>2642</v>
      </c>
      <c r="B522" t="s">
        <v>129</v>
      </c>
      <c r="C522" s="10">
        <v>379</v>
      </c>
      <c r="D522" s="10">
        <v>999</v>
      </c>
      <c r="E522" s="1">
        <v>0.62</v>
      </c>
      <c r="F522">
        <v>4.2</v>
      </c>
      <c r="G522" s="2">
        <v>12153</v>
      </c>
      <c r="O522" t="str">
        <v>B09C6HWG18</v>
      </c>
    </row>
    <row r="523" spans="1:15" hidden="1" x14ac:dyDescent="0.2">
      <c r="A523" t="s">
        <v>2647</v>
      </c>
      <c r="B523" t="s">
        <v>129</v>
      </c>
      <c r="C523" s="10">
        <v>185</v>
      </c>
      <c r="D523" s="10">
        <v>499</v>
      </c>
      <c r="E523" s="1">
        <v>0.63</v>
      </c>
      <c r="F523">
        <v>4.2</v>
      </c>
      <c r="G523">
        <v>25</v>
      </c>
      <c r="O523" t="str">
        <v>B08D64C9FN</v>
      </c>
    </row>
    <row r="524" spans="1:15" x14ac:dyDescent="0.2">
      <c r="A524" t="s">
        <v>2657</v>
      </c>
      <c r="B524" t="s">
        <v>98</v>
      </c>
      <c r="C524" s="10">
        <v>218</v>
      </c>
      <c r="D524" s="10">
        <v>999</v>
      </c>
      <c r="E524" s="1">
        <v>0.78</v>
      </c>
      <c r="F524">
        <v>4.2</v>
      </c>
      <c r="G524">
        <v>163</v>
      </c>
      <c r="O524" t="str">
        <v>B0BDS8MY8J</v>
      </c>
    </row>
    <row r="525" spans="1:15" x14ac:dyDescent="0.2">
      <c r="A525" t="s">
        <v>2686</v>
      </c>
      <c r="B525" t="s">
        <v>169</v>
      </c>
      <c r="C525" s="10">
        <v>26999</v>
      </c>
      <c r="D525" s="10">
        <v>42999</v>
      </c>
      <c r="E525" s="1">
        <v>0.37</v>
      </c>
      <c r="F525">
        <v>4.2</v>
      </c>
      <c r="G525" s="2">
        <v>1510</v>
      </c>
      <c r="O525" t="str">
        <v>B0873L7J6X</v>
      </c>
    </row>
    <row r="526" spans="1:15" x14ac:dyDescent="0.2">
      <c r="A526" t="s">
        <v>2726</v>
      </c>
      <c r="B526" t="s">
        <v>169</v>
      </c>
      <c r="C526" s="10">
        <v>16999</v>
      </c>
      <c r="D526" s="10">
        <v>25999</v>
      </c>
      <c r="E526" s="1">
        <v>0.35</v>
      </c>
      <c r="F526">
        <v>4.2</v>
      </c>
      <c r="G526" s="2">
        <v>32840</v>
      </c>
      <c r="O526" t="str">
        <v>B08KRMK9LZ</v>
      </c>
    </row>
    <row r="527" spans="1:15" x14ac:dyDescent="0.2">
      <c r="A527" t="s">
        <v>2772</v>
      </c>
      <c r="B527" t="s">
        <v>462</v>
      </c>
      <c r="C527" s="10">
        <v>246</v>
      </c>
      <c r="D527" s="10">
        <v>600</v>
      </c>
      <c r="E527" s="1">
        <v>0.59</v>
      </c>
      <c r="F527">
        <v>4.2</v>
      </c>
      <c r="G527">
        <v>143</v>
      </c>
      <c r="O527" t="str">
        <v>B08CRRQK6Z</v>
      </c>
    </row>
    <row r="528" spans="1:15" x14ac:dyDescent="0.2">
      <c r="A528" t="s">
        <v>2851</v>
      </c>
      <c r="B528" t="s">
        <v>169</v>
      </c>
      <c r="C528" s="10">
        <v>24990</v>
      </c>
      <c r="D528" s="10">
        <v>51990</v>
      </c>
      <c r="E528" s="1">
        <v>0.52</v>
      </c>
      <c r="F528">
        <v>4.2</v>
      </c>
      <c r="G528" s="2">
        <v>2951</v>
      </c>
      <c r="O528" t="str">
        <v>B08MTLLSL8</v>
      </c>
    </row>
    <row r="529" spans="1:15" x14ac:dyDescent="0.2">
      <c r="A529" t="s">
        <v>2886</v>
      </c>
      <c r="B529" t="s">
        <v>169</v>
      </c>
      <c r="C529" s="10">
        <v>10499</v>
      </c>
      <c r="D529" s="10">
        <v>19499</v>
      </c>
      <c r="E529" s="1">
        <v>0.46</v>
      </c>
      <c r="F529">
        <v>4.2</v>
      </c>
      <c r="G529" s="2">
        <v>1510</v>
      </c>
      <c r="O529" t="str">
        <v>B0B4DT8MKT</v>
      </c>
    </row>
    <row r="530" spans="1:15" x14ac:dyDescent="0.2">
      <c r="A530" t="s">
        <v>2946</v>
      </c>
      <c r="B530" t="s">
        <v>2948</v>
      </c>
      <c r="C530" s="10">
        <v>1799</v>
      </c>
      <c r="D530" s="10">
        <v>19999</v>
      </c>
      <c r="E530" s="1">
        <v>0.91</v>
      </c>
      <c r="F530">
        <v>4.2</v>
      </c>
      <c r="G530" s="2">
        <v>13937</v>
      </c>
      <c r="O530" t="str">
        <v>B08CTQP51L</v>
      </c>
    </row>
    <row r="531" spans="1:15" x14ac:dyDescent="0.2">
      <c r="A531" t="s">
        <v>3075</v>
      </c>
      <c r="B531" t="s">
        <v>2990</v>
      </c>
      <c r="C531" s="10">
        <v>9499</v>
      </c>
      <c r="D531" s="10">
        <v>11999</v>
      </c>
      <c r="E531" s="1">
        <v>0.21</v>
      </c>
      <c r="F531">
        <v>4.2</v>
      </c>
      <c r="G531">
        <v>284</v>
      </c>
      <c r="O531" t="str">
        <v>B0B5GJRTHB</v>
      </c>
    </row>
    <row r="532" spans="1:15" x14ac:dyDescent="0.2">
      <c r="A532" t="s">
        <v>3130</v>
      </c>
      <c r="B532" t="s">
        <v>2990</v>
      </c>
      <c r="C532" s="10">
        <v>9499</v>
      </c>
      <c r="D532" s="10">
        <v>11999</v>
      </c>
      <c r="E532" s="1">
        <v>0.21</v>
      </c>
      <c r="F532">
        <v>4.2</v>
      </c>
      <c r="G532">
        <v>284</v>
      </c>
      <c r="O532" t="str">
        <v>B01GGKZ0V6</v>
      </c>
    </row>
    <row r="533" spans="1:15" x14ac:dyDescent="0.2">
      <c r="A533" t="s">
        <v>3181</v>
      </c>
      <c r="B533" t="s">
        <v>2948</v>
      </c>
      <c r="C533" s="10">
        <v>1499</v>
      </c>
      <c r="D533" s="10">
        <v>7999</v>
      </c>
      <c r="E533" s="1">
        <v>0.81</v>
      </c>
      <c r="F533">
        <v>4.2</v>
      </c>
      <c r="G533" s="2">
        <v>22636</v>
      </c>
      <c r="O533" t="str">
        <v>B09TBCVJS3</v>
      </c>
    </row>
    <row r="534" spans="1:15" x14ac:dyDescent="0.2">
      <c r="A534" t="s">
        <v>3216</v>
      </c>
      <c r="B534" t="s">
        <v>2948</v>
      </c>
      <c r="C534" s="10">
        <v>1799</v>
      </c>
      <c r="D534" s="10">
        <v>19999</v>
      </c>
      <c r="E534" s="1">
        <v>0.91</v>
      </c>
      <c r="F534">
        <v>4.2</v>
      </c>
      <c r="G534" s="2">
        <v>13937</v>
      </c>
      <c r="O534" t="str">
        <v>B08TR61BVK</v>
      </c>
    </row>
    <row r="535" spans="1:15" x14ac:dyDescent="0.2">
      <c r="A535" t="s">
        <v>3220</v>
      </c>
      <c r="B535" t="s">
        <v>2948</v>
      </c>
      <c r="C535" s="10">
        <v>2199</v>
      </c>
      <c r="D535" s="10">
        <v>9999</v>
      </c>
      <c r="E535" s="1">
        <v>0.78</v>
      </c>
      <c r="F535">
        <v>4.2</v>
      </c>
      <c r="G535" s="2">
        <v>29471</v>
      </c>
      <c r="O535" t="str">
        <v>B09F9YQQ7B</v>
      </c>
    </row>
    <row r="536" spans="1:15" x14ac:dyDescent="0.2">
      <c r="A536" t="s">
        <v>3245</v>
      </c>
      <c r="B536" t="s">
        <v>2948</v>
      </c>
      <c r="C536" s="10">
        <v>1799</v>
      </c>
      <c r="D536" s="10">
        <v>19999</v>
      </c>
      <c r="E536" s="1">
        <v>0.91</v>
      </c>
      <c r="F536">
        <v>4.2</v>
      </c>
      <c r="G536" s="2">
        <v>13937</v>
      </c>
      <c r="O536" t="str">
        <v>B00EYW1U68</v>
      </c>
    </row>
    <row r="537" spans="1:15" x14ac:dyDescent="0.2">
      <c r="A537" t="s">
        <v>16</v>
      </c>
      <c r="B537" t="s">
        <v>18</v>
      </c>
      <c r="C537" s="10">
        <v>399</v>
      </c>
      <c r="D537" s="10">
        <v>1099</v>
      </c>
      <c r="E537" s="1">
        <v>0.64</v>
      </c>
      <c r="F537">
        <v>4.2</v>
      </c>
      <c r="G537" s="2">
        <v>24270</v>
      </c>
      <c r="O537" t="str">
        <v>B08SMJT55F</v>
      </c>
    </row>
    <row r="538" spans="1:15" x14ac:dyDescent="0.2">
      <c r="A538" t="s">
        <v>3265</v>
      </c>
      <c r="B538" t="s">
        <v>2948</v>
      </c>
      <c r="C538" s="10">
        <v>1799</v>
      </c>
      <c r="D538" s="10">
        <v>19999</v>
      </c>
      <c r="E538" s="1">
        <v>0.91</v>
      </c>
      <c r="F538">
        <v>4.2</v>
      </c>
      <c r="G538" s="2">
        <v>13937</v>
      </c>
      <c r="O538" t="str">
        <v>B08Y7MXFMK</v>
      </c>
    </row>
    <row r="539" spans="1:15" x14ac:dyDescent="0.2">
      <c r="A539" t="s">
        <v>3316</v>
      </c>
      <c r="B539" t="s">
        <v>2948</v>
      </c>
      <c r="C539" s="10">
        <v>1799</v>
      </c>
      <c r="D539" s="10">
        <v>19999</v>
      </c>
      <c r="E539" s="1">
        <v>0.91</v>
      </c>
      <c r="F539">
        <v>4.2</v>
      </c>
      <c r="G539" s="2">
        <v>13937</v>
      </c>
      <c r="O539" t="str">
        <v>B07GVGTSLN</v>
      </c>
    </row>
    <row r="540" spans="1:15" x14ac:dyDescent="0.2">
      <c r="A540" t="s">
        <v>3333</v>
      </c>
      <c r="B540" t="s">
        <v>2990</v>
      </c>
      <c r="C540" s="10">
        <v>12999</v>
      </c>
      <c r="D540" s="10">
        <v>15999</v>
      </c>
      <c r="E540" s="1">
        <v>0.19</v>
      </c>
      <c r="F540">
        <v>4.2</v>
      </c>
      <c r="G540" s="2">
        <v>13246</v>
      </c>
      <c r="O540" t="str">
        <v>B01LYLJ99X</v>
      </c>
    </row>
    <row r="541" spans="1:15" x14ac:dyDescent="0.2">
      <c r="A541" t="s">
        <v>3358</v>
      </c>
      <c r="B541" t="s">
        <v>2990</v>
      </c>
      <c r="C541" s="10">
        <v>15490</v>
      </c>
      <c r="D541" s="10">
        <v>20990</v>
      </c>
      <c r="E541" s="1">
        <v>0.26</v>
      </c>
      <c r="F541">
        <v>4.2</v>
      </c>
      <c r="G541" s="2">
        <v>32916</v>
      </c>
      <c r="O541" t="str">
        <v>B078W65FJ7</v>
      </c>
    </row>
    <row r="542" spans="1:15" x14ac:dyDescent="0.2">
      <c r="A542" t="s">
        <v>47</v>
      </c>
      <c r="B542" t="s">
        <v>18</v>
      </c>
      <c r="C542" s="10">
        <v>329</v>
      </c>
      <c r="D542" s="10">
        <v>699</v>
      </c>
      <c r="E542" s="1">
        <v>0.53</v>
      </c>
      <c r="F542">
        <v>4.2</v>
      </c>
      <c r="G542" s="2">
        <v>94364</v>
      </c>
      <c r="O542" t="str">
        <v>B01C8P29N0</v>
      </c>
    </row>
    <row r="543" spans="1:15" hidden="1" x14ac:dyDescent="0.2">
      <c r="A543" t="s">
        <v>57</v>
      </c>
      <c r="B543" t="s">
        <v>18</v>
      </c>
      <c r="C543" s="10">
        <v>154</v>
      </c>
      <c r="D543" s="10">
        <v>399</v>
      </c>
      <c r="E543" s="1">
        <v>0.61</v>
      </c>
      <c r="F543">
        <v>4.2</v>
      </c>
      <c r="G543" s="2">
        <v>16905</v>
      </c>
      <c r="O543" t="str">
        <v>B097R45BH8</v>
      </c>
    </row>
    <row r="544" spans="1:15" x14ac:dyDescent="0.2">
      <c r="A544" t="s">
        <v>3421</v>
      </c>
      <c r="B544" t="s">
        <v>2948</v>
      </c>
      <c r="C544" s="10">
        <v>2299</v>
      </c>
      <c r="D544" s="10">
        <v>7990</v>
      </c>
      <c r="E544" s="1">
        <v>0.71</v>
      </c>
      <c r="F544">
        <v>4.2</v>
      </c>
      <c r="G544" s="2">
        <v>69622</v>
      </c>
      <c r="O544" t="str">
        <v>B01C8P29T4</v>
      </c>
    </row>
    <row r="545" spans="1:15" x14ac:dyDescent="0.2">
      <c r="A545" t="s">
        <v>3542</v>
      </c>
      <c r="B545" t="s">
        <v>2990</v>
      </c>
      <c r="C545" s="10">
        <v>34999</v>
      </c>
      <c r="D545" s="10">
        <v>38999</v>
      </c>
      <c r="E545" s="1">
        <v>0.1</v>
      </c>
      <c r="F545">
        <v>4.2</v>
      </c>
      <c r="G545" s="2">
        <v>11029</v>
      </c>
      <c r="O545" t="str">
        <v>B00HVXS7WC</v>
      </c>
    </row>
    <row r="546" spans="1:15" x14ac:dyDescent="0.2">
      <c r="A546" t="s">
        <v>3624</v>
      </c>
      <c r="B546" t="s">
        <v>3162</v>
      </c>
      <c r="C546" s="10">
        <v>649</v>
      </c>
      <c r="D546" s="10">
        <v>999</v>
      </c>
      <c r="E546" s="1">
        <v>0.35</v>
      </c>
      <c r="F546">
        <v>4.2</v>
      </c>
      <c r="G546" s="2">
        <v>1315</v>
      </c>
      <c r="O546" t="str">
        <v>B0B8XNPQPN</v>
      </c>
    </row>
    <row r="547" spans="1:15" x14ac:dyDescent="0.2">
      <c r="A547" t="s">
        <v>122</v>
      </c>
      <c r="B547" t="s">
        <v>18</v>
      </c>
      <c r="C547" s="10">
        <v>299</v>
      </c>
      <c r="D547" s="10">
        <v>799</v>
      </c>
      <c r="E547" s="1">
        <v>0.63</v>
      </c>
      <c r="F547">
        <v>4.2</v>
      </c>
      <c r="G547" s="2">
        <v>94364</v>
      </c>
      <c r="O547" t="str">
        <v>B088ZTJT2R</v>
      </c>
    </row>
    <row r="548" spans="1:15" x14ac:dyDescent="0.2">
      <c r="A548" t="s">
        <v>3770</v>
      </c>
      <c r="B548" t="s">
        <v>2990</v>
      </c>
      <c r="C548" s="10">
        <v>15490</v>
      </c>
      <c r="D548" s="10">
        <v>20990</v>
      </c>
      <c r="E548" s="1">
        <v>0.26</v>
      </c>
      <c r="F548">
        <v>4.2</v>
      </c>
      <c r="G548" s="2">
        <v>32916</v>
      </c>
      <c r="O548" t="str">
        <v>B0BK1K598K</v>
      </c>
    </row>
    <row r="549" spans="1:15" x14ac:dyDescent="0.2">
      <c r="A549" t="s">
        <v>3819</v>
      </c>
      <c r="B549" t="s">
        <v>2990</v>
      </c>
      <c r="C549" s="10">
        <v>12490</v>
      </c>
      <c r="D549" s="10">
        <v>15990</v>
      </c>
      <c r="E549" s="1">
        <v>0.22</v>
      </c>
      <c r="F549">
        <v>4.2</v>
      </c>
      <c r="G549" s="2">
        <v>58506</v>
      </c>
      <c r="O549" t="str">
        <v>B00EDJJ7FS</v>
      </c>
    </row>
    <row r="550" spans="1:15" x14ac:dyDescent="0.2">
      <c r="A550" t="s">
        <v>138</v>
      </c>
      <c r="B550" t="s">
        <v>18</v>
      </c>
      <c r="C550" s="10">
        <v>350</v>
      </c>
      <c r="D550" s="10">
        <v>899</v>
      </c>
      <c r="E550" s="1">
        <v>0.61</v>
      </c>
      <c r="F550">
        <v>4.2</v>
      </c>
      <c r="G550" s="2">
        <v>2263</v>
      </c>
      <c r="O550" t="str">
        <v>B07WNK1FFN</v>
      </c>
    </row>
    <row r="551" spans="1:15" x14ac:dyDescent="0.2">
      <c r="A551" t="s">
        <v>3876</v>
      </c>
      <c r="B551" t="s">
        <v>3107</v>
      </c>
      <c r="C551" s="10">
        <v>337</v>
      </c>
      <c r="D551" s="10">
        <v>699</v>
      </c>
      <c r="E551" s="1">
        <v>0.52</v>
      </c>
      <c r="F551">
        <v>4.2</v>
      </c>
      <c r="G551" s="2">
        <v>4969</v>
      </c>
      <c r="O551" t="str">
        <v>B07S851WX5</v>
      </c>
    </row>
    <row r="552" spans="1:15" hidden="1" x14ac:dyDescent="0.2">
      <c r="A552" t="s">
        <v>3912</v>
      </c>
      <c r="B552" t="s">
        <v>3066</v>
      </c>
      <c r="C552" s="10">
        <v>499</v>
      </c>
      <c r="D552" s="10">
        <v>499</v>
      </c>
      <c r="E552" s="1">
        <v>0</v>
      </c>
      <c r="F552">
        <v>4.2</v>
      </c>
      <c r="G552" s="2">
        <v>31539</v>
      </c>
      <c r="O552" t="str">
        <v>B01MY839VW</v>
      </c>
    </row>
    <row r="553" spans="1:15" x14ac:dyDescent="0.2">
      <c r="A553" t="s">
        <v>3933</v>
      </c>
      <c r="B553" t="s">
        <v>2990</v>
      </c>
      <c r="C553" s="10">
        <v>10499</v>
      </c>
      <c r="D553" s="10">
        <v>13499</v>
      </c>
      <c r="E553" s="1">
        <v>0.22</v>
      </c>
      <c r="F553">
        <v>4.2</v>
      </c>
      <c r="G553">
        <v>284</v>
      </c>
      <c r="O553" t="str">
        <v>B008YW8M0G</v>
      </c>
    </row>
    <row r="554" spans="1:15" x14ac:dyDescent="0.2">
      <c r="A554" t="s">
        <v>3961</v>
      </c>
      <c r="B554" t="s">
        <v>2948</v>
      </c>
      <c r="C554" s="10">
        <v>2999</v>
      </c>
      <c r="D554" s="10">
        <v>9999</v>
      </c>
      <c r="E554" s="1">
        <v>0.7</v>
      </c>
      <c r="F554">
        <v>4.2</v>
      </c>
      <c r="G554" s="2">
        <v>20879</v>
      </c>
      <c r="O554" t="str">
        <v>B078V8R9BS</v>
      </c>
    </row>
    <row r="555" spans="1:15" x14ac:dyDescent="0.2">
      <c r="A555" t="s">
        <v>3971</v>
      </c>
      <c r="B555" t="s">
        <v>3973</v>
      </c>
      <c r="C555" s="10">
        <v>279</v>
      </c>
      <c r="D555" s="10">
        <v>1499</v>
      </c>
      <c r="E555" s="1">
        <v>0.81</v>
      </c>
      <c r="F555">
        <v>4.2</v>
      </c>
      <c r="G555" s="2">
        <v>2646</v>
      </c>
      <c r="O555" t="str">
        <v>B097R4D42G</v>
      </c>
    </row>
    <row r="556" spans="1:15" x14ac:dyDescent="0.2">
      <c r="A556" t="s">
        <v>4026</v>
      </c>
      <c r="B556" t="s">
        <v>3162</v>
      </c>
      <c r="C556" s="10">
        <v>499</v>
      </c>
      <c r="D556" s="10">
        <v>599</v>
      </c>
      <c r="E556" s="1">
        <v>0.17</v>
      </c>
      <c r="F556">
        <v>4.2</v>
      </c>
      <c r="G556" s="2">
        <v>21916</v>
      </c>
      <c r="O556" t="str">
        <v>B00F159RIK</v>
      </c>
    </row>
    <row r="557" spans="1:15" x14ac:dyDescent="0.2">
      <c r="A557" t="s">
        <v>4036</v>
      </c>
      <c r="B557" t="s">
        <v>2948</v>
      </c>
      <c r="C557" s="10">
        <v>2199</v>
      </c>
      <c r="D557" s="10">
        <v>9999</v>
      </c>
      <c r="E557" s="1">
        <v>0.78</v>
      </c>
      <c r="F557">
        <v>4.2</v>
      </c>
      <c r="G557" s="2">
        <v>29472</v>
      </c>
      <c r="O557" t="str">
        <v>B00A7PLVU6</v>
      </c>
    </row>
    <row r="558" spans="1:15" hidden="1" x14ac:dyDescent="0.2">
      <c r="A558" t="s">
        <v>4040</v>
      </c>
      <c r="B558" t="s">
        <v>13082</v>
      </c>
      <c r="C558" s="10">
        <v>95</v>
      </c>
      <c r="D558" s="10">
        <v>499</v>
      </c>
      <c r="E558" s="1">
        <v>0.81</v>
      </c>
      <c r="F558">
        <v>4.2</v>
      </c>
      <c r="G558" s="2">
        <v>1949</v>
      </c>
      <c r="O558" t="str">
        <v>B06XPYRWV5</v>
      </c>
    </row>
    <row r="559" spans="1:15" x14ac:dyDescent="0.2">
      <c r="A559" t="s">
        <v>4188</v>
      </c>
      <c r="B559" t="s">
        <v>3162</v>
      </c>
      <c r="C559" s="10">
        <v>329</v>
      </c>
      <c r="D559" s="10">
        <v>999</v>
      </c>
      <c r="E559" s="1">
        <v>0.67</v>
      </c>
      <c r="F559">
        <v>4.2</v>
      </c>
      <c r="G559" s="2">
        <v>3492</v>
      </c>
      <c r="O559" t="str">
        <v>B00H3H03Q4</v>
      </c>
    </row>
    <row r="560" spans="1:15" x14ac:dyDescent="0.2">
      <c r="A560" t="s">
        <v>4266</v>
      </c>
      <c r="B560" t="s">
        <v>2948</v>
      </c>
      <c r="C560" s="10">
        <v>1499</v>
      </c>
      <c r="D560" s="10">
        <v>9999</v>
      </c>
      <c r="E560" s="1">
        <v>0.85</v>
      </c>
      <c r="F560">
        <v>4.2</v>
      </c>
      <c r="G560" s="2">
        <v>22638</v>
      </c>
      <c r="O560" t="str">
        <v>B09ZK6THRR</v>
      </c>
    </row>
    <row r="561" spans="1:15" hidden="1" x14ac:dyDescent="0.2">
      <c r="A561" t="s">
        <v>4293</v>
      </c>
      <c r="B561" t="s">
        <v>13082</v>
      </c>
      <c r="C561" s="10">
        <v>79</v>
      </c>
      <c r="D561" s="10">
        <v>499</v>
      </c>
      <c r="E561" s="1">
        <v>0.84</v>
      </c>
      <c r="F561">
        <v>4.2</v>
      </c>
      <c r="G561" s="2">
        <v>1949</v>
      </c>
      <c r="O561" t="str">
        <v>B09NBZ36F7</v>
      </c>
    </row>
    <row r="562" spans="1:15" x14ac:dyDescent="0.2">
      <c r="A562" t="s">
        <v>4307</v>
      </c>
      <c r="B562" t="s">
        <v>3066</v>
      </c>
      <c r="C562" s="10">
        <v>949</v>
      </c>
      <c r="D562" s="10">
        <v>999</v>
      </c>
      <c r="E562" s="1">
        <v>0.05</v>
      </c>
      <c r="F562">
        <v>4.2</v>
      </c>
      <c r="G562" s="2">
        <v>31539</v>
      </c>
      <c r="O562" t="str">
        <v>B00YQLG7GK</v>
      </c>
    </row>
    <row r="563" spans="1:15" x14ac:dyDescent="0.2">
      <c r="A563" t="s">
        <v>4630</v>
      </c>
      <c r="B563" t="s">
        <v>2948</v>
      </c>
      <c r="C563" s="10">
        <v>1499</v>
      </c>
      <c r="D563" s="10">
        <v>7999</v>
      </c>
      <c r="E563" s="1">
        <v>0.81</v>
      </c>
      <c r="F563">
        <v>4.2</v>
      </c>
      <c r="G563" s="2">
        <v>22638</v>
      </c>
      <c r="O563" t="str">
        <v>B0B9RN5X8B</v>
      </c>
    </row>
    <row r="564" spans="1:15" x14ac:dyDescent="0.2">
      <c r="A564" t="s">
        <v>4687</v>
      </c>
      <c r="B564" t="s">
        <v>2990</v>
      </c>
      <c r="C564" s="10">
        <v>37990</v>
      </c>
      <c r="D564" s="10">
        <v>74999</v>
      </c>
      <c r="E564" s="1">
        <v>0.49</v>
      </c>
      <c r="F564">
        <v>4.2</v>
      </c>
      <c r="G564" s="2">
        <v>27790</v>
      </c>
      <c r="O564" t="str">
        <v>B09FZ89DK6</v>
      </c>
    </row>
    <row r="565" spans="1:15" hidden="1" x14ac:dyDescent="0.2">
      <c r="A565" t="s">
        <v>4794</v>
      </c>
      <c r="B565" t="s">
        <v>3275</v>
      </c>
      <c r="C565" s="10">
        <v>139</v>
      </c>
      <c r="D565" s="10">
        <v>499</v>
      </c>
      <c r="E565" s="1">
        <v>0.72</v>
      </c>
      <c r="F565">
        <v>4.2</v>
      </c>
      <c r="G565" s="2">
        <v>4971</v>
      </c>
      <c r="O565" t="str">
        <v>B07FXLC2G2</v>
      </c>
    </row>
    <row r="566" spans="1:15" x14ac:dyDescent="0.2">
      <c r="A566" t="s">
        <v>4960</v>
      </c>
      <c r="B566" t="s">
        <v>4834</v>
      </c>
      <c r="C566" s="10">
        <v>475</v>
      </c>
      <c r="D566" s="10">
        <v>1500</v>
      </c>
      <c r="E566" s="1">
        <v>0.68</v>
      </c>
      <c r="F566">
        <v>4.2</v>
      </c>
      <c r="G566" s="2">
        <v>64273</v>
      </c>
      <c r="O566" t="str">
        <v>B083RC4WFJ</v>
      </c>
    </row>
    <row r="567" spans="1:15" x14ac:dyDescent="0.2">
      <c r="A567" t="s">
        <v>3181</v>
      </c>
      <c r="B567" t="s">
        <v>2948</v>
      </c>
      <c r="C567" s="10">
        <v>1499</v>
      </c>
      <c r="D567" s="10">
        <v>7999</v>
      </c>
      <c r="E567" s="1">
        <v>0.81</v>
      </c>
      <c r="F567">
        <v>4.2</v>
      </c>
      <c r="G567" s="2">
        <v>22638</v>
      </c>
      <c r="O567" t="str">
        <v>B08H673XKN</v>
      </c>
    </row>
    <row r="568" spans="1:15" x14ac:dyDescent="0.2">
      <c r="A568" t="s">
        <v>3220</v>
      </c>
      <c r="B568" t="s">
        <v>2948</v>
      </c>
      <c r="C568" s="10">
        <v>2199</v>
      </c>
      <c r="D568" s="10">
        <v>9999</v>
      </c>
      <c r="E568" s="1">
        <v>0.78</v>
      </c>
      <c r="F568">
        <v>4.2</v>
      </c>
      <c r="G568" s="2">
        <v>29478</v>
      </c>
      <c r="O568" t="str">
        <v>B09MT94QLL</v>
      </c>
    </row>
    <row r="569" spans="1:15" x14ac:dyDescent="0.2">
      <c r="A569" t="s">
        <v>16</v>
      </c>
      <c r="B569" t="s">
        <v>18</v>
      </c>
      <c r="C569" s="10">
        <v>399</v>
      </c>
      <c r="D569" s="10">
        <v>1099</v>
      </c>
      <c r="E569" s="1">
        <v>0.64</v>
      </c>
      <c r="F569">
        <v>4.2</v>
      </c>
      <c r="G569" s="2">
        <v>24269</v>
      </c>
      <c r="O569" t="str">
        <v>B009P2L7CO</v>
      </c>
    </row>
    <row r="570" spans="1:15" x14ac:dyDescent="0.2">
      <c r="A570" t="s">
        <v>5090</v>
      </c>
      <c r="B570" t="s">
        <v>3066</v>
      </c>
      <c r="C570" s="10">
        <v>399</v>
      </c>
      <c r="D570" s="10">
        <v>1290</v>
      </c>
      <c r="E570" s="1">
        <v>0.69</v>
      </c>
      <c r="F570">
        <v>4.2</v>
      </c>
      <c r="G570">
        <v>206</v>
      </c>
      <c r="O570" t="str">
        <v>B08HLC7Z3G</v>
      </c>
    </row>
    <row r="571" spans="1:15" x14ac:dyDescent="0.2">
      <c r="A571" t="s">
        <v>5100</v>
      </c>
      <c r="B571" t="s">
        <v>5102</v>
      </c>
      <c r="C571" s="10">
        <v>1399</v>
      </c>
      <c r="D571" s="10">
        <v>2498</v>
      </c>
      <c r="E571" s="1">
        <v>0.44</v>
      </c>
      <c r="F571">
        <v>4.2</v>
      </c>
      <c r="G571" s="2">
        <v>33717</v>
      </c>
      <c r="O571" t="str">
        <v>B0883LQJ6B</v>
      </c>
    </row>
    <row r="572" spans="1:15" x14ac:dyDescent="0.2">
      <c r="A572" t="s">
        <v>47</v>
      </c>
      <c r="B572" t="s">
        <v>18</v>
      </c>
      <c r="C572" s="10">
        <v>329</v>
      </c>
      <c r="D572" s="10">
        <v>699</v>
      </c>
      <c r="E572" s="1">
        <v>0.53</v>
      </c>
      <c r="F572">
        <v>4.2</v>
      </c>
      <c r="G572" s="2">
        <v>94364</v>
      </c>
      <c r="O572" t="str">
        <v>B07YCBSCYB</v>
      </c>
    </row>
    <row r="573" spans="1:15" hidden="1" x14ac:dyDescent="0.2">
      <c r="A573" t="s">
        <v>57</v>
      </c>
      <c r="B573" t="s">
        <v>18</v>
      </c>
      <c r="C573" s="10">
        <v>154</v>
      </c>
      <c r="D573" s="10">
        <v>399</v>
      </c>
      <c r="E573" s="1">
        <v>0.61</v>
      </c>
      <c r="F573">
        <v>4.2</v>
      </c>
      <c r="G573" s="2">
        <v>16905</v>
      </c>
      <c r="O573" t="str">
        <v>B00B3VFJY2</v>
      </c>
    </row>
    <row r="574" spans="1:15" x14ac:dyDescent="0.2">
      <c r="A574" t="s">
        <v>3421</v>
      </c>
      <c r="B574" t="s">
        <v>2948</v>
      </c>
      <c r="C574" s="10">
        <v>2299</v>
      </c>
      <c r="D574" s="10">
        <v>7990</v>
      </c>
      <c r="E574" s="1">
        <v>0.71</v>
      </c>
      <c r="F574">
        <v>4.2</v>
      </c>
      <c r="G574" s="2">
        <v>69619</v>
      </c>
      <c r="O574" t="str">
        <v>B01LY9W8AF</v>
      </c>
    </row>
    <row r="575" spans="1:15" x14ac:dyDescent="0.2">
      <c r="A575" t="s">
        <v>5221</v>
      </c>
      <c r="B575" t="s">
        <v>5223</v>
      </c>
      <c r="C575" s="10">
        <v>1889</v>
      </c>
      <c r="D575" s="10">
        <v>5499</v>
      </c>
      <c r="E575" s="1">
        <v>0.66</v>
      </c>
      <c r="F575">
        <v>4.2</v>
      </c>
      <c r="G575" s="2">
        <v>49551</v>
      </c>
      <c r="O575" t="str">
        <v>B0B2CWRDB1</v>
      </c>
    </row>
    <row r="576" spans="1:15" x14ac:dyDescent="0.2">
      <c r="A576" t="s">
        <v>5356</v>
      </c>
      <c r="B576" t="s">
        <v>5358</v>
      </c>
      <c r="C576" s="10">
        <v>129</v>
      </c>
      <c r="D576" s="10">
        <v>999</v>
      </c>
      <c r="E576" s="1">
        <v>0.87</v>
      </c>
      <c r="F576">
        <v>4.2</v>
      </c>
      <c r="G576">
        <v>491</v>
      </c>
      <c r="O576" t="str">
        <v>B072NCN9M4</v>
      </c>
    </row>
    <row r="577" spans="1:15" x14ac:dyDescent="0.2">
      <c r="A577" t="s">
        <v>5421</v>
      </c>
      <c r="B577" t="s">
        <v>4845</v>
      </c>
      <c r="C577" s="10">
        <v>681</v>
      </c>
      <c r="D577" s="10">
        <v>1199</v>
      </c>
      <c r="E577" s="1">
        <v>0.43</v>
      </c>
      <c r="F577">
        <v>4.2</v>
      </c>
      <c r="G577" s="2">
        <v>8258</v>
      </c>
      <c r="O577" t="str">
        <v>B01892MIPA</v>
      </c>
    </row>
    <row r="578" spans="1:15" x14ac:dyDescent="0.2">
      <c r="A578" t="s">
        <v>138</v>
      </c>
      <c r="B578" t="s">
        <v>18</v>
      </c>
      <c r="C578" s="10">
        <v>350</v>
      </c>
      <c r="D578" s="10">
        <v>899</v>
      </c>
      <c r="E578" s="1">
        <v>0.61</v>
      </c>
      <c r="F578">
        <v>4.2</v>
      </c>
      <c r="G578" s="2">
        <v>2262</v>
      </c>
      <c r="O578" t="str">
        <v>B078JF6X9B</v>
      </c>
    </row>
    <row r="579" spans="1:15" x14ac:dyDescent="0.2">
      <c r="A579" t="s">
        <v>5707</v>
      </c>
      <c r="B579" t="s">
        <v>5262</v>
      </c>
      <c r="C579" s="10">
        <v>828</v>
      </c>
      <c r="D579" s="10">
        <v>861</v>
      </c>
      <c r="E579" s="1">
        <v>0.04</v>
      </c>
      <c r="F579">
        <v>4.2</v>
      </c>
      <c r="G579" s="2">
        <v>4567</v>
      </c>
      <c r="O579" t="str">
        <v>B00A328ENA</v>
      </c>
    </row>
    <row r="580" spans="1:15" x14ac:dyDescent="0.2">
      <c r="A580" t="s">
        <v>5743</v>
      </c>
      <c r="B580" t="s">
        <v>5223</v>
      </c>
      <c r="C580" s="10">
        <v>1469</v>
      </c>
      <c r="D580" s="10">
        <v>2499</v>
      </c>
      <c r="E580" s="1">
        <v>0.41</v>
      </c>
      <c r="F580">
        <v>4.2</v>
      </c>
      <c r="G580" s="2">
        <v>156638</v>
      </c>
      <c r="O580" t="str">
        <v>B09PDZNSBG</v>
      </c>
    </row>
    <row r="581" spans="1:15" x14ac:dyDescent="0.2">
      <c r="A581" t="s">
        <v>3961</v>
      </c>
      <c r="B581" t="s">
        <v>2948</v>
      </c>
      <c r="C581" s="10">
        <v>2999</v>
      </c>
      <c r="D581" s="10">
        <v>9999</v>
      </c>
      <c r="E581" s="1">
        <v>0.7</v>
      </c>
      <c r="F581">
        <v>4.2</v>
      </c>
      <c r="G581" s="2">
        <v>20881</v>
      </c>
      <c r="O581" t="str">
        <v>B0085W2MUQ</v>
      </c>
    </row>
    <row r="582" spans="1:15" x14ac:dyDescent="0.2">
      <c r="A582" t="s">
        <v>5816</v>
      </c>
      <c r="B582" t="s">
        <v>5818</v>
      </c>
      <c r="C582" s="10">
        <v>6299</v>
      </c>
      <c r="D582" s="10">
        <v>13750</v>
      </c>
      <c r="E582" s="1">
        <v>0.54</v>
      </c>
      <c r="F582">
        <v>4.2</v>
      </c>
      <c r="G582" s="2">
        <v>2014</v>
      </c>
      <c r="O582" t="str">
        <v>B09474JWN6</v>
      </c>
    </row>
    <row r="583" spans="1:15" hidden="1" x14ac:dyDescent="0.2">
      <c r="A583" t="s">
        <v>5881</v>
      </c>
      <c r="B583" t="s">
        <v>5883</v>
      </c>
      <c r="C583" s="10">
        <v>299</v>
      </c>
      <c r="D583" s="10">
        <v>499</v>
      </c>
      <c r="E583" s="1">
        <v>0.4</v>
      </c>
      <c r="F583">
        <v>4.2</v>
      </c>
      <c r="G583" s="2">
        <v>24432</v>
      </c>
      <c r="O583" t="str">
        <v>B07H3N8RJH</v>
      </c>
    </row>
    <row r="584" spans="1:15" x14ac:dyDescent="0.2">
      <c r="A584" t="s">
        <v>5902</v>
      </c>
      <c r="B584" t="s">
        <v>5904</v>
      </c>
      <c r="C584" s="10">
        <v>2499</v>
      </c>
      <c r="D584" s="10">
        <v>3299</v>
      </c>
      <c r="E584" s="1">
        <v>0.24</v>
      </c>
      <c r="F584">
        <v>4.2</v>
      </c>
      <c r="G584" s="2">
        <v>93112</v>
      </c>
      <c r="O584" t="str">
        <v>B07D2NMTTV</v>
      </c>
    </row>
    <row r="585" spans="1:15" x14ac:dyDescent="0.2">
      <c r="A585" t="s">
        <v>252</v>
      </c>
      <c r="B585" t="s">
        <v>129</v>
      </c>
      <c r="C585" s="10">
        <v>199</v>
      </c>
      <c r="D585" s="10">
        <v>699</v>
      </c>
      <c r="E585" s="1">
        <v>0.72</v>
      </c>
      <c r="F585">
        <v>4.2</v>
      </c>
      <c r="G585" s="2">
        <v>12153</v>
      </c>
      <c r="O585" t="str">
        <v>B075K76YW1</v>
      </c>
    </row>
    <row r="586" spans="1:15" x14ac:dyDescent="0.2">
      <c r="A586" t="s">
        <v>6005</v>
      </c>
      <c r="B586" t="s">
        <v>6007</v>
      </c>
      <c r="C586" s="10">
        <v>1699</v>
      </c>
      <c r="D586" s="10">
        <v>3999</v>
      </c>
      <c r="E586" s="1">
        <v>0.57999999999999996</v>
      </c>
      <c r="F586">
        <v>4.2</v>
      </c>
      <c r="G586" s="2">
        <v>25488</v>
      </c>
      <c r="O586" t="str">
        <v>B09M3F4HGB</v>
      </c>
    </row>
    <row r="587" spans="1:15" hidden="1" x14ac:dyDescent="0.2">
      <c r="A587" t="s">
        <v>4040</v>
      </c>
      <c r="B587" t="s">
        <v>13082</v>
      </c>
      <c r="C587" s="10">
        <v>95</v>
      </c>
      <c r="D587" s="10">
        <v>499</v>
      </c>
      <c r="E587" s="1">
        <v>0.81</v>
      </c>
      <c r="F587">
        <v>4.2</v>
      </c>
      <c r="G587" s="2">
        <v>1949</v>
      </c>
      <c r="O587" t="str">
        <v>B07TC9F7PN</v>
      </c>
    </row>
    <row r="588" spans="1:15" x14ac:dyDescent="0.2">
      <c r="A588" t="s">
        <v>6028</v>
      </c>
      <c r="B588" t="s">
        <v>5443</v>
      </c>
      <c r="C588" s="10">
        <v>1149</v>
      </c>
      <c r="D588" s="10">
        <v>1699</v>
      </c>
      <c r="E588" s="1">
        <v>0.32</v>
      </c>
      <c r="F588">
        <v>4.2</v>
      </c>
      <c r="G588" s="2">
        <v>122478</v>
      </c>
      <c r="O588" t="str">
        <v>B097MKZHNV</v>
      </c>
    </row>
    <row r="589" spans="1:15" x14ac:dyDescent="0.2">
      <c r="A589" t="s">
        <v>6178</v>
      </c>
      <c r="B589" t="s">
        <v>6103</v>
      </c>
      <c r="C589" s="10">
        <v>570</v>
      </c>
      <c r="D589" s="10">
        <v>999</v>
      </c>
      <c r="E589" s="1">
        <v>0.43</v>
      </c>
      <c r="F589">
        <v>4.2</v>
      </c>
      <c r="G589" s="2">
        <v>3201</v>
      </c>
      <c r="O589" t="str">
        <v>B095K14P86</v>
      </c>
    </row>
    <row r="590" spans="1:15" x14ac:dyDescent="0.2">
      <c r="A590" t="s">
        <v>6241</v>
      </c>
      <c r="B590" t="s">
        <v>4901</v>
      </c>
      <c r="C590" s="10">
        <v>299</v>
      </c>
      <c r="D590" s="10">
        <v>1499</v>
      </c>
      <c r="E590" s="1">
        <v>0.8</v>
      </c>
      <c r="F590">
        <v>4.2</v>
      </c>
      <c r="G590">
        <v>903</v>
      </c>
      <c r="O590" t="str">
        <v>B07LDPLSZC</v>
      </c>
    </row>
    <row r="591" spans="1:15" hidden="1" x14ac:dyDescent="0.2">
      <c r="A591" t="s">
        <v>6470</v>
      </c>
      <c r="B591" t="s">
        <v>5829</v>
      </c>
      <c r="C591" s="10">
        <v>89</v>
      </c>
      <c r="D591" s="10">
        <v>99</v>
      </c>
      <c r="E591" s="1">
        <v>0.1</v>
      </c>
      <c r="F591">
        <v>4.2</v>
      </c>
      <c r="G591">
        <v>241</v>
      </c>
      <c r="O591" t="str">
        <v>B00935MGHS</v>
      </c>
    </row>
    <row r="592" spans="1:15" x14ac:dyDescent="0.2">
      <c r="A592" t="s">
        <v>6492</v>
      </c>
      <c r="B592" t="s">
        <v>5358</v>
      </c>
      <c r="C592" s="10">
        <v>230</v>
      </c>
      <c r="D592" s="10">
        <v>999</v>
      </c>
      <c r="E592" s="1">
        <v>0.77</v>
      </c>
      <c r="F592">
        <v>4.2</v>
      </c>
      <c r="G592" s="2">
        <v>1528</v>
      </c>
      <c r="O592" t="str">
        <v>B07GLS2563</v>
      </c>
    </row>
    <row r="593" spans="1:15" x14ac:dyDescent="0.2">
      <c r="A593" t="s">
        <v>6604</v>
      </c>
      <c r="B593" t="s">
        <v>6606</v>
      </c>
      <c r="C593" s="10">
        <v>999</v>
      </c>
      <c r="D593" s="10">
        <v>1999</v>
      </c>
      <c r="E593" s="1">
        <v>0.5</v>
      </c>
      <c r="F593">
        <v>4.2</v>
      </c>
      <c r="G593" s="2">
        <v>27441</v>
      </c>
      <c r="O593" t="str">
        <v>B07Y5FDPKV</v>
      </c>
    </row>
    <row r="594" spans="1:15" x14ac:dyDescent="0.2">
      <c r="A594" t="s">
        <v>6625</v>
      </c>
      <c r="B594" t="s">
        <v>4845</v>
      </c>
      <c r="C594" s="10">
        <v>899</v>
      </c>
      <c r="D594" s="10">
        <v>1499</v>
      </c>
      <c r="E594" s="1">
        <v>0.4</v>
      </c>
      <c r="F594">
        <v>4.2</v>
      </c>
      <c r="G594" s="2">
        <v>23174</v>
      </c>
      <c r="O594" t="str">
        <v>B0756KCV5K</v>
      </c>
    </row>
    <row r="595" spans="1:15" x14ac:dyDescent="0.2">
      <c r="A595" t="s">
        <v>6669</v>
      </c>
      <c r="B595" t="s">
        <v>5515</v>
      </c>
      <c r="C595" s="10">
        <v>1799</v>
      </c>
      <c r="D595" s="10">
        <v>4990</v>
      </c>
      <c r="E595" s="1">
        <v>0.64</v>
      </c>
      <c r="F595">
        <v>4.2</v>
      </c>
      <c r="G595" s="2">
        <v>41226</v>
      </c>
      <c r="O595" t="str">
        <v>B0BL11S5QK</v>
      </c>
    </row>
    <row r="596" spans="1:15" x14ac:dyDescent="0.2">
      <c r="A596" t="s">
        <v>6885</v>
      </c>
      <c r="B596" t="s">
        <v>2948</v>
      </c>
      <c r="C596" s="10">
        <v>1999</v>
      </c>
      <c r="D596" s="10">
        <v>7999</v>
      </c>
      <c r="E596" s="1">
        <v>0.75</v>
      </c>
      <c r="F596">
        <v>4.2</v>
      </c>
      <c r="G596" s="2">
        <v>31305</v>
      </c>
      <c r="O596" t="str">
        <v>B00KIDSU8S</v>
      </c>
    </row>
    <row r="597" spans="1:15" x14ac:dyDescent="0.2">
      <c r="A597" t="s">
        <v>6917</v>
      </c>
      <c r="B597" t="s">
        <v>5102</v>
      </c>
      <c r="C597" s="10">
        <v>1345</v>
      </c>
      <c r="D597" s="10">
        <v>2295</v>
      </c>
      <c r="E597" s="1">
        <v>0.41</v>
      </c>
      <c r="F597">
        <v>4.2</v>
      </c>
      <c r="G597" s="2">
        <v>17413</v>
      </c>
      <c r="O597" t="str">
        <v>B00JBNZPFM</v>
      </c>
    </row>
    <row r="598" spans="1:15" x14ac:dyDescent="0.2">
      <c r="A598" t="s">
        <v>6927</v>
      </c>
      <c r="B598" t="s">
        <v>5244</v>
      </c>
      <c r="C598" s="10">
        <v>349</v>
      </c>
      <c r="D598" s="10">
        <v>995</v>
      </c>
      <c r="E598" s="1">
        <v>0.65</v>
      </c>
      <c r="F598">
        <v>4.2</v>
      </c>
      <c r="G598" s="2">
        <v>6676</v>
      </c>
      <c r="O598" t="str">
        <v>B07VZYMQNZ</v>
      </c>
    </row>
    <row r="599" spans="1:15" hidden="1" x14ac:dyDescent="0.2">
      <c r="A599" t="s">
        <v>7077</v>
      </c>
      <c r="B599" t="s">
        <v>5623</v>
      </c>
      <c r="C599" s="10">
        <v>114</v>
      </c>
      <c r="D599" s="10">
        <v>120</v>
      </c>
      <c r="E599" s="1">
        <v>0.05</v>
      </c>
      <c r="F599">
        <v>4.2</v>
      </c>
      <c r="G599" s="2">
        <v>8938</v>
      </c>
      <c r="O599" t="str">
        <v>B01L7C4IU2</v>
      </c>
    </row>
    <row r="600" spans="1:15" x14ac:dyDescent="0.2">
      <c r="A600" t="s">
        <v>386</v>
      </c>
      <c r="B600" t="s">
        <v>18</v>
      </c>
      <c r="C600" s="10">
        <v>970</v>
      </c>
      <c r="D600" s="10">
        <v>1999</v>
      </c>
      <c r="E600" s="1">
        <v>0.51</v>
      </c>
      <c r="F600">
        <v>4.2</v>
      </c>
      <c r="G600">
        <v>462</v>
      </c>
      <c r="O600" t="str">
        <v>B0BJYSCWFQ</v>
      </c>
    </row>
    <row r="601" spans="1:15" x14ac:dyDescent="0.2">
      <c r="A601" t="s">
        <v>7132</v>
      </c>
      <c r="B601" t="s">
        <v>5336</v>
      </c>
      <c r="C601" s="10">
        <v>575</v>
      </c>
      <c r="D601" s="10">
        <v>2799</v>
      </c>
      <c r="E601" s="1">
        <v>0.79</v>
      </c>
      <c r="F601">
        <v>4.2</v>
      </c>
      <c r="G601" s="2">
        <v>8537</v>
      </c>
      <c r="O601" t="str">
        <v>B002PD61Y4</v>
      </c>
    </row>
    <row r="602" spans="1:15" x14ac:dyDescent="0.2">
      <c r="A602" t="s">
        <v>7192</v>
      </c>
      <c r="B602" t="s">
        <v>7194</v>
      </c>
      <c r="C602" s="10">
        <v>199</v>
      </c>
      <c r="D602" s="10">
        <v>999</v>
      </c>
      <c r="E602" s="1">
        <v>0.8</v>
      </c>
      <c r="F602">
        <v>4.2</v>
      </c>
      <c r="G602">
        <v>362</v>
      </c>
      <c r="O602" t="str">
        <v>B09Q8HMKZX</v>
      </c>
    </row>
    <row r="603" spans="1:15" x14ac:dyDescent="0.2">
      <c r="A603" t="s">
        <v>7377</v>
      </c>
      <c r="B603" t="s">
        <v>4425</v>
      </c>
      <c r="C603" s="10">
        <v>1499</v>
      </c>
      <c r="D603" s="10">
        <v>3999</v>
      </c>
      <c r="E603" s="1">
        <v>0.63</v>
      </c>
      <c r="F603">
        <v>4.2</v>
      </c>
      <c r="G603" s="2">
        <v>42775</v>
      </c>
      <c r="O603" t="str">
        <v>B0B5ZF3NRK</v>
      </c>
    </row>
    <row r="604" spans="1:15" hidden="1" x14ac:dyDescent="0.2">
      <c r="A604" t="s">
        <v>471</v>
      </c>
      <c r="B604" t="s">
        <v>18</v>
      </c>
      <c r="C604" s="10">
        <v>199</v>
      </c>
      <c r="D604" s="10">
        <v>395</v>
      </c>
      <c r="E604" s="1">
        <v>0.5</v>
      </c>
      <c r="F604">
        <v>4.2</v>
      </c>
      <c r="G604" s="2">
        <v>92595</v>
      </c>
      <c r="O604" t="str">
        <v>B09RWZRCP1</v>
      </c>
    </row>
    <row r="605" spans="1:15" hidden="1" x14ac:dyDescent="0.2">
      <c r="A605" t="s">
        <v>7459</v>
      </c>
      <c r="B605" t="s">
        <v>5058</v>
      </c>
      <c r="C605" s="10">
        <v>250</v>
      </c>
      <c r="D605" s="10">
        <v>250</v>
      </c>
      <c r="E605" s="1">
        <v>0</v>
      </c>
      <c r="F605">
        <v>4.2</v>
      </c>
      <c r="G605" s="2">
        <v>2628</v>
      </c>
      <c r="O605" t="str">
        <v>B09ZPM4C2C</v>
      </c>
    </row>
    <row r="606" spans="1:15" x14ac:dyDescent="0.2">
      <c r="A606" t="s">
        <v>7481</v>
      </c>
      <c r="B606" t="s">
        <v>3867</v>
      </c>
      <c r="C606" s="10">
        <v>2025</v>
      </c>
      <c r="D606" s="10">
        <v>5999</v>
      </c>
      <c r="E606" s="1">
        <v>0.66</v>
      </c>
      <c r="F606">
        <v>4.2</v>
      </c>
      <c r="G606" s="2">
        <v>6233</v>
      </c>
      <c r="O606" t="str">
        <v>B09VT6JKRP</v>
      </c>
    </row>
    <row r="607" spans="1:15" x14ac:dyDescent="0.2">
      <c r="A607" t="s">
        <v>7608</v>
      </c>
      <c r="B607" t="s">
        <v>7610</v>
      </c>
      <c r="C607" s="10">
        <v>4999</v>
      </c>
      <c r="D607" s="10">
        <v>12499</v>
      </c>
      <c r="E607" s="1">
        <v>0.6</v>
      </c>
      <c r="F607">
        <v>4.2</v>
      </c>
      <c r="G607" s="2">
        <v>4541</v>
      </c>
      <c r="O607" t="str">
        <v>B08CHKQ8D4</v>
      </c>
    </row>
    <row r="608" spans="1:15" x14ac:dyDescent="0.2">
      <c r="A608" t="s">
        <v>7619</v>
      </c>
      <c r="B608" t="s">
        <v>3066</v>
      </c>
      <c r="C608" s="10">
        <v>399</v>
      </c>
      <c r="D608" s="10">
        <v>1290</v>
      </c>
      <c r="E608" s="1">
        <v>0.69</v>
      </c>
      <c r="F608">
        <v>4.2</v>
      </c>
      <c r="G608" s="2">
        <v>76042</v>
      </c>
      <c r="O608" t="str">
        <v>B09F6VHQXB</v>
      </c>
    </row>
    <row r="609" spans="1:15" x14ac:dyDescent="0.2">
      <c r="A609" t="s">
        <v>546</v>
      </c>
      <c r="B609" t="s">
        <v>18</v>
      </c>
      <c r="C609" s="10">
        <v>348</v>
      </c>
      <c r="D609" s="10">
        <v>1499</v>
      </c>
      <c r="E609" s="1">
        <v>0.77</v>
      </c>
      <c r="F609">
        <v>4.2</v>
      </c>
      <c r="G609">
        <v>656</v>
      </c>
      <c r="O609" t="str">
        <v>B09RX1FK54</v>
      </c>
    </row>
    <row r="610" spans="1:15" x14ac:dyDescent="0.2">
      <c r="A610" t="s">
        <v>7805</v>
      </c>
      <c r="B610" t="s">
        <v>5996</v>
      </c>
      <c r="C610" s="10">
        <v>379</v>
      </c>
      <c r="D610" s="10">
        <v>1499</v>
      </c>
      <c r="E610" s="1">
        <v>0.75</v>
      </c>
      <c r="F610">
        <v>4.2</v>
      </c>
      <c r="G610" s="2">
        <v>4149</v>
      </c>
      <c r="O610" t="str">
        <v>B099K9ZX65</v>
      </c>
    </row>
    <row r="611" spans="1:15" x14ac:dyDescent="0.2">
      <c r="A611" t="s">
        <v>7853</v>
      </c>
      <c r="B611" t="s">
        <v>3066</v>
      </c>
      <c r="C611" s="10">
        <v>889</v>
      </c>
      <c r="D611" s="10">
        <v>1999</v>
      </c>
      <c r="E611" s="1">
        <v>0.56000000000000005</v>
      </c>
      <c r="F611">
        <v>4.2</v>
      </c>
      <c r="G611" s="2">
        <v>2284</v>
      </c>
      <c r="O611" t="str">
        <v>B015OW3M1W</v>
      </c>
    </row>
    <row r="612" spans="1:15" x14ac:dyDescent="0.2">
      <c r="A612" t="s">
        <v>596</v>
      </c>
      <c r="B612" t="s">
        <v>18</v>
      </c>
      <c r="C612" s="10">
        <v>329</v>
      </c>
      <c r="D612" s="10">
        <v>845</v>
      </c>
      <c r="E612" s="1">
        <v>0.61</v>
      </c>
      <c r="F612">
        <v>4.2</v>
      </c>
      <c r="G612" s="2">
        <v>29746</v>
      </c>
      <c r="O612" t="str">
        <v>B08PSQRW2T</v>
      </c>
    </row>
    <row r="613" spans="1:15" x14ac:dyDescent="0.2">
      <c r="A613" t="s">
        <v>7900</v>
      </c>
      <c r="B613" t="s">
        <v>2948</v>
      </c>
      <c r="C613" s="10">
        <v>5998</v>
      </c>
      <c r="D613" s="10">
        <v>7999</v>
      </c>
      <c r="E613" s="1">
        <v>0.25</v>
      </c>
      <c r="F613">
        <v>4.2</v>
      </c>
      <c r="G613" s="2">
        <v>30355</v>
      </c>
      <c r="O613" t="str">
        <v>B0BB3CBFBM</v>
      </c>
    </row>
    <row r="614" spans="1:15" x14ac:dyDescent="0.2">
      <c r="A614" t="s">
        <v>7910</v>
      </c>
      <c r="B614" t="s">
        <v>6200</v>
      </c>
      <c r="C614" s="10">
        <v>299</v>
      </c>
      <c r="D614" s="10">
        <v>1499</v>
      </c>
      <c r="E614" s="1">
        <v>0.8</v>
      </c>
      <c r="F614">
        <v>4.2</v>
      </c>
      <c r="G614" s="2">
        <v>2868</v>
      </c>
      <c r="O614" t="str">
        <v>B07VSG5SXZ</v>
      </c>
    </row>
    <row r="615" spans="1:15" hidden="1" x14ac:dyDescent="0.2">
      <c r="A615" t="s">
        <v>7952</v>
      </c>
      <c r="B615" t="s">
        <v>6273</v>
      </c>
      <c r="C615" s="10">
        <v>300</v>
      </c>
      <c r="D615" s="10">
        <v>300</v>
      </c>
      <c r="E615" s="1">
        <v>0</v>
      </c>
      <c r="F615">
        <v>4.2</v>
      </c>
      <c r="G615">
        <v>419</v>
      </c>
      <c r="O615" t="str">
        <v>B08PSVBB2X</v>
      </c>
    </row>
    <row r="616" spans="1:15" x14ac:dyDescent="0.2">
      <c r="A616" t="s">
        <v>606</v>
      </c>
      <c r="B616" t="s">
        <v>169</v>
      </c>
      <c r="C616" s="10">
        <v>13999</v>
      </c>
      <c r="D616" s="10">
        <v>24999</v>
      </c>
      <c r="E616" s="1">
        <v>0.44</v>
      </c>
      <c r="F616">
        <v>4.2</v>
      </c>
      <c r="G616" s="2">
        <v>45237</v>
      </c>
      <c r="O616" t="str">
        <v>B00GE55L22</v>
      </c>
    </row>
    <row r="617" spans="1:15" hidden="1" x14ac:dyDescent="0.2">
      <c r="A617" t="s">
        <v>8327</v>
      </c>
      <c r="B617" t="s">
        <v>6200</v>
      </c>
      <c r="C617" s="10">
        <v>249</v>
      </c>
      <c r="D617" s="10">
        <v>499</v>
      </c>
      <c r="E617" s="1">
        <v>0.5</v>
      </c>
      <c r="F617">
        <v>4.2</v>
      </c>
      <c r="G617" s="2">
        <v>22860</v>
      </c>
      <c r="O617" t="str">
        <v>B0162K34H2</v>
      </c>
    </row>
    <row r="618" spans="1:15" x14ac:dyDescent="0.2">
      <c r="A618" t="s">
        <v>8346</v>
      </c>
      <c r="B618" t="s">
        <v>5223</v>
      </c>
      <c r="C618" s="10">
        <v>1599</v>
      </c>
      <c r="D618" s="10">
        <v>3599</v>
      </c>
      <c r="E618" s="1">
        <v>0.56000000000000005</v>
      </c>
      <c r="F618">
        <v>4.2</v>
      </c>
      <c r="G618" s="2">
        <v>16182</v>
      </c>
      <c r="O618" t="str">
        <v>B07DC4RZPY</v>
      </c>
    </row>
    <row r="619" spans="1:15" x14ac:dyDescent="0.2">
      <c r="A619" t="s">
        <v>8356</v>
      </c>
      <c r="B619" t="s">
        <v>5515</v>
      </c>
      <c r="C619" s="10">
        <v>1199</v>
      </c>
      <c r="D619" s="10">
        <v>3990</v>
      </c>
      <c r="E619" s="1">
        <v>0.7</v>
      </c>
      <c r="F619">
        <v>4.2</v>
      </c>
      <c r="G619" s="2">
        <v>2908</v>
      </c>
      <c r="O619" t="str">
        <v>B09C6FML9B</v>
      </c>
    </row>
    <row r="620" spans="1:15" x14ac:dyDescent="0.2">
      <c r="A620" t="s">
        <v>8367</v>
      </c>
      <c r="B620" t="s">
        <v>4845</v>
      </c>
      <c r="C620" s="10">
        <v>1099</v>
      </c>
      <c r="D620" s="10">
        <v>1499</v>
      </c>
      <c r="E620" s="1">
        <v>0.27</v>
      </c>
      <c r="F620">
        <v>4.2</v>
      </c>
      <c r="G620" s="2">
        <v>2375</v>
      </c>
      <c r="O620" t="str">
        <v>B095JQVC7N</v>
      </c>
    </row>
    <row r="621" spans="1:15" hidden="1" x14ac:dyDescent="0.2">
      <c r="A621" t="s">
        <v>8397</v>
      </c>
      <c r="B621" t="s">
        <v>8298</v>
      </c>
      <c r="C621" s="10">
        <v>420</v>
      </c>
      <c r="D621" s="10">
        <v>420</v>
      </c>
      <c r="E621" s="1">
        <v>0</v>
      </c>
      <c r="F621">
        <v>4.2</v>
      </c>
      <c r="G621" s="2">
        <v>1926</v>
      </c>
      <c r="O621" t="str">
        <v>B083GQGT3Z</v>
      </c>
    </row>
    <row r="622" spans="1:15" x14ac:dyDescent="0.2">
      <c r="A622" t="s">
        <v>788</v>
      </c>
      <c r="B622" t="s">
        <v>18</v>
      </c>
      <c r="C622" s="10">
        <v>325</v>
      </c>
      <c r="D622" s="10">
        <v>1299</v>
      </c>
      <c r="E622" s="1">
        <v>0.75</v>
      </c>
      <c r="F622">
        <v>4.2</v>
      </c>
      <c r="G622" s="2">
        <v>10576</v>
      </c>
      <c r="O622" t="str">
        <v>B0162LYSFS</v>
      </c>
    </row>
    <row r="623" spans="1:15" x14ac:dyDescent="0.2">
      <c r="A623" t="s">
        <v>8453</v>
      </c>
      <c r="B623" t="s">
        <v>4834</v>
      </c>
      <c r="C623" s="10">
        <v>449</v>
      </c>
      <c r="D623" s="10">
        <v>1300</v>
      </c>
      <c r="E623" s="1">
        <v>0.65</v>
      </c>
      <c r="F623">
        <v>4.2</v>
      </c>
      <c r="G623" s="2">
        <v>4959</v>
      </c>
      <c r="O623" t="str">
        <v>B09HV71RL1</v>
      </c>
    </row>
    <row r="624" spans="1:15" x14ac:dyDescent="0.2">
      <c r="A624" t="s">
        <v>8494</v>
      </c>
      <c r="B624" t="s">
        <v>4425</v>
      </c>
      <c r="C624" s="10">
        <v>849</v>
      </c>
      <c r="D624" s="10">
        <v>2490</v>
      </c>
      <c r="E624" s="1">
        <v>0.66</v>
      </c>
      <c r="F624">
        <v>4.2</v>
      </c>
      <c r="G624" s="2">
        <v>91188</v>
      </c>
      <c r="O624" t="str">
        <v>B0B2C5MJN6</v>
      </c>
    </row>
    <row r="625" spans="1:15" x14ac:dyDescent="0.2">
      <c r="A625" t="s">
        <v>8697</v>
      </c>
      <c r="B625" t="s">
        <v>8699</v>
      </c>
      <c r="C625" s="10">
        <v>625</v>
      </c>
      <c r="D625" s="10">
        <v>1400</v>
      </c>
      <c r="E625" s="1">
        <v>0.55000000000000004</v>
      </c>
      <c r="F625">
        <v>4.2</v>
      </c>
      <c r="G625" s="2">
        <v>23316</v>
      </c>
      <c r="O625" t="str">
        <v>B01LONQBDG</v>
      </c>
    </row>
    <row r="626" spans="1:15" x14ac:dyDescent="0.2">
      <c r="A626" t="s">
        <v>8771</v>
      </c>
      <c r="B626" t="s">
        <v>8773</v>
      </c>
      <c r="C626" s="10">
        <v>5499</v>
      </c>
      <c r="D626" s="10">
        <v>13150</v>
      </c>
      <c r="E626" s="1">
        <v>0.57999999999999996</v>
      </c>
      <c r="F626">
        <v>4.2</v>
      </c>
      <c r="G626" s="2">
        <v>6398</v>
      </c>
      <c r="O626" t="str">
        <v>B09SB6SJB4</v>
      </c>
    </row>
    <row r="627" spans="1:15" x14ac:dyDescent="0.2">
      <c r="A627" t="s">
        <v>8792</v>
      </c>
      <c r="B627" t="s">
        <v>8699</v>
      </c>
      <c r="C627" s="10">
        <v>599</v>
      </c>
      <c r="D627" s="10">
        <v>785</v>
      </c>
      <c r="E627" s="1">
        <v>0.24</v>
      </c>
      <c r="F627">
        <v>4.2</v>
      </c>
      <c r="G627" s="2">
        <v>24247</v>
      </c>
      <c r="O627" t="str">
        <v>B095JPKPH3</v>
      </c>
    </row>
    <row r="628" spans="1:15" x14ac:dyDescent="0.2">
      <c r="A628" t="s">
        <v>8802</v>
      </c>
      <c r="B628" t="s">
        <v>8710</v>
      </c>
      <c r="C628" s="10">
        <v>1999</v>
      </c>
      <c r="D628" s="10">
        <v>3210</v>
      </c>
      <c r="E628" s="1">
        <v>0.38</v>
      </c>
      <c r="F628">
        <v>4.2</v>
      </c>
      <c r="G628" s="2">
        <v>41349</v>
      </c>
      <c r="O628" t="str">
        <v>B0B5LVS732</v>
      </c>
    </row>
    <row r="629" spans="1:15" x14ac:dyDescent="0.2">
      <c r="A629" t="s">
        <v>8873</v>
      </c>
      <c r="B629" t="s">
        <v>8875</v>
      </c>
      <c r="C629" s="10">
        <v>3599</v>
      </c>
      <c r="D629" s="10">
        <v>7950</v>
      </c>
      <c r="E629" s="1">
        <v>0.55000000000000004</v>
      </c>
      <c r="F629">
        <v>4.2</v>
      </c>
      <c r="G629">
        <v>136</v>
      </c>
      <c r="O629" t="str">
        <v>B01DEWVZ2C</v>
      </c>
    </row>
    <row r="630" spans="1:15" x14ac:dyDescent="0.2">
      <c r="A630" t="s">
        <v>8906</v>
      </c>
      <c r="B630" t="s">
        <v>8844</v>
      </c>
      <c r="C630" s="10">
        <v>719</v>
      </c>
      <c r="D630" s="10">
        <v>1295</v>
      </c>
      <c r="E630" s="1">
        <v>0.44</v>
      </c>
      <c r="F630">
        <v>4.2</v>
      </c>
      <c r="G630" s="2">
        <v>17218</v>
      </c>
      <c r="O630" t="str">
        <v>B07GPXXNNG</v>
      </c>
    </row>
    <row r="631" spans="1:15" x14ac:dyDescent="0.2">
      <c r="A631" t="s">
        <v>8916</v>
      </c>
      <c r="B631" t="s">
        <v>8574</v>
      </c>
      <c r="C631" s="10">
        <v>678</v>
      </c>
      <c r="D631" s="10">
        <v>1499</v>
      </c>
      <c r="E631" s="1">
        <v>0.55000000000000004</v>
      </c>
      <c r="F631">
        <v>4.2</v>
      </c>
      <c r="G631">
        <v>900</v>
      </c>
      <c r="O631" t="str">
        <v>B09TWHTBKQ</v>
      </c>
    </row>
    <row r="632" spans="1:15" x14ac:dyDescent="0.2">
      <c r="A632" t="s">
        <v>8978</v>
      </c>
      <c r="B632" t="s">
        <v>8647</v>
      </c>
      <c r="C632" s="10">
        <v>3229</v>
      </c>
      <c r="D632" s="10">
        <v>5295</v>
      </c>
      <c r="E632" s="1">
        <v>0.39</v>
      </c>
      <c r="F632">
        <v>4.2</v>
      </c>
      <c r="G632" s="2">
        <v>39724</v>
      </c>
      <c r="O632" t="str">
        <v>B0B4F2XCK3</v>
      </c>
    </row>
    <row r="633" spans="1:15" x14ac:dyDescent="0.2">
      <c r="A633" t="s">
        <v>8998</v>
      </c>
      <c r="B633" t="s">
        <v>8541</v>
      </c>
      <c r="C633" s="10">
        <v>1260</v>
      </c>
      <c r="D633" s="10">
        <v>1699</v>
      </c>
      <c r="E633" s="1">
        <v>0.26</v>
      </c>
      <c r="F633">
        <v>4.2</v>
      </c>
      <c r="G633" s="2">
        <v>2891</v>
      </c>
      <c r="O633" t="str">
        <v>B09TWH8YHM</v>
      </c>
    </row>
    <row r="634" spans="1:15" x14ac:dyDescent="0.2">
      <c r="A634" t="s">
        <v>9059</v>
      </c>
      <c r="B634" t="s">
        <v>9061</v>
      </c>
      <c r="C634" s="10">
        <v>1299</v>
      </c>
      <c r="D634" s="10">
        <v>1299</v>
      </c>
      <c r="E634" s="1">
        <v>0</v>
      </c>
      <c r="F634">
        <v>4.2</v>
      </c>
      <c r="G634" s="2">
        <v>40106</v>
      </c>
      <c r="O634" t="str">
        <v>B09GFPVD9Y</v>
      </c>
    </row>
    <row r="635" spans="1:15" x14ac:dyDescent="0.2">
      <c r="A635" t="s">
        <v>9070</v>
      </c>
      <c r="B635" t="s">
        <v>8699</v>
      </c>
      <c r="C635" s="10">
        <v>549</v>
      </c>
      <c r="D635" s="10">
        <v>1090</v>
      </c>
      <c r="E635" s="1">
        <v>0.5</v>
      </c>
      <c r="F635">
        <v>4.2</v>
      </c>
      <c r="G635" s="2">
        <v>13029</v>
      </c>
      <c r="O635" t="str">
        <v>B09GFLXVH9</v>
      </c>
    </row>
    <row r="636" spans="1:15" x14ac:dyDescent="0.2">
      <c r="A636" t="s">
        <v>9110</v>
      </c>
      <c r="B636" t="s">
        <v>8699</v>
      </c>
      <c r="C636" s="10">
        <v>775</v>
      </c>
      <c r="D636" s="10">
        <v>875</v>
      </c>
      <c r="E636" s="1">
        <v>0.11</v>
      </c>
      <c r="F636">
        <v>4.2</v>
      </c>
      <c r="G636" s="2">
        <v>46647</v>
      </c>
      <c r="O636" t="str">
        <v>B09ZQK9X8G</v>
      </c>
    </row>
    <row r="637" spans="1:15" x14ac:dyDescent="0.2">
      <c r="A637" t="s">
        <v>9170</v>
      </c>
      <c r="B637" t="s">
        <v>8762</v>
      </c>
      <c r="C637" s="10">
        <v>749</v>
      </c>
      <c r="D637" s="10">
        <v>1111</v>
      </c>
      <c r="E637" s="1">
        <v>0.33</v>
      </c>
      <c r="F637">
        <v>4.2</v>
      </c>
      <c r="G637" s="2">
        <v>35693</v>
      </c>
      <c r="O637" t="str">
        <v>B07WJV6P1R</v>
      </c>
    </row>
    <row r="638" spans="1:15" x14ac:dyDescent="0.2">
      <c r="A638" t="s">
        <v>9252</v>
      </c>
      <c r="B638" t="s">
        <v>8773</v>
      </c>
      <c r="C638" s="10">
        <v>4999</v>
      </c>
      <c r="D638" s="10">
        <v>9650</v>
      </c>
      <c r="E638" s="1">
        <v>0.48</v>
      </c>
      <c r="F638">
        <v>4.2</v>
      </c>
      <c r="G638" s="2">
        <v>1772</v>
      </c>
      <c r="O638" t="str">
        <v>B08VS3YLRK</v>
      </c>
    </row>
    <row r="639" spans="1:15" hidden="1" x14ac:dyDescent="0.2">
      <c r="A639" t="s">
        <v>9282</v>
      </c>
      <c r="B639" t="s">
        <v>9284</v>
      </c>
      <c r="C639" s="10">
        <v>89</v>
      </c>
      <c r="D639" s="10">
        <v>89</v>
      </c>
      <c r="E639" s="1">
        <v>0</v>
      </c>
      <c r="F639">
        <v>4.2</v>
      </c>
      <c r="G639" s="2">
        <v>19621</v>
      </c>
      <c r="O639" t="str">
        <v>B0B4F3QNDM</v>
      </c>
    </row>
    <row r="640" spans="1:15" x14ac:dyDescent="0.2">
      <c r="A640" t="s">
        <v>9365</v>
      </c>
      <c r="B640" t="s">
        <v>8699</v>
      </c>
      <c r="C640" s="10">
        <v>499</v>
      </c>
      <c r="D640" s="10">
        <v>625</v>
      </c>
      <c r="E640" s="1">
        <v>0.2</v>
      </c>
      <c r="F640">
        <v>4.2</v>
      </c>
      <c r="G640" s="2">
        <v>5355</v>
      </c>
      <c r="O640" t="str">
        <v>B07GQD4K6L</v>
      </c>
    </row>
    <row r="641" spans="1:15" x14ac:dyDescent="0.2">
      <c r="A641" t="s">
        <v>9406</v>
      </c>
      <c r="B641" t="s">
        <v>8688</v>
      </c>
      <c r="C641" s="10">
        <v>753</v>
      </c>
      <c r="D641" s="10">
        <v>899</v>
      </c>
      <c r="E641" s="1">
        <v>0.16</v>
      </c>
      <c r="F641">
        <v>4.2</v>
      </c>
      <c r="G641" s="2">
        <v>18462</v>
      </c>
      <c r="O641" t="str">
        <v>B07WDKLRM4</v>
      </c>
    </row>
    <row r="642" spans="1:15" x14ac:dyDescent="0.2">
      <c r="A642" t="s">
        <v>9569</v>
      </c>
      <c r="B642" t="s">
        <v>9458</v>
      </c>
      <c r="C642" s="10">
        <v>1099</v>
      </c>
      <c r="D642" s="10">
        <v>1795</v>
      </c>
      <c r="E642" s="1">
        <v>0.39</v>
      </c>
      <c r="F642">
        <v>4.2</v>
      </c>
      <c r="G642" s="2">
        <v>4244</v>
      </c>
      <c r="O642" t="str">
        <v>B0B4F2TTTS</v>
      </c>
    </row>
    <row r="643" spans="1:15" x14ac:dyDescent="0.2">
      <c r="A643" t="s">
        <v>9642</v>
      </c>
      <c r="B643" t="s">
        <v>9644</v>
      </c>
      <c r="C643" s="10">
        <v>1130</v>
      </c>
      <c r="D643" s="10">
        <v>1130</v>
      </c>
      <c r="E643" s="1">
        <v>0</v>
      </c>
      <c r="F643">
        <v>4.2</v>
      </c>
      <c r="G643" s="2">
        <v>13250</v>
      </c>
      <c r="O643" t="str">
        <v>B0B14MR9L1</v>
      </c>
    </row>
    <row r="644" spans="1:15" x14ac:dyDescent="0.2">
      <c r="A644" t="s">
        <v>9863</v>
      </c>
      <c r="B644" t="s">
        <v>8699</v>
      </c>
      <c r="C644" s="10">
        <v>479</v>
      </c>
      <c r="D644" s="10">
        <v>1000</v>
      </c>
      <c r="E644" s="1">
        <v>0.52</v>
      </c>
      <c r="F644">
        <v>4.2</v>
      </c>
      <c r="G644" s="2">
        <v>1559</v>
      </c>
      <c r="O644" t="str">
        <v>B07RD611Z8</v>
      </c>
    </row>
    <row r="645" spans="1:15" x14ac:dyDescent="0.2">
      <c r="A645" t="s">
        <v>9911</v>
      </c>
      <c r="B645" t="s">
        <v>8647</v>
      </c>
      <c r="C645" s="10">
        <v>2089</v>
      </c>
      <c r="D645" s="10">
        <v>4000</v>
      </c>
      <c r="E645" s="1">
        <v>0.48</v>
      </c>
      <c r="F645">
        <v>4.2</v>
      </c>
      <c r="G645" s="2">
        <v>11199</v>
      </c>
      <c r="O645" t="str">
        <v>B0B4F52B5X</v>
      </c>
    </row>
    <row r="646" spans="1:15" x14ac:dyDescent="0.2">
      <c r="A646" t="s">
        <v>9963</v>
      </c>
      <c r="B646" t="s">
        <v>8688</v>
      </c>
      <c r="C646" s="10">
        <v>1695</v>
      </c>
      <c r="D646" s="10">
        <v>1695</v>
      </c>
      <c r="E646" s="1">
        <v>0</v>
      </c>
      <c r="F646">
        <v>4.2</v>
      </c>
      <c r="G646" s="2">
        <v>14290</v>
      </c>
      <c r="O646" t="str">
        <v>B096VF5YYF</v>
      </c>
    </row>
    <row r="647" spans="1:15" x14ac:dyDescent="0.2">
      <c r="A647" t="s">
        <v>9982</v>
      </c>
      <c r="B647" t="s">
        <v>8721</v>
      </c>
      <c r="C647" s="10">
        <v>2699</v>
      </c>
      <c r="D647" s="10">
        <v>4700</v>
      </c>
      <c r="E647" s="1">
        <v>0.43</v>
      </c>
      <c r="F647">
        <v>4.2</v>
      </c>
      <c r="G647" s="2">
        <v>1296</v>
      </c>
      <c r="O647" t="str">
        <v>B0B4F5L738</v>
      </c>
    </row>
    <row r="648" spans="1:15" x14ac:dyDescent="0.2">
      <c r="A648" t="s">
        <v>10071</v>
      </c>
      <c r="B648" t="s">
        <v>9326</v>
      </c>
      <c r="C648" s="10">
        <v>5999</v>
      </c>
      <c r="D648" s="10">
        <v>9999</v>
      </c>
      <c r="E648" s="1">
        <v>0.4</v>
      </c>
      <c r="F648">
        <v>4.2</v>
      </c>
      <c r="G648" s="2">
        <v>1191</v>
      </c>
      <c r="O648" t="str">
        <v>B09QS8V5N8</v>
      </c>
    </row>
    <row r="649" spans="1:15" x14ac:dyDescent="0.2">
      <c r="A649" t="s">
        <v>10092</v>
      </c>
      <c r="B649" t="s">
        <v>10094</v>
      </c>
      <c r="C649" s="10">
        <v>698</v>
      </c>
      <c r="D649" s="10">
        <v>699</v>
      </c>
      <c r="E649" s="1">
        <v>0</v>
      </c>
      <c r="F649">
        <v>4.2</v>
      </c>
      <c r="G649" s="2">
        <v>3160</v>
      </c>
      <c r="O649" t="str">
        <v>B07WHQWXL7</v>
      </c>
    </row>
    <row r="650" spans="1:15" x14ac:dyDescent="0.2">
      <c r="A650" t="s">
        <v>10113</v>
      </c>
      <c r="B650" t="s">
        <v>10115</v>
      </c>
      <c r="C650" s="10">
        <v>320</v>
      </c>
      <c r="D650" s="10">
        <v>799</v>
      </c>
      <c r="E650" s="1">
        <v>0.6</v>
      </c>
      <c r="F650">
        <v>4.2</v>
      </c>
      <c r="G650" s="2">
        <v>3846</v>
      </c>
      <c r="O650" t="str">
        <v>B07WDK3ZS6</v>
      </c>
    </row>
    <row r="651" spans="1:15" x14ac:dyDescent="0.2">
      <c r="A651" t="s">
        <v>10305</v>
      </c>
      <c r="B651" t="s">
        <v>8710</v>
      </c>
      <c r="C651" s="10">
        <v>3249</v>
      </c>
      <c r="D651" s="10">
        <v>7795</v>
      </c>
      <c r="E651" s="1">
        <v>0.57999999999999996</v>
      </c>
      <c r="F651">
        <v>4.2</v>
      </c>
      <c r="G651" s="2">
        <v>4664</v>
      </c>
      <c r="O651" t="str">
        <v>B07S9S86BF</v>
      </c>
    </row>
    <row r="652" spans="1:15" hidden="1" x14ac:dyDescent="0.2">
      <c r="A652" t="s">
        <v>10325</v>
      </c>
      <c r="B652" t="s">
        <v>10327</v>
      </c>
      <c r="C652" s="10">
        <v>189</v>
      </c>
      <c r="D652" s="10">
        <v>299</v>
      </c>
      <c r="E652" s="1">
        <v>0.37</v>
      </c>
      <c r="F652">
        <v>4.2</v>
      </c>
      <c r="G652" s="2">
        <v>2737</v>
      </c>
      <c r="O652" t="str">
        <v>B07N8RQ6W7</v>
      </c>
    </row>
    <row r="653" spans="1:15" x14ac:dyDescent="0.2">
      <c r="A653" t="s">
        <v>10377</v>
      </c>
      <c r="B653" t="s">
        <v>9295</v>
      </c>
      <c r="C653" s="10">
        <v>1999</v>
      </c>
      <c r="D653" s="10">
        <v>4775</v>
      </c>
      <c r="E653" s="1">
        <v>0.57999999999999996</v>
      </c>
      <c r="F653">
        <v>4.2</v>
      </c>
      <c r="G653" s="2">
        <v>1353</v>
      </c>
      <c r="O653" t="str">
        <v>B07WGPKTS4</v>
      </c>
    </row>
    <row r="654" spans="1:15" x14ac:dyDescent="0.2">
      <c r="A654" t="s">
        <v>10449</v>
      </c>
      <c r="B654" t="s">
        <v>8699</v>
      </c>
      <c r="C654" s="10">
        <v>1099</v>
      </c>
      <c r="D654" s="10">
        <v>1920</v>
      </c>
      <c r="E654" s="1">
        <v>0.43</v>
      </c>
      <c r="F654">
        <v>4.2</v>
      </c>
      <c r="G654" s="2">
        <v>9772</v>
      </c>
      <c r="O654" t="str">
        <v>B0B4F2ZWL3</v>
      </c>
    </row>
    <row r="655" spans="1:15" x14ac:dyDescent="0.2">
      <c r="A655" t="s">
        <v>10509</v>
      </c>
      <c r="B655" t="s">
        <v>8762</v>
      </c>
      <c r="C655" s="10">
        <v>1182</v>
      </c>
      <c r="D655" s="10">
        <v>2995</v>
      </c>
      <c r="E655" s="1">
        <v>0.61</v>
      </c>
      <c r="F655">
        <v>4.2</v>
      </c>
      <c r="G655" s="2">
        <v>5178</v>
      </c>
      <c r="O655" t="str">
        <v>B0BNV7JM5Y</v>
      </c>
    </row>
    <row r="656" spans="1:15" x14ac:dyDescent="0.2">
      <c r="A656" t="s">
        <v>10549</v>
      </c>
      <c r="B656" t="s">
        <v>8699</v>
      </c>
      <c r="C656" s="10">
        <v>1199</v>
      </c>
      <c r="D656" s="10">
        <v>1690</v>
      </c>
      <c r="E656" s="1">
        <v>0.28999999999999998</v>
      </c>
      <c r="F656">
        <v>4.2</v>
      </c>
      <c r="G656" s="2">
        <v>4580</v>
      </c>
      <c r="O656" t="str">
        <v>B09GFM8CGS</v>
      </c>
    </row>
    <row r="657" spans="1:15" x14ac:dyDescent="0.2">
      <c r="A657" t="s">
        <v>10680</v>
      </c>
      <c r="B657" t="s">
        <v>8647</v>
      </c>
      <c r="C657" s="10">
        <v>1999</v>
      </c>
      <c r="D657" s="10">
        <v>3300</v>
      </c>
      <c r="E657" s="1">
        <v>0.39</v>
      </c>
      <c r="F657">
        <v>4.2</v>
      </c>
      <c r="G657">
        <v>780</v>
      </c>
      <c r="O657" t="str">
        <v>B01DF26V7A</v>
      </c>
    </row>
    <row r="658" spans="1:15" x14ac:dyDescent="0.2">
      <c r="A658" t="s">
        <v>11042</v>
      </c>
      <c r="B658" t="s">
        <v>9633</v>
      </c>
      <c r="C658" s="10">
        <v>980</v>
      </c>
      <c r="D658" s="10">
        <v>980</v>
      </c>
      <c r="E658" s="1">
        <v>0</v>
      </c>
      <c r="F658">
        <v>4.2</v>
      </c>
      <c r="G658" s="2">
        <v>4740</v>
      </c>
      <c r="O658" t="str">
        <v>B0B4F1YC3J</v>
      </c>
    </row>
    <row r="659" spans="1:15" x14ac:dyDescent="0.2">
      <c r="A659" t="s">
        <v>11305</v>
      </c>
      <c r="B659" t="s">
        <v>8886</v>
      </c>
      <c r="C659" s="10">
        <v>998.06</v>
      </c>
      <c r="D659" s="10">
        <v>1282</v>
      </c>
      <c r="E659" s="1">
        <v>0.22</v>
      </c>
      <c r="F659">
        <v>4.2</v>
      </c>
      <c r="G659" s="2">
        <v>7274</v>
      </c>
      <c r="O659" t="str">
        <v>B07WGPKMP5</v>
      </c>
    </row>
    <row r="660" spans="1:15" x14ac:dyDescent="0.2">
      <c r="A660" t="s">
        <v>11325</v>
      </c>
      <c r="B660" t="s">
        <v>9386</v>
      </c>
      <c r="C660" s="10">
        <v>5999</v>
      </c>
      <c r="D660" s="10">
        <v>9999</v>
      </c>
      <c r="E660" s="1">
        <v>0.4</v>
      </c>
      <c r="F660">
        <v>4.2</v>
      </c>
      <c r="G660">
        <v>170</v>
      </c>
      <c r="O660" t="str">
        <v>B0BD3T6Z1D</v>
      </c>
    </row>
    <row r="661" spans="1:15" x14ac:dyDescent="0.2">
      <c r="A661" t="s">
        <v>11335</v>
      </c>
      <c r="B661" t="s">
        <v>9944</v>
      </c>
      <c r="C661" s="10">
        <v>8886</v>
      </c>
      <c r="D661" s="10">
        <v>11850</v>
      </c>
      <c r="E661" s="1">
        <v>0.25</v>
      </c>
      <c r="F661">
        <v>4.2</v>
      </c>
      <c r="G661" s="2">
        <v>3065</v>
      </c>
      <c r="O661" t="str">
        <v>B09LHYZ3GJ</v>
      </c>
    </row>
    <row r="662" spans="1:15" x14ac:dyDescent="0.2">
      <c r="A662" t="s">
        <v>11576</v>
      </c>
      <c r="B662" t="s">
        <v>8773</v>
      </c>
      <c r="C662" s="10">
        <v>7349</v>
      </c>
      <c r="D662" s="10">
        <v>10900</v>
      </c>
      <c r="E662" s="1">
        <v>0.33</v>
      </c>
      <c r="F662">
        <v>4.2</v>
      </c>
      <c r="G662" s="2">
        <v>11957</v>
      </c>
      <c r="O662" t="str">
        <v>B09QS9X9L8</v>
      </c>
    </row>
    <row r="663" spans="1:15" x14ac:dyDescent="0.2">
      <c r="A663" t="s">
        <v>11626</v>
      </c>
      <c r="B663" t="s">
        <v>8721</v>
      </c>
      <c r="C663" s="10">
        <v>3645</v>
      </c>
      <c r="D663" s="10">
        <v>6070</v>
      </c>
      <c r="E663" s="1">
        <v>0.4</v>
      </c>
      <c r="F663">
        <v>4.2</v>
      </c>
      <c r="G663">
        <v>561</v>
      </c>
      <c r="O663" t="str">
        <v>B0B6BLTGTT</v>
      </c>
    </row>
    <row r="664" spans="1:15" x14ac:dyDescent="0.2">
      <c r="A664" t="s">
        <v>11646</v>
      </c>
      <c r="B664" t="s">
        <v>9695</v>
      </c>
      <c r="C664" s="10">
        <v>2976</v>
      </c>
      <c r="D664" s="10">
        <v>3945</v>
      </c>
      <c r="E664" s="1">
        <v>0.25</v>
      </c>
      <c r="F664">
        <v>4.2</v>
      </c>
      <c r="G664" s="2">
        <v>3740</v>
      </c>
      <c r="O664" t="str">
        <v>B09QS9X16F</v>
      </c>
    </row>
    <row r="665" spans="1:15" x14ac:dyDescent="0.2">
      <c r="A665" t="s">
        <v>11666</v>
      </c>
      <c r="B665" t="s">
        <v>8897</v>
      </c>
      <c r="C665" s="10">
        <v>2575</v>
      </c>
      <c r="D665" s="10">
        <v>6700</v>
      </c>
      <c r="E665" s="1">
        <v>0.62</v>
      </c>
      <c r="F665">
        <v>4.2</v>
      </c>
      <c r="G665">
        <v>611</v>
      </c>
      <c r="O665" t="str">
        <v>B09LJ116B5</v>
      </c>
    </row>
    <row r="666" spans="1:15" x14ac:dyDescent="0.2">
      <c r="A666" t="s">
        <v>11696</v>
      </c>
      <c r="B666" t="s">
        <v>8688</v>
      </c>
      <c r="C666" s="10">
        <v>765</v>
      </c>
      <c r="D666" s="10">
        <v>970</v>
      </c>
      <c r="E666" s="1">
        <v>0.21</v>
      </c>
      <c r="F666">
        <v>4.2</v>
      </c>
      <c r="G666" s="2">
        <v>6055</v>
      </c>
      <c r="O666" t="str">
        <v>B0BNVBJW2S</v>
      </c>
    </row>
    <row r="667" spans="1:15" x14ac:dyDescent="0.2">
      <c r="A667" t="s">
        <v>11706</v>
      </c>
      <c r="B667" t="s">
        <v>8574</v>
      </c>
      <c r="C667" s="10">
        <v>999</v>
      </c>
      <c r="D667" s="10">
        <v>1500</v>
      </c>
      <c r="E667" s="1">
        <v>0.33</v>
      </c>
      <c r="F667">
        <v>4.2</v>
      </c>
      <c r="G667">
        <v>386</v>
      </c>
      <c r="O667" t="str">
        <v>B096TWZRJC</v>
      </c>
    </row>
    <row r="668" spans="1:15" x14ac:dyDescent="0.2">
      <c r="A668" t="s">
        <v>11746</v>
      </c>
      <c r="B668" t="s">
        <v>9326</v>
      </c>
      <c r="C668" s="10">
        <v>3799</v>
      </c>
      <c r="D668" s="10">
        <v>6000</v>
      </c>
      <c r="E668" s="1">
        <v>0.37</v>
      </c>
      <c r="F668">
        <v>4.2</v>
      </c>
      <c r="G668" s="2">
        <v>11935</v>
      </c>
      <c r="O668" t="str">
        <v>B09MKP344P</v>
      </c>
    </row>
    <row r="669" spans="1:15" x14ac:dyDescent="0.2">
      <c r="A669" t="s">
        <v>11786</v>
      </c>
      <c r="B669" t="s">
        <v>8897</v>
      </c>
      <c r="C669" s="10">
        <v>3199</v>
      </c>
      <c r="D669" s="10">
        <v>3500</v>
      </c>
      <c r="E669" s="1">
        <v>0.09</v>
      </c>
      <c r="F669">
        <v>4.2</v>
      </c>
      <c r="G669" s="2">
        <v>1899</v>
      </c>
      <c r="O669" t="str">
        <v>B09LHZSMRR</v>
      </c>
    </row>
    <row r="670" spans="1:15" x14ac:dyDescent="0.2">
      <c r="A670" t="s">
        <v>11796</v>
      </c>
      <c r="B670" t="s">
        <v>10358</v>
      </c>
      <c r="C670" s="10">
        <v>979</v>
      </c>
      <c r="D670" s="10">
        <v>1395</v>
      </c>
      <c r="E670" s="1">
        <v>0.3</v>
      </c>
      <c r="F670">
        <v>4.2</v>
      </c>
      <c r="G670" s="2">
        <v>15252</v>
      </c>
      <c r="O670" t="str">
        <v>B09BNXQ6BR</v>
      </c>
    </row>
    <row r="671" spans="1:15" x14ac:dyDescent="0.2">
      <c r="A671" t="s">
        <v>11836</v>
      </c>
      <c r="B671" t="s">
        <v>8552</v>
      </c>
      <c r="C671" s="10">
        <v>9495</v>
      </c>
      <c r="D671" s="10">
        <v>18990</v>
      </c>
      <c r="E671" s="1">
        <v>0.5</v>
      </c>
      <c r="F671">
        <v>4.2</v>
      </c>
      <c r="G671">
        <v>79</v>
      </c>
      <c r="O671" t="str">
        <v>B01FSYQ2A4</v>
      </c>
    </row>
    <row r="672" spans="1:15" x14ac:dyDescent="0.2">
      <c r="A672" t="s">
        <v>11896</v>
      </c>
      <c r="B672" t="s">
        <v>8773</v>
      </c>
      <c r="C672" s="10">
        <v>8699</v>
      </c>
      <c r="D672" s="10">
        <v>16899</v>
      </c>
      <c r="E672" s="1">
        <v>0.49</v>
      </c>
      <c r="F672">
        <v>4.2</v>
      </c>
      <c r="G672" s="2">
        <v>3195</v>
      </c>
      <c r="O672" t="str">
        <v>B09RFB2SJQ</v>
      </c>
    </row>
    <row r="673" spans="1:15" x14ac:dyDescent="0.2">
      <c r="A673" t="s">
        <v>12029</v>
      </c>
      <c r="B673" t="s">
        <v>8721</v>
      </c>
      <c r="C673" s="10">
        <v>2949</v>
      </c>
      <c r="D673" s="10">
        <v>4849</v>
      </c>
      <c r="E673" s="1">
        <v>0.39</v>
      </c>
      <c r="F673">
        <v>4.2</v>
      </c>
      <c r="G673" s="2">
        <v>7968</v>
      </c>
      <c r="O673" t="str">
        <v>B0B2X35B1K</v>
      </c>
    </row>
    <row r="674" spans="1:15" x14ac:dyDescent="0.2">
      <c r="A674" t="s">
        <v>12059</v>
      </c>
      <c r="B674" t="s">
        <v>12061</v>
      </c>
      <c r="C674" s="10">
        <v>599</v>
      </c>
      <c r="D674" s="10">
        <v>1299</v>
      </c>
      <c r="E674" s="1">
        <v>0.54</v>
      </c>
      <c r="F674">
        <v>4.2</v>
      </c>
      <c r="G674">
        <v>590</v>
      </c>
      <c r="O674" t="str">
        <v>B09QS9CWLV</v>
      </c>
    </row>
    <row r="675" spans="1:15" x14ac:dyDescent="0.2">
      <c r="A675" t="s">
        <v>12080</v>
      </c>
      <c r="B675" t="s">
        <v>8699</v>
      </c>
      <c r="C675" s="10">
        <v>849</v>
      </c>
      <c r="D675" s="10">
        <v>1190</v>
      </c>
      <c r="E675" s="1">
        <v>0.28999999999999998</v>
      </c>
      <c r="F675">
        <v>4.2</v>
      </c>
      <c r="G675" s="2">
        <v>4184</v>
      </c>
      <c r="O675" t="str">
        <v>B09GFPN6TP</v>
      </c>
    </row>
    <row r="676" spans="1:15" x14ac:dyDescent="0.2">
      <c r="A676" t="s">
        <v>12392</v>
      </c>
      <c r="B676" t="s">
        <v>9061</v>
      </c>
      <c r="C676" s="10">
        <v>1199</v>
      </c>
      <c r="D676" s="10">
        <v>1795</v>
      </c>
      <c r="E676" s="1">
        <v>0.33</v>
      </c>
      <c r="F676">
        <v>4.2</v>
      </c>
      <c r="G676" s="2">
        <v>5967</v>
      </c>
      <c r="O676" t="str">
        <v>B07QCWY5XV</v>
      </c>
    </row>
    <row r="677" spans="1:15" x14ac:dyDescent="0.2">
      <c r="A677" t="s">
        <v>12432</v>
      </c>
      <c r="B677" t="s">
        <v>8762</v>
      </c>
      <c r="C677" s="10">
        <v>1199</v>
      </c>
      <c r="D677" s="10">
        <v>1899</v>
      </c>
      <c r="E677" s="1">
        <v>0.37</v>
      </c>
      <c r="F677">
        <v>4.2</v>
      </c>
      <c r="G677" s="2">
        <v>3858</v>
      </c>
      <c r="O677" t="str">
        <v>B098QXR9X2</v>
      </c>
    </row>
    <row r="678" spans="1:15" hidden="1" x14ac:dyDescent="0.2">
      <c r="A678" t="s">
        <v>12482</v>
      </c>
      <c r="B678" t="s">
        <v>8585</v>
      </c>
      <c r="C678" s="10">
        <v>379</v>
      </c>
      <c r="D678" s="10">
        <v>389</v>
      </c>
      <c r="E678" s="1">
        <v>0.03</v>
      </c>
      <c r="F678">
        <v>4.2</v>
      </c>
      <c r="G678" s="2">
        <v>3739</v>
      </c>
      <c r="O678" t="str">
        <v>B0B4F4QZ1H</v>
      </c>
    </row>
    <row r="679" spans="1:15" x14ac:dyDescent="0.2">
      <c r="A679" t="s">
        <v>12512</v>
      </c>
      <c r="B679" t="s">
        <v>8688</v>
      </c>
      <c r="C679" s="10">
        <v>1745</v>
      </c>
      <c r="D679" s="10">
        <v>2400</v>
      </c>
      <c r="E679" s="1">
        <v>0.27</v>
      </c>
      <c r="F679">
        <v>4.2</v>
      </c>
      <c r="G679" s="2">
        <v>14160</v>
      </c>
      <c r="O679" t="str">
        <v>B071Z8M4KX</v>
      </c>
    </row>
    <row r="680" spans="1:15" x14ac:dyDescent="0.2">
      <c r="A680" t="s">
        <v>12522</v>
      </c>
      <c r="B680" t="s">
        <v>8647</v>
      </c>
      <c r="C680" s="10">
        <v>3180</v>
      </c>
      <c r="D680" s="10">
        <v>5295</v>
      </c>
      <c r="E680" s="1">
        <v>0.4</v>
      </c>
      <c r="F680">
        <v>4.2</v>
      </c>
      <c r="G680" s="2">
        <v>6919</v>
      </c>
      <c r="O680" t="str">
        <v>B0B5LVS732</v>
      </c>
    </row>
    <row r="681" spans="1:15" hidden="1" x14ac:dyDescent="0.2">
      <c r="A681" t="s">
        <v>12573</v>
      </c>
      <c r="B681" t="s">
        <v>12122</v>
      </c>
      <c r="C681" s="10">
        <v>184</v>
      </c>
      <c r="D681" s="10">
        <v>450</v>
      </c>
      <c r="E681" s="1">
        <v>0.59</v>
      </c>
      <c r="F681">
        <v>4.2</v>
      </c>
      <c r="G681" s="2">
        <v>4971</v>
      </c>
      <c r="O681" t="str">
        <v>B08TV2P1N8</v>
      </c>
    </row>
    <row r="682" spans="1:15" x14ac:dyDescent="0.2">
      <c r="A682" t="s">
        <v>12604</v>
      </c>
      <c r="B682" t="s">
        <v>8647</v>
      </c>
      <c r="C682" s="10">
        <v>1601</v>
      </c>
      <c r="D682" s="10">
        <v>3890</v>
      </c>
      <c r="E682" s="1">
        <v>0.59</v>
      </c>
      <c r="F682">
        <v>4.2</v>
      </c>
      <c r="G682">
        <v>156</v>
      </c>
      <c r="O682" t="str">
        <v>B01DEWVZ2C</v>
      </c>
    </row>
    <row r="683" spans="1:15" x14ac:dyDescent="0.2">
      <c r="A683" t="s">
        <v>12683</v>
      </c>
      <c r="B683" t="s">
        <v>9591</v>
      </c>
      <c r="C683" s="10">
        <v>1999</v>
      </c>
      <c r="D683" s="10">
        <v>2360</v>
      </c>
      <c r="E683" s="1">
        <v>0.15</v>
      </c>
      <c r="F683">
        <v>4.2</v>
      </c>
      <c r="G683" s="2">
        <v>7801</v>
      </c>
      <c r="O683" t="str">
        <v>B07PR1CL3S</v>
      </c>
    </row>
    <row r="684" spans="1:15" x14ac:dyDescent="0.2">
      <c r="A684" t="s">
        <v>12742</v>
      </c>
      <c r="B684" t="s">
        <v>9944</v>
      </c>
      <c r="C684" s="10">
        <v>6199</v>
      </c>
      <c r="D684" s="10">
        <v>10999</v>
      </c>
      <c r="E684" s="1">
        <v>0.44</v>
      </c>
      <c r="F684">
        <v>4.2</v>
      </c>
      <c r="G684" s="2">
        <v>10429</v>
      </c>
      <c r="O684" t="str">
        <v>B08W56G1K9</v>
      </c>
    </row>
    <row r="685" spans="1:15" x14ac:dyDescent="0.2">
      <c r="A685" t="s">
        <v>12783</v>
      </c>
      <c r="B685" t="s">
        <v>8541</v>
      </c>
      <c r="C685" s="10">
        <v>1180</v>
      </c>
      <c r="D685" s="10">
        <v>1440</v>
      </c>
      <c r="E685" s="1">
        <v>0.18</v>
      </c>
      <c r="F685">
        <v>4.2</v>
      </c>
      <c r="G685" s="2">
        <v>1527</v>
      </c>
      <c r="O685" t="str">
        <v>B0B296NTFV</v>
      </c>
    </row>
    <row r="686" spans="1:15" x14ac:dyDescent="0.2">
      <c r="A686" t="s">
        <v>12793</v>
      </c>
      <c r="B686" t="s">
        <v>9295</v>
      </c>
      <c r="C686" s="10">
        <v>2199</v>
      </c>
      <c r="D686" s="10">
        <v>3045</v>
      </c>
      <c r="E686" s="1">
        <v>0.28000000000000003</v>
      </c>
      <c r="F686">
        <v>4.2</v>
      </c>
      <c r="G686" s="2">
        <v>2686</v>
      </c>
      <c r="O686" t="str">
        <v>B07KY3FNQP</v>
      </c>
    </row>
    <row r="687" spans="1:15" x14ac:dyDescent="0.2">
      <c r="A687" t="s">
        <v>12874</v>
      </c>
      <c r="B687" t="s">
        <v>11990</v>
      </c>
      <c r="C687" s="10">
        <v>899</v>
      </c>
      <c r="D687" s="10">
        <v>1999</v>
      </c>
      <c r="E687" s="1">
        <v>0.55000000000000004</v>
      </c>
      <c r="F687">
        <v>4.2</v>
      </c>
      <c r="G687">
        <v>39</v>
      </c>
      <c r="O687" t="str">
        <v>B09ZQK9X8G</v>
      </c>
    </row>
    <row r="688" spans="1:15" hidden="1" x14ac:dyDescent="0.2">
      <c r="A688" t="s">
        <v>76</v>
      </c>
      <c r="B688" t="s">
        <v>18</v>
      </c>
      <c r="C688" s="10">
        <v>176.63</v>
      </c>
      <c r="D688" s="10">
        <v>499</v>
      </c>
      <c r="E688" s="1">
        <v>0.65</v>
      </c>
      <c r="F688">
        <v>4.0999999999999996</v>
      </c>
      <c r="G688" s="2">
        <v>15188</v>
      </c>
      <c r="O688" t="str">
        <v>B092X94QNQ</v>
      </c>
    </row>
    <row r="689" spans="1:15" hidden="1" x14ac:dyDescent="0.2">
      <c r="A689" t="s">
        <v>148</v>
      </c>
      <c r="B689" t="s">
        <v>18</v>
      </c>
      <c r="C689" s="10">
        <v>159</v>
      </c>
      <c r="D689" s="10">
        <v>399</v>
      </c>
      <c r="E689" s="1">
        <v>0.6</v>
      </c>
      <c r="F689">
        <v>4.0999999999999996</v>
      </c>
      <c r="G689" s="2">
        <v>4768</v>
      </c>
      <c r="O689" t="str">
        <v>B08H9Z3XQW</v>
      </c>
    </row>
    <row r="690" spans="1:15" hidden="1" x14ac:dyDescent="0.2">
      <c r="A690" t="s">
        <v>183</v>
      </c>
      <c r="B690" t="s">
        <v>18</v>
      </c>
      <c r="C690" s="10">
        <v>199</v>
      </c>
      <c r="D690" s="10">
        <v>499</v>
      </c>
      <c r="E690" s="1">
        <v>0.6</v>
      </c>
      <c r="F690">
        <v>4.0999999999999996</v>
      </c>
      <c r="G690" s="2">
        <v>13045</v>
      </c>
      <c r="O690" t="str">
        <v>B07RD611Z8</v>
      </c>
    </row>
    <row r="691" spans="1:15" x14ac:dyDescent="0.2">
      <c r="A691" t="s">
        <v>445</v>
      </c>
      <c r="B691" t="s">
        <v>98</v>
      </c>
      <c r="C691" s="10">
        <v>507</v>
      </c>
      <c r="D691" s="10">
        <v>1208</v>
      </c>
      <c r="E691" s="1">
        <v>0.57999999999999996</v>
      </c>
      <c r="F691">
        <v>4.0999999999999996</v>
      </c>
      <c r="G691" s="2">
        <v>8131</v>
      </c>
      <c r="O691" t="str">
        <v>B08HLZ28QC</v>
      </c>
    </row>
    <row r="692" spans="1:15" hidden="1" x14ac:dyDescent="0.2">
      <c r="A692" t="s">
        <v>516</v>
      </c>
      <c r="B692" t="s">
        <v>18</v>
      </c>
      <c r="C692" s="10">
        <v>199</v>
      </c>
      <c r="D692" s="10">
        <v>349</v>
      </c>
      <c r="E692" s="1">
        <v>0.43</v>
      </c>
      <c r="F692">
        <v>4.0999999999999996</v>
      </c>
      <c r="G692">
        <v>314</v>
      </c>
      <c r="O692" t="str">
        <v>B0856HY85J</v>
      </c>
    </row>
    <row r="693" spans="1:15" x14ac:dyDescent="0.2">
      <c r="A693" t="s">
        <v>621</v>
      </c>
      <c r="B693" t="s">
        <v>18</v>
      </c>
      <c r="C693" s="10">
        <v>263</v>
      </c>
      <c r="D693" s="10">
        <v>699</v>
      </c>
      <c r="E693" s="1">
        <v>0.62</v>
      </c>
      <c r="F693">
        <v>4.0999999999999996</v>
      </c>
      <c r="G693">
        <v>450</v>
      </c>
      <c r="O693" t="str">
        <v>B07CD2BN46</v>
      </c>
    </row>
    <row r="694" spans="1:15" x14ac:dyDescent="0.2">
      <c r="A694" t="s">
        <v>672</v>
      </c>
      <c r="B694" t="s">
        <v>18</v>
      </c>
      <c r="C694" s="10">
        <v>349</v>
      </c>
      <c r="D694" s="10">
        <v>599</v>
      </c>
      <c r="E694" s="1">
        <v>0.42</v>
      </c>
      <c r="F694">
        <v>4.0999999999999996</v>
      </c>
      <c r="G694">
        <v>210</v>
      </c>
      <c r="O694" t="str">
        <v>B096VF5YYF</v>
      </c>
    </row>
    <row r="695" spans="1:15" x14ac:dyDescent="0.2">
      <c r="A695" t="s">
        <v>697</v>
      </c>
      <c r="B695" t="s">
        <v>18</v>
      </c>
      <c r="C695" s="10">
        <v>399</v>
      </c>
      <c r="D695" s="10">
        <v>999</v>
      </c>
      <c r="E695" s="1">
        <v>0.6</v>
      </c>
      <c r="F695">
        <v>4.0999999999999996</v>
      </c>
      <c r="G695" s="2">
        <v>1780</v>
      </c>
      <c r="O695" t="str">
        <v>B00UGZWM2I</v>
      </c>
    </row>
    <row r="696" spans="1:15" hidden="1" x14ac:dyDescent="0.2">
      <c r="A696" t="s">
        <v>707</v>
      </c>
      <c r="B696" t="s">
        <v>18</v>
      </c>
      <c r="C696" s="10">
        <v>199</v>
      </c>
      <c r="D696" s="10">
        <v>499</v>
      </c>
      <c r="E696" s="1">
        <v>0.6</v>
      </c>
      <c r="F696">
        <v>4.0999999999999996</v>
      </c>
      <c r="G696">
        <v>602</v>
      </c>
      <c r="O696" t="str">
        <v>B07DFYJRQV</v>
      </c>
    </row>
    <row r="697" spans="1:15" x14ac:dyDescent="0.2">
      <c r="A697" t="s">
        <v>726</v>
      </c>
      <c r="B697" t="s">
        <v>169</v>
      </c>
      <c r="C697" s="10">
        <v>10901</v>
      </c>
      <c r="D697" s="10">
        <v>30990</v>
      </c>
      <c r="E697" s="1">
        <v>0.65</v>
      </c>
      <c r="F697">
        <v>4.0999999999999996</v>
      </c>
      <c r="G697">
        <v>398</v>
      </c>
      <c r="O697" t="str">
        <v>B07Z3K96FR</v>
      </c>
    </row>
    <row r="698" spans="1:15" x14ac:dyDescent="0.2">
      <c r="A698" t="s">
        <v>847</v>
      </c>
      <c r="B698" t="s">
        <v>18</v>
      </c>
      <c r="C698" s="10">
        <v>199</v>
      </c>
      <c r="D698" s="10">
        <v>999</v>
      </c>
      <c r="E698" s="1">
        <v>0.8</v>
      </c>
      <c r="F698">
        <v>4.0999999999999996</v>
      </c>
      <c r="G698">
        <v>425</v>
      </c>
      <c r="O698" t="str">
        <v>B0BBMPH39N</v>
      </c>
    </row>
    <row r="699" spans="1:15" x14ac:dyDescent="0.2">
      <c r="A699" t="s">
        <v>907</v>
      </c>
      <c r="B699" t="s">
        <v>18</v>
      </c>
      <c r="C699" s="10">
        <v>719</v>
      </c>
      <c r="D699" s="10">
        <v>1499</v>
      </c>
      <c r="E699" s="1">
        <v>0.52</v>
      </c>
      <c r="F699">
        <v>4.0999999999999996</v>
      </c>
      <c r="G699" s="2">
        <v>1045</v>
      </c>
      <c r="O699" t="str">
        <v>B0972BQ2RS</v>
      </c>
    </row>
    <row r="700" spans="1:15" x14ac:dyDescent="0.2">
      <c r="A700" t="s">
        <v>1001</v>
      </c>
      <c r="B700" t="s">
        <v>508</v>
      </c>
      <c r="C700" s="10">
        <v>7390</v>
      </c>
      <c r="D700" s="10">
        <v>20000</v>
      </c>
      <c r="E700" s="1">
        <v>0.63</v>
      </c>
      <c r="F700">
        <v>4.0999999999999996</v>
      </c>
      <c r="G700" s="2">
        <v>2581</v>
      </c>
      <c r="O700" t="str">
        <v>B07W6VWZ8C</v>
      </c>
    </row>
    <row r="701" spans="1:15" x14ac:dyDescent="0.2">
      <c r="A701" t="s">
        <v>1026</v>
      </c>
      <c r="B701" t="s">
        <v>18</v>
      </c>
      <c r="C701" s="10">
        <v>399</v>
      </c>
      <c r="D701" s="10">
        <v>999</v>
      </c>
      <c r="E701" s="1">
        <v>0.6</v>
      </c>
      <c r="F701">
        <v>4.0999999999999996</v>
      </c>
      <c r="G701" s="2">
        <v>1780</v>
      </c>
      <c r="O701" t="str">
        <v>B012MQS060</v>
      </c>
    </row>
    <row r="702" spans="1:15" hidden="1" x14ac:dyDescent="0.2">
      <c r="A702" t="s">
        <v>1041</v>
      </c>
      <c r="B702" t="s">
        <v>18</v>
      </c>
      <c r="C702" s="10">
        <v>210</v>
      </c>
      <c r="D702" s="10">
        <v>399</v>
      </c>
      <c r="E702" s="1">
        <v>0.47</v>
      </c>
      <c r="F702">
        <v>4.0999999999999996</v>
      </c>
      <c r="G702" s="2">
        <v>1717</v>
      </c>
      <c r="O702" t="str">
        <v>B01MF8MB65</v>
      </c>
    </row>
    <row r="703" spans="1:15" x14ac:dyDescent="0.2">
      <c r="A703" t="s">
        <v>1116</v>
      </c>
      <c r="B703" t="s">
        <v>169</v>
      </c>
      <c r="C703" s="10">
        <v>20990</v>
      </c>
      <c r="D703" s="10">
        <v>44990</v>
      </c>
      <c r="E703" s="1">
        <v>0.53</v>
      </c>
      <c r="F703">
        <v>4.0999999999999996</v>
      </c>
      <c r="G703" s="2">
        <v>1259</v>
      </c>
      <c r="O703" t="str">
        <v>B098JYT4SY</v>
      </c>
    </row>
    <row r="704" spans="1:15" x14ac:dyDescent="0.2">
      <c r="A704" t="s">
        <v>1131</v>
      </c>
      <c r="B704" t="s">
        <v>129</v>
      </c>
      <c r="C704" s="10">
        <v>799</v>
      </c>
      <c r="D704" s="10">
        <v>1700</v>
      </c>
      <c r="E704" s="1">
        <v>0.53</v>
      </c>
      <c r="F704">
        <v>4.0999999999999996</v>
      </c>
      <c r="G704" s="2">
        <v>28638</v>
      </c>
      <c r="O704" t="str">
        <v>B09BN2NPBD</v>
      </c>
    </row>
    <row r="705" spans="1:15" x14ac:dyDescent="0.2">
      <c r="A705" t="s">
        <v>1262</v>
      </c>
      <c r="B705" t="s">
        <v>18</v>
      </c>
      <c r="C705" s="10">
        <v>399</v>
      </c>
      <c r="D705" s="10">
        <v>1099</v>
      </c>
      <c r="E705" s="1">
        <v>0.64</v>
      </c>
      <c r="F705">
        <v>4.0999999999999996</v>
      </c>
      <c r="G705" s="2">
        <v>2685</v>
      </c>
      <c r="O705" t="str">
        <v>B08JMC1988</v>
      </c>
    </row>
    <row r="706" spans="1:15" x14ac:dyDescent="0.2">
      <c r="A706" t="s">
        <v>1352</v>
      </c>
      <c r="B706" t="s">
        <v>169</v>
      </c>
      <c r="C706" s="10">
        <v>29990</v>
      </c>
      <c r="D706" s="10">
        <v>65000</v>
      </c>
      <c r="E706" s="1">
        <v>0.54</v>
      </c>
      <c r="F706">
        <v>4.0999999999999996</v>
      </c>
      <c r="G706">
        <v>211</v>
      </c>
      <c r="O706" t="str">
        <v>B09GFN8WZL</v>
      </c>
    </row>
    <row r="707" spans="1:15" x14ac:dyDescent="0.2">
      <c r="A707" t="s">
        <v>1413</v>
      </c>
      <c r="B707" t="s">
        <v>129</v>
      </c>
      <c r="C707" s="10">
        <v>637</v>
      </c>
      <c r="D707" s="10">
        <v>1499</v>
      </c>
      <c r="E707" s="1">
        <v>0.57999999999999996</v>
      </c>
      <c r="F707">
        <v>4.0999999999999996</v>
      </c>
      <c r="G707">
        <v>24</v>
      </c>
      <c r="O707" t="str">
        <v>B09VC2D2WG</v>
      </c>
    </row>
    <row r="708" spans="1:15" x14ac:dyDescent="0.2">
      <c r="A708" t="s">
        <v>1576</v>
      </c>
      <c r="B708" t="s">
        <v>18</v>
      </c>
      <c r="C708" s="10">
        <v>399</v>
      </c>
      <c r="D708" s="10">
        <v>1099</v>
      </c>
      <c r="E708" s="1">
        <v>0.64</v>
      </c>
      <c r="F708">
        <v>4.0999999999999996</v>
      </c>
      <c r="G708" s="2">
        <v>2685</v>
      </c>
      <c r="O708" t="str">
        <v>B09163Q5CD</v>
      </c>
    </row>
    <row r="709" spans="1:15" x14ac:dyDescent="0.2">
      <c r="A709" t="s">
        <v>1606</v>
      </c>
      <c r="B709" t="s">
        <v>18</v>
      </c>
      <c r="C709" s="10">
        <v>299</v>
      </c>
      <c r="D709" s="10">
        <v>699</v>
      </c>
      <c r="E709" s="1">
        <v>0.56999999999999995</v>
      </c>
      <c r="F709">
        <v>4.0999999999999996</v>
      </c>
      <c r="G709" s="2">
        <v>2957</v>
      </c>
      <c r="O709" t="str">
        <v>B09NC2TY11</v>
      </c>
    </row>
    <row r="710" spans="1:15" x14ac:dyDescent="0.2">
      <c r="A710" t="s">
        <v>1616</v>
      </c>
      <c r="B710" t="s">
        <v>18</v>
      </c>
      <c r="C710" s="10">
        <v>849</v>
      </c>
      <c r="D710" s="10">
        <v>999</v>
      </c>
      <c r="E710" s="1">
        <v>0.15</v>
      </c>
      <c r="F710">
        <v>4.0999999999999996</v>
      </c>
      <c r="G710" s="2">
        <v>6736</v>
      </c>
      <c r="O710" t="str">
        <v>B0085IATT6</v>
      </c>
    </row>
    <row r="711" spans="1:15" x14ac:dyDescent="0.2">
      <c r="A711" t="s">
        <v>1681</v>
      </c>
      <c r="B711" t="s">
        <v>18</v>
      </c>
      <c r="C711" s="10">
        <v>709</v>
      </c>
      <c r="D711" s="10">
        <v>1999</v>
      </c>
      <c r="E711" s="1">
        <v>0.65</v>
      </c>
      <c r="F711">
        <v>4.0999999999999996</v>
      </c>
      <c r="G711" s="2">
        <v>178817</v>
      </c>
      <c r="O711" t="str">
        <v>B09P22HXH6</v>
      </c>
    </row>
    <row r="712" spans="1:15" x14ac:dyDescent="0.2">
      <c r="A712" t="s">
        <v>1704</v>
      </c>
      <c r="B712" t="s">
        <v>18</v>
      </c>
      <c r="C712" s="10">
        <v>320</v>
      </c>
      <c r="D712" s="10">
        <v>599</v>
      </c>
      <c r="E712" s="1">
        <v>0.47</v>
      </c>
      <c r="F712">
        <v>4.0999999999999996</v>
      </c>
      <c r="G712">
        <v>491</v>
      </c>
      <c r="O712" t="str">
        <v>B002PD61Y4</v>
      </c>
    </row>
    <row r="713" spans="1:15" hidden="1" x14ac:dyDescent="0.2">
      <c r="A713" t="s">
        <v>1744</v>
      </c>
      <c r="B713" t="s">
        <v>18</v>
      </c>
      <c r="C713" s="10">
        <v>225</v>
      </c>
      <c r="D713" s="10">
        <v>499</v>
      </c>
      <c r="E713" s="1">
        <v>0.55000000000000004</v>
      </c>
      <c r="F713">
        <v>4.0999999999999996</v>
      </c>
      <c r="G713">
        <v>789</v>
      </c>
      <c r="O713" t="str">
        <v>B0BHYJ8CVF</v>
      </c>
    </row>
    <row r="714" spans="1:15" x14ac:dyDescent="0.2">
      <c r="A714" t="s">
        <v>1908</v>
      </c>
      <c r="B714" t="s">
        <v>169</v>
      </c>
      <c r="C714" s="10">
        <v>42999</v>
      </c>
      <c r="D714" s="10">
        <v>59999</v>
      </c>
      <c r="E714" s="1">
        <v>0.28000000000000003</v>
      </c>
      <c r="F714">
        <v>4.0999999999999996</v>
      </c>
      <c r="G714" s="2">
        <v>6753</v>
      </c>
      <c r="O714" t="str">
        <v>B09LD3116F</v>
      </c>
    </row>
    <row r="715" spans="1:15" x14ac:dyDescent="0.2">
      <c r="A715" t="s">
        <v>1964</v>
      </c>
      <c r="B715" t="s">
        <v>643</v>
      </c>
      <c r="C715" s="10">
        <v>399</v>
      </c>
      <c r="D715" s="10">
        <v>799</v>
      </c>
      <c r="E715" s="1">
        <v>0.5</v>
      </c>
      <c r="F715">
        <v>4.0999999999999996</v>
      </c>
      <c r="G715" s="2">
        <v>1161</v>
      </c>
      <c r="O715" t="str">
        <v>B094JB13XL</v>
      </c>
    </row>
    <row r="716" spans="1:15" hidden="1" x14ac:dyDescent="0.2">
      <c r="A716" t="s">
        <v>1974</v>
      </c>
      <c r="B716" t="s">
        <v>18</v>
      </c>
      <c r="C716" s="10">
        <v>249</v>
      </c>
      <c r="D716" s="10">
        <v>499</v>
      </c>
      <c r="E716" s="1">
        <v>0.5</v>
      </c>
      <c r="F716">
        <v>4.0999999999999996</v>
      </c>
      <c r="G716" s="2">
        <v>1508</v>
      </c>
      <c r="O716" t="str">
        <v>B01FSYQ2A4</v>
      </c>
    </row>
    <row r="717" spans="1:15" x14ac:dyDescent="0.2">
      <c r="A717" t="s">
        <v>2024</v>
      </c>
      <c r="B717" t="s">
        <v>18</v>
      </c>
      <c r="C717" s="10">
        <v>799</v>
      </c>
      <c r="D717" s="10">
        <v>1749</v>
      </c>
      <c r="E717" s="1">
        <v>0.54</v>
      </c>
      <c r="F717">
        <v>4.0999999999999996</v>
      </c>
      <c r="G717" s="2">
        <v>5626</v>
      </c>
      <c r="O717" t="str">
        <v>B08FGNPQ9X</v>
      </c>
    </row>
    <row r="718" spans="1:15" x14ac:dyDescent="0.2">
      <c r="A718" t="s">
        <v>2392</v>
      </c>
      <c r="B718" t="s">
        <v>18</v>
      </c>
      <c r="C718" s="10">
        <v>719</v>
      </c>
      <c r="D718" s="10">
        <v>1499</v>
      </c>
      <c r="E718" s="1">
        <v>0.52</v>
      </c>
      <c r="F718">
        <v>4.0999999999999996</v>
      </c>
      <c r="G718" s="2">
        <v>1045</v>
      </c>
      <c r="O718" t="str">
        <v>B07XJWTYM2</v>
      </c>
    </row>
    <row r="719" spans="1:15" x14ac:dyDescent="0.2">
      <c r="A719" t="s">
        <v>2560</v>
      </c>
      <c r="B719" t="s">
        <v>169</v>
      </c>
      <c r="C719" s="10">
        <v>32990</v>
      </c>
      <c r="D719" s="10">
        <v>54990</v>
      </c>
      <c r="E719" s="1">
        <v>0.4</v>
      </c>
      <c r="F719">
        <v>4.0999999999999996</v>
      </c>
      <c r="G719" s="2">
        <v>1555</v>
      </c>
      <c r="O719" t="str">
        <v>B08SBH499M</v>
      </c>
    </row>
    <row r="720" spans="1:15" x14ac:dyDescent="0.2">
      <c r="A720" t="s">
        <v>2580</v>
      </c>
      <c r="B720" t="s">
        <v>18</v>
      </c>
      <c r="C720" s="10">
        <v>349</v>
      </c>
      <c r="D720" s="10">
        <v>899</v>
      </c>
      <c r="E720" s="1">
        <v>0.61</v>
      </c>
      <c r="F720">
        <v>4.0999999999999996</v>
      </c>
      <c r="G720" s="2">
        <v>14896</v>
      </c>
      <c r="O720" t="str">
        <v>B0B2CPVXHX</v>
      </c>
    </row>
    <row r="721" spans="1:15" x14ac:dyDescent="0.2">
      <c r="A721" t="s">
        <v>2752</v>
      </c>
      <c r="B721" t="s">
        <v>18</v>
      </c>
      <c r="C721" s="10">
        <v>129</v>
      </c>
      <c r="D721" s="10">
        <v>599</v>
      </c>
      <c r="E721" s="1">
        <v>0.78</v>
      </c>
      <c r="F721">
        <v>4.0999999999999996</v>
      </c>
      <c r="G721">
        <v>265</v>
      </c>
      <c r="O721" t="str">
        <v>B07LFWP97N</v>
      </c>
    </row>
    <row r="722" spans="1:15" x14ac:dyDescent="0.2">
      <c r="A722" t="s">
        <v>2871</v>
      </c>
      <c r="B722" t="s">
        <v>169</v>
      </c>
      <c r="C722" s="10">
        <v>61999</v>
      </c>
      <c r="D722" s="10">
        <v>69999</v>
      </c>
      <c r="E722" s="1">
        <v>0.11</v>
      </c>
      <c r="F722">
        <v>4.0999999999999996</v>
      </c>
      <c r="G722" s="2">
        <v>6753</v>
      </c>
      <c r="O722" t="str">
        <v>B0B5ZF3NRK</v>
      </c>
    </row>
    <row r="723" spans="1:15" x14ac:dyDescent="0.2">
      <c r="A723" t="s">
        <v>3033</v>
      </c>
      <c r="B723" t="s">
        <v>2948</v>
      </c>
      <c r="C723" s="10">
        <v>1898</v>
      </c>
      <c r="D723" s="10">
        <v>4999</v>
      </c>
      <c r="E723" s="1">
        <v>0.62</v>
      </c>
      <c r="F723">
        <v>4.0999999999999996</v>
      </c>
      <c r="G723" s="2">
        <v>10689</v>
      </c>
      <c r="O723" t="str">
        <v>B09Q8HMKZX</v>
      </c>
    </row>
    <row r="724" spans="1:15" x14ac:dyDescent="0.2">
      <c r="A724" t="s">
        <v>3064</v>
      </c>
      <c r="B724" t="s">
        <v>3066</v>
      </c>
      <c r="C724" s="10">
        <v>599</v>
      </c>
      <c r="D724" s="10">
        <v>999</v>
      </c>
      <c r="E724" s="1">
        <v>0.4</v>
      </c>
      <c r="F724">
        <v>4.0999999999999996</v>
      </c>
      <c r="G724" s="2">
        <v>192590</v>
      </c>
      <c r="O724" t="str">
        <v>B07YFWVRCM</v>
      </c>
    </row>
    <row r="725" spans="1:15" x14ac:dyDescent="0.2">
      <c r="A725" t="s">
        <v>3116</v>
      </c>
      <c r="B725" t="s">
        <v>3066</v>
      </c>
      <c r="C725" s="10">
        <v>349</v>
      </c>
      <c r="D725" s="10">
        <v>999</v>
      </c>
      <c r="E725" s="1">
        <v>0.65</v>
      </c>
      <c r="F725">
        <v>4.0999999999999996</v>
      </c>
      <c r="G725" s="2">
        <v>363713</v>
      </c>
      <c r="O725" t="str">
        <v>B083T5G5PM</v>
      </c>
    </row>
    <row r="726" spans="1:15" x14ac:dyDescent="0.2">
      <c r="A726" t="s">
        <v>3191</v>
      </c>
      <c r="B726" t="s">
        <v>2990</v>
      </c>
      <c r="C726" s="10">
        <v>18499</v>
      </c>
      <c r="D726" s="10">
        <v>25999</v>
      </c>
      <c r="E726" s="1">
        <v>0.28999999999999998</v>
      </c>
      <c r="F726">
        <v>4.0999999999999996</v>
      </c>
      <c r="G726" s="2">
        <v>22318</v>
      </c>
      <c r="O726" t="str">
        <v>B09RWZRCP1</v>
      </c>
    </row>
    <row r="727" spans="1:15" x14ac:dyDescent="0.2">
      <c r="A727" t="s">
        <v>3206</v>
      </c>
      <c r="B727" t="s">
        <v>2990</v>
      </c>
      <c r="C727" s="10">
        <v>12999</v>
      </c>
      <c r="D727" s="10">
        <v>17999</v>
      </c>
      <c r="E727" s="1">
        <v>0.28000000000000003</v>
      </c>
      <c r="F727">
        <v>4.0999999999999996</v>
      </c>
      <c r="G727" s="2">
        <v>18998</v>
      </c>
      <c r="O727" t="str">
        <v>B07KNM95JK</v>
      </c>
    </row>
    <row r="728" spans="1:15" x14ac:dyDescent="0.2">
      <c r="A728" t="s">
        <v>3230</v>
      </c>
      <c r="B728" t="s">
        <v>2990</v>
      </c>
      <c r="C728" s="10">
        <v>16999</v>
      </c>
      <c r="D728" s="10">
        <v>24999</v>
      </c>
      <c r="E728" s="1">
        <v>0.32</v>
      </c>
      <c r="F728">
        <v>4.0999999999999996</v>
      </c>
      <c r="G728" s="2">
        <v>22318</v>
      </c>
      <c r="O728" t="str">
        <v>B09B9SPC7F</v>
      </c>
    </row>
    <row r="729" spans="1:15" x14ac:dyDescent="0.2">
      <c r="A729" t="s">
        <v>3250</v>
      </c>
      <c r="B729" t="s">
        <v>2990</v>
      </c>
      <c r="C729" s="10">
        <v>8499</v>
      </c>
      <c r="D729" s="10">
        <v>10999</v>
      </c>
      <c r="E729" s="1">
        <v>0.23</v>
      </c>
      <c r="F729">
        <v>4.0999999999999996</v>
      </c>
      <c r="G729" s="2">
        <v>313836</v>
      </c>
      <c r="O729" t="str">
        <v>B07W14CHV8</v>
      </c>
    </row>
    <row r="730" spans="1:15" x14ac:dyDescent="0.2">
      <c r="A730" t="s">
        <v>3260</v>
      </c>
      <c r="B730" t="s">
        <v>2990</v>
      </c>
      <c r="C730" s="10">
        <v>6499</v>
      </c>
      <c r="D730" s="10">
        <v>8499</v>
      </c>
      <c r="E730" s="1">
        <v>0.24</v>
      </c>
      <c r="F730">
        <v>4.0999999999999996</v>
      </c>
      <c r="G730" s="2">
        <v>313836</v>
      </c>
      <c r="O730" t="str">
        <v>B07W7Z6DVL</v>
      </c>
    </row>
    <row r="731" spans="1:15" x14ac:dyDescent="0.2">
      <c r="A731" t="s">
        <v>3290</v>
      </c>
      <c r="B731" t="s">
        <v>2948</v>
      </c>
      <c r="C731" s="10">
        <v>2998</v>
      </c>
      <c r="D731" s="10">
        <v>5999</v>
      </c>
      <c r="E731" s="1">
        <v>0.5</v>
      </c>
      <c r="F731">
        <v>4.0999999999999996</v>
      </c>
      <c r="G731" s="2">
        <v>5179</v>
      </c>
      <c r="O731" t="str">
        <v>B07NCKMXVZ</v>
      </c>
    </row>
    <row r="732" spans="1:15" x14ac:dyDescent="0.2">
      <c r="A732" t="s">
        <v>3302</v>
      </c>
      <c r="B732" t="s">
        <v>2990</v>
      </c>
      <c r="C732" s="10">
        <v>15499</v>
      </c>
      <c r="D732" s="10">
        <v>18999</v>
      </c>
      <c r="E732" s="1">
        <v>0.18</v>
      </c>
      <c r="F732">
        <v>4.0999999999999996</v>
      </c>
      <c r="G732" s="2">
        <v>19252</v>
      </c>
      <c r="O732" t="str">
        <v>B01NCVJMKX</v>
      </c>
    </row>
    <row r="733" spans="1:15" x14ac:dyDescent="0.2">
      <c r="A733" t="s">
        <v>3451</v>
      </c>
      <c r="B733" t="s">
        <v>3162</v>
      </c>
      <c r="C733" s="10">
        <v>529</v>
      </c>
      <c r="D733" s="10">
        <v>1499</v>
      </c>
      <c r="E733" s="1">
        <v>0.65</v>
      </c>
      <c r="F733">
        <v>4.0999999999999996</v>
      </c>
      <c r="G733" s="2">
        <v>8599</v>
      </c>
      <c r="O733" t="str">
        <v>B00O24PUO6</v>
      </c>
    </row>
    <row r="734" spans="1:15" x14ac:dyDescent="0.2">
      <c r="A734" t="s">
        <v>3461</v>
      </c>
      <c r="B734" t="s">
        <v>2990</v>
      </c>
      <c r="C734" s="10">
        <v>13999</v>
      </c>
      <c r="D734" s="10">
        <v>19499</v>
      </c>
      <c r="E734" s="1">
        <v>0.28000000000000003</v>
      </c>
      <c r="F734">
        <v>4.0999999999999996</v>
      </c>
      <c r="G734" s="2">
        <v>18998</v>
      </c>
      <c r="O734" t="str">
        <v>B097R2V1W8</v>
      </c>
    </row>
    <row r="735" spans="1:15" x14ac:dyDescent="0.2">
      <c r="A735" t="s">
        <v>3466</v>
      </c>
      <c r="B735" t="s">
        <v>3066</v>
      </c>
      <c r="C735" s="10">
        <v>379</v>
      </c>
      <c r="D735" s="10">
        <v>999</v>
      </c>
      <c r="E735" s="1">
        <v>0.62</v>
      </c>
      <c r="F735">
        <v>4.0999999999999996</v>
      </c>
      <c r="G735" s="2">
        <v>363713</v>
      </c>
      <c r="O735" t="str">
        <v>B09KNMLH4Y</v>
      </c>
    </row>
    <row r="736" spans="1:15" x14ac:dyDescent="0.2">
      <c r="A736" t="s">
        <v>3471</v>
      </c>
      <c r="B736" t="s">
        <v>2990</v>
      </c>
      <c r="C736" s="10">
        <v>13999</v>
      </c>
      <c r="D736" s="10">
        <v>19999</v>
      </c>
      <c r="E736" s="1">
        <v>0.3</v>
      </c>
      <c r="F736">
        <v>4.0999999999999996</v>
      </c>
      <c r="G736" s="2">
        <v>19252</v>
      </c>
      <c r="O736" t="str">
        <v>B00ABMASXG</v>
      </c>
    </row>
    <row r="737" spans="1:15" x14ac:dyDescent="0.2">
      <c r="A737" t="s">
        <v>3538</v>
      </c>
      <c r="B737" t="s">
        <v>2990</v>
      </c>
      <c r="C737" s="10">
        <v>10999</v>
      </c>
      <c r="D737" s="10">
        <v>14999</v>
      </c>
      <c r="E737" s="1">
        <v>0.27</v>
      </c>
      <c r="F737">
        <v>4.0999999999999996</v>
      </c>
      <c r="G737" s="2">
        <v>18998</v>
      </c>
      <c r="O737" t="str">
        <v>B07QDSN9V6</v>
      </c>
    </row>
    <row r="738" spans="1:15" x14ac:dyDescent="0.2">
      <c r="A738" t="s">
        <v>3552</v>
      </c>
      <c r="B738" t="s">
        <v>2990</v>
      </c>
      <c r="C738" s="10">
        <v>16999</v>
      </c>
      <c r="D738" s="10">
        <v>24999</v>
      </c>
      <c r="E738" s="1">
        <v>0.32</v>
      </c>
      <c r="F738">
        <v>4.0999999999999996</v>
      </c>
      <c r="G738" s="2">
        <v>22318</v>
      </c>
      <c r="O738" t="str">
        <v>B00YMJ0OI8</v>
      </c>
    </row>
    <row r="739" spans="1:15" hidden="1" x14ac:dyDescent="0.2">
      <c r="A739" t="s">
        <v>3554</v>
      </c>
      <c r="B739" t="s">
        <v>3495</v>
      </c>
      <c r="C739" s="10">
        <v>199</v>
      </c>
      <c r="D739" s="10">
        <v>499</v>
      </c>
      <c r="E739" s="1">
        <v>0.6</v>
      </c>
      <c r="F739">
        <v>4.0999999999999996</v>
      </c>
      <c r="G739" s="2">
        <v>1786</v>
      </c>
      <c r="O739" t="str">
        <v>B09J2SCVQT</v>
      </c>
    </row>
    <row r="740" spans="1:15" x14ac:dyDescent="0.2">
      <c r="A740" t="s">
        <v>3592</v>
      </c>
      <c r="B740" t="s">
        <v>2979</v>
      </c>
      <c r="C740" s="10">
        <v>1799</v>
      </c>
      <c r="D740" s="10">
        <v>2499</v>
      </c>
      <c r="E740" s="1">
        <v>0.28000000000000003</v>
      </c>
      <c r="F740">
        <v>4.0999999999999996</v>
      </c>
      <c r="G740" s="2">
        <v>18678</v>
      </c>
      <c r="O740" t="str">
        <v>B097R3XH9R</v>
      </c>
    </row>
    <row r="741" spans="1:15" hidden="1" x14ac:dyDescent="0.2">
      <c r="A741" t="s">
        <v>76</v>
      </c>
      <c r="B741" t="s">
        <v>18</v>
      </c>
      <c r="C741" s="10">
        <v>176.63</v>
      </c>
      <c r="D741" s="10">
        <v>499</v>
      </c>
      <c r="E741" s="1">
        <v>0.65</v>
      </c>
      <c r="F741">
        <v>4.0999999999999996</v>
      </c>
      <c r="G741" s="2">
        <v>15189</v>
      </c>
      <c r="O741" t="str">
        <v>B08GSQXLJ2</v>
      </c>
    </row>
    <row r="742" spans="1:15" x14ac:dyDescent="0.2">
      <c r="A742" t="s">
        <v>3603</v>
      </c>
      <c r="B742" t="s">
        <v>2990</v>
      </c>
      <c r="C742" s="10">
        <v>10999</v>
      </c>
      <c r="D742" s="10">
        <v>14999</v>
      </c>
      <c r="E742" s="1">
        <v>0.27</v>
      </c>
      <c r="F742">
        <v>4.0999999999999996</v>
      </c>
      <c r="G742" s="2">
        <v>18998</v>
      </c>
      <c r="O742" t="str">
        <v>B0949FPSFY</v>
      </c>
    </row>
    <row r="743" spans="1:15" x14ac:dyDescent="0.2">
      <c r="A743" t="s">
        <v>3607</v>
      </c>
      <c r="B743" t="s">
        <v>2948</v>
      </c>
      <c r="C743" s="10">
        <v>2999</v>
      </c>
      <c r="D743" s="10">
        <v>7990</v>
      </c>
      <c r="E743" s="1">
        <v>0.62</v>
      </c>
      <c r="F743">
        <v>4.0999999999999996</v>
      </c>
      <c r="G743" s="2">
        <v>48449</v>
      </c>
      <c r="O743" t="str">
        <v>B01M0505SJ</v>
      </c>
    </row>
    <row r="744" spans="1:15" x14ac:dyDescent="0.2">
      <c r="A744" t="s">
        <v>3634</v>
      </c>
      <c r="B744" t="s">
        <v>2990</v>
      </c>
      <c r="C744" s="10">
        <v>13999</v>
      </c>
      <c r="D744" s="10">
        <v>19499</v>
      </c>
      <c r="E744" s="1">
        <v>0.28000000000000003</v>
      </c>
      <c r="F744">
        <v>4.0999999999999996</v>
      </c>
      <c r="G744" s="2">
        <v>18998</v>
      </c>
      <c r="O744" t="str">
        <v>B08D6RCM3Q</v>
      </c>
    </row>
    <row r="745" spans="1:15" hidden="1" x14ac:dyDescent="0.2">
      <c r="A745" t="s">
        <v>3636</v>
      </c>
      <c r="B745" t="s">
        <v>13082</v>
      </c>
      <c r="C745" s="10">
        <v>119</v>
      </c>
      <c r="D745" s="10">
        <v>299</v>
      </c>
      <c r="E745" s="1">
        <v>0.6</v>
      </c>
      <c r="F745">
        <v>4.0999999999999996</v>
      </c>
      <c r="G745" s="2">
        <v>5999</v>
      </c>
      <c r="O745" t="str">
        <v>B009P2LITG</v>
      </c>
    </row>
    <row r="746" spans="1:15" x14ac:dyDescent="0.2">
      <c r="A746" t="s">
        <v>3647</v>
      </c>
      <c r="B746" t="s">
        <v>2990</v>
      </c>
      <c r="C746" s="10">
        <v>12999</v>
      </c>
      <c r="D746" s="10">
        <v>17999</v>
      </c>
      <c r="E746" s="1">
        <v>0.28000000000000003</v>
      </c>
      <c r="F746">
        <v>4.0999999999999996</v>
      </c>
      <c r="G746" s="2">
        <v>50772</v>
      </c>
      <c r="O746" t="str">
        <v>B08MV82R99</v>
      </c>
    </row>
    <row r="747" spans="1:15" x14ac:dyDescent="0.2">
      <c r="A747" t="s">
        <v>3703</v>
      </c>
      <c r="B747" t="s">
        <v>2990</v>
      </c>
      <c r="C747" s="10">
        <v>15499</v>
      </c>
      <c r="D747" s="10">
        <v>20999</v>
      </c>
      <c r="E747" s="1">
        <v>0.26</v>
      </c>
      <c r="F747">
        <v>4.0999999999999996</v>
      </c>
      <c r="G747" s="2">
        <v>19252</v>
      </c>
      <c r="O747" t="str">
        <v>B01GZSQJPA</v>
      </c>
    </row>
    <row r="748" spans="1:15" x14ac:dyDescent="0.2">
      <c r="A748" t="s">
        <v>3707</v>
      </c>
      <c r="B748" t="s">
        <v>2990</v>
      </c>
      <c r="C748" s="10">
        <v>15499</v>
      </c>
      <c r="D748" s="10">
        <v>18999</v>
      </c>
      <c r="E748" s="1">
        <v>0.18</v>
      </c>
      <c r="F748">
        <v>4.0999999999999996</v>
      </c>
      <c r="G748" s="2">
        <v>19252</v>
      </c>
      <c r="O748" t="str">
        <v>B01N1XVVLC</v>
      </c>
    </row>
    <row r="749" spans="1:15" x14ac:dyDescent="0.2">
      <c r="A749" t="s">
        <v>3715</v>
      </c>
      <c r="B749" t="s">
        <v>3066</v>
      </c>
      <c r="C749" s="10">
        <v>599</v>
      </c>
      <c r="D749" s="10">
        <v>1490</v>
      </c>
      <c r="E749" s="1">
        <v>0.6</v>
      </c>
      <c r="F749">
        <v>4.0999999999999996</v>
      </c>
      <c r="G749" s="2">
        <v>161679</v>
      </c>
      <c r="O749" t="str">
        <v>B00O2R38C4</v>
      </c>
    </row>
    <row r="750" spans="1:15" x14ac:dyDescent="0.2">
      <c r="A750" t="s">
        <v>3725</v>
      </c>
      <c r="B750" t="s">
        <v>3495</v>
      </c>
      <c r="C750" s="10">
        <v>134</v>
      </c>
      <c r="D750" s="10">
        <v>699</v>
      </c>
      <c r="E750" s="1">
        <v>0.81</v>
      </c>
      <c r="F750">
        <v>4.0999999999999996</v>
      </c>
      <c r="G750" s="2">
        <v>16685</v>
      </c>
      <c r="O750" t="str">
        <v>B00E9G8KOY</v>
      </c>
    </row>
    <row r="751" spans="1:15" x14ac:dyDescent="0.2">
      <c r="A751" t="s">
        <v>3755</v>
      </c>
      <c r="B751" t="s">
        <v>2990</v>
      </c>
      <c r="C751" s="10">
        <v>13999</v>
      </c>
      <c r="D751" s="10">
        <v>19999</v>
      </c>
      <c r="E751" s="1">
        <v>0.3</v>
      </c>
      <c r="F751">
        <v>4.0999999999999996</v>
      </c>
      <c r="G751" s="2">
        <v>19252</v>
      </c>
      <c r="O751" t="str">
        <v>B0188KPKB2</v>
      </c>
    </row>
    <row r="752" spans="1:15" x14ac:dyDescent="0.2">
      <c r="A752" t="s">
        <v>3766</v>
      </c>
      <c r="B752" t="s">
        <v>2990</v>
      </c>
      <c r="C752" s="10">
        <v>12999</v>
      </c>
      <c r="D752" s="10">
        <v>17999</v>
      </c>
      <c r="E752" s="1">
        <v>0.28000000000000003</v>
      </c>
      <c r="F752">
        <v>4.0999999999999996</v>
      </c>
      <c r="G752" s="2">
        <v>18998</v>
      </c>
      <c r="O752" t="str">
        <v>B091KNVNS9</v>
      </c>
    </row>
    <row r="753" spans="1:15" hidden="1" x14ac:dyDescent="0.2">
      <c r="A753" t="s">
        <v>148</v>
      </c>
      <c r="B753" t="s">
        <v>18</v>
      </c>
      <c r="C753" s="10">
        <v>159</v>
      </c>
      <c r="D753" s="10">
        <v>399</v>
      </c>
      <c r="E753" s="1">
        <v>0.6</v>
      </c>
      <c r="F753">
        <v>4.0999999999999996</v>
      </c>
      <c r="G753" s="2">
        <v>4768</v>
      </c>
      <c r="O753" t="str">
        <v>B09NTHQRW3</v>
      </c>
    </row>
    <row r="754" spans="1:15" x14ac:dyDescent="0.2">
      <c r="A754" t="s">
        <v>3886</v>
      </c>
      <c r="B754" t="s">
        <v>2948</v>
      </c>
      <c r="C754" s="10">
        <v>2999</v>
      </c>
      <c r="D754" s="10">
        <v>7990</v>
      </c>
      <c r="E754" s="1">
        <v>0.62</v>
      </c>
      <c r="F754">
        <v>4.0999999999999996</v>
      </c>
      <c r="G754">
        <v>154</v>
      </c>
      <c r="O754" t="str">
        <v>B008YW3CYM</v>
      </c>
    </row>
    <row r="755" spans="1:15" hidden="1" x14ac:dyDescent="0.2">
      <c r="A755" t="s">
        <v>183</v>
      </c>
      <c r="B755" t="s">
        <v>18</v>
      </c>
      <c r="C755" s="10">
        <v>199</v>
      </c>
      <c r="D755" s="10">
        <v>499</v>
      </c>
      <c r="E755" s="1">
        <v>0.6</v>
      </c>
      <c r="F755">
        <v>4.0999999999999996</v>
      </c>
      <c r="G755" s="2">
        <v>13045</v>
      </c>
      <c r="O755" t="str">
        <v>B07QHHCB27</v>
      </c>
    </row>
    <row r="756" spans="1:15" x14ac:dyDescent="0.2">
      <c r="A756" t="s">
        <v>3956</v>
      </c>
      <c r="B756" t="s">
        <v>2990</v>
      </c>
      <c r="C756" s="10">
        <v>6499</v>
      </c>
      <c r="D756" s="10">
        <v>7999</v>
      </c>
      <c r="E756" s="1">
        <v>0.19</v>
      </c>
      <c r="F756">
        <v>4.0999999999999996</v>
      </c>
      <c r="G756" s="2">
        <v>313832</v>
      </c>
      <c r="O756" t="str">
        <v>B00HZIOGXW</v>
      </c>
    </row>
    <row r="757" spans="1:15" x14ac:dyDescent="0.2">
      <c r="A757" t="s">
        <v>4004</v>
      </c>
      <c r="B757" t="s">
        <v>3066</v>
      </c>
      <c r="C757" s="10">
        <v>599</v>
      </c>
      <c r="D757" s="10">
        <v>1299</v>
      </c>
      <c r="E757" s="1">
        <v>0.54</v>
      </c>
      <c r="F757">
        <v>4.0999999999999996</v>
      </c>
      <c r="G757" s="2">
        <v>192589</v>
      </c>
      <c r="O757" t="str">
        <v>B09CKSYBLR</v>
      </c>
    </row>
    <row r="758" spans="1:15" x14ac:dyDescent="0.2">
      <c r="A758" t="s">
        <v>4019</v>
      </c>
      <c r="B758" t="s">
        <v>2990</v>
      </c>
      <c r="C758" s="10">
        <v>13999</v>
      </c>
      <c r="D758" s="10">
        <v>19499</v>
      </c>
      <c r="E758" s="1">
        <v>0.28000000000000003</v>
      </c>
      <c r="F758">
        <v>4.0999999999999996</v>
      </c>
      <c r="G758" s="2">
        <v>18998</v>
      </c>
      <c r="O758" t="str">
        <v>B097XJQZ8H</v>
      </c>
    </row>
    <row r="759" spans="1:15" x14ac:dyDescent="0.2">
      <c r="A759" t="s">
        <v>4074</v>
      </c>
      <c r="B759" t="s">
        <v>2990</v>
      </c>
      <c r="C759" s="10">
        <v>15499</v>
      </c>
      <c r="D759" s="10">
        <v>20999</v>
      </c>
      <c r="E759" s="1">
        <v>0.26</v>
      </c>
      <c r="F759">
        <v>4.0999999999999996</v>
      </c>
      <c r="G759" s="2">
        <v>19253</v>
      </c>
      <c r="O759" t="str">
        <v>B09DL9978Y</v>
      </c>
    </row>
    <row r="760" spans="1:15" x14ac:dyDescent="0.2">
      <c r="A760" t="s">
        <v>4140</v>
      </c>
      <c r="B760" t="s">
        <v>2990</v>
      </c>
      <c r="C760" s="10">
        <v>12999</v>
      </c>
      <c r="D760" s="10">
        <v>13499</v>
      </c>
      <c r="E760" s="1">
        <v>0.04</v>
      </c>
      <c r="F760">
        <v>4.0999999999999996</v>
      </c>
      <c r="G760" s="2">
        <v>56098</v>
      </c>
      <c r="O760" t="str">
        <v>B09WMTJPG7</v>
      </c>
    </row>
    <row r="761" spans="1:15" x14ac:dyDescent="0.2">
      <c r="A761" t="s">
        <v>4150</v>
      </c>
      <c r="B761" t="s">
        <v>2990</v>
      </c>
      <c r="C761" s="10">
        <v>16999</v>
      </c>
      <c r="D761" s="10">
        <v>20999</v>
      </c>
      <c r="E761" s="1">
        <v>0.19</v>
      </c>
      <c r="F761">
        <v>4.0999999999999996</v>
      </c>
      <c r="G761" s="2">
        <v>31822</v>
      </c>
      <c r="O761" t="str">
        <v>B0BDG6QDYD</v>
      </c>
    </row>
    <row r="762" spans="1:15" x14ac:dyDescent="0.2">
      <c r="A762" t="s">
        <v>4164</v>
      </c>
      <c r="B762" t="s">
        <v>2990</v>
      </c>
      <c r="C762" s="10">
        <v>12999</v>
      </c>
      <c r="D762" s="10">
        <v>18999</v>
      </c>
      <c r="E762" s="1">
        <v>0.32</v>
      </c>
      <c r="F762">
        <v>4.0999999999999996</v>
      </c>
      <c r="G762" s="2">
        <v>50772</v>
      </c>
      <c r="O762" t="str">
        <v>B00SMJPA9C</v>
      </c>
    </row>
    <row r="763" spans="1:15" x14ac:dyDescent="0.2">
      <c r="A763" t="s">
        <v>4169</v>
      </c>
      <c r="B763" t="s">
        <v>2948</v>
      </c>
      <c r="C763" s="10">
        <v>2999</v>
      </c>
      <c r="D763" s="10">
        <v>5999</v>
      </c>
      <c r="E763" s="1">
        <v>0.5</v>
      </c>
      <c r="F763">
        <v>4.0999999999999996</v>
      </c>
      <c r="G763" s="2">
        <v>7148</v>
      </c>
      <c r="O763" t="str">
        <v>B07SPVMSC6</v>
      </c>
    </row>
    <row r="764" spans="1:15" x14ac:dyDescent="0.2">
      <c r="A764" t="s">
        <v>4211</v>
      </c>
      <c r="B764" t="s">
        <v>2990</v>
      </c>
      <c r="C764" s="10">
        <v>12999</v>
      </c>
      <c r="D764" s="10">
        <v>18999</v>
      </c>
      <c r="E764" s="1">
        <v>0.32</v>
      </c>
      <c r="F764">
        <v>4.0999999999999996</v>
      </c>
      <c r="G764" s="2">
        <v>50772</v>
      </c>
      <c r="O764" t="str">
        <v>B08JV91JTK</v>
      </c>
    </row>
    <row r="765" spans="1:15" x14ac:dyDescent="0.2">
      <c r="A765" t="s">
        <v>4224</v>
      </c>
      <c r="B765" t="s">
        <v>2990</v>
      </c>
      <c r="C765" s="10">
        <v>16999</v>
      </c>
      <c r="D765" s="10">
        <v>20999</v>
      </c>
      <c r="E765" s="1">
        <v>0.19</v>
      </c>
      <c r="F765">
        <v>4.0999999999999996</v>
      </c>
      <c r="G765" s="2">
        <v>31822</v>
      </c>
      <c r="O765" t="str">
        <v>B07NKNBTT3</v>
      </c>
    </row>
    <row r="766" spans="1:15" hidden="1" x14ac:dyDescent="0.2">
      <c r="A766" t="s">
        <v>4312</v>
      </c>
      <c r="B766" t="s">
        <v>3495</v>
      </c>
      <c r="C766" s="10">
        <v>99</v>
      </c>
      <c r="D766" s="10">
        <v>499</v>
      </c>
      <c r="E766" s="1">
        <v>0.8</v>
      </c>
      <c r="F766">
        <v>4.0999999999999996</v>
      </c>
      <c r="G766" s="2">
        <v>2451</v>
      </c>
      <c r="O766" t="str">
        <v>B07N2MGB3G</v>
      </c>
    </row>
    <row r="767" spans="1:15" x14ac:dyDescent="0.2">
      <c r="A767" t="s">
        <v>4322</v>
      </c>
      <c r="B767" t="s">
        <v>2948</v>
      </c>
      <c r="C767" s="10">
        <v>2499</v>
      </c>
      <c r="D767" s="10">
        <v>7990</v>
      </c>
      <c r="E767" s="1">
        <v>0.69</v>
      </c>
      <c r="F767">
        <v>4.0999999999999996</v>
      </c>
      <c r="G767">
        <v>154</v>
      </c>
      <c r="O767" t="str">
        <v>B08MZNT7GP</v>
      </c>
    </row>
    <row r="768" spans="1:15" x14ac:dyDescent="0.2">
      <c r="A768" t="s">
        <v>4338</v>
      </c>
      <c r="B768" t="s">
        <v>3940</v>
      </c>
      <c r="C768" s="10">
        <v>499</v>
      </c>
      <c r="D768" s="10">
        <v>1899</v>
      </c>
      <c r="E768" s="1">
        <v>0.74</v>
      </c>
      <c r="F768">
        <v>4.0999999999999996</v>
      </c>
      <c r="G768" s="2">
        <v>1475</v>
      </c>
      <c r="O768" t="str">
        <v>B08J7VCT12</v>
      </c>
    </row>
    <row r="769" spans="1:15" x14ac:dyDescent="0.2">
      <c r="A769" t="s">
        <v>4368</v>
      </c>
      <c r="B769" t="s">
        <v>2990</v>
      </c>
      <c r="C769" s="10">
        <v>8499</v>
      </c>
      <c r="D769" s="10">
        <v>12999</v>
      </c>
      <c r="E769" s="1">
        <v>0.35</v>
      </c>
      <c r="F769">
        <v>4.0999999999999996</v>
      </c>
      <c r="G769" s="2">
        <v>6662</v>
      </c>
      <c r="O769" t="str">
        <v>B01L6MT7E0</v>
      </c>
    </row>
    <row r="770" spans="1:15" x14ac:dyDescent="0.2">
      <c r="A770" t="s">
        <v>4388</v>
      </c>
      <c r="B770" t="s">
        <v>2990</v>
      </c>
      <c r="C770" s="10">
        <v>16999</v>
      </c>
      <c r="D770" s="10">
        <v>20999</v>
      </c>
      <c r="E770" s="1">
        <v>0.19</v>
      </c>
      <c r="F770">
        <v>4.0999999999999996</v>
      </c>
      <c r="G770" s="2">
        <v>31822</v>
      </c>
      <c r="O770" t="str">
        <v>B00P0R95EA</v>
      </c>
    </row>
    <row r="771" spans="1:15" x14ac:dyDescent="0.2">
      <c r="A771" t="s">
        <v>4413</v>
      </c>
      <c r="B771" t="s">
        <v>2948</v>
      </c>
      <c r="C771" s="10">
        <v>2799</v>
      </c>
      <c r="D771" s="10">
        <v>6499</v>
      </c>
      <c r="E771" s="1">
        <v>0.56999999999999995</v>
      </c>
      <c r="F771">
        <v>4.0999999999999996</v>
      </c>
      <c r="G771" s="2">
        <v>38879</v>
      </c>
      <c r="O771" t="str">
        <v>B0B7NWGXS6</v>
      </c>
    </row>
    <row r="772" spans="1:15" x14ac:dyDescent="0.2">
      <c r="A772" t="s">
        <v>4423</v>
      </c>
      <c r="B772" t="s">
        <v>4425</v>
      </c>
      <c r="C772" s="10">
        <v>1399</v>
      </c>
      <c r="D772" s="10">
        <v>2990</v>
      </c>
      <c r="E772" s="1">
        <v>0.53</v>
      </c>
      <c r="F772">
        <v>4.0999999999999996</v>
      </c>
      <c r="G772" s="2">
        <v>97175</v>
      </c>
      <c r="O772" t="str">
        <v>B07RCGTZ4M</v>
      </c>
    </row>
    <row r="773" spans="1:15" x14ac:dyDescent="0.2">
      <c r="A773" t="s">
        <v>4541</v>
      </c>
      <c r="B773" t="s">
        <v>2948</v>
      </c>
      <c r="C773" s="10">
        <v>499</v>
      </c>
      <c r="D773" s="10">
        <v>1899</v>
      </c>
      <c r="E773" s="1">
        <v>0.74</v>
      </c>
      <c r="F773">
        <v>4.0999999999999996</v>
      </c>
      <c r="G773">
        <v>412</v>
      </c>
      <c r="O773" t="str">
        <v>B0B2DD8BQ8</v>
      </c>
    </row>
    <row r="774" spans="1:15" x14ac:dyDescent="0.2">
      <c r="A774" t="s">
        <v>4582</v>
      </c>
      <c r="B774" t="s">
        <v>2948</v>
      </c>
      <c r="C774" s="10">
        <v>3999</v>
      </c>
      <c r="D774" s="10">
        <v>6999</v>
      </c>
      <c r="E774" s="1">
        <v>0.43</v>
      </c>
      <c r="F774">
        <v>4.0999999999999996</v>
      </c>
      <c r="G774" s="2">
        <v>10229</v>
      </c>
      <c r="O774" t="str">
        <v>B0123P3PWE</v>
      </c>
    </row>
    <row r="775" spans="1:15" x14ac:dyDescent="0.2">
      <c r="A775" t="s">
        <v>4592</v>
      </c>
      <c r="B775" t="s">
        <v>2990</v>
      </c>
      <c r="C775" s="10">
        <v>12999</v>
      </c>
      <c r="D775" s="10">
        <v>18999</v>
      </c>
      <c r="E775" s="1">
        <v>0.32</v>
      </c>
      <c r="F775">
        <v>4.0999999999999996</v>
      </c>
      <c r="G775" s="2">
        <v>50772</v>
      </c>
      <c r="O775" t="str">
        <v>B08C7TYHPB</v>
      </c>
    </row>
    <row r="776" spans="1:15" x14ac:dyDescent="0.2">
      <c r="A776" t="s">
        <v>4673</v>
      </c>
      <c r="B776" t="s">
        <v>2990</v>
      </c>
      <c r="C776" s="10">
        <v>7499</v>
      </c>
      <c r="D776" s="10">
        <v>9499</v>
      </c>
      <c r="E776" s="1">
        <v>0.21</v>
      </c>
      <c r="F776">
        <v>4.0999999999999996</v>
      </c>
      <c r="G776" s="2">
        <v>313832</v>
      </c>
      <c r="O776" t="str">
        <v>B08VJFYH6N</v>
      </c>
    </row>
    <row r="777" spans="1:15" hidden="1" x14ac:dyDescent="0.2">
      <c r="A777" t="s">
        <v>707</v>
      </c>
      <c r="B777" t="s">
        <v>18</v>
      </c>
      <c r="C777" s="10">
        <v>199</v>
      </c>
      <c r="D777" s="10">
        <v>499</v>
      </c>
      <c r="E777" s="1">
        <v>0.6</v>
      </c>
      <c r="F777">
        <v>4.0999999999999996</v>
      </c>
      <c r="G777">
        <v>602</v>
      </c>
      <c r="O777" t="str">
        <v>B08235JZFB</v>
      </c>
    </row>
    <row r="778" spans="1:15" x14ac:dyDescent="0.2">
      <c r="A778" t="s">
        <v>4745</v>
      </c>
      <c r="B778" t="s">
        <v>3433</v>
      </c>
      <c r="C778" s="10">
        <v>599</v>
      </c>
      <c r="D778" s="10">
        <v>1399</v>
      </c>
      <c r="E778" s="1">
        <v>0.56999999999999995</v>
      </c>
      <c r="F778">
        <v>4.0999999999999996</v>
      </c>
      <c r="G778" s="2">
        <v>14560</v>
      </c>
      <c r="O778" t="str">
        <v>B099FDW2ZF</v>
      </c>
    </row>
    <row r="779" spans="1:15" x14ac:dyDescent="0.2">
      <c r="A779" t="s">
        <v>4755</v>
      </c>
      <c r="B779" t="s">
        <v>2979</v>
      </c>
      <c r="C779" s="10">
        <v>2499</v>
      </c>
      <c r="D779" s="10">
        <v>2999</v>
      </c>
      <c r="E779" s="1">
        <v>0.17</v>
      </c>
      <c r="F779">
        <v>4.0999999999999996</v>
      </c>
      <c r="G779" s="2">
        <v>3156</v>
      </c>
      <c r="O779" t="str">
        <v>B07JGCGNDG</v>
      </c>
    </row>
    <row r="780" spans="1:15" hidden="1" x14ac:dyDescent="0.2">
      <c r="A780" t="s">
        <v>4765</v>
      </c>
      <c r="B780" t="s">
        <v>4767</v>
      </c>
      <c r="C780" s="10">
        <v>89</v>
      </c>
      <c r="D780" s="10">
        <v>499</v>
      </c>
      <c r="E780" s="1">
        <v>0.82</v>
      </c>
      <c r="F780">
        <v>4.0999999999999996</v>
      </c>
      <c r="G780" s="2">
        <v>9340</v>
      </c>
      <c r="O780" t="str">
        <v>B07GWTWFS2</v>
      </c>
    </row>
    <row r="781" spans="1:15" x14ac:dyDescent="0.2">
      <c r="A781" t="s">
        <v>4790</v>
      </c>
      <c r="B781" t="s">
        <v>2990</v>
      </c>
      <c r="C781" s="10">
        <v>13999</v>
      </c>
      <c r="D781" s="10">
        <v>19499</v>
      </c>
      <c r="E781" s="1">
        <v>0.28000000000000003</v>
      </c>
      <c r="F781">
        <v>4.0999999999999996</v>
      </c>
      <c r="G781" s="2">
        <v>18998</v>
      </c>
      <c r="O781" t="str">
        <v>B09J2QCKKM</v>
      </c>
    </row>
    <row r="782" spans="1:15" x14ac:dyDescent="0.2">
      <c r="A782" t="s">
        <v>4814</v>
      </c>
      <c r="B782" t="s">
        <v>3066</v>
      </c>
      <c r="C782" s="10">
        <v>365</v>
      </c>
      <c r="D782" s="10">
        <v>999</v>
      </c>
      <c r="E782" s="1">
        <v>0.63</v>
      </c>
      <c r="F782">
        <v>4.0999999999999996</v>
      </c>
      <c r="G782" s="2">
        <v>363711</v>
      </c>
      <c r="O782" t="str">
        <v>B086GVRP63</v>
      </c>
    </row>
    <row r="783" spans="1:15" x14ac:dyDescent="0.2">
      <c r="A783" t="s">
        <v>3033</v>
      </c>
      <c r="B783" t="s">
        <v>2948</v>
      </c>
      <c r="C783" s="10">
        <v>1999</v>
      </c>
      <c r="D783" s="10">
        <v>4999</v>
      </c>
      <c r="E783" s="1">
        <v>0.6</v>
      </c>
      <c r="F783">
        <v>4.0999999999999996</v>
      </c>
      <c r="G783" s="2">
        <v>10689</v>
      </c>
      <c r="O783" t="str">
        <v>B08MVXPTDG</v>
      </c>
    </row>
    <row r="784" spans="1:15" x14ac:dyDescent="0.2">
      <c r="A784" t="s">
        <v>4889</v>
      </c>
      <c r="B784" t="s">
        <v>3066</v>
      </c>
      <c r="C784" s="10">
        <v>1399</v>
      </c>
      <c r="D784" s="10">
        <v>3990</v>
      </c>
      <c r="E784" s="1">
        <v>0.65</v>
      </c>
      <c r="F784">
        <v>4.0999999999999996</v>
      </c>
      <c r="G784" s="2">
        <v>141841</v>
      </c>
      <c r="O784" t="str">
        <v>B08SKZ2RMG</v>
      </c>
    </row>
    <row r="785" spans="1:15" x14ac:dyDescent="0.2">
      <c r="A785" t="s">
        <v>3064</v>
      </c>
      <c r="B785" t="s">
        <v>3066</v>
      </c>
      <c r="C785" s="10">
        <v>599</v>
      </c>
      <c r="D785" s="10">
        <v>999</v>
      </c>
      <c r="E785" s="1">
        <v>0.4</v>
      </c>
      <c r="F785">
        <v>4.0999999999999996</v>
      </c>
      <c r="G785" s="2">
        <v>192587</v>
      </c>
      <c r="O785" t="str">
        <v>B00SMFPJG0</v>
      </c>
    </row>
    <row r="786" spans="1:15" x14ac:dyDescent="0.2">
      <c r="A786" t="s">
        <v>4922</v>
      </c>
      <c r="B786" t="s">
        <v>4425</v>
      </c>
      <c r="C786" s="10">
        <v>1220</v>
      </c>
      <c r="D786" s="10">
        <v>3990</v>
      </c>
      <c r="E786" s="1">
        <v>0.69</v>
      </c>
      <c r="F786">
        <v>4.0999999999999996</v>
      </c>
      <c r="G786" s="2">
        <v>107151</v>
      </c>
      <c r="O786" t="str">
        <v>B01N6IJG0F</v>
      </c>
    </row>
    <row r="787" spans="1:15" x14ac:dyDescent="0.2">
      <c r="A787" t="s">
        <v>4949</v>
      </c>
      <c r="B787" t="s">
        <v>3519</v>
      </c>
      <c r="C787" s="10">
        <v>99</v>
      </c>
      <c r="D787" s="10">
        <v>999</v>
      </c>
      <c r="E787" s="1">
        <v>0.9</v>
      </c>
      <c r="F787">
        <v>4.0999999999999996</v>
      </c>
      <c r="G787" s="2">
        <v>8751</v>
      </c>
      <c r="O787" t="str">
        <v>B0B5RP43VN</v>
      </c>
    </row>
    <row r="788" spans="1:15" x14ac:dyDescent="0.2">
      <c r="A788" t="s">
        <v>4980</v>
      </c>
      <c r="B788" t="s">
        <v>4845</v>
      </c>
      <c r="C788" s="10">
        <v>299</v>
      </c>
      <c r="D788" s="10">
        <v>599</v>
      </c>
      <c r="E788" s="1">
        <v>0.5</v>
      </c>
      <c r="F788">
        <v>4.0999999999999996</v>
      </c>
      <c r="G788" s="2">
        <v>1597</v>
      </c>
      <c r="O788" t="str">
        <v>B0763K5HLQ</v>
      </c>
    </row>
    <row r="789" spans="1:15" x14ac:dyDescent="0.2">
      <c r="A789" t="s">
        <v>5078</v>
      </c>
      <c r="B789" t="s">
        <v>3066</v>
      </c>
      <c r="C789" s="10">
        <v>449</v>
      </c>
      <c r="D789" s="10">
        <v>1290</v>
      </c>
      <c r="E789" s="1">
        <v>0.65</v>
      </c>
      <c r="F789">
        <v>4.0999999999999996</v>
      </c>
      <c r="G789" s="2">
        <v>91770</v>
      </c>
      <c r="O789" t="str">
        <v>B09G2VTHQM</v>
      </c>
    </row>
    <row r="790" spans="1:15" x14ac:dyDescent="0.2">
      <c r="A790" t="s">
        <v>3290</v>
      </c>
      <c r="B790" t="s">
        <v>2948</v>
      </c>
      <c r="C790" s="10">
        <v>2998</v>
      </c>
      <c r="D790" s="10">
        <v>5999</v>
      </c>
      <c r="E790" s="1">
        <v>0.5</v>
      </c>
      <c r="F790">
        <v>4.0999999999999996</v>
      </c>
      <c r="G790" s="2">
        <v>5179</v>
      </c>
      <c r="O790" t="str">
        <v>B00B7GKXMG</v>
      </c>
    </row>
    <row r="791" spans="1:15" x14ac:dyDescent="0.2">
      <c r="A791" t="s">
        <v>5201</v>
      </c>
      <c r="B791" t="s">
        <v>3066</v>
      </c>
      <c r="C791" s="10">
        <v>1499</v>
      </c>
      <c r="D791" s="10">
        <v>3990</v>
      </c>
      <c r="E791" s="1">
        <v>0.62</v>
      </c>
      <c r="F791">
        <v>4.0999999999999996</v>
      </c>
      <c r="G791" s="2">
        <v>109864</v>
      </c>
      <c r="O791" t="str">
        <v>B07K2HVKLL</v>
      </c>
    </row>
    <row r="792" spans="1:15" x14ac:dyDescent="0.2">
      <c r="A792" t="s">
        <v>5232</v>
      </c>
      <c r="B792" t="s">
        <v>3066</v>
      </c>
      <c r="C792" s="10">
        <v>455</v>
      </c>
      <c r="D792" s="10">
        <v>1490</v>
      </c>
      <c r="E792" s="1">
        <v>0.69</v>
      </c>
      <c r="F792">
        <v>4.0999999999999996</v>
      </c>
      <c r="G792" s="2">
        <v>161677</v>
      </c>
      <c r="O792" t="str">
        <v>B07F366Z51</v>
      </c>
    </row>
    <row r="793" spans="1:15" x14ac:dyDescent="0.2">
      <c r="A793" t="s">
        <v>3592</v>
      </c>
      <c r="B793" t="s">
        <v>2979</v>
      </c>
      <c r="C793" s="10">
        <v>1799</v>
      </c>
      <c r="D793" s="10">
        <v>2499</v>
      </c>
      <c r="E793" s="1">
        <v>0.28000000000000003</v>
      </c>
      <c r="F793">
        <v>4.0999999999999996</v>
      </c>
      <c r="G793" s="2">
        <v>18678</v>
      </c>
      <c r="O793" t="str">
        <v>B09XHXXCFH</v>
      </c>
    </row>
    <row r="794" spans="1:15" hidden="1" x14ac:dyDescent="0.2">
      <c r="A794" t="s">
        <v>76</v>
      </c>
      <c r="B794" t="s">
        <v>18</v>
      </c>
      <c r="C794" s="10">
        <v>176.63</v>
      </c>
      <c r="D794" s="10">
        <v>499</v>
      </c>
      <c r="E794" s="1">
        <v>0.65</v>
      </c>
      <c r="F794">
        <v>4.0999999999999996</v>
      </c>
      <c r="G794" s="2">
        <v>15189</v>
      </c>
      <c r="O794" t="str">
        <v>B07B5XJ572</v>
      </c>
    </row>
    <row r="795" spans="1:15" x14ac:dyDescent="0.2">
      <c r="A795" t="s">
        <v>5430</v>
      </c>
      <c r="B795" t="s">
        <v>5432</v>
      </c>
      <c r="C795" s="10">
        <v>1199</v>
      </c>
      <c r="D795" s="10">
        <v>3490</v>
      </c>
      <c r="E795" s="1">
        <v>0.66</v>
      </c>
      <c r="F795">
        <v>4.0999999999999996</v>
      </c>
      <c r="G795" s="2">
        <v>11716</v>
      </c>
      <c r="O795" t="str">
        <v>B0BBWJFK5C</v>
      </c>
    </row>
    <row r="796" spans="1:15" x14ac:dyDescent="0.2">
      <c r="A796" t="s">
        <v>5452</v>
      </c>
      <c r="B796" t="s">
        <v>5454</v>
      </c>
      <c r="C796" s="10">
        <v>1799</v>
      </c>
      <c r="D796" s="10">
        <v>4999</v>
      </c>
      <c r="E796" s="1">
        <v>0.64</v>
      </c>
      <c r="F796">
        <v>4.0999999999999996</v>
      </c>
      <c r="G796" s="2">
        <v>55192</v>
      </c>
      <c r="O796" t="str">
        <v>B09FPP3R1D</v>
      </c>
    </row>
    <row r="797" spans="1:15" x14ac:dyDescent="0.2">
      <c r="A797" t="s">
        <v>5463</v>
      </c>
      <c r="B797" t="s">
        <v>3066</v>
      </c>
      <c r="C797" s="10">
        <v>429</v>
      </c>
      <c r="D797" s="10">
        <v>599</v>
      </c>
      <c r="E797" s="1">
        <v>0.28000000000000003</v>
      </c>
      <c r="F797">
        <v>4.0999999999999996</v>
      </c>
      <c r="G797" s="2">
        <v>119466</v>
      </c>
      <c r="O797" t="str">
        <v>B01CS4A5V4</v>
      </c>
    </row>
    <row r="798" spans="1:15" hidden="1" x14ac:dyDescent="0.2">
      <c r="A798" t="s">
        <v>3636</v>
      </c>
      <c r="B798" t="s">
        <v>13082</v>
      </c>
      <c r="C798" s="10">
        <v>119</v>
      </c>
      <c r="D798" s="10">
        <v>299</v>
      </c>
      <c r="E798" s="1">
        <v>0.6</v>
      </c>
      <c r="F798">
        <v>4.0999999999999996</v>
      </c>
      <c r="G798" s="2">
        <v>5999</v>
      </c>
      <c r="O798" t="str">
        <v>B092R48XXB</v>
      </c>
    </row>
    <row r="799" spans="1:15" x14ac:dyDescent="0.2">
      <c r="A799" t="s">
        <v>3607</v>
      </c>
      <c r="B799" t="s">
        <v>2948</v>
      </c>
      <c r="C799" s="10">
        <v>2999</v>
      </c>
      <c r="D799" s="10">
        <v>7990</v>
      </c>
      <c r="E799" s="1">
        <v>0.62</v>
      </c>
      <c r="F799">
        <v>4.0999999999999996</v>
      </c>
      <c r="G799" s="2">
        <v>48448</v>
      </c>
      <c r="O799" t="str">
        <v>B07NPBG1B4</v>
      </c>
    </row>
    <row r="800" spans="1:15" hidden="1" x14ac:dyDescent="0.2">
      <c r="A800" t="s">
        <v>148</v>
      </c>
      <c r="B800" t="s">
        <v>18</v>
      </c>
      <c r="C800" s="10">
        <v>159</v>
      </c>
      <c r="D800" s="10">
        <v>399</v>
      </c>
      <c r="E800" s="1">
        <v>0.6</v>
      </c>
      <c r="F800">
        <v>4.0999999999999996</v>
      </c>
      <c r="G800" s="2">
        <v>4768</v>
      </c>
      <c r="O800" t="str">
        <v>B0B8CB7MHW</v>
      </c>
    </row>
    <row r="801" spans="1:15" x14ac:dyDescent="0.2">
      <c r="A801" t="s">
        <v>5753</v>
      </c>
      <c r="B801" t="s">
        <v>5755</v>
      </c>
      <c r="C801" s="10">
        <v>198</v>
      </c>
      <c r="D801" s="10">
        <v>800</v>
      </c>
      <c r="E801" s="1">
        <v>0.75</v>
      </c>
      <c r="F801">
        <v>4.0999999999999996</v>
      </c>
      <c r="G801" s="2">
        <v>9344</v>
      </c>
      <c r="O801" t="str">
        <v>B00GHL8VP2</v>
      </c>
    </row>
    <row r="802" spans="1:15" x14ac:dyDescent="0.2">
      <c r="A802" t="s">
        <v>5806</v>
      </c>
      <c r="B802" t="s">
        <v>3066</v>
      </c>
      <c r="C802" s="10">
        <v>799</v>
      </c>
      <c r="D802" s="10">
        <v>1499</v>
      </c>
      <c r="E802" s="1">
        <v>0.47</v>
      </c>
      <c r="F802">
        <v>4.0999999999999996</v>
      </c>
      <c r="G802" s="2">
        <v>53648</v>
      </c>
      <c r="O802" t="str">
        <v>B01M6453MB</v>
      </c>
    </row>
    <row r="803" spans="1:15" x14ac:dyDescent="0.2">
      <c r="A803" t="s">
        <v>5994</v>
      </c>
      <c r="B803" t="s">
        <v>5996</v>
      </c>
      <c r="C803" s="10">
        <v>399</v>
      </c>
      <c r="D803" s="10">
        <v>1499</v>
      </c>
      <c r="E803" s="1">
        <v>0.73</v>
      </c>
      <c r="F803">
        <v>4.0999999999999996</v>
      </c>
      <c r="G803" s="2">
        <v>5730</v>
      </c>
      <c r="O803" t="str">
        <v>B09RZS1NQT</v>
      </c>
    </row>
    <row r="804" spans="1:15" x14ac:dyDescent="0.2">
      <c r="A804" t="s">
        <v>6091</v>
      </c>
      <c r="B804" t="s">
        <v>4856</v>
      </c>
      <c r="C804" s="10">
        <v>289</v>
      </c>
      <c r="D804" s="10">
        <v>999</v>
      </c>
      <c r="E804" s="1">
        <v>0.71</v>
      </c>
      <c r="F804">
        <v>4.0999999999999996</v>
      </c>
      <c r="G804">
        <v>401</v>
      </c>
      <c r="O804" t="str">
        <v>B0994GFWBH</v>
      </c>
    </row>
    <row r="805" spans="1:15" x14ac:dyDescent="0.2">
      <c r="A805" t="s">
        <v>6148</v>
      </c>
      <c r="B805" t="s">
        <v>2948</v>
      </c>
      <c r="C805" s="10">
        <v>2499</v>
      </c>
      <c r="D805" s="10">
        <v>9999</v>
      </c>
      <c r="E805" s="1">
        <v>0.75</v>
      </c>
      <c r="F805">
        <v>4.0999999999999996</v>
      </c>
      <c r="G805" s="2">
        <v>42139</v>
      </c>
      <c r="O805" t="str">
        <v>B0BCZCQTJX</v>
      </c>
    </row>
    <row r="806" spans="1:15" x14ac:dyDescent="0.2">
      <c r="A806" t="s">
        <v>6187</v>
      </c>
      <c r="B806" t="s">
        <v>6189</v>
      </c>
      <c r="C806" s="10">
        <v>899</v>
      </c>
      <c r="D806" s="10">
        <v>1999</v>
      </c>
      <c r="E806" s="1">
        <v>0.55000000000000004</v>
      </c>
      <c r="F806">
        <v>4.0999999999999996</v>
      </c>
      <c r="G806" s="2">
        <v>30469</v>
      </c>
      <c r="O806" t="str">
        <v>B07DL1KC3H</v>
      </c>
    </row>
    <row r="807" spans="1:15" x14ac:dyDescent="0.2">
      <c r="A807" t="s">
        <v>6251</v>
      </c>
      <c r="B807" t="s">
        <v>5102</v>
      </c>
      <c r="C807" s="10">
        <v>1295</v>
      </c>
      <c r="D807" s="10">
        <v>1795</v>
      </c>
      <c r="E807" s="1">
        <v>0.28000000000000003</v>
      </c>
      <c r="F807">
        <v>4.0999999999999996</v>
      </c>
      <c r="G807" s="2">
        <v>25771</v>
      </c>
      <c r="O807" t="str">
        <v>B0B4G2MWSB</v>
      </c>
    </row>
    <row r="808" spans="1:15" x14ac:dyDescent="0.2">
      <c r="A808" t="s">
        <v>6261</v>
      </c>
      <c r="B808" t="s">
        <v>3066</v>
      </c>
      <c r="C808" s="10">
        <v>699</v>
      </c>
      <c r="D808" s="10">
        <v>999</v>
      </c>
      <c r="E808" s="1">
        <v>0.3</v>
      </c>
      <c r="F808">
        <v>4.0999999999999996</v>
      </c>
      <c r="G808" s="2">
        <v>273189</v>
      </c>
      <c r="O808" t="str">
        <v>B08L4SBJRY</v>
      </c>
    </row>
    <row r="809" spans="1:15" hidden="1" x14ac:dyDescent="0.2">
      <c r="A809" t="s">
        <v>6379</v>
      </c>
      <c r="B809" t="s">
        <v>3495</v>
      </c>
      <c r="C809" s="10">
        <v>99</v>
      </c>
      <c r="D809" s="10">
        <v>499</v>
      </c>
      <c r="E809" s="1">
        <v>0.8</v>
      </c>
      <c r="F809">
        <v>4.0999999999999996</v>
      </c>
      <c r="G809" s="2">
        <v>2451</v>
      </c>
      <c r="O809" t="str">
        <v>B07KSB1MLX</v>
      </c>
    </row>
    <row r="810" spans="1:15" x14ac:dyDescent="0.2">
      <c r="A810" t="s">
        <v>6430</v>
      </c>
      <c r="B810" t="s">
        <v>4845</v>
      </c>
      <c r="C810" s="10">
        <v>399</v>
      </c>
      <c r="D810" s="10">
        <v>1190</v>
      </c>
      <c r="E810" s="1">
        <v>0.66</v>
      </c>
      <c r="F810">
        <v>4.0999999999999996</v>
      </c>
      <c r="G810" s="2">
        <v>2809</v>
      </c>
      <c r="O810" t="str">
        <v>B09JKNF147</v>
      </c>
    </row>
    <row r="811" spans="1:15" x14ac:dyDescent="0.2">
      <c r="A811" t="s">
        <v>6524</v>
      </c>
      <c r="B811" t="s">
        <v>6526</v>
      </c>
      <c r="C811" s="10">
        <v>1699</v>
      </c>
      <c r="D811" s="10">
        <v>3495</v>
      </c>
      <c r="E811" s="1">
        <v>0.51</v>
      </c>
      <c r="F811">
        <v>4.0999999999999996</v>
      </c>
      <c r="G811" s="2">
        <v>14371</v>
      </c>
      <c r="O811" t="str">
        <v>B09C635BMM</v>
      </c>
    </row>
    <row r="812" spans="1:15" hidden="1" x14ac:dyDescent="0.2">
      <c r="A812" t="s">
        <v>6658</v>
      </c>
      <c r="B812" t="s">
        <v>6660</v>
      </c>
      <c r="C812" s="10">
        <v>149</v>
      </c>
      <c r="D812" s="10">
        <v>499</v>
      </c>
      <c r="E812" s="1">
        <v>0.7</v>
      </c>
      <c r="F812">
        <v>4.0999999999999996</v>
      </c>
      <c r="G812" s="2">
        <v>25607</v>
      </c>
      <c r="O812" t="str">
        <v>B00RGLI0ZS</v>
      </c>
    </row>
    <row r="813" spans="1:15" x14ac:dyDescent="0.2">
      <c r="A813" t="s">
        <v>6690</v>
      </c>
      <c r="B813" t="s">
        <v>6189</v>
      </c>
      <c r="C813" s="10">
        <v>999</v>
      </c>
      <c r="D813" s="10">
        <v>2490</v>
      </c>
      <c r="E813" s="1">
        <v>0.6</v>
      </c>
      <c r="F813">
        <v>4.0999999999999996</v>
      </c>
      <c r="G813" s="2">
        <v>18331</v>
      </c>
      <c r="O813" t="str">
        <v>B0BLV1GNLN</v>
      </c>
    </row>
    <row r="814" spans="1:15" x14ac:dyDescent="0.2">
      <c r="A814" t="s">
        <v>6700</v>
      </c>
      <c r="B814" t="s">
        <v>4856</v>
      </c>
      <c r="C814" s="10">
        <v>378</v>
      </c>
      <c r="D814" s="10">
        <v>999</v>
      </c>
      <c r="E814" s="1">
        <v>0.62</v>
      </c>
      <c r="F814">
        <v>4.0999999999999996</v>
      </c>
      <c r="G814" s="2">
        <v>1779</v>
      </c>
      <c r="O814" t="str">
        <v>B0B5F3YZY4</v>
      </c>
    </row>
    <row r="815" spans="1:15" hidden="1" x14ac:dyDescent="0.2">
      <c r="A815" t="s">
        <v>6742</v>
      </c>
      <c r="B815" t="s">
        <v>6273</v>
      </c>
      <c r="C815" s="10">
        <v>67</v>
      </c>
      <c r="D815" s="10">
        <v>75</v>
      </c>
      <c r="E815" s="1">
        <v>0.11</v>
      </c>
      <c r="F815">
        <v>4.0999999999999996</v>
      </c>
      <c r="G815" s="2">
        <v>1269</v>
      </c>
      <c r="O815" t="str">
        <v>B09G5TSGXV</v>
      </c>
    </row>
    <row r="816" spans="1:15" hidden="1" x14ac:dyDescent="0.2">
      <c r="A816" t="s">
        <v>6906</v>
      </c>
      <c r="B816" t="s">
        <v>6908</v>
      </c>
      <c r="C816" s="10">
        <v>179</v>
      </c>
      <c r="D816" s="10">
        <v>499</v>
      </c>
      <c r="E816" s="1">
        <v>0.64</v>
      </c>
      <c r="F816">
        <v>4.0999999999999996</v>
      </c>
      <c r="G816" s="2">
        <v>10174</v>
      </c>
      <c r="O816" t="str">
        <v>B0758F7KK7</v>
      </c>
    </row>
    <row r="817" spans="1:15" hidden="1" x14ac:dyDescent="0.2">
      <c r="A817" t="s">
        <v>6950</v>
      </c>
      <c r="B817" t="s">
        <v>4834</v>
      </c>
      <c r="C817" s="10">
        <v>349</v>
      </c>
      <c r="D817" s="10">
        <v>450</v>
      </c>
      <c r="E817" s="1">
        <v>0.22</v>
      </c>
      <c r="F817">
        <v>4.0999999999999996</v>
      </c>
      <c r="G817" s="2">
        <v>18656</v>
      </c>
      <c r="O817" t="str">
        <v>B08N1WL9XW</v>
      </c>
    </row>
    <row r="818" spans="1:15" x14ac:dyDescent="0.2">
      <c r="A818" t="s">
        <v>7004</v>
      </c>
      <c r="B818" t="s">
        <v>4856</v>
      </c>
      <c r="C818" s="10">
        <v>469</v>
      </c>
      <c r="D818" s="10">
        <v>1499</v>
      </c>
      <c r="E818" s="1">
        <v>0.69</v>
      </c>
      <c r="F818">
        <v>4.0999999999999996</v>
      </c>
      <c r="G818">
        <v>352</v>
      </c>
      <c r="O818" t="str">
        <v>B0978V2CP6</v>
      </c>
    </row>
    <row r="819" spans="1:15" x14ac:dyDescent="0.2">
      <c r="A819" t="s">
        <v>7014</v>
      </c>
      <c r="B819" t="s">
        <v>6103</v>
      </c>
      <c r="C819" s="10">
        <v>1187</v>
      </c>
      <c r="D819" s="10">
        <v>1929</v>
      </c>
      <c r="E819" s="1">
        <v>0.38</v>
      </c>
      <c r="F819">
        <v>4.0999999999999996</v>
      </c>
      <c r="G819" s="2">
        <v>1662</v>
      </c>
      <c r="O819" t="str">
        <v>B08PZ6HZLT</v>
      </c>
    </row>
    <row r="820" spans="1:15" hidden="1" x14ac:dyDescent="0.2">
      <c r="A820" t="s">
        <v>7035</v>
      </c>
      <c r="B820" t="s">
        <v>4845</v>
      </c>
      <c r="C820" s="10">
        <v>328</v>
      </c>
      <c r="D820" s="10">
        <v>399</v>
      </c>
      <c r="E820" s="1">
        <v>0.18</v>
      </c>
      <c r="F820">
        <v>4.0999999999999996</v>
      </c>
      <c r="G820" s="2">
        <v>3441</v>
      </c>
      <c r="O820" t="str">
        <v>B0B7B9V9QP</v>
      </c>
    </row>
    <row r="821" spans="1:15" hidden="1" x14ac:dyDescent="0.2">
      <c r="A821" t="s">
        <v>7087</v>
      </c>
      <c r="B821" t="s">
        <v>7089</v>
      </c>
      <c r="C821" s="10">
        <v>120</v>
      </c>
      <c r="D821" s="10">
        <v>120</v>
      </c>
      <c r="E821" s="1">
        <v>0</v>
      </c>
      <c r="F821">
        <v>4.0999999999999996</v>
      </c>
      <c r="G821" s="2">
        <v>4308</v>
      </c>
      <c r="O821" t="str">
        <v>B09HN7LD5L</v>
      </c>
    </row>
    <row r="822" spans="1:15" x14ac:dyDescent="0.2">
      <c r="A822" t="s">
        <v>7182</v>
      </c>
      <c r="B822" t="s">
        <v>2948</v>
      </c>
      <c r="C822" s="10">
        <v>2499</v>
      </c>
      <c r="D822" s="10">
        <v>5999</v>
      </c>
      <c r="E822" s="1">
        <v>0.57999999999999996</v>
      </c>
      <c r="F822">
        <v>4.0999999999999996</v>
      </c>
      <c r="G822" s="2">
        <v>5852</v>
      </c>
      <c r="O822" t="str">
        <v>B08G1RW2Q3</v>
      </c>
    </row>
    <row r="823" spans="1:15" hidden="1" x14ac:dyDescent="0.2">
      <c r="A823" t="s">
        <v>7264</v>
      </c>
      <c r="B823" t="s">
        <v>4856</v>
      </c>
      <c r="C823" s="10">
        <v>175</v>
      </c>
      <c r="D823" s="10">
        <v>499</v>
      </c>
      <c r="E823" s="1">
        <v>0.65</v>
      </c>
      <c r="F823">
        <v>4.0999999999999996</v>
      </c>
      <c r="G823">
        <v>21</v>
      </c>
      <c r="O823" t="str">
        <v>B07VJ9ZTXS</v>
      </c>
    </row>
    <row r="824" spans="1:15" x14ac:dyDescent="0.2">
      <c r="A824" t="s">
        <v>7295</v>
      </c>
      <c r="B824" t="s">
        <v>5443</v>
      </c>
      <c r="C824" s="10">
        <v>899</v>
      </c>
      <c r="D824" s="10">
        <v>1800</v>
      </c>
      <c r="E824" s="1">
        <v>0.5</v>
      </c>
      <c r="F824">
        <v>4.0999999999999996</v>
      </c>
      <c r="G824" s="2">
        <v>22375</v>
      </c>
      <c r="O824" t="str">
        <v>B0BBN4DZBD</v>
      </c>
    </row>
    <row r="825" spans="1:15" x14ac:dyDescent="0.2">
      <c r="A825" t="s">
        <v>7325</v>
      </c>
      <c r="B825" t="s">
        <v>6577</v>
      </c>
      <c r="C825" s="10">
        <v>1890</v>
      </c>
      <c r="D825" s="10">
        <v>5490</v>
      </c>
      <c r="E825" s="1">
        <v>0.66</v>
      </c>
      <c r="F825">
        <v>4.0999999999999996</v>
      </c>
      <c r="G825" s="2">
        <v>10976</v>
      </c>
      <c r="O825" t="str">
        <v>B0BBN56J5H</v>
      </c>
    </row>
    <row r="826" spans="1:15" x14ac:dyDescent="0.2">
      <c r="A826" t="s">
        <v>445</v>
      </c>
      <c r="B826" t="s">
        <v>98</v>
      </c>
      <c r="C826" s="10">
        <v>507</v>
      </c>
      <c r="D826" s="10">
        <v>1208</v>
      </c>
      <c r="E826" s="1">
        <v>0.57999999999999996</v>
      </c>
      <c r="F826">
        <v>4.0999999999999996</v>
      </c>
      <c r="G826" s="2">
        <v>8131</v>
      </c>
      <c r="O826" t="str">
        <v>B0BBN3WF7V</v>
      </c>
    </row>
    <row r="827" spans="1:15" x14ac:dyDescent="0.2">
      <c r="A827" t="s">
        <v>7419</v>
      </c>
      <c r="B827" t="s">
        <v>5102</v>
      </c>
      <c r="C827" s="10">
        <v>1149</v>
      </c>
      <c r="D827" s="10">
        <v>1499</v>
      </c>
      <c r="E827" s="1">
        <v>0.23</v>
      </c>
      <c r="F827">
        <v>4.0999999999999996</v>
      </c>
      <c r="G827" s="2">
        <v>10443</v>
      </c>
      <c r="O827" t="str">
        <v>B09V2Q4QVQ</v>
      </c>
    </row>
    <row r="828" spans="1:15" x14ac:dyDescent="0.2">
      <c r="A828" t="s">
        <v>7529</v>
      </c>
      <c r="B828" t="s">
        <v>5904</v>
      </c>
      <c r="C828" s="10">
        <v>2490</v>
      </c>
      <c r="D828" s="10">
        <v>3990</v>
      </c>
      <c r="E828" s="1">
        <v>0.38</v>
      </c>
      <c r="F828">
        <v>4.0999999999999996</v>
      </c>
      <c r="G828" s="2">
        <v>3606</v>
      </c>
      <c r="O828" t="str">
        <v>B09XB8GFBQ</v>
      </c>
    </row>
    <row r="829" spans="1:15" hidden="1" x14ac:dyDescent="0.2">
      <c r="A829" t="s">
        <v>516</v>
      </c>
      <c r="B829" t="s">
        <v>18</v>
      </c>
      <c r="C829" s="10">
        <v>199</v>
      </c>
      <c r="D829" s="10">
        <v>349</v>
      </c>
      <c r="E829" s="1">
        <v>0.43</v>
      </c>
      <c r="F829">
        <v>4.0999999999999996</v>
      </c>
      <c r="G829">
        <v>314</v>
      </c>
      <c r="O829" t="str">
        <v>B07WG8PDCW</v>
      </c>
    </row>
    <row r="830" spans="1:15" x14ac:dyDescent="0.2">
      <c r="A830" t="s">
        <v>7603</v>
      </c>
      <c r="B830" t="s">
        <v>2948</v>
      </c>
      <c r="C830" s="10">
        <v>2499</v>
      </c>
      <c r="D830" s="10">
        <v>5999</v>
      </c>
      <c r="E830" s="1">
        <v>0.57999999999999996</v>
      </c>
      <c r="F830">
        <v>4.0999999999999996</v>
      </c>
      <c r="G830" s="2">
        <v>38879</v>
      </c>
      <c r="O830" t="str">
        <v>B09NVPSCQT</v>
      </c>
    </row>
    <row r="831" spans="1:15" x14ac:dyDescent="0.2">
      <c r="A831" t="s">
        <v>4423</v>
      </c>
      <c r="B831" t="s">
        <v>4425</v>
      </c>
      <c r="C831" s="10">
        <v>1399</v>
      </c>
      <c r="D831" s="10">
        <v>2990</v>
      </c>
      <c r="E831" s="1">
        <v>0.53</v>
      </c>
      <c r="F831">
        <v>4.0999999999999996</v>
      </c>
      <c r="G831" s="2">
        <v>97174</v>
      </c>
      <c r="O831" t="str">
        <v>B07WGMMQGP</v>
      </c>
    </row>
    <row r="832" spans="1:15" x14ac:dyDescent="0.2">
      <c r="A832" t="s">
        <v>7744</v>
      </c>
      <c r="B832" t="s">
        <v>5443</v>
      </c>
      <c r="C832" s="10">
        <v>1199</v>
      </c>
      <c r="D832" s="10">
        <v>2999</v>
      </c>
      <c r="E832" s="1">
        <v>0.6</v>
      </c>
      <c r="F832">
        <v>4.0999999999999996</v>
      </c>
      <c r="G832" s="2">
        <v>10725</v>
      </c>
      <c r="O832" t="str">
        <v>B09XB7DPW1</v>
      </c>
    </row>
    <row r="833" spans="1:15" x14ac:dyDescent="0.2">
      <c r="A833" t="s">
        <v>7774</v>
      </c>
      <c r="B833" t="s">
        <v>3066</v>
      </c>
      <c r="C833" s="10">
        <v>1679</v>
      </c>
      <c r="D833" s="10">
        <v>1999</v>
      </c>
      <c r="E833" s="1">
        <v>0.16</v>
      </c>
      <c r="F833">
        <v>4.0999999999999996</v>
      </c>
      <c r="G833" s="2">
        <v>72563</v>
      </c>
      <c r="O833" t="str">
        <v>B09XB7SRQ5</v>
      </c>
    </row>
    <row r="834" spans="1:15" x14ac:dyDescent="0.2">
      <c r="A834" t="s">
        <v>7836</v>
      </c>
      <c r="B834" t="s">
        <v>7026</v>
      </c>
      <c r="C834" s="10">
        <v>649</v>
      </c>
      <c r="D834" s="10">
        <v>1300</v>
      </c>
      <c r="E834" s="1">
        <v>0.5</v>
      </c>
      <c r="F834">
        <v>4.0999999999999996</v>
      </c>
      <c r="G834" s="2">
        <v>5195</v>
      </c>
      <c r="O834" t="str">
        <v>B08G28Z33M</v>
      </c>
    </row>
    <row r="835" spans="1:15" x14ac:dyDescent="0.2">
      <c r="A835" t="s">
        <v>7920</v>
      </c>
      <c r="B835" t="s">
        <v>5996</v>
      </c>
      <c r="C835" s="10">
        <v>379</v>
      </c>
      <c r="D835" s="10">
        <v>1499</v>
      </c>
      <c r="E835" s="1">
        <v>0.75</v>
      </c>
      <c r="F835">
        <v>4.0999999999999996</v>
      </c>
      <c r="G835">
        <v>670</v>
      </c>
      <c r="O835" t="str">
        <v>B09PNKXSKF</v>
      </c>
    </row>
    <row r="836" spans="1:15" x14ac:dyDescent="0.2">
      <c r="A836" t="s">
        <v>7985</v>
      </c>
      <c r="B836" t="s">
        <v>6200</v>
      </c>
      <c r="C836" s="10">
        <v>269</v>
      </c>
      <c r="D836" s="10">
        <v>1099</v>
      </c>
      <c r="E836" s="1">
        <v>0.76</v>
      </c>
      <c r="F836">
        <v>4.0999999999999996</v>
      </c>
      <c r="G836" s="2">
        <v>1092</v>
      </c>
      <c r="O836" t="str">
        <v>B094YFFSMY</v>
      </c>
    </row>
    <row r="837" spans="1:15" x14ac:dyDescent="0.2">
      <c r="A837" t="s">
        <v>672</v>
      </c>
      <c r="B837" t="s">
        <v>18</v>
      </c>
      <c r="C837" s="10">
        <v>349</v>
      </c>
      <c r="D837" s="10">
        <v>599</v>
      </c>
      <c r="E837" s="1">
        <v>0.42</v>
      </c>
      <c r="F837">
        <v>4.0999999999999996</v>
      </c>
      <c r="G837">
        <v>210</v>
      </c>
      <c r="O837" t="str">
        <v>B08FN6WGDQ</v>
      </c>
    </row>
    <row r="838" spans="1:15" x14ac:dyDescent="0.2">
      <c r="A838" t="s">
        <v>621</v>
      </c>
      <c r="B838" t="s">
        <v>18</v>
      </c>
      <c r="C838" s="10">
        <v>263</v>
      </c>
      <c r="D838" s="10">
        <v>699</v>
      </c>
      <c r="E838" s="1">
        <v>0.62</v>
      </c>
      <c r="F838">
        <v>4.0999999999999996</v>
      </c>
      <c r="G838">
        <v>450</v>
      </c>
      <c r="O838" t="str">
        <v>B085HY1DGR</v>
      </c>
    </row>
    <row r="839" spans="1:15" x14ac:dyDescent="0.2">
      <c r="A839" t="s">
        <v>8142</v>
      </c>
      <c r="B839" t="s">
        <v>5904</v>
      </c>
      <c r="C839" s="10">
        <v>2299</v>
      </c>
      <c r="D839" s="10">
        <v>7500</v>
      </c>
      <c r="E839" s="1">
        <v>0.69</v>
      </c>
      <c r="F839">
        <v>4.0999999999999996</v>
      </c>
      <c r="G839" s="2">
        <v>5554</v>
      </c>
      <c r="O839" t="str">
        <v>B0993BB11X</v>
      </c>
    </row>
    <row r="840" spans="1:15" x14ac:dyDescent="0.2">
      <c r="A840" t="s">
        <v>8174</v>
      </c>
      <c r="B840" t="s">
        <v>3066</v>
      </c>
      <c r="C840" s="10">
        <v>1490</v>
      </c>
      <c r="D840" s="10">
        <v>1990</v>
      </c>
      <c r="E840" s="1">
        <v>0.25</v>
      </c>
      <c r="F840">
        <v>4.0999999999999996</v>
      </c>
      <c r="G840" s="2">
        <v>98250</v>
      </c>
      <c r="O840" t="str">
        <v>B09V2PZDX8</v>
      </c>
    </row>
    <row r="841" spans="1:15" x14ac:dyDescent="0.2">
      <c r="A841" t="s">
        <v>697</v>
      </c>
      <c r="B841" t="s">
        <v>18</v>
      </c>
      <c r="C841" s="10">
        <v>399</v>
      </c>
      <c r="D841" s="10">
        <v>999</v>
      </c>
      <c r="E841" s="1">
        <v>0.6</v>
      </c>
      <c r="F841">
        <v>4.0999999999999996</v>
      </c>
      <c r="G841" s="2">
        <v>1780</v>
      </c>
      <c r="O841" t="str">
        <v>B089WB69Y1</v>
      </c>
    </row>
    <row r="842" spans="1:15" x14ac:dyDescent="0.2">
      <c r="A842" t="s">
        <v>8251</v>
      </c>
      <c r="B842" t="s">
        <v>8253</v>
      </c>
      <c r="C842" s="10">
        <v>598</v>
      </c>
      <c r="D842" s="10">
        <v>1150</v>
      </c>
      <c r="E842" s="1">
        <v>0.48</v>
      </c>
      <c r="F842">
        <v>4.0999999999999996</v>
      </c>
      <c r="G842" s="2">
        <v>2535</v>
      </c>
      <c r="O842" t="str">
        <v>B09P858DK8</v>
      </c>
    </row>
    <row r="843" spans="1:15" x14ac:dyDescent="0.2">
      <c r="A843" t="s">
        <v>8272</v>
      </c>
      <c r="B843" t="s">
        <v>4876</v>
      </c>
      <c r="C843" s="10">
        <v>499</v>
      </c>
      <c r="D843" s="10">
        <v>1299</v>
      </c>
      <c r="E843" s="1">
        <v>0.62</v>
      </c>
      <c r="F843">
        <v>4.0999999999999996</v>
      </c>
      <c r="G843" s="2">
        <v>2740</v>
      </c>
      <c r="O843" t="str">
        <v>B07DJLFMPS</v>
      </c>
    </row>
    <row r="844" spans="1:15" hidden="1" x14ac:dyDescent="0.2">
      <c r="A844" t="s">
        <v>707</v>
      </c>
      <c r="B844" t="s">
        <v>18</v>
      </c>
      <c r="C844" s="10">
        <v>199</v>
      </c>
      <c r="D844" s="10">
        <v>499</v>
      </c>
      <c r="E844" s="1">
        <v>0.6</v>
      </c>
      <c r="F844">
        <v>4.0999999999999996</v>
      </c>
      <c r="G844">
        <v>602</v>
      </c>
      <c r="O844" t="str">
        <v>B09FKDH6FS</v>
      </c>
    </row>
    <row r="845" spans="1:15" hidden="1" x14ac:dyDescent="0.2">
      <c r="A845" t="s">
        <v>8296</v>
      </c>
      <c r="B845" t="s">
        <v>8298</v>
      </c>
      <c r="C845" s="10">
        <v>90</v>
      </c>
      <c r="D845" s="10">
        <v>100</v>
      </c>
      <c r="E845" s="1">
        <v>0.1</v>
      </c>
      <c r="F845">
        <v>4.0999999999999996</v>
      </c>
      <c r="G845" s="2">
        <v>6199</v>
      </c>
      <c r="O845" t="str">
        <v>B09YDFDVNS</v>
      </c>
    </row>
    <row r="846" spans="1:15" hidden="1" x14ac:dyDescent="0.2">
      <c r="A846" t="s">
        <v>8407</v>
      </c>
      <c r="B846" t="s">
        <v>8409</v>
      </c>
      <c r="C846" s="10">
        <v>225</v>
      </c>
      <c r="D846" s="10">
        <v>225</v>
      </c>
      <c r="E846" s="1">
        <v>0</v>
      </c>
      <c r="F846">
        <v>4.0999999999999996</v>
      </c>
      <c r="G846" s="2">
        <v>4798</v>
      </c>
      <c r="O846" t="str">
        <v>B09MZCQYHZ</v>
      </c>
    </row>
    <row r="847" spans="1:15" x14ac:dyDescent="0.2">
      <c r="A847" t="s">
        <v>8418</v>
      </c>
      <c r="B847" t="s">
        <v>8420</v>
      </c>
      <c r="C847" s="10">
        <v>199</v>
      </c>
      <c r="D847" s="10">
        <v>799</v>
      </c>
      <c r="E847" s="1">
        <v>0.75</v>
      </c>
      <c r="F847">
        <v>4.0999999999999996</v>
      </c>
      <c r="G847" s="2">
        <v>7333</v>
      </c>
      <c r="O847" t="str">
        <v>B097R25DP7</v>
      </c>
    </row>
    <row r="848" spans="1:15" x14ac:dyDescent="0.2">
      <c r="A848" t="s">
        <v>8529</v>
      </c>
      <c r="B848" t="s">
        <v>6189</v>
      </c>
      <c r="C848" s="10">
        <v>1499</v>
      </c>
      <c r="D848" s="10">
        <v>2999</v>
      </c>
      <c r="E848" s="1">
        <v>0.5</v>
      </c>
      <c r="F848">
        <v>4.0999999999999996</v>
      </c>
      <c r="G848" s="2">
        <v>25262</v>
      </c>
      <c r="O848" t="str">
        <v>B09YDFKJF8</v>
      </c>
    </row>
    <row r="849" spans="1:15" x14ac:dyDescent="0.2">
      <c r="A849" t="s">
        <v>8572</v>
      </c>
      <c r="B849" t="s">
        <v>8574</v>
      </c>
      <c r="C849" s="10">
        <v>455</v>
      </c>
      <c r="D849" s="10">
        <v>999</v>
      </c>
      <c r="E849" s="1">
        <v>0.54</v>
      </c>
      <c r="F849">
        <v>4.0999999999999996</v>
      </c>
      <c r="G849" s="2">
        <v>3578</v>
      </c>
      <c r="O849" t="str">
        <v>B07WHQBZLS</v>
      </c>
    </row>
    <row r="850" spans="1:15" hidden="1" x14ac:dyDescent="0.2">
      <c r="A850" t="s">
        <v>8604</v>
      </c>
      <c r="B850" t="s">
        <v>8606</v>
      </c>
      <c r="C850" s="10">
        <v>199</v>
      </c>
      <c r="D850" s="10">
        <v>495</v>
      </c>
      <c r="E850" s="1">
        <v>0.6</v>
      </c>
      <c r="F850">
        <v>4.0999999999999996</v>
      </c>
      <c r="G850" s="2">
        <v>270563</v>
      </c>
      <c r="O850" t="str">
        <v>B09JS562TP</v>
      </c>
    </row>
    <row r="851" spans="1:15" x14ac:dyDescent="0.2">
      <c r="A851" t="s">
        <v>8666</v>
      </c>
      <c r="B851" t="s">
        <v>8574</v>
      </c>
      <c r="C851" s="10">
        <v>499</v>
      </c>
      <c r="D851" s="10">
        <v>999</v>
      </c>
      <c r="E851" s="1">
        <v>0.5</v>
      </c>
      <c r="F851">
        <v>4.0999999999999996</v>
      </c>
      <c r="G851" s="2">
        <v>4859</v>
      </c>
      <c r="O851" t="str">
        <v>B07WJWRNVK</v>
      </c>
    </row>
    <row r="852" spans="1:15" x14ac:dyDescent="0.2">
      <c r="A852" t="s">
        <v>8676</v>
      </c>
      <c r="B852" t="s">
        <v>8563</v>
      </c>
      <c r="C852" s="10">
        <v>1464</v>
      </c>
      <c r="D852" s="10">
        <v>1650</v>
      </c>
      <c r="E852" s="1">
        <v>0.11</v>
      </c>
      <c r="F852">
        <v>4.0999999999999996</v>
      </c>
      <c r="G852" s="2">
        <v>14120</v>
      </c>
      <c r="O852" t="str">
        <v>B07GNC2592</v>
      </c>
    </row>
    <row r="853" spans="1:15" x14ac:dyDescent="0.2">
      <c r="A853" t="s">
        <v>8751</v>
      </c>
      <c r="B853" t="s">
        <v>8721</v>
      </c>
      <c r="C853" s="10">
        <v>2599</v>
      </c>
      <c r="D853" s="10">
        <v>5890</v>
      </c>
      <c r="E853" s="1">
        <v>0.56000000000000005</v>
      </c>
      <c r="F853">
        <v>4.0999999999999996</v>
      </c>
      <c r="G853" s="2">
        <v>21783</v>
      </c>
      <c r="O853" t="str">
        <v>B09TP5KBN7</v>
      </c>
    </row>
    <row r="854" spans="1:15" x14ac:dyDescent="0.2">
      <c r="A854" t="s">
        <v>8832</v>
      </c>
      <c r="B854" t="s">
        <v>8574</v>
      </c>
      <c r="C854" s="10">
        <v>398</v>
      </c>
      <c r="D854" s="10">
        <v>1999</v>
      </c>
      <c r="E854" s="1">
        <v>0.8</v>
      </c>
      <c r="F854">
        <v>4.0999999999999996</v>
      </c>
      <c r="G854">
        <v>257</v>
      </c>
      <c r="O854" t="str">
        <v>B0949SBKMP</v>
      </c>
    </row>
    <row r="855" spans="1:15" x14ac:dyDescent="0.2">
      <c r="A855" t="s">
        <v>8842</v>
      </c>
      <c r="B855" t="s">
        <v>8844</v>
      </c>
      <c r="C855" s="10">
        <v>539</v>
      </c>
      <c r="D855" s="10">
        <v>720</v>
      </c>
      <c r="E855" s="1">
        <v>0.25</v>
      </c>
      <c r="F855">
        <v>4.0999999999999996</v>
      </c>
      <c r="G855" s="2">
        <v>36017</v>
      </c>
      <c r="O855" t="str">
        <v>B08HV25BBQ</v>
      </c>
    </row>
    <row r="856" spans="1:15" x14ac:dyDescent="0.2">
      <c r="A856" t="s">
        <v>8853</v>
      </c>
      <c r="B856" t="s">
        <v>8541</v>
      </c>
      <c r="C856" s="10">
        <v>699</v>
      </c>
      <c r="D856" s="10">
        <v>1595</v>
      </c>
      <c r="E856" s="1">
        <v>0.56000000000000005</v>
      </c>
      <c r="F856">
        <v>4.0999999999999996</v>
      </c>
      <c r="G856" s="2">
        <v>8090</v>
      </c>
      <c r="O856" t="str">
        <v>B09JS94MBV</v>
      </c>
    </row>
    <row r="857" spans="1:15" x14ac:dyDescent="0.2">
      <c r="A857" t="s">
        <v>8863</v>
      </c>
      <c r="B857" t="s">
        <v>8647</v>
      </c>
      <c r="C857" s="10">
        <v>2148</v>
      </c>
      <c r="D857" s="10">
        <v>3645</v>
      </c>
      <c r="E857" s="1">
        <v>0.41</v>
      </c>
      <c r="F857">
        <v>4.0999999999999996</v>
      </c>
      <c r="G857" s="2">
        <v>31388</v>
      </c>
      <c r="O857" t="str">
        <v>B08JW1GVS7</v>
      </c>
    </row>
    <row r="858" spans="1:15" x14ac:dyDescent="0.2">
      <c r="A858" t="s">
        <v>8936</v>
      </c>
      <c r="B858" t="s">
        <v>8938</v>
      </c>
      <c r="C858" s="10">
        <v>1969</v>
      </c>
      <c r="D858" s="10">
        <v>5000</v>
      </c>
      <c r="E858" s="1">
        <v>0.61</v>
      </c>
      <c r="F858">
        <v>4.0999999999999996</v>
      </c>
      <c r="G858" s="2">
        <v>4927</v>
      </c>
      <c r="O858" t="str">
        <v>B09SJ1FTYV</v>
      </c>
    </row>
    <row r="859" spans="1:15" x14ac:dyDescent="0.2">
      <c r="A859" t="s">
        <v>9120</v>
      </c>
      <c r="B859" t="s">
        <v>8773</v>
      </c>
      <c r="C859" s="10">
        <v>6299</v>
      </c>
      <c r="D859" s="10">
        <v>15270</v>
      </c>
      <c r="E859" s="1">
        <v>0.59</v>
      </c>
      <c r="F859">
        <v>4.0999999999999996</v>
      </c>
      <c r="G859" s="2">
        <v>3233</v>
      </c>
      <c r="O859" t="str">
        <v>B08HF4W2CT</v>
      </c>
    </row>
    <row r="860" spans="1:15" x14ac:dyDescent="0.2">
      <c r="A860" t="s">
        <v>9180</v>
      </c>
      <c r="B860" t="s">
        <v>8773</v>
      </c>
      <c r="C860" s="10">
        <v>6199</v>
      </c>
      <c r="D860" s="10">
        <v>10400</v>
      </c>
      <c r="E860" s="1">
        <v>0.4</v>
      </c>
      <c r="F860">
        <v>4.0999999999999996</v>
      </c>
      <c r="G860" s="2">
        <v>14391</v>
      </c>
      <c r="O860" t="str">
        <v>B078G6ZF5Z</v>
      </c>
    </row>
    <row r="861" spans="1:15" x14ac:dyDescent="0.2">
      <c r="A861" t="s">
        <v>9272</v>
      </c>
      <c r="B861" t="s">
        <v>8585</v>
      </c>
      <c r="C861" s="10">
        <v>799</v>
      </c>
      <c r="D861" s="10">
        <v>1999</v>
      </c>
      <c r="E861" s="1">
        <v>0.6</v>
      </c>
      <c r="F861">
        <v>4.0999999999999996</v>
      </c>
      <c r="G861" s="2">
        <v>2162</v>
      </c>
      <c r="O861" t="str">
        <v>B09NVPJ3P4</v>
      </c>
    </row>
    <row r="862" spans="1:15" x14ac:dyDescent="0.2">
      <c r="A862" t="s">
        <v>9293</v>
      </c>
      <c r="B862" t="s">
        <v>9295</v>
      </c>
      <c r="C862" s="10">
        <v>1400</v>
      </c>
      <c r="D862" s="10">
        <v>2485</v>
      </c>
      <c r="E862" s="1">
        <v>0.44</v>
      </c>
      <c r="F862">
        <v>4.0999999999999996</v>
      </c>
      <c r="G862" s="2">
        <v>19998</v>
      </c>
      <c r="O862" t="str">
        <v>B07WG8PDCW</v>
      </c>
    </row>
    <row r="863" spans="1:15" x14ac:dyDescent="0.2">
      <c r="A863" t="s">
        <v>9304</v>
      </c>
      <c r="B863" t="s">
        <v>8886</v>
      </c>
      <c r="C863" s="10">
        <v>355</v>
      </c>
      <c r="D863" s="10">
        <v>899</v>
      </c>
      <c r="E863" s="1">
        <v>0.61</v>
      </c>
      <c r="F863">
        <v>4.0999999999999996</v>
      </c>
      <c r="G863" s="2">
        <v>1051</v>
      </c>
      <c r="O863" t="str">
        <v>B09NVPSCQT</v>
      </c>
    </row>
    <row r="864" spans="1:15" x14ac:dyDescent="0.2">
      <c r="A864" t="s">
        <v>9314</v>
      </c>
      <c r="B864" t="s">
        <v>8552</v>
      </c>
      <c r="C864" s="10">
        <v>2169</v>
      </c>
      <c r="D864" s="10">
        <v>3279</v>
      </c>
      <c r="E864" s="1">
        <v>0.34</v>
      </c>
      <c r="F864">
        <v>4.0999999999999996</v>
      </c>
      <c r="G864" s="2">
        <v>1716</v>
      </c>
      <c r="O864" t="str">
        <v>B076B8G5D8</v>
      </c>
    </row>
    <row r="865" spans="1:15" x14ac:dyDescent="0.2">
      <c r="A865" t="s">
        <v>9375</v>
      </c>
      <c r="B865" t="s">
        <v>8844</v>
      </c>
      <c r="C865" s="10">
        <v>653</v>
      </c>
      <c r="D865" s="10">
        <v>1020</v>
      </c>
      <c r="E865" s="1">
        <v>0.36</v>
      </c>
      <c r="F865">
        <v>4.0999999999999996</v>
      </c>
      <c r="G865" s="2">
        <v>3366</v>
      </c>
      <c r="O865" t="str">
        <v>B094YFFSMY</v>
      </c>
    </row>
    <row r="866" spans="1:15" x14ac:dyDescent="0.2">
      <c r="A866" t="s">
        <v>9488</v>
      </c>
      <c r="B866" t="s">
        <v>8710</v>
      </c>
      <c r="C866" s="10">
        <v>3699</v>
      </c>
      <c r="D866" s="10">
        <v>4295</v>
      </c>
      <c r="E866" s="1">
        <v>0.14000000000000001</v>
      </c>
      <c r="F866">
        <v>4.0999999999999996</v>
      </c>
      <c r="G866" s="2">
        <v>26543</v>
      </c>
      <c r="O866" t="str">
        <v>B08CYPB15D</v>
      </c>
    </row>
    <row r="867" spans="1:15" hidden="1" x14ac:dyDescent="0.2">
      <c r="A867" t="s">
        <v>9498</v>
      </c>
      <c r="B867" t="s">
        <v>8886</v>
      </c>
      <c r="C867" s="10">
        <v>177</v>
      </c>
      <c r="D867" s="10">
        <v>199</v>
      </c>
      <c r="E867" s="1">
        <v>0.11</v>
      </c>
      <c r="F867">
        <v>4.0999999999999996</v>
      </c>
      <c r="G867" s="2">
        <v>3688</v>
      </c>
      <c r="O867" t="str">
        <v>B085HY1DGR</v>
      </c>
    </row>
    <row r="868" spans="1:15" x14ac:dyDescent="0.2">
      <c r="A868" t="s">
        <v>9579</v>
      </c>
      <c r="B868" t="s">
        <v>8563</v>
      </c>
      <c r="C868" s="10">
        <v>9590</v>
      </c>
      <c r="D868" s="10">
        <v>15999</v>
      </c>
      <c r="E868" s="1">
        <v>0.4</v>
      </c>
      <c r="F868">
        <v>4.0999999999999996</v>
      </c>
      <c r="G868" s="2">
        <v>1017</v>
      </c>
      <c r="O868" t="str">
        <v>B0856HNMR7</v>
      </c>
    </row>
    <row r="869" spans="1:15" x14ac:dyDescent="0.2">
      <c r="A869" t="s">
        <v>9589</v>
      </c>
      <c r="B869" t="s">
        <v>9591</v>
      </c>
      <c r="C869" s="10">
        <v>999</v>
      </c>
      <c r="D869" s="10">
        <v>1490</v>
      </c>
      <c r="E869" s="1">
        <v>0.33</v>
      </c>
      <c r="F869">
        <v>4.0999999999999996</v>
      </c>
      <c r="G869" s="2">
        <v>12999</v>
      </c>
      <c r="O869" t="str">
        <v>B09XX51X2G</v>
      </c>
    </row>
    <row r="870" spans="1:15" hidden="1" x14ac:dyDescent="0.2">
      <c r="A870" t="s">
        <v>9610</v>
      </c>
      <c r="B870" t="s">
        <v>9612</v>
      </c>
      <c r="C870" s="10">
        <v>292</v>
      </c>
      <c r="D870" s="10">
        <v>499</v>
      </c>
      <c r="E870" s="1">
        <v>0.41</v>
      </c>
      <c r="F870">
        <v>4.0999999999999996</v>
      </c>
      <c r="G870" s="2">
        <v>4238</v>
      </c>
      <c r="O870" t="str">
        <v>B07DJLFMPS</v>
      </c>
    </row>
    <row r="871" spans="1:15" x14ac:dyDescent="0.2">
      <c r="A871" t="s">
        <v>9631</v>
      </c>
      <c r="B871" t="s">
        <v>9633</v>
      </c>
      <c r="C871" s="10">
        <v>600</v>
      </c>
      <c r="D871" s="10">
        <v>600</v>
      </c>
      <c r="E871" s="1">
        <v>0</v>
      </c>
      <c r="F871">
        <v>4.0999999999999996</v>
      </c>
      <c r="G871" s="2">
        <v>10907</v>
      </c>
      <c r="O871" t="str">
        <v>B09GB5B4BK</v>
      </c>
    </row>
    <row r="872" spans="1:15" x14ac:dyDescent="0.2">
      <c r="A872" t="s">
        <v>9663</v>
      </c>
      <c r="B872" t="s">
        <v>8710</v>
      </c>
      <c r="C872" s="10">
        <v>3599</v>
      </c>
      <c r="D872" s="10">
        <v>9455</v>
      </c>
      <c r="E872" s="1">
        <v>0.62</v>
      </c>
      <c r="F872">
        <v>4.0999999999999996</v>
      </c>
      <c r="G872" s="2">
        <v>11828</v>
      </c>
      <c r="O872" t="str">
        <v>B097R25DP7</v>
      </c>
    </row>
    <row r="873" spans="1:15" x14ac:dyDescent="0.2">
      <c r="A873" t="s">
        <v>9673</v>
      </c>
      <c r="B873" t="s">
        <v>9030</v>
      </c>
      <c r="C873" s="10">
        <v>368</v>
      </c>
      <c r="D873" s="10">
        <v>699</v>
      </c>
      <c r="E873" s="1">
        <v>0.47</v>
      </c>
      <c r="F873">
        <v>4.0999999999999996</v>
      </c>
      <c r="G873" s="2">
        <v>1240</v>
      </c>
      <c r="O873" t="str">
        <v>B00Y4ORQ46</v>
      </c>
    </row>
    <row r="874" spans="1:15" x14ac:dyDescent="0.2">
      <c r="A874" t="s">
        <v>9704</v>
      </c>
      <c r="B874" t="s">
        <v>8688</v>
      </c>
      <c r="C874" s="10">
        <v>1999</v>
      </c>
      <c r="D874" s="10">
        <v>2499</v>
      </c>
      <c r="E874" s="1">
        <v>0.2</v>
      </c>
      <c r="F874">
        <v>4.0999999999999996</v>
      </c>
      <c r="G874" s="2">
        <v>1034</v>
      </c>
      <c r="O874" t="str">
        <v>B08MZQBFLN</v>
      </c>
    </row>
    <row r="875" spans="1:15" x14ac:dyDescent="0.2">
      <c r="A875" t="s">
        <v>9714</v>
      </c>
      <c r="B875" t="s">
        <v>8699</v>
      </c>
      <c r="C875" s="10">
        <v>616</v>
      </c>
      <c r="D875" s="10">
        <v>1190</v>
      </c>
      <c r="E875" s="1">
        <v>0.48</v>
      </c>
      <c r="F875">
        <v>4.0999999999999996</v>
      </c>
      <c r="G875" s="2">
        <v>37126</v>
      </c>
      <c r="O875" t="str">
        <v>B07YY1BY5B</v>
      </c>
    </row>
    <row r="876" spans="1:15" x14ac:dyDescent="0.2">
      <c r="A876" t="s">
        <v>9724</v>
      </c>
      <c r="B876" t="s">
        <v>8688</v>
      </c>
      <c r="C876" s="10">
        <v>1499</v>
      </c>
      <c r="D876" s="10">
        <v>2100</v>
      </c>
      <c r="E876" s="1">
        <v>0.28999999999999998</v>
      </c>
      <c r="F876">
        <v>4.0999999999999996</v>
      </c>
      <c r="G876" s="2">
        <v>6355</v>
      </c>
      <c r="O876" t="str">
        <v>B0949SBKMP</v>
      </c>
    </row>
    <row r="877" spans="1:15" x14ac:dyDescent="0.2">
      <c r="A877" t="s">
        <v>9744</v>
      </c>
      <c r="B877" t="s">
        <v>8844</v>
      </c>
      <c r="C877" s="10">
        <v>610</v>
      </c>
      <c r="D877" s="10">
        <v>825</v>
      </c>
      <c r="E877" s="1">
        <v>0.26</v>
      </c>
      <c r="F877">
        <v>4.0999999999999996</v>
      </c>
      <c r="G877" s="2">
        <v>13165</v>
      </c>
      <c r="O877" t="str">
        <v>B07V82W5CN</v>
      </c>
    </row>
    <row r="878" spans="1:15" x14ac:dyDescent="0.2">
      <c r="A878" t="s">
        <v>9754</v>
      </c>
      <c r="B878" t="s">
        <v>9192</v>
      </c>
      <c r="C878" s="10">
        <v>999</v>
      </c>
      <c r="D878" s="10">
        <v>1499</v>
      </c>
      <c r="E878" s="1">
        <v>0.33</v>
      </c>
      <c r="F878">
        <v>4.0999999999999996</v>
      </c>
      <c r="G878" s="2">
        <v>1646</v>
      </c>
      <c r="O878" t="str">
        <v>B07WKBD37W</v>
      </c>
    </row>
    <row r="879" spans="1:15" x14ac:dyDescent="0.2">
      <c r="A879" t="s">
        <v>9784</v>
      </c>
      <c r="B879" t="s">
        <v>8710</v>
      </c>
      <c r="C879" s="10">
        <v>2464</v>
      </c>
      <c r="D879" s="10">
        <v>6000</v>
      </c>
      <c r="E879" s="1">
        <v>0.59</v>
      </c>
      <c r="F879">
        <v>4.0999999999999996</v>
      </c>
      <c r="G879" s="2">
        <v>8866</v>
      </c>
      <c r="O879" t="str">
        <v>B08WD18LJZ</v>
      </c>
    </row>
    <row r="880" spans="1:15" x14ac:dyDescent="0.2">
      <c r="A880" t="s">
        <v>9833</v>
      </c>
      <c r="B880" t="s">
        <v>8721</v>
      </c>
      <c r="C880" s="10">
        <v>2399</v>
      </c>
      <c r="D880" s="10">
        <v>4590</v>
      </c>
      <c r="E880" s="1">
        <v>0.48</v>
      </c>
      <c r="F880">
        <v>4.0999999999999996</v>
      </c>
      <c r="G880">
        <v>444</v>
      </c>
      <c r="O880" t="str">
        <v>B08HQL67D6</v>
      </c>
    </row>
    <row r="881" spans="1:15" x14ac:dyDescent="0.2">
      <c r="A881" t="s">
        <v>9853</v>
      </c>
      <c r="B881" t="s">
        <v>8721</v>
      </c>
      <c r="C881" s="10">
        <v>2599</v>
      </c>
      <c r="D881" s="10">
        <v>4400</v>
      </c>
      <c r="E881" s="1">
        <v>0.41</v>
      </c>
      <c r="F881">
        <v>4.0999999999999996</v>
      </c>
      <c r="G881" s="2">
        <v>14947</v>
      </c>
      <c r="O881" t="str">
        <v>B09RZS1NQT</v>
      </c>
    </row>
    <row r="882" spans="1:15" hidden="1" x14ac:dyDescent="0.2">
      <c r="A882" t="s">
        <v>9873</v>
      </c>
      <c r="B882" t="s">
        <v>8574</v>
      </c>
      <c r="C882" s="10">
        <v>245</v>
      </c>
      <c r="D882" s="10">
        <v>299</v>
      </c>
      <c r="E882" s="1">
        <v>0.18</v>
      </c>
      <c r="F882">
        <v>4.0999999999999996</v>
      </c>
      <c r="G882" s="2">
        <v>1660</v>
      </c>
      <c r="O882" t="str">
        <v>B08K9PX15C</v>
      </c>
    </row>
    <row r="883" spans="1:15" x14ac:dyDescent="0.2">
      <c r="A883" t="s">
        <v>9953</v>
      </c>
      <c r="B883" t="s">
        <v>8563</v>
      </c>
      <c r="C883" s="10">
        <v>899</v>
      </c>
      <c r="D883" s="10">
        <v>1990</v>
      </c>
      <c r="E883" s="1">
        <v>0.55000000000000004</v>
      </c>
      <c r="F883">
        <v>4.0999999999999996</v>
      </c>
      <c r="G883">
        <v>185</v>
      </c>
      <c r="O883" t="str">
        <v>B09Z7YGV3R</v>
      </c>
    </row>
    <row r="884" spans="1:15" x14ac:dyDescent="0.2">
      <c r="A884" t="s">
        <v>9973</v>
      </c>
      <c r="B884" t="s">
        <v>8699</v>
      </c>
      <c r="C884" s="10">
        <v>499</v>
      </c>
      <c r="D884" s="10">
        <v>940</v>
      </c>
      <c r="E884" s="1">
        <v>0.47</v>
      </c>
      <c r="F884">
        <v>4.0999999999999996</v>
      </c>
      <c r="G884" s="2">
        <v>3036</v>
      </c>
      <c r="O884" t="str">
        <v>B09YV575RK</v>
      </c>
    </row>
    <row r="885" spans="1:15" x14ac:dyDescent="0.2">
      <c r="A885" t="s">
        <v>10144</v>
      </c>
      <c r="B885" t="s">
        <v>9295</v>
      </c>
      <c r="C885" s="10">
        <v>1399</v>
      </c>
      <c r="D885" s="10">
        <v>2660</v>
      </c>
      <c r="E885" s="1">
        <v>0.47</v>
      </c>
      <c r="F885">
        <v>4.0999999999999996</v>
      </c>
      <c r="G885" s="2">
        <v>9349</v>
      </c>
      <c r="O885" t="str">
        <v>B07YWS9SP9</v>
      </c>
    </row>
    <row r="886" spans="1:15" hidden="1" x14ac:dyDescent="0.2">
      <c r="A886" t="s">
        <v>10214</v>
      </c>
      <c r="B886" t="s">
        <v>8886</v>
      </c>
      <c r="C886" s="10">
        <v>199</v>
      </c>
      <c r="D886" s="10">
        <v>499</v>
      </c>
      <c r="E886" s="1">
        <v>0.6</v>
      </c>
      <c r="F886">
        <v>4.0999999999999996</v>
      </c>
      <c r="G886" s="2">
        <v>1996</v>
      </c>
      <c r="O886" t="str">
        <v>B07X963JNS</v>
      </c>
    </row>
    <row r="887" spans="1:15" x14ac:dyDescent="0.2">
      <c r="A887" t="s">
        <v>10356</v>
      </c>
      <c r="B887" t="s">
        <v>10358</v>
      </c>
      <c r="C887" s="10">
        <v>474</v>
      </c>
      <c r="D887" s="10">
        <v>1299</v>
      </c>
      <c r="E887" s="1">
        <v>0.64</v>
      </c>
      <c r="F887">
        <v>4.0999999999999996</v>
      </c>
      <c r="G887">
        <v>550</v>
      </c>
      <c r="O887" t="str">
        <v>B07NTKGW45</v>
      </c>
    </row>
    <row r="888" spans="1:15" x14ac:dyDescent="0.2">
      <c r="A888" t="s">
        <v>10387</v>
      </c>
      <c r="B888" t="s">
        <v>8574</v>
      </c>
      <c r="C888" s="10">
        <v>799</v>
      </c>
      <c r="D888" s="10">
        <v>1230</v>
      </c>
      <c r="E888" s="1">
        <v>0.35</v>
      </c>
      <c r="F888">
        <v>4.0999999999999996</v>
      </c>
      <c r="G888" s="2">
        <v>2138</v>
      </c>
      <c r="O888" t="str">
        <v>B08J4PL1Z3</v>
      </c>
    </row>
    <row r="889" spans="1:15" x14ac:dyDescent="0.2">
      <c r="A889" t="s">
        <v>10418</v>
      </c>
      <c r="B889" t="s">
        <v>10420</v>
      </c>
      <c r="C889" s="10">
        <v>1699</v>
      </c>
      <c r="D889" s="10">
        <v>1999</v>
      </c>
      <c r="E889" s="1">
        <v>0.15</v>
      </c>
      <c r="F889">
        <v>4.0999999999999996</v>
      </c>
      <c r="G889" s="2">
        <v>8873</v>
      </c>
      <c r="O889" t="str">
        <v>B09939XJX8</v>
      </c>
    </row>
    <row r="890" spans="1:15" x14ac:dyDescent="0.2">
      <c r="A890" t="s">
        <v>10439</v>
      </c>
      <c r="B890" t="s">
        <v>8563</v>
      </c>
      <c r="C890" s="10">
        <v>12499</v>
      </c>
      <c r="D890" s="10">
        <v>19825</v>
      </c>
      <c r="E890" s="1">
        <v>0.37</v>
      </c>
      <c r="F890">
        <v>4.0999999999999996</v>
      </c>
      <c r="G890">
        <v>322</v>
      </c>
      <c r="O890" t="str">
        <v>B0994GFWBH</v>
      </c>
    </row>
    <row r="891" spans="1:15" x14ac:dyDescent="0.2">
      <c r="A891" t="s">
        <v>10479</v>
      </c>
      <c r="B891" t="s">
        <v>8969</v>
      </c>
      <c r="C891" s="10">
        <v>6999</v>
      </c>
      <c r="D891" s="10">
        <v>14999</v>
      </c>
      <c r="E891" s="1">
        <v>0.53</v>
      </c>
      <c r="F891">
        <v>4.0999999999999996</v>
      </c>
      <c r="G891" s="2">
        <v>1728</v>
      </c>
      <c r="O891" t="str">
        <v>B07T9FV9YP</v>
      </c>
    </row>
    <row r="892" spans="1:15" x14ac:dyDescent="0.2">
      <c r="A892" t="s">
        <v>10529</v>
      </c>
      <c r="B892" t="s">
        <v>10083</v>
      </c>
      <c r="C892" s="10">
        <v>8799</v>
      </c>
      <c r="D892" s="10">
        <v>11995</v>
      </c>
      <c r="E892" s="1">
        <v>0.27</v>
      </c>
      <c r="F892">
        <v>4.0999999999999996</v>
      </c>
      <c r="G892" s="2">
        <v>4157</v>
      </c>
      <c r="O892" t="str">
        <v>B078G6ZF5Z</v>
      </c>
    </row>
    <row r="893" spans="1:15" x14ac:dyDescent="0.2">
      <c r="A893" t="s">
        <v>10631</v>
      </c>
      <c r="B893" t="s">
        <v>8844</v>
      </c>
      <c r="C893" s="10">
        <v>510</v>
      </c>
      <c r="D893" s="10">
        <v>640</v>
      </c>
      <c r="E893" s="1">
        <v>0.2</v>
      </c>
      <c r="F893">
        <v>4.0999999999999996</v>
      </c>
      <c r="G893" s="2">
        <v>7229</v>
      </c>
      <c r="O893" t="str">
        <v>B09MKG4ZCM</v>
      </c>
    </row>
    <row r="894" spans="1:15" x14ac:dyDescent="0.2">
      <c r="A894" t="s">
        <v>10730</v>
      </c>
      <c r="B894" t="s">
        <v>8552</v>
      </c>
      <c r="C894" s="10">
        <v>2439</v>
      </c>
      <c r="D894" s="10">
        <v>2545</v>
      </c>
      <c r="E894" s="1">
        <v>0.04</v>
      </c>
      <c r="F894">
        <v>4.0999999999999996</v>
      </c>
      <c r="G894">
        <v>25</v>
      </c>
      <c r="O894" t="str">
        <v>B0BHVPTM2C</v>
      </c>
    </row>
    <row r="895" spans="1:15" x14ac:dyDescent="0.2">
      <c r="A895" t="s">
        <v>10850</v>
      </c>
      <c r="B895" t="s">
        <v>9944</v>
      </c>
      <c r="C895" s="10">
        <v>6236</v>
      </c>
      <c r="D895" s="10">
        <v>9999</v>
      </c>
      <c r="E895" s="1">
        <v>0.38</v>
      </c>
      <c r="F895">
        <v>4.0999999999999996</v>
      </c>
      <c r="G895" s="2">
        <v>3552</v>
      </c>
      <c r="O895" t="str">
        <v>B08MWJTST6</v>
      </c>
    </row>
    <row r="896" spans="1:15" x14ac:dyDescent="0.2">
      <c r="A896" t="s">
        <v>10910</v>
      </c>
      <c r="B896" t="s">
        <v>9061</v>
      </c>
      <c r="C896" s="10">
        <v>2079</v>
      </c>
      <c r="D896" s="10">
        <v>3099</v>
      </c>
      <c r="E896" s="1">
        <v>0.33</v>
      </c>
      <c r="F896">
        <v>4.0999999999999996</v>
      </c>
      <c r="G896">
        <v>282</v>
      </c>
      <c r="O896" t="str">
        <v>B09Q3M3WLJ</v>
      </c>
    </row>
    <row r="897" spans="1:15" x14ac:dyDescent="0.2">
      <c r="A897" t="s">
        <v>10920</v>
      </c>
      <c r="B897" t="s">
        <v>8844</v>
      </c>
      <c r="C897" s="10">
        <v>999</v>
      </c>
      <c r="D897" s="10">
        <v>1075</v>
      </c>
      <c r="E897" s="1">
        <v>7.0000000000000007E-2</v>
      </c>
      <c r="F897">
        <v>4.0999999999999996</v>
      </c>
      <c r="G897" s="2">
        <v>9275</v>
      </c>
      <c r="O897" t="str">
        <v>B0B2RBP83P</v>
      </c>
    </row>
    <row r="898" spans="1:15" x14ac:dyDescent="0.2">
      <c r="A898" t="s">
        <v>10981</v>
      </c>
      <c r="B898" t="s">
        <v>8762</v>
      </c>
      <c r="C898" s="10">
        <v>664</v>
      </c>
      <c r="D898" s="10">
        <v>1490</v>
      </c>
      <c r="E898" s="1">
        <v>0.55000000000000004</v>
      </c>
      <c r="F898">
        <v>4.0999999999999996</v>
      </c>
      <c r="G898">
        <v>925</v>
      </c>
      <c r="O898" t="str">
        <v>B07VX71FZP</v>
      </c>
    </row>
    <row r="899" spans="1:15" x14ac:dyDescent="0.2">
      <c r="A899" t="s">
        <v>10991</v>
      </c>
      <c r="B899" t="s">
        <v>10993</v>
      </c>
      <c r="C899" s="10">
        <v>948</v>
      </c>
      <c r="D899" s="10">
        <v>1620</v>
      </c>
      <c r="E899" s="1">
        <v>0.41</v>
      </c>
      <c r="F899">
        <v>4.0999999999999996</v>
      </c>
      <c r="G899" s="2">
        <v>4370</v>
      </c>
      <c r="O899" t="str">
        <v>B08KDBLMQP</v>
      </c>
    </row>
    <row r="900" spans="1:15" x14ac:dyDescent="0.2">
      <c r="A900" t="s">
        <v>11002</v>
      </c>
      <c r="B900" t="s">
        <v>8699</v>
      </c>
      <c r="C900" s="10">
        <v>850</v>
      </c>
      <c r="D900" s="10">
        <v>1000</v>
      </c>
      <c r="E900" s="1">
        <v>0.15</v>
      </c>
      <c r="F900">
        <v>4.0999999999999996</v>
      </c>
      <c r="G900" s="2">
        <v>7619</v>
      </c>
      <c r="O900" t="str">
        <v>B01M5F614J</v>
      </c>
    </row>
    <row r="901" spans="1:15" x14ac:dyDescent="0.2">
      <c r="A901" t="s">
        <v>11124</v>
      </c>
      <c r="B901" t="s">
        <v>8552</v>
      </c>
      <c r="C901" s="10">
        <v>1235</v>
      </c>
      <c r="D901" s="10">
        <v>1499</v>
      </c>
      <c r="E901" s="1">
        <v>0.18</v>
      </c>
      <c r="F901">
        <v>4.0999999999999996</v>
      </c>
      <c r="G901">
        <v>203</v>
      </c>
      <c r="O901" t="str">
        <v>B07YR26BJ3</v>
      </c>
    </row>
    <row r="902" spans="1:15" x14ac:dyDescent="0.2">
      <c r="A902" t="s">
        <v>11144</v>
      </c>
      <c r="B902" t="s">
        <v>8773</v>
      </c>
      <c r="C902" s="10">
        <v>6800</v>
      </c>
      <c r="D902" s="10">
        <v>11500</v>
      </c>
      <c r="E902" s="1">
        <v>0.41</v>
      </c>
      <c r="F902">
        <v>4.0999999999999996</v>
      </c>
      <c r="G902" s="2">
        <v>10308</v>
      </c>
      <c r="O902" t="str">
        <v>B0814P4L98</v>
      </c>
    </row>
    <row r="903" spans="1:15" x14ac:dyDescent="0.2">
      <c r="A903" t="s">
        <v>11165</v>
      </c>
      <c r="B903" t="s">
        <v>9061</v>
      </c>
      <c r="C903" s="10">
        <v>1699</v>
      </c>
      <c r="D903" s="10">
        <v>1975</v>
      </c>
      <c r="E903" s="1">
        <v>0.14000000000000001</v>
      </c>
      <c r="F903">
        <v>4.0999999999999996</v>
      </c>
      <c r="G903" s="2">
        <v>4716</v>
      </c>
      <c r="O903" t="str">
        <v>B07SRM58TP</v>
      </c>
    </row>
    <row r="904" spans="1:15" x14ac:dyDescent="0.2">
      <c r="A904" t="s">
        <v>11195</v>
      </c>
      <c r="B904" t="s">
        <v>8844</v>
      </c>
      <c r="C904" s="10">
        <v>1499</v>
      </c>
      <c r="D904" s="10">
        <v>3500</v>
      </c>
      <c r="E904" s="1">
        <v>0.56999999999999995</v>
      </c>
      <c r="F904">
        <v>4.0999999999999996</v>
      </c>
      <c r="G904">
        <v>303</v>
      </c>
      <c r="O904" t="str">
        <v>B009P2LK08</v>
      </c>
    </row>
    <row r="905" spans="1:15" x14ac:dyDescent="0.2">
      <c r="A905" t="s">
        <v>11265</v>
      </c>
      <c r="B905" t="s">
        <v>9612</v>
      </c>
      <c r="C905" s="10">
        <v>1189</v>
      </c>
      <c r="D905" s="10">
        <v>2400</v>
      </c>
      <c r="E905" s="1">
        <v>0.5</v>
      </c>
      <c r="F905">
        <v>4.0999999999999996</v>
      </c>
      <c r="G905">
        <v>618</v>
      </c>
      <c r="O905" t="str">
        <v>B0B2DZ5S6R</v>
      </c>
    </row>
    <row r="906" spans="1:15" x14ac:dyDescent="0.2">
      <c r="A906" t="s">
        <v>11275</v>
      </c>
      <c r="B906" t="s">
        <v>8563</v>
      </c>
      <c r="C906" s="10">
        <v>2590</v>
      </c>
      <c r="D906" s="10">
        <v>4200</v>
      </c>
      <c r="E906" s="1">
        <v>0.38</v>
      </c>
      <c r="F906">
        <v>4.0999999999999996</v>
      </c>
      <c r="G906">
        <v>63</v>
      </c>
      <c r="O906" t="str">
        <v>B09NL7LBWT</v>
      </c>
    </row>
    <row r="907" spans="1:15" x14ac:dyDescent="0.2">
      <c r="A907" t="s">
        <v>11345</v>
      </c>
      <c r="B907" t="s">
        <v>8574</v>
      </c>
      <c r="C907" s="10">
        <v>475</v>
      </c>
      <c r="D907" s="10">
        <v>999</v>
      </c>
      <c r="E907" s="1">
        <v>0.52</v>
      </c>
      <c r="F907">
        <v>4.0999999999999996</v>
      </c>
      <c r="G907" s="2">
        <v>1021</v>
      </c>
      <c r="O907" t="str">
        <v>B08TM71L54</v>
      </c>
    </row>
    <row r="908" spans="1:15" x14ac:dyDescent="0.2">
      <c r="A908" t="s">
        <v>11437</v>
      </c>
      <c r="B908" t="s">
        <v>9644</v>
      </c>
      <c r="C908" s="10">
        <v>649</v>
      </c>
      <c r="D908" s="10">
        <v>670</v>
      </c>
      <c r="E908" s="1">
        <v>0.03</v>
      </c>
      <c r="F908">
        <v>4.0999999999999996</v>
      </c>
      <c r="G908" s="2">
        <v>7786</v>
      </c>
      <c r="O908" t="str">
        <v>B00W56GLOQ</v>
      </c>
    </row>
    <row r="909" spans="1:15" x14ac:dyDescent="0.2">
      <c r="A909" t="s">
        <v>11546</v>
      </c>
      <c r="B909" t="s">
        <v>8699</v>
      </c>
      <c r="C909" s="10">
        <v>559</v>
      </c>
      <c r="D909" s="10">
        <v>1010</v>
      </c>
      <c r="E909" s="1">
        <v>0.45</v>
      </c>
      <c r="F909">
        <v>4.0999999999999996</v>
      </c>
      <c r="G909" s="2">
        <v>17325</v>
      </c>
      <c r="O909" t="str">
        <v>B082KVTRW8</v>
      </c>
    </row>
    <row r="910" spans="1:15" x14ac:dyDescent="0.2">
      <c r="A910" t="s">
        <v>11606</v>
      </c>
      <c r="B910" t="s">
        <v>9061</v>
      </c>
      <c r="C910" s="10">
        <v>1474</v>
      </c>
      <c r="D910" s="10">
        <v>4650</v>
      </c>
      <c r="E910" s="1">
        <v>0.68</v>
      </c>
      <c r="F910">
        <v>4.0999999999999996</v>
      </c>
      <c r="G910" s="2">
        <v>1045</v>
      </c>
      <c r="O910" t="str">
        <v>B07H3WDC4X</v>
      </c>
    </row>
    <row r="911" spans="1:15" x14ac:dyDescent="0.2">
      <c r="A911" t="s">
        <v>11656</v>
      </c>
      <c r="B911" t="s">
        <v>11064</v>
      </c>
      <c r="C911" s="10">
        <v>1099</v>
      </c>
      <c r="D911" s="10">
        <v>1499</v>
      </c>
      <c r="E911" s="1">
        <v>0.27</v>
      </c>
      <c r="F911">
        <v>4.0999999999999996</v>
      </c>
      <c r="G911" s="2">
        <v>4401</v>
      </c>
      <c r="O911" t="str">
        <v>B0B3X2BY3M</v>
      </c>
    </row>
    <row r="912" spans="1:15" x14ac:dyDescent="0.2">
      <c r="A912" t="s">
        <v>11716</v>
      </c>
      <c r="B912" t="s">
        <v>11718</v>
      </c>
      <c r="C912" s="10">
        <v>587</v>
      </c>
      <c r="D912" s="10">
        <v>1295</v>
      </c>
      <c r="E912" s="1">
        <v>0.55000000000000004</v>
      </c>
      <c r="F912">
        <v>4.0999999999999996</v>
      </c>
      <c r="G912">
        <v>557</v>
      </c>
      <c r="O912" t="str">
        <v>B09CGLY5CX</v>
      </c>
    </row>
    <row r="913" spans="1:15" x14ac:dyDescent="0.2">
      <c r="A913" t="s">
        <v>11738</v>
      </c>
      <c r="B913" t="s">
        <v>8699</v>
      </c>
      <c r="C913" s="10">
        <v>699</v>
      </c>
      <c r="D913" s="10">
        <v>850</v>
      </c>
      <c r="E913" s="1">
        <v>0.18</v>
      </c>
      <c r="F913">
        <v>4.0999999999999996</v>
      </c>
      <c r="G913" s="2">
        <v>1106</v>
      </c>
      <c r="O913" t="str">
        <v>B075JJ5NQC</v>
      </c>
    </row>
    <row r="914" spans="1:15" x14ac:dyDescent="0.2">
      <c r="A914" t="s">
        <v>11756</v>
      </c>
      <c r="B914" t="s">
        <v>8844</v>
      </c>
      <c r="C914" s="10">
        <v>640</v>
      </c>
      <c r="D914" s="10">
        <v>1020</v>
      </c>
      <c r="E914" s="1">
        <v>0.37</v>
      </c>
      <c r="F914">
        <v>4.0999999999999996</v>
      </c>
      <c r="G914" s="2">
        <v>5059</v>
      </c>
      <c r="O914" t="str">
        <v>B07WKB69RS</v>
      </c>
    </row>
    <row r="915" spans="1:15" x14ac:dyDescent="0.2">
      <c r="A915" t="s">
        <v>11856</v>
      </c>
      <c r="B915" t="s">
        <v>8541</v>
      </c>
      <c r="C915" s="10">
        <v>949</v>
      </c>
      <c r="D915" s="10">
        <v>2385</v>
      </c>
      <c r="E915" s="1">
        <v>0.6</v>
      </c>
      <c r="F915">
        <v>4.0999999999999996</v>
      </c>
      <c r="G915" s="2">
        <v>2311</v>
      </c>
      <c r="O915" t="str">
        <v>B00NM6MO26</v>
      </c>
    </row>
    <row r="916" spans="1:15" hidden="1" x14ac:dyDescent="0.2">
      <c r="A916" t="s">
        <v>12049</v>
      </c>
      <c r="B916" t="s">
        <v>9612</v>
      </c>
      <c r="C916" s="10">
        <v>293</v>
      </c>
      <c r="D916" s="10">
        <v>499</v>
      </c>
      <c r="E916" s="1">
        <v>0.41</v>
      </c>
      <c r="F916">
        <v>4.0999999999999996</v>
      </c>
      <c r="G916" s="2">
        <v>1456</v>
      </c>
      <c r="O916" t="str">
        <v>B083M7WPZD</v>
      </c>
    </row>
    <row r="917" spans="1:15" hidden="1" x14ac:dyDescent="0.2">
      <c r="A917" t="s">
        <v>12090</v>
      </c>
      <c r="B917" t="s">
        <v>9612</v>
      </c>
      <c r="C917" s="10">
        <v>249</v>
      </c>
      <c r="D917" s="10">
        <v>400</v>
      </c>
      <c r="E917" s="1">
        <v>0.38</v>
      </c>
      <c r="F917">
        <v>4.0999999999999996</v>
      </c>
      <c r="G917">
        <v>693</v>
      </c>
      <c r="O917" t="str">
        <v>B09F6KL23R</v>
      </c>
    </row>
    <row r="918" spans="1:15" x14ac:dyDescent="0.2">
      <c r="A918" t="s">
        <v>12211</v>
      </c>
      <c r="B918" t="s">
        <v>9695</v>
      </c>
      <c r="C918" s="10">
        <v>3685</v>
      </c>
      <c r="D918" s="10">
        <v>5495</v>
      </c>
      <c r="E918" s="1">
        <v>0.33</v>
      </c>
      <c r="F918">
        <v>4.0999999999999996</v>
      </c>
      <c r="G918">
        <v>290</v>
      </c>
      <c r="O918" t="str">
        <v>B08G8H8DPL</v>
      </c>
    </row>
    <row r="919" spans="1:15" hidden="1" x14ac:dyDescent="0.2">
      <c r="A919" t="s">
        <v>12321</v>
      </c>
      <c r="B919" t="s">
        <v>10327</v>
      </c>
      <c r="C919" s="10">
        <v>85</v>
      </c>
      <c r="D919" s="10">
        <v>199</v>
      </c>
      <c r="E919" s="1">
        <v>0.56999999999999995</v>
      </c>
      <c r="F919">
        <v>4.0999999999999996</v>
      </c>
      <c r="G919">
        <v>212</v>
      </c>
      <c r="O919" t="str">
        <v>B07T4D9FNY</v>
      </c>
    </row>
    <row r="920" spans="1:15" x14ac:dyDescent="0.2">
      <c r="A920" t="s">
        <v>12402</v>
      </c>
      <c r="B920" t="s">
        <v>8541</v>
      </c>
      <c r="C920" s="10">
        <v>1456</v>
      </c>
      <c r="D920" s="10">
        <v>3190</v>
      </c>
      <c r="E920" s="1">
        <v>0.54</v>
      </c>
      <c r="F920">
        <v>4.0999999999999996</v>
      </c>
      <c r="G920" s="2">
        <v>1776</v>
      </c>
      <c r="O920" t="str">
        <v>B0BPCJM7TB</v>
      </c>
    </row>
    <row r="921" spans="1:15" x14ac:dyDescent="0.2">
      <c r="A921" t="s">
        <v>12422</v>
      </c>
      <c r="B921" t="s">
        <v>9386</v>
      </c>
      <c r="C921" s="10">
        <v>4899</v>
      </c>
      <c r="D921" s="10">
        <v>8999</v>
      </c>
      <c r="E921" s="1">
        <v>0.46</v>
      </c>
      <c r="F921">
        <v>4.0999999999999996</v>
      </c>
      <c r="G921">
        <v>297</v>
      </c>
      <c r="O921" t="str">
        <v>B09KPXTZXN</v>
      </c>
    </row>
    <row r="922" spans="1:15" hidden="1" x14ac:dyDescent="0.2">
      <c r="A922" t="s">
        <v>12462</v>
      </c>
      <c r="B922" t="s">
        <v>12122</v>
      </c>
      <c r="C922" s="10">
        <v>149</v>
      </c>
      <c r="D922" s="10">
        <v>300</v>
      </c>
      <c r="E922" s="1">
        <v>0.5</v>
      </c>
      <c r="F922">
        <v>4.0999999999999996</v>
      </c>
      <c r="G922" s="2">
        <v>4074</v>
      </c>
      <c r="O922" t="str">
        <v>B0989W6J2F</v>
      </c>
    </row>
    <row r="923" spans="1:15" x14ac:dyDescent="0.2">
      <c r="A923" t="s">
        <v>12563</v>
      </c>
      <c r="B923" t="s">
        <v>9030</v>
      </c>
      <c r="C923" s="10">
        <v>1624</v>
      </c>
      <c r="D923" s="10">
        <v>2495</v>
      </c>
      <c r="E923" s="1">
        <v>0.35</v>
      </c>
      <c r="F923">
        <v>4.0999999999999996</v>
      </c>
      <c r="G923">
        <v>827</v>
      </c>
      <c r="O923" t="str">
        <v>B07DZ986Q2</v>
      </c>
    </row>
    <row r="924" spans="1:15" x14ac:dyDescent="0.2">
      <c r="A924" t="s">
        <v>12593</v>
      </c>
      <c r="B924" t="s">
        <v>12595</v>
      </c>
      <c r="C924" s="10">
        <v>699</v>
      </c>
      <c r="D924" s="10">
        <v>1690</v>
      </c>
      <c r="E924" s="1">
        <v>0.59</v>
      </c>
      <c r="F924">
        <v>4.0999999999999996</v>
      </c>
      <c r="G924" s="2">
        <v>3524</v>
      </c>
      <c r="O924" t="str">
        <v>B09YLWT89W</v>
      </c>
    </row>
    <row r="925" spans="1:15" hidden="1" x14ac:dyDescent="0.2">
      <c r="A925" t="s">
        <v>12614</v>
      </c>
      <c r="B925" t="s">
        <v>9633</v>
      </c>
      <c r="C925" s="10">
        <v>231</v>
      </c>
      <c r="D925" s="10">
        <v>260</v>
      </c>
      <c r="E925" s="1">
        <v>0.11</v>
      </c>
      <c r="F925">
        <v>4.0999999999999996</v>
      </c>
      <c r="G925">
        <v>490</v>
      </c>
      <c r="O925" t="str">
        <v>B07BKSSDR2</v>
      </c>
    </row>
    <row r="926" spans="1:15" x14ac:dyDescent="0.2">
      <c r="A926" t="s">
        <v>12673</v>
      </c>
      <c r="B926" t="s">
        <v>11428</v>
      </c>
      <c r="C926" s="10">
        <v>18999</v>
      </c>
      <c r="D926" s="10">
        <v>29999</v>
      </c>
      <c r="E926" s="1">
        <v>0.37</v>
      </c>
      <c r="F926">
        <v>4.0999999999999996</v>
      </c>
      <c r="G926" s="2">
        <v>2536</v>
      </c>
      <c r="O926" t="str">
        <v>B08HDCWDXD</v>
      </c>
    </row>
    <row r="927" spans="1:15" x14ac:dyDescent="0.2">
      <c r="A927" t="s">
        <v>12762</v>
      </c>
      <c r="B927" t="s">
        <v>12764</v>
      </c>
      <c r="C927" s="10">
        <v>1982.84</v>
      </c>
      <c r="D927" s="10">
        <v>3300</v>
      </c>
      <c r="E927" s="1">
        <v>0.4</v>
      </c>
      <c r="F927">
        <v>4.0999999999999996</v>
      </c>
      <c r="G927" s="2">
        <v>5873</v>
      </c>
      <c r="O927" t="str">
        <v>B01M69WCZ6</v>
      </c>
    </row>
    <row r="928" spans="1:15" hidden="1" x14ac:dyDescent="0.2">
      <c r="A928" t="s">
        <v>12773</v>
      </c>
      <c r="B928" t="s">
        <v>9633</v>
      </c>
      <c r="C928" s="10">
        <v>199</v>
      </c>
      <c r="D928" s="10">
        <v>400</v>
      </c>
      <c r="E928" s="1">
        <v>0.5</v>
      </c>
      <c r="F928">
        <v>4.0999999999999996</v>
      </c>
      <c r="G928" s="2">
        <v>1379</v>
      </c>
      <c r="O928" t="str">
        <v>B095PWLLY6</v>
      </c>
    </row>
    <row r="929" spans="1:15" x14ac:dyDescent="0.2">
      <c r="A929" t="s">
        <v>12894</v>
      </c>
      <c r="B929" t="s">
        <v>8688</v>
      </c>
      <c r="C929" s="10">
        <v>426</v>
      </c>
      <c r="D929" s="10">
        <v>999</v>
      </c>
      <c r="E929" s="1">
        <v>0.56999999999999995</v>
      </c>
      <c r="F929">
        <v>4.0999999999999996</v>
      </c>
      <c r="G929">
        <v>222</v>
      </c>
      <c r="O929" t="str">
        <v>B07S9M8YTY</v>
      </c>
    </row>
    <row r="930" spans="1:15" x14ac:dyDescent="0.2">
      <c r="A930" t="s">
        <v>12924</v>
      </c>
      <c r="B930" t="s">
        <v>8552</v>
      </c>
      <c r="C930" s="10">
        <v>3487.77</v>
      </c>
      <c r="D930" s="10">
        <v>4990</v>
      </c>
      <c r="E930" s="1">
        <v>0.3</v>
      </c>
      <c r="F930">
        <v>4.0999999999999996</v>
      </c>
      <c r="G930" s="2">
        <v>1127</v>
      </c>
      <c r="O930" t="str">
        <v>B08MXJYB2V</v>
      </c>
    </row>
    <row r="931" spans="1:15" x14ac:dyDescent="0.2">
      <c r="A931" t="s">
        <v>12984</v>
      </c>
      <c r="B931" t="s">
        <v>9695</v>
      </c>
      <c r="C931" s="10">
        <v>2280</v>
      </c>
      <c r="D931" s="10">
        <v>3045</v>
      </c>
      <c r="E931" s="1">
        <v>0.25</v>
      </c>
      <c r="F931">
        <v>4.0999999999999996</v>
      </c>
      <c r="G931" s="2">
        <v>4118</v>
      </c>
      <c r="O931" t="str">
        <v>B07YQ5SN4H</v>
      </c>
    </row>
    <row r="932" spans="1:15" hidden="1" x14ac:dyDescent="0.2">
      <c r="A932" t="s">
        <v>27</v>
      </c>
      <c r="B932" t="s">
        <v>18</v>
      </c>
      <c r="C932" s="10">
        <v>199</v>
      </c>
      <c r="D932" s="10">
        <v>349</v>
      </c>
      <c r="E932" s="1">
        <v>0.43</v>
      </c>
      <c r="F932">
        <v>4</v>
      </c>
      <c r="G932" s="2">
        <v>43994</v>
      </c>
      <c r="O932" t="str">
        <v>B096NTB9XT</v>
      </c>
    </row>
    <row r="933" spans="1:15" hidden="1" x14ac:dyDescent="0.2">
      <c r="A933" t="s">
        <v>107</v>
      </c>
      <c r="B933" t="s">
        <v>18</v>
      </c>
      <c r="C933" s="10">
        <v>199</v>
      </c>
      <c r="D933" s="10">
        <v>299</v>
      </c>
      <c r="E933" s="1">
        <v>0.33</v>
      </c>
      <c r="F933">
        <v>4</v>
      </c>
      <c r="G933" s="2">
        <v>43994</v>
      </c>
      <c r="O933" t="str">
        <v>B0B9RZ4G4W</v>
      </c>
    </row>
    <row r="934" spans="1:15" hidden="1" x14ac:dyDescent="0.2">
      <c r="A934" t="s">
        <v>178</v>
      </c>
      <c r="B934" t="s">
        <v>18</v>
      </c>
      <c r="C934" s="10">
        <v>249</v>
      </c>
      <c r="D934" s="10">
        <v>399</v>
      </c>
      <c r="E934" s="1">
        <v>0.38</v>
      </c>
      <c r="F934">
        <v>4</v>
      </c>
      <c r="G934" s="2">
        <v>43994</v>
      </c>
      <c r="O934" t="str">
        <v>B07VZH6ZBB</v>
      </c>
    </row>
    <row r="935" spans="1:15" hidden="1" x14ac:dyDescent="0.2">
      <c r="A935" t="s">
        <v>233</v>
      </c>
      <c r="B935" t="s">
        <v>18</v>
      </c>
      <c r="C935" s="10">
        <v>59</v>
      </c>
      <c r="D935" s="10">
        <v>199</v>
      </c>
      <c r="E935" s="1">
        <v>0.7</v>
      </c>
      <c r="F935">
        <v>4</v>
      </c>
      <c r="G935" s="2">
        <v>9378</v>
      </c>
      <c r="O935" t="str">
        <v>B07YSJ7FF1</v>
      </c>
    </row>
    <row r="936" spans="1:15" hidden="1" x14ac:dyDescent="0.2">
      <c r="A936" t="s">
        <v>272</v>
      </c>
      <c r="B936" t="s">
        <v>18</v>
      </c>
      <c r="C936" s="10">
        <v>299</v>
      </c>
      <c r="D936" s="10">
        <v>399</v>
      </c>
      <c r="E936" s="1">
        <v>0.25</v>
      </c>
      <c r="F936">
        <v>4</v>
      </c>
      <c r="G936" s="2">
        <v>2766</v>
      </c>
      <c r="O936" t="str">
        <v>B00LP9RFSU</v>
      </c>
    </row>
    <row r="937" spans="1:15" hidden="1" x14ac:dyDescent="0.2">
      <c r="A937" t="s">
        <v>312</v>
      </c>
      <c r="B937" t="s">
        <v>18</v>
      </c>
      <c r="C937" s="10">
        <v>179</v>
      </c>
      <c r="D937" s="10">
        <v>499</v>
      </c>
      <c r="E937" s="1">
        <v>0.64</v>
      </c>
      <c r="F937">
        <v>4</v>
      </c>
      <c r="G937" s="2">
        <v>1934</v>
      </c>
      <c r="O937" t="str">
        <v>B07G147SZD</v>
      </c>
    </row>
    <row r="938" spans="1:15" x14ac:dyDescent="0.2">
      <c r="A938" t="s">
        <v>366</v>
      </c>
      <c r="B938" t="s">
        <v>18</v>
      </c>
      <c r="C938" s="10">
        <v>199</v>
      </c>
      <c r="D938" s="10">
        <v>999</v>
      </c>
      <c r="E938" s="1">
        <v>0.8</v>
      </c>
      <c r="F938">
        <v>4</v>
      </c>
      <c r="G938">
        <v>576</v>
      </c>
      <c r="O938" t="str">
        <v>B09LH32678</v>
      </c>
    </row>
    <row r="939" spans="1:15" hidden="1" x14ac:dyDescent="0.2">
      <c r="A939" t="s">
        <v>430</v>
      </c>
      <c r="B939" t="s">
        <v>18</v>
      </c>
      <c r="C939" s="10">
        <v>59</v>
      </c>
      <c r="D939" s="10">
        <v>199</v>
      </c>
      <c r="E939" s="1">
        <v>0.7</v>
      </c>
      <c r="F939">
        <v>4</v>
      </c>
      <c r="G939" s="2">
        <v>9378</v>
      </c>
      <c r="O939" t="str">
        <v>B07Q4NJQC5</v>
      </c>
    </row>
    <row r="940" spans="1:15" x14ac:dyDescent="0.2">
      <c r="A940" t="s">
        <v>586</v>
      </c>
      <c r="B940" t="s">
        <v>18</v>
      </c>
      <c r="C940" s="10">
        <v>139</v>
      </c>
      <c r="D940" s="10">
        <v>999</v>
      </c>
      <c r="E940" s="1">
        <v>0.86</v>
      </c>
      <c r="F940">
        <v>4</v>
      </c>
      <c r="G940" s="2">
        <v>1313</v>
      </c>
      <c r="O940" t="str">
        <v>B08RDWBYCQ</v>
      </c>
    </row>
    <row r="941" spans="1:15" hidden="1" x14ac:dyDescent="0.2">
      <c r="A941" t="s">
        <v>687</v>
      </c>
      <c r="B941" t="s">
        <v>18</v>
      </c>
      <c r="C941" s="10">
        <v>115</v>
      </c>
      <c r="D941" s="10">
        <v>499</v>
      </c>
      <c r="E941" s="1">
        <v>0.77</v>
      </c>
      <c r="F941">
        <v>4</v>
      </c>
      <c r="G941" s="2">
        <v>7732</v>
      </c>
      <c r="O941" t="str">
        <v>B07JZSG42Y</v>
      </c>
    </row>
    <row r="942" spans="1:15" hidden="1" x14ac:dyDescent="0.2">
      <c r="A942" t="s">
        <v>717</v>
      </c>
      <c r="B942" t="s">
        <v>18</v>
      </c>
      <c r="C942" s="10">
        <v>179</v>
      </c>
      <c r="D942" s="10">
        <v>399</v>
      </c>
      <c r="E942" s="1">
        <v>0.55000000000000004</v>
      </c>
      <c r="F942">
        <v>4</v>
      </c>
      <c r="G942" s="2">
        <v>1423</v>
      </c>
      <c r="O942" t="str">
        <v>B09MFR93KS</v>
      </c>
    </row>
    <row r="943" spans="1:15" x14ac:dyDescent="0.2">
      <c r="A943" t="s">
        <v>746</v>
      </c>
      <c r="B943" t="s">
        <v>462</v>
      </c>
      <c r="C943" s="10">
        <v>1434</v>
      </c>
      <c r="D943" s="10">
        <v>3999</v>
      </c>
      <c r="E943" s="1">
        <v>0.64</v>
      </c>
      <c r="F943">
        <v>4</v>
      </c>
      <c r="G943">
        <v>32</v>
      </c>
      <c r="O943" t="str">
        <v>B09H7JDJCW</v>
      </c>
    </row>
    <row r="944" spans="1:15" hidden="1" x14ac:dyDescent="0.2">
      <c r="A944" t="s">
        <v>762</v>
      </c>
      <c r="B944" t="s">
        <v>18</v>
      </c>
      <c r="C944" s="10">
        <v>139</v>
      </c>
      <c r="D944" s="10">
        <v>249</v>
      </c>
      <c r="E944" s="1">
        <v>0.44</v>
      </c>
      <c r="F944">
        <v>4</v>
      </c>
      <c r="G944" s="2">
        <v>9378</v>
      </c>
      <c r="O944" t="str">
        <v>B08L7J3T31</v>
      </c>
    </row>
    <row r="945" spans="1:15" x14ac:dyDescent="0.2">
      <c r="A945" t="s">
        <v>935</v>
      </c>
      <c r="B945" t="s">
        <v>462</v>
      </c>
      <c r="C945" s="10">
        <v>299</v>
      </c>
      <c r="D945" s="10">
        <v>899</v>
      </c>
      <c r="E945" s="1">
        <v>0.67</v>
      </c>
      <c r="F945">
        <v>4</v>
      </c>
      <c r="G945" s="2">
        <v>1588</v>
      </c>
      <c r="O945" t="str">
        <v>B00J5DYCCA</v>
      </c>
    </row>
    <row r="946" spans="1:15" x14ac:dyDescent="0.2">
      <c r="A946" t="s">
        <v>1071</v>
      </c>
      <c r="B946" t="s">
        <v>18</v>
      </c>
      <c r="C946" s="10">
        <v>149</v>
      </c>
      <c r="D946" s="10">
        <v>999</v>
      </c>
      <c r="E946" s="1">
        <v>0.85</v>
      </c>
      <c r="F946">
        <v>4</v>
      </c>
      <c r="G946" s="2">
        <v>1313</v>
      </c>
      <c r="O946" t="str">
        <v>B096MSW6CT</v>
      </c>
    </row>
    <row r="947" spans="1:15" x14ac:dyDescent="0.2">
      <c r="A947" t="s">
        <v>1191</v>
      </c>
      <c r="B947" t="s">
        <v>1193</v>
      </c>
      <c r="C947" s="10">
        <v>349</v>
      </c>
      <c r="D947" s="10">
        <v>1299</v>
      </c>
      <c r="E947" s="1">
        <v>0.73</v>
      </c>
      <c r="F947">
        <v>4</v>
      </c>
      <c r="G947" s="2">
        <v>3295</v>
      </c>
      <c r="O947" t="str">
        <v>B08Y1TFSP6</v>
      </c>
    </row>
    <row r="948" spans="1:15" x14ac:dyDescent="0.2">
      <c r="A948" t="s">
        <v>1433</v>
      </c>
      <c r="B948" t="s">
        <v>1333</v>
      </c>
      <c r="C948" s="10">
        <v>1089</v>
      </c>
      <c r="D948" s="10">
        <v>1600</v>
      </c>
      <c r="E948" s="1">
        <v>0.32</v>
      </c>
      <c r="F948">
        <v>4</v>
      </c>
      <c r="G948" s="2">
        <v>3565</v>
      </c>
      <c r="O948" t="str">
        <v>B0B4HJNPV4</v>
      </c>
    </row>
    <row r="949" spans="1:15" hidden="1" x14ac:dyDescent="0.2">
      <c r="A949" t="s">
        <v>1452</v>
      </c>
      <c r="B949" t="s">
        <v>18</v>
      </c>
      <c r="C949" s="10">
        <v>149</v>
      </c>
      <c r="D949" s="10">
        <v>499</v>
      </c>
      <c r="E949" s="1">
        <v>0.7</v>
      </c>
      <c r="F949">
        <v>4</v>
      </c>
      <c r="G949" s="2">
        <v>7732</v>
      </c>
      <c r="O949" t="str">
        <v>B08Y1SJVV5</v>
      </c>
    </row>
    <row r="950" spans="1:15" x14ac:dyDescent="0.2">
      <c r="A950" t="s">
        <v>1491</v>
      </c>
      <c r="B950" t="s">
        <v>462</v>
      </c>
      <c r="C950" s="10">
        <v>339</v>
      </c>
      <c r="D950" s="10">
        <v>1999</v>
      </c>
      <c r="E950" s="1">
        <v>0.83</v>
      </c>
      <c r="F950">
        <v>4</v>
      </c>
      <c r="G950">
        <v>343</v>
      </c>
      <c r="O950" t="str">
        <v>B08Y5KXR6Z</v>
      </c>
    </row>
    <row r="951" spans="1:15" hidden="1" x14ac:dyDescent="0.2">
      <c r="A951" t="s">
        <v>1511</v>
      </c>
      <c r="B951" t="s">
        <v>18</v>
      </c>
      <c r="C951" s="10">
        <v>249</v>
      </c>
      <c r="D951" s="10">
        <v>399</v>
      </c>
      <c r="E951" s="1">
        <v>0.38</v>
      </c>
      <c r="F951">
        <v>4</v>
      </c>
      <c r="G951" s="2">
        <v>6558</v>
      </c>
      <c r="O951" t="str">
        <v>B0B4HKH19N</v>
      </c>
    </row>
    <row r="952" spans="1:15" hidden="1" x14ac:dyDescent="0.2">
      <c r="A952" t="s">
        <v>1535</v>
      </c>
      <c r="B952" t="s">
        <v>18</v>
      </c>
      <c r="C952" s="10">
        <v>149</v>
      </c>
      <c r="D952" s="10">
        <v>399</v>
      </c>
      <c r="E952" s="1">
        <v>0.63</v>
      </c>
      <c r="F952">
        <v>4</v>
      </c>
      <c r="G952" s="2">
        <v>1423</v>
      </c>
      <c r="O952" t="str">
        <v>B088Z1YWBC</v>
      </c>
    </row>
    <row r="953" spans="1:15" hidden="1" x14ac:dyDescent="0.2">
      <c r="A953" t="s">
        <v>1570</v>
      </c>
      <c r="B953" t="s">
        <v>18</v>
      </c>
      <c r="C953" s="10">
        <v>88</v>
      </c>
      <c r="D953" s="10">
        <v>299</v>
      </c>
      <c r="E953" s="1">
        <v>0.71</v>
      </c>
      <c r="F953">
        <v>4</v>
      </c>
      <c r="G953" s="2">
        <v>9378</v>
      </c>
      <c r="O953" t="str">
        <v>B08RWCZ6SY</v>
      </c>
    </row>
    <row r="954" spans="1:15" hidden="1" x14ac:dyDescent="0.2">
      <c r="A954" t="s">
        <v>1581</v>
      </c>
      <c r="B954" t="s">
        <v>18</v>
      </c>
      <c r="C954" s="10">
        <v>57.89</v>
      </c>
      <c r="D954" s="10">
        <v>199</v>
      </c>
      <c r="E954" s="1">
        <v>0.71</v>
      </c>
      <c r="F954">
        <v>4</v>
      </c>
      <c r="G954" s="2">
        <v>9378</v>
      </c>
      <c r="O954" t="str">
        <v>B081NHWT6Z</v>
      </c>
    </row>
    <row r="955" spans="1:15" hidden="1" x14ac:dyDescent="0.2">
      <c r="A955" t="s">
        <v>1724</v>
      </c>
      <c r="B955" t="s">
        <v>18</v>
      </c>
      <c r="C955" s="10">
        <v>129</v>
      </c>
      <c r="D955" s="10">
        <v>249</v>
      </c>
      <c r="E955" s="1">
        <v>0.48</v>
      </c>
      <c r="F955">
        <v>4</v>
      </c>
      <c r="G955" s="2">
        <v>9378</v>
      </c>
      <c r="O955" t="str">
        <v>B0B466C3G4</v>
      </c>
    </row>
    <row r="956" spans="1:15" x14ac:dyDescent="0.2">
      <c r="A956" t="s">
        <v>1784</v>
      </c>
      <c r="B956" t="s">
        <v>462</v>
      </c>
      <c r="C956" s="10">
        <v>349</v>
      </c>
      <c r="D956" s="10">
        <v>999</v>
      </c>
      <c r="E956" s="1">
        <v>0.65</v>
      </c>
      <c r="F956">
        <v>4</v>
      </c>
      <c r="G956">
        <v>839</v>
      </c>
      <c r="O956" t="str">
        <v>B0B65MJ45G</v>
      </c>
    </row>
    <row r="957" spans="1:15" x14ac:dyDescent="0.2">
      <c r="A957" t="s">
        <v>1804</v>
      </c>
      <c r="B957" t="s">
        <v>18</v>
      </c>
      <c r="C957" s="10">
        <v>449</v>
      </c>
      <c r="D957" s="10">
        <v>599</v>
      </c>
      <c r="E957" s="1">
        <v>0.25</v>
      </c>
      <c r="F957">
        <v>4</v>
      </c>
      <c r="G957" s="2">
        <v>3231</v>
      </c>
      <c r="O957" t="str">
        <v>B07HZ2QCGR</v>
      </c>
    </row>
    <row r="958" spans="1:15" x14ac:dyDescent="0.2">
      <c r="A958" t="s">
        <v>1853</v>
      </c>
      <c r="B958" t="s">
        <v>1404</v>
      </c>
      <c r="C958" s="10">
        <v>6490</v>
      </c>
      <c r="D958" s="10">
        <v>9990</v>
      </c>
      <c r="E958" s="1">
        <v>0.35</v>
      </c>
      <c r="F958">
        <v>4</v>
      </c>
      <c r="G958">
        <v>27</v>
      </c>
      <c r="O958" t="str">
        <v>B09JSW16QD</v>
      </c>
    </row>
    <row r="959" spans="1:15" hidden="1" x14ac:dyDescent="0.2">
      <c r="A959" t="s">
        <v>2004</v>
      </c>
      <c r="B959" t="s">
        <v>462</v>
      </c>
      <c r="C959" s="10">
        <v>209</v>
      </c>
      <c r="D959" s="10">
        <v>499</v>
      </c>
      <c r="E959" s="1">
        <v>0.57999999999999996</v>
      </c>
      <c r="F959">
        <v>4</v>
      </c>
      <c r="G959">
        <v>479</v>
      </c>
      <c r="O959" t="str">
        <v>B0B65P827P</v>
      </c>
    </row>
    <row r="960" spans="1:15" x14ac:dyDescent="0.2">
      <c r="A960" t="s">
        <v>2108</v>
      </c>
      <c r="B960" t="s">
        <v>18</v>
      </c>
      <c r="C960" s="10">
        <v>449</v>
      </c>
      <c r="D960" s="10">
        <v>1099</v>
      </c>
      <c r="E960" s="1">
        <v>0.59</v>
      </c>
      <c r="F960">
        <v>4</v>
      </c>
      <c r="G960">
        <v>242</v>
      </c>
      <c r="O960" t="str">
        <v>B0B4T6MR8N</v>
      </c>
    </row>
    <row r="961" spans="1:15" x14ac:dyDescent="0.2">
      <c r="A961" t="s">
        <v>2118</v>
      </c>
      <c r="B961" t="s">
        <v>18</v>
      </c>
      <c r="C961" s="10">
        <v>254</v>
      </c>
      <c r="D961" s="10">
        <v>799</v>
      </c>
      <c r="E961" s="1">
        <v>0.68</v>
      </c>
      <c r="F961">
        <v>4</v>
      </c>
      <c r="G961" s="2">
        <v>2905</v>
      </c>
      <c r="O961" t="str">
        <v>B09BW2GP18</v>
      </c>
    </row>
    <row r="962" spans="1:15" hidden="1" x14ac:dyDescent="0.2">
      <c r="A962" t="s">
        <v>2139</v>
      </c>
      <c r="B962" t="s">
        <v>18</v>
      </c>
      <c r="C962" s="10">
        <v>179</v>
      </c>
      <c r="D962" s="10">
        <v>399</v>
      </c>
      <c r="E962" s="1">
        <v>0.55000000000000004</v>
      </c>
      <c r="F962">
        <v>4</v>
      </c>
      <c r="G962" s="2">
        <v>1423</v>
      </c>
      <c r="O962" t="str">
        <v>B09PTT8DZF</v>
      </c>
    </row>
    <row r="963" spans="1:15" x14ac:dyDescent="0.2">
      <c r="A963" t="s">
        <v>2147</v>
      </c>
      <c r="B963" t="s">
        <v>643</v>
      </c>
      <c r="C963" s="10">
        <v>399</v>
      </c>
      <c r="D963" s="10">
        <v>999</v>
      </c>
      <c r="E963" s="1">
        <v>0.6</v>
      </c>
      <c r="F963">
        <v>4</v>
      </c>
      <c r="G963" s="2">
        <v>1236</v>
      </c>
      <c r="O963" t="str">
        <v>B0B4T8RSJ1</v>
      </c>
    </row>
    <row r="964" spans="1:15" x14ac:dyDescent="0.2">
      <c r="A964" t="s">
        <v>2241</v>
      </c>
      <c r="B964" t="s">
        <v>18</v>
      </c>
      <c r="C964" s="10">
        <v>182</v>
      </c>
      <c r="D964" s="10">
        <v>599</v>
      </c>
      <c r="E964" s="1">
        <v>0.7</v>
      </c>
      <c r="F964">
        <v>4</v>
      </c>
      <c r="G964" s="2">
        <v>9378</v>
      </c>
      <c r="O964" t="str">
        <v>B09MMD1FDN</v>
      </c>
    </row>
    <row r="965" spans="1:15" x14ac:dyDescent="0.2">
      <c r="A965" t="s">
        <v>2355</v>
      </c>
      <c r="B965" t="s">
        <v>2357</v>
      </c>
      <c r="C965" s="10">
        <v>1990</v>
      </c>
      <c r="D965" s="10">
        <v>3100</v>
      </c>
      <c r="E965" s="1">
        <v>0.36</v>
      </c>
      <c r="F965">
        <v>4</v>
      </c>
      <c r="G965">
        <v>897</v>
      </c>
      <c r="O965" t="str">
        <v>B00GGGOYEU</v>
      </c>
    </row>
    <row r="966" spans="1:15" x14ac:dyDescent="0.2">
      <c r="A966" t="s">
        <v>2397</v>
      </c>
      <c r="B966" t="s">
        <v>169</v>
      </c>
      <c r="C966" s="10">
        <v>8999</v>
      </c>
      <c r="D966" s="10">
        <v>18999</v>
      </c>
      <c r="E966" s="1">
        <v>0.53</v>
      </c>
      <c r="F966">
        <v>4</v>
      </c>
      <c r="G966" s="2">
        <v>6347</v>
      </c>
      <c r="O966" t="str">
        <v>B087JWLZ2K</v>
      </c>
    </row>
    <row r="967" spans="1:15" x14ac:dyDescent="0.2">
      <c r="A967" t="s">
        <v>2506</v>
      </c>
      <c r="B967" t="s">
        <v>169</v>
      </c>
      <c r="C967" s="10">
        <v>18999</v>
      </c>
      <c r="D967" s="10">
        <v>35000</v>
      </c>
      <c r="E967" s="1">
        <v>0.46</v>
      </c>
      <c r="F967">
        <v>4</v>
      </c>
      <c r="G967" s="2">
        <v>1001</v>
      </c>
      <c r="O967" t="str">
        <v>B09V12K8NT</v>
      </c>
    </row>
    <row r="968" spans="1:15" x14ac:dyDescent="0.2">
      <c r="A968" t="s">
        <v>2612</v>
      </c>
      <c r="B968" t="s">
        <v>643</v>
      </c>
      <c r="C968" s="10">
        <v>1850</v>
      </c>
      <c r="D968" s="10">
        <v>4500</v>
      </c>
      <c r="E968" s="1">
        <v>0.59</v>
      </c>
      <c r="F968">
        <v>4</v>
      </c>
      <c r="G968">
        <v>184</v>
      </c>
      <c r="O968" t="str">
        <v>B08D77XZX5</v>
      </c>
    </row>
    <row r="969" spans="1:15" x14ac:dyDescent="0.2">
      <c r="A969" t="s">
        <v>2782</v>
      </c>
      <c r="B969" t="s">
        <v>18</v>
      </c>
      <c r="C969" s="10">
        <v>299</v>
      </c>
      <c r="D969" s="10">
        <v>799</v>
      </c>
      <c r="E969" s="1">
        <v>0.63</v>
      </c>
      <c r="F969">
        <v>4</v>
      </c>
      <c r="G969">
        <v>151</v>
      </c>
      <c r="O969" t="str">
        <v>B0746JGVDS</v>
      </c>
    </row>
    <row r="970" spans="1:15" x14ac:dyDescent="0.2">
      <c r="A970" t="s">
        <v>2821</v>
      </c>
      <c r="B970" t="s">
        <v>129</v>
      </c>
      <c r="C970" s="10">
        <v>299</v>
      </c>
      <c r="D970" s="10">
        <v>599</v>
      </c>
      <c r="E970" s="1">
        <v>0.5</v>
      </c>
      <c r="F970">
        <v>4</v>
      </c>
      <c r="G970">
        <v>171</v>
      </c>
      <c r="O970" t="str">
        <v>B096MSW6CT</v>
      </c>
    </row>
    <row r="971" spans="1:15" x14ac:dyDescent="0.2">
      <c r="A971" t="s">
        <v>2988</v>
      </c>
      <c r="B971" t="s">
        <v>2990</v>
      </c>
      <c r="C971" s="10">
        <v>6499</v>
      </c>
      <c r="D971" s="10">
        <v>8999</v>
      </c>
      <c r="E971" s="1">
        <v>0.28000000000000003</v>
      </c>
      <c r="F971">
        <v>4</v>
      </c>
      <c r="G971" s="2">
        <v>7807</v>
      </c>
      <c r="O971" t="str">
        <v>B09T39K9YL</v>
      </c>
    </row>
    <row r="972" spans="1:15" x14ac:dyDescent="0.2">
      <c r="A972" t="s">
        <v>3014</v>
      </c>
      <c r="B972" t="s">
        <v>2990</v>
      </c>
      <c r="C972" s="10">
        <v>6499</v>
      </c>
      <c r="D972" s="10">
        <v>8999</v>
      </c>
      <c r="E972" s="1">
        <v>0.28000000000000003</v>
      </c>
      <c r="F972">
        <v>4</v>
      </c>
      <c r="G972" s="2">
        <v>7807</v>
      </c>
      <c r="O972" t="str">
        <v>B08Y1TFSP6</v>
      </c>
    </row>
    <row r="973" spans="1:15" x14ac:dyDescent="0.2">
      <c r="A973" t="s">
        <v>3018</v>
      </c>
      <c r="B973" t="s">
        <v>2990</v>
      </c>
      <c r="C973" s="10">
        <v>6499</v>
      </c>
      <c r="D973" s="10">
        <v>8999</v>
      </c>
      <c r="E973" s="1">
        <v>0.28000000000000003</v>
      </c>
      <c r="F973">
        <v>4</v>
      </c>
      <c r="G973" s="2">
        <v>7807</v>
      </c>
      <c r="O973" t="str">
        <v>B09T2WRLJJ</v>
      </c>
    </row>
    <row r="974" spans="1:15" x14ac:dyDescent="0.2">
      <c r="A974" t="s">
        <v>3043</v>
      </c>
      <c r="B974" t="s">
        <v>3045</v>
      </c>
      <c r="C974" s="10">
        <v>1299</v>
      </c>
      <c r="D974" s="10">
        <v>1599</v>
      </c>
      <c r="E974" s="1">
        <v>0.19</v>
      </c>
      <c r="F974">
        <v>4</v>
      </c>
      <c r="G974" s="2">
        <v>128311</v>
      </c>
      <c r="O974" t="str">
        <v>B09T2S8X9C</v>
      </c>
    </row>
    <row r="975" spans="1:15" x14ac:dyDescent="0.2">
      <c r="A975" t="s">
        <v>3095</v>
      </c>
      <c r="B975" t="s">
        <v>2990</v>
      </c>
      <c r="C975" s="10">
        <v>8999</v>
      </c>
      <c r="D975" s="10">
        <v>11999</v>
      </c>
      <c r="E975" s="1">
        <v>0.25</v>
      </c>
      <c r="F975">
        <v>4</v>
      </c>
      <c r="G975" s="2">
        <v>12796</v>
      </c>
      <c r="O975" t="str">
        <v>B09V17S2BG</v>
      </c>
    </row>
    <row r="976" spans="1:15" x14ac:dyDescent="0.2">
      <c r="A976" t="s">
        <v>3105</v>
      </c>
      <c r="B976" t="s">
        <v>3107</v>
      </c>
      <c r="C976" s="10">
        <v>349</v>
      </c>
      <c r="D976" s="10">
        <v>1299</v>
      </c>
      <c r="E976" s="1">
        <v>0.73</v>
      </c>
      <c r="F976">
        <v>4</v>
      </c>
      <c r="G976" s="2">
        <v>14282</v>
      </c>
      <c r="O976" t="str">
        <v>B0BBFJ9M3X</v>
      </c>
    </row>
    <row r="977" spans="1:15" x14ac:dyDescent="0.2">
      <c r="A977" t="s">
        <v>3171</v>
      </c>
      <c r="B977" t="s">
        <v>2948</v>
      </c>
      <c r="C977" s="10">
        <v>1599</v>
      </c>
      <c r="D977" s="10">
        <v>3999</v>
      </c>
      <c r="E977" s="1">
        <v>0.6</v>
      </c>
      <c r="F977">
        <v>4</v>
      </c>
      <c r="G977" s="2">
        <v>30254</v>
      </c>
      <c r="O977" t="str">
        <v>B09PLFJ7ZW</v>
      </c>
    </row>
    <row r="978" spans="1:15" x14ac:dyDescent="0.2">
      <c r="A978" t="s">
        <v>3235</v>
      </c>
      <c r="B978" t="s">
        <v>2990</v>
      </c>
      <c r="C978" s="10">
        <v>16499</v>
      </c>
      <c r="D978" s="10">
        <v>20999</v>
      </c>
      <c r="E978" s="1">
        <v>0.21</v>
      </c>
      <c r="F978">
        <v>4</v>
      </c>
      <c r="G978" s="2">
        <v>21350</v>
      </c>
      <c r="O978" t="str">
        <v>B09V175NP7</v>
      </c>
    </row>
    <row r="979" spans="1:15" x14ac:dyDescent="0.2">
      <c r="A979" t="s">
        <v>3269</v>
      </c>
      <c r="B979" t="s">
        <v>2990</v>
      </c>
      <c r="C979" s="10">
        <v>8999</v>
      </c>
      <c r="D979" s="10">
        <v>11999</v>
      </c>
      <c r="E979" s="1">
        <v>0.25</v>
      </c>
      <c r="F979">
        <v>4</v>
      </c>
      <c r="G979" s="2">
        <v>12796</v>
      </c>
      <c r="O979" t="str">
        <v>B08Y1SJVV5</v>
      </c>
    </row>
    <row r="980" spans="1:15" hidden="1" x14ac:dyDescent="0.2">
      <c r="A980" t="s">
        <v>27</v>
      </c>
      <c r="B980" t="s">
        <v>18</v>
      </c>
      <c r="C980" s="10">
        <v>199</v>
      </c>
      <c r="D980" s="10">
        <v>349</v>
      </c>
      <c r="E980" s="1">
        <v>0.43</v>
      </c>
      <c r="F980">
        <v>4</v>
      </c>
      <c r="G980" s="2">
        <v>43993</v>
      </c>
      <c r="O980" t="str">
        <v>B09NL4DCXK</v>
      </c>
    </row>
    <row r="981" spans="1:15" x14ac:dyDescent="0.2">
      <c r="A981" t="s">
        <v>3319</v>
      </c>
      <c r="B981" t="s">
        <v>2990</v>
      </c>
      <c r="C981" s="10">
        <v>8999</v>
      </c>
      <c r="D981" s="10">
        <v>11999</v>
      </c>
      <c r="E981" s="1">
        <v>0.25</v>
      </c>
      <c r="F981">
        <v>4</v>
      </c>
      <c r="G981" s="2">
        <v>12796</v>
      </c>
      <c r="O981" t="str">
        <v>B0BBFJLP21</v>
      </c>
    </row>
    <row r="982" spans="1:15" x14ac:dyDescent="0.2">
      <c r="A982" t="s">
        <v>3388</v>
      </c>
      <c r="B982" t="s">
        <v>3066</v>
      </c>
      <c r="C982" s="10">
        <v>399</v>
      </c>
      <c r="D982" s="10">
        <v>699</v>
      </c>
      <c r="E982" s="1">
        <v>0.43</v>
      </c>
      <c r="F982">
        <v>4</v>
      </c>
      <c r="G982" s="2">
        <v>37817</v>
      </c>
      <c r="O982" t="str">
        <v>B08H21B6V7</v>
      </c>
    </row>
    <row r="983" spans="1:15" x14ac:dyDescent="0.2">
      <c r="A983" t="s">
        <v>3398</v>
      </c>
      <c r="B983" t="s">
        <v>2948</v>
      </c>
      <c r="C983" s="10">
        <v>1999</v>
      </c>
      <c r="D983" s="10">
        <v>3990</v>
      </c>
      <c r="E983" s="1">
        <v>0.5</v>
      </c>
      <c r="F983">
        <v>4</v>
      </c>
      <c r="G983" s="2">
        <v>30254</v>
      </c>
      <c r="O983" t="str">
        <v>B09XJ5LD6L</v>
      </c>
    </row>
    <row r="984" spans="1:15" x14ac:dyDescent="0.2">
      <c r="A984" t="s">
        <v>3431</v>
      </c>
      <c r="B984" t="s">
        <v>3433</v>
      </c>
      <c r="C984" s="10">
        <v>399</v>
      </c>
      <c r="D984" s="10">
        <v>1999</v>
      </c>
      <c r="E984" s="1">
        <v>0.8</v>
      </c>
      <c r="F984">
        <v>4</v>
      </c>
      <c r="G984" s="2">
        <v>3382</v>
      </c>
      <c r="O984" t="str">
        <v>B08BCKN299</v>
      </c>
    </row>
    <row r="985" spans="1:15" x14ac:dyDescent="0.2">
      <c r="A985" t="s">
        <v>3503</v>
      </c>
      <c r="B985" t="s">
        <v>3066</v>
      </c>
      <c r="C985" s="10">
        <v>4790</v>
      </c>
      <c r="D985" s="10">
        <v>15990</v>
      </c>
      <c r="E985" s="1">
        <v>0.7</v>
      </c>
      <c r="F985">
        <v>4</v>
      </c>
      <c r="G985" s="2">
        <v>4390</v>
      </c>
      <c r="O985" t="str">
        <v>B09T37CKQ5</v>
      </c>
    </row>
    <row r="986" spans="1:15" x14ac:dyDescent="0.2">
      <c r="A986" t="s">
        <v>3517</v>
      </c>
      <c r="B986" t="s">
        <v>3519</v>
      </c>
      <c r="C986" s="10">
        <v>99</v>
      </c>
      <c r="D986" s="10">
        <v>999</v>
      </c>
      <c r="E986" s="1">
        <v>0.9</v>
      </c>
      <c r="F986">
        <v>4</v>
      </c>
      <c r="G986" s="2">
        <v>1396</v>
      </c>
      <c r="O986" t="str">
        <v>B09NY6TRXG</v>
      </c>
    </row>
    <row r="987" spans="1:15" x14ac:dyDescent="0.2">
      <c r="A987" t="s">
        <v>3564</v>
      </c>
      <c r="B987" t="s">
        <v>2979</v>
      </c>
      <c r="C987" s="10">
        <v>999</v>
      </c>
      <c r="D987" s="10">
        <v>1599</v>
      </c>
      <c r="E987" s="1">
        <v>0.38</v>
      </c>
      <c r="F987">
        <v>4</v>
      </c>
      <c r="G987" s="2">
        <v>7222</v>
      </c>
      <c r="O987" t="str">
        <v>B09N3ZNHTY</v>
      </c>
    </row>
    <row r="988" spans="1:15" x14ac:dyDescent="0.2">
      <c r="A988" t="s">
        <v>3574</v>
      </c>
      <c r="B988" t="s">
        <v>3045</v>
      </c>
      <c r="C988" s="10">
        <v>1299</v>
      </c>
      <c r="D988" s="10">
        <v>1599</v>
      </c>
      <c r="E988" s="1">
        <v>0.19</v>
      </c>
      <c r="F988">
        <v>4</v>
      </c>
      <c r="G988" s="2">
        <v>128311</v>
      </c>
      <c r="O988" t="str">
        <v>B09V12K8NT</v>
      </c>
    </row>
    <row r="989" spans="1:15" hidden="1" x14ac:dyDescent="0.2">
      <c r="A989" t="s">
        <v>107</v>
      </c>
      <c r="B989" t="s">
        <v>18</v>
      </c>
      <c r="C989" s="10">
        <v>199</v>
      </c>
      <c r="D989" s="10">
        <v>299</v>
      </c>
      <c r="E989" s="1">
        <v>0.33</v>
      </c>
      <c r="F989">
        <v>4</v>
      </c>
      <c r="G989" s="2">
        <v>43994</v>
      </c>
      <c r="O989" t="str">
        <v>B07JQKQ91F</v>
      </c>
    </row>
    <row r="990" spans="1:15" x14ac:dyDescent="0.2">
      <c r="A990" t="s">
        <v>3663</v>
      </c>
      <c r="B990" t="s">
        <v>3162</v>
      </c>
      <c r="C990" s="10">
        <v>249</v>
      </c>
      <c r="D990" s="10">
        <v>649</v>
      </c>
      <c r="E990" s="1">
        <v>0.62</v>
      </c>
      <c r="F990">
        <v>4</v>
      </c>
      <c r="G990" s="2">
        <v>14404</v>
      </c>
      <c r="O990" t="str">
        <v>B07TCN5VR9</v>
      </c>
    </row>
    <row r="991" spans="1:15" x14ac:dyDescent="0.2">
      <c r="A991" t="s">
        <v>3683</v>
      </c>
      <c r="B991" t="s">
        <v>3151</v>
      </c>
      <c r="C991" s="10">
        <v>489</v>
      </c>
      <c r="D991" s="10">
        <v>1999</v>
      </c>
      <c r="E991" s="1">
        <v>0.76</v>
      </c>
      <c r="F991">
        <v>4</v>
      </c>
      <c r="G991" s="2">
        <v>3626</v>
      </c>
      <c r="O991" t="str">
        <v>B096MSW6CT</v>
      </c>
    </row>
    <row r="992" spans="1:15" x14ac:dyDescent="0.2">
      <c r="A992" t="s">
        <v>3693</v>
      </c>
      <c r="B992" t="s">
        <v>3024</v>
      </c>
      <c r="C992" s="10">
        <v>369</v>
      </c>
      <c r="D992" s="10">
        <v>1600</v>
      </c>
      <c r="E992" s="1">
        <v>0.77</v>
      </c>
      <c r="F992">
        <v>4</v>
      </c>
      <c r="G992" s="2">
        <v>32625</v>
      </c>
      <c r="O992" t="str">
        <v>B0B31BYXQQ</v>
      </c>
    </row>
    <row r="993" spans="1:15" x14ac:dyDescent="0.2">
      <c r="A993" t="s">
        <v>3735</v>
      </c>
      <c r="B993" t="s">
        <v>2990</v>
      </c>
      <c r="C993" s="10">
        <v>7499</v>
      </c>
      <c r="D993" s="10">
        <v>7999</v>
      </c>
      <c r="E993" s="1">
        <v>0.06</v>
      </c>
      <c r="F993">
        <v>4</v>
      </c>
      <c r="G993" s="2">
        <v>30907</v>
      </c>
      <c r="O993" t="str">
        <v>B08LPJZSSW</v>
      </c>
    </row>
    <row r="994" spans="1:15" x14ac:dyDescent="0.2">
      <c r="A994" t="s">
        <v>3750</v>
      </c>
      <c r="B994" t="s">
        <v>3045</v>
      </c>
      <c r="C994" s="10">
        <v>1324</v>
      </c>
      <c r="D994" s="10">
        <v>1699</v>
      </c>
      <c r="E994" s="1">
        <v>0.22</v>
      </c>
      <c r="F994">
        <v>4</v>
      </c>
      <c r="G994" s="2">
        <v>128311</v>
      </c>
      <c r="O994" t="str">
        <v>B08Y1TFSP6</v>
      </c>
    </row>
    <row r="995" spans="1:15" x14ac:dyDescent="0.2">
      <c r="A995" t="s">
        <v>3761</v>
      </c>
      <c r="B995" t="s">
        <v>2979</v>
      </c>
      <c r="C995" s="10">
        <v>999</v>
      </c>
      <c r="D995" s="10">
        <v>1599</v>
      </c>
      <c r="E995" s="1">
        <v>0.38</v>
      </c>
      <c r="F995">
        <v>4</v>
      </c>
      <c r="G995" s="2">
        <v>7222</v>
      </c>
      <c r="O995" t="str">
        <v>B0B12K5BPM</v>
      </c>
    </row>
    <row r="996" spans="1:15" x14ac:dyDescent="0.2">
      <c r="A996" t="s">
        <v>3786</v>
      </c>
      <c r="B996" t="s">
        <v>2948</v>
      </c>
      <c r="C996" s="10">
        <v>1599</v>
      </c>
      <c r="D996" s="10">
        <v>4999</v>
      </c>
      <c r="E996" s="1">
        <v>0.68</v>
      </c>
      <c r="F996">
        <v>4</v>
      </c>
      <c r="G996" s="2">
        <v>67950</v>
      </c>
      <c r="O996" t="str">
        <v>B09Y5MP7C4</v>
      </c>
    </row>
    <row r="997" spans="1:15" x14ac:dyDescent="0.2">
      <c r="A997" t="s">
        <v>3796</v>
      </c>
      <c r="B997" t="s">
        <v>3045</v>
      </c>
      <c r="C997" s="10">
        <v>1324</v>
      </c>
      <c r="D997" s="10">
        <v>1699</v>
      </c>
      <c r="E997" s="1">
        <v>0.22</v>
      </c>
      <c r="F997">
        <v>4</v>
      </c>
      <c r="G997" s="2">
        <v>128311</v>
      </c>
      <c r="O997" t="str">
        <v>B07YNTJ8ZM</v>
      </c>
    </row>
    <row r="998" spans="1:15" x14ac:dyDescent="0.2">
      <c r="A998" t="s">
        <v>3829</v>
      </c>
      <c r="B998" t="s">
        <v>2990</v>
      </c>
      <c r="C998" s="10">
        <v>17999</v>
      </c>
      <c r="D998" s="10">
        <v>21990</v>
      </c>
      <c r="E998" s="1">
        <v>0.18</v>
      </c>
      <c r="F998">
        <v>4</v>
      </c>
      <c r="G998" s="2">
        <v>21350</v>
      </c>
      <c r="O998" t="str">
        <v>B07KR5P3YD</v>
      </c>
    </row>
    <row r="999" spans="1:15" x14ac:dyDescent="0.2">
      <c r="A999" t="s">
        <v>3835</v>
      </c>
      <c r="B999" t="s">
        <v>3045</v>
      </c>
      <c r="C999" s="10">
        <v>1399</v>
      </c>
      <c r="D999" s="10">
        <v>1630</v>
      </c>
      <c r="E999" s="1">
        <v>0.14000000000000001</v>
      </c>
      <c r="F999">
        <v>4</v>
      </c>
      <c r="G999" s="2">
        <v>9378</v>
      </c>
      <c r="O999" t="str">
        <v>B086WMSCN3</v>
      </c>
    </row>
    <row r="1000" spans="1:15" x14ac:dyDescent="0.2">
      <c r="A1000" t="s">
        <v>3908</v>
      </c>
      <c r="B1000" t="s">
        <v>2990</v>
      </c>
      <c r="C1000" s="10">
        <v>16499</v>
      </c>
      <c r="D1000" s="10">
        <v>20990</v>
      </c>
      <c r="E1000" s="1">
        <v>0.21</v>
      </c>
      <c r="F1000">
        <v>4</v>
      </c>
      <c r="G1000" s="2">
        <v>21350</v>
      </c>
      <c r="O1000" t="str">
        <v>B09P18XVW6</v>
      </c>
    </row>
    <row r="1001" spans="1:15" hidden="1" x14ac:dyDescent="0.2">
      <c r="A1001" t="s">
        <v>178</v>
      </c>
      <c r="B1001" t="s">
        <v>18</v>
      </c>
      <c r="C1001" s="10">
        <v>249</v>
      </c>
      <c r="D1001" s="10">
        <v>399</v>
      </c>
      <c r="E1001" s="1">
        <v>0.38</v>
      </c>
      <c r="F1001">
        <v>4</v>
      </c>
      <c r="G1001" s="2">
        <v>43994</v>
      </c>
      <c r="O1001" t="str">
        <v>B0B217Z5VK</v>
      </c>
    </row>
    <row r="1002" spans="1:15" hidden="1" x14ac:dyDescent="0.2">
      <c r="A1002" t="s">
        <v>233</v>
      </c>
      <c r="B1002" t="s">
        <v>18</v>
      </c>
      <c r="C1002" s="10">
        <v>59</v>
      </c>
      <c r="D1002" s="10">
        <v>199</v>
      </c>
      <c r="E1002" s="1">
        <v>0.7</v>
      </c>
      <c r="F1002">
        <v>4</v>
      </c>
      <c r="G1002" s="2">
        <v>9377</v>
      </c>
      <c r="O1002" t="str">
        <v>B09Z28BQZT</v>
      </c>
    </row>
    <row r="1003" spans="1:15" hidden="1" x14ac:dyDescent="0.2">
      <c r="A1003" t="s">
        <v>4050</v>
      </c>
      <c r="B1003" t="s">
        <v>18</v>
      </c>
      <c r="C1003" s="10">
        <v>139</v>
      </c>
      <c r="D1003" s="10">
        <v>249</v>
      </c>
      <c r="E1003" s="1">
        <v>0.44</v>
      </c>
      <c r="F1003">
        <v>4</v>
      </c>
      <c r="G1003" s="2">
        <v>9377</v>
      </c>
      <c r="O1003" t="str">
        <v>B08SCCG9D4</v>
      </c>
    </row>
    <row r="1004" spans="1:15" x14ac:dyDescent="0.2">
      <c r="A1004" t="s">
        <v>4102</v>
      </c>
      <c r="B1004" t="s">
        <v>3151</v>
      </c>
      <c r="C1004" s="10">
        <v>599</v>
      </c>
      <c r="D1004" s="10">
        <v>999</v>
      </c>
      <c r="E1004" s="1">
        <v>0.4</v>
      </c>
      <c r="F1004">
        <v>4</v>
      </c>
      <c r="G1004" s="2">
        <v>18654</v>
      </c>
      <c r="O1004" t="str">
        <v>B016XVRKZM</v>
      </c>
    </row>
    <row r="1005" spans="1:15" x14ac:dyDescent="0.2">
      <c r="A1005" t="s">
        <v>4112</v>
      </c>
      <c r="B1005" t="s">
        <v>3162</v>
      </c>
      <c r="C1005" s="10">
        <v>199</v>
      </c>
      <c r="D1005" s="10">
        <v>1099</v>
      </c>
      <c r="E1005" s="1">
        <v>0.82</v>
      </c>
      <c r="F1005">
        <v>4</v>
      </c>
      <c r="G1005" s="2">
        <v>3197</v>
      </c>
      <c r="O1005" t="str">
        <v>B07L3NDN24</v>
      </c>
    </row>
    <row r="1006" spans="1:15" x14ac:dyDescent="0.2">
      <c r="A1006" t="s">
        <v>4122</v>
      </c>
      <c r="B1006" t="s">
        <v>2948</v>
      </c>
      <c r="C1006" s="10">
        <v>1799</v>
      </c>
      <c r="D1006" s="10">
        <v>6990</v>
      </c>
      <c r="E1006" s="1">
        <v>0.74</v>
      </c>
      <c r="F1006">
        <v>4</v>
      </c>
      <c r="G1006" s="2">
        <v>26880</v>
      </c>
      <c r="O1006" t="str">
        <v>B0B4HJNPV4</v>
      </c>
    </row>
    <row r="1007" spans="1:15" x14ac:dyDescent="0.2">
      <c r="A1007" t="s">
        <v>4214</v>
      </c>
      <c r="B1007" t="s">
        <v>2948</v>
      </c>
      <c r="C1007" s="10">
        <v>1499</v>
      </c>
      <c r="D1007" s="10">
        <v>4999</v>
      </c>
      <c r="E1007" s="1">
        <v>0.7</v>
      </c>
      <c r="F1007">
        <v>4</v>
      </c>
      <c r="G1007" s="2">
        <v>92588</v>
      </c>
      <c r="O1007" t="str">
        <v>B091JF2TFD</v>
      </c>
    </row>
    <row r="1008" spans="1:15" x14ac:dyDescent="0.2">
      <c r="A1008" t="s">
        <v>4261</v>
      </c>
      <c r="B1008" t="s">
        <v>3045</v>
      </c>
      <c r="C1008" s="10">
        <v>1399</v>
      </c>
      <c r="D1008" s="10">
        <v>1630</v>
      </c>
      <c r="E1008" s="1">
        <v>0.14000000000000001</v>
      </c>
      <c r="F1008">
        <v>4</v>
      </c>
      <c r="G1008" s="2">
        <v>9378</v>
      </c>
      <c r="O1008" t="str">
        <v>B09F3PDDRF</v>
      </c>
    </row>
    <row r="1009" spans="1:15" x14ac:dyDescent="0.2">
      <c r="A1009" t="s">
        <v>4378</v>
      </c>
      <c r="B1009" t="s">
        <v>2979</v>
      </c>
      <c r="C1009" s="10">
        <v>2179</v>
      </c>
      <c r="D1009" s="10">
        <v>3999</v>
      </c>
      <c r="E1009" s="1">
        <v>0.46</v>
      </c>
      <c r="F1009">
        <v>4</v>
      </c>
      <c r="G1009" s="2">
        <v>8380</v>
      </c>
      <c r="O1009" t="str">
        <v>B08FY4FG5X</v>
      </c>
    </row>
    <row r="1010" spans="1:15" x14ac:dyDescent="0.2">
      <c r="A1010" t="s">
        <v>4471</v>
      </c>
      <c r="B1010" t="s">
        <v>3973</v>
      </c>
      <c r="C1010" s="10">
        <v>199</v>
      </c>
      <c r="D1010" s="10">
        <v>1899</v>
      </c>
      <c r="E1010" s="1">
        <v>0.9</v>
      </c>
      <c r="F1010">
        <v>4</v>
      </c>
      <c r="G1010" s="2">
        <v>4740</v>
      </c>
      <c r="O1010" t="str">
        <v>B09GBBJV72</v>
      </c>
    </row>
    <row r="1011" spans="1:15" x14ac:dyDescent="0.2">
      <c r="A1011" t="s">
        <v>4561</v>
      </c>
      <c r="B1011" t="s">
        <v>2979</v>
      </c>
      <c r="C1011" s="10">
        <v>1599</v>
      </c>
      <c r="D1011" s="10">
        <v>3499</v>
      </c>
      <c r="E1011" s="1">
        <v>0.54</v>
      </c>
      <c r="F1011">
        <v>4</v>
      </c>
      <c r="G1011" s="2">
        <v>36384</v>
      </c>
      <c r="O1011" t="str">
        <v>B08BCKN299</v>
      </c>
    </row>
    <row r="1012" spans="1:15" x14ac:dyDescent="0.2">
      <c r="A1012" t="s">
        <v>4604</v>
      </c>
      <c r="B1012" t="s">
        <v>3162</v>
      </c>
      <c r="C1012" s="10">
        <v>699</v>
      </c>
      <c r="D1012" s="10">
        <v>1199</v>
      </c>
      <c r="E1012" s="1">
        <v>0.42</v>
      </c>
      <c r="F1012">
        <v>4</v>
      </c>
      <c r="G1012" s="2">
        <v>14404</v>
      </c>
      <c r="O1012" t="str">
        <v>B01JOFKL0A</v>
      </c>
    </row>
    <row r="1013" spans="1:15" hidden="1" x14ac:dyDescent="0.2">
      <c r="A1013" t="s">
        <v>687</v>
      </c>
      <c r="B1013" t="s">
        <v>18</v>
      </c>
      <c r="C1013" s="10">
        <v>115</v>
      </c>
      <c r="D1013" s="10">
        <v>499</v>
      </c>
      <c r="E1013" s="1">
        <v>0.77</v>
      </c>
      <c r="F1013">
        <v>4</v>
      </c>
      <c r="G1013" s="2">
        <v>7732</v>
      </c>
      <c r="O1013" t="str">
        <v>B08CZHGHKH</v>
      </c>
    </row>
    <row r="1014" spans="1:15" hidden="1" x14ac:dyDescent="0.2">
      <c r="A1014" t="s">
        <v>717</v>
      </c>
      <c r="B1014" t="s">
        <v>18</v>
      </c>
      <c r="C1014" s="10">
        <v>179</v>
      </c>
      <c r="D1014" s="10">
        <v>399</v>
      </c>
      <c r="E1014" s="1">
        <v>0.55000000000000004</v>
      </c>
      <c r="F1014">
        <v>4</v>
      </c>
      <c r="G1014" s="2">
        <v>1423</v>
      </c>
      <c r="O1014" t="str">
        <v>B07WMS7TWB</v>
      </c>
    </row>
    <row r="1015" spans="1:15" x14ac:dyDescent="0.2">
      <c r="A1015" t="s">
        <v>4721</v>
      </c>
      <c r="B1015" t="s">
        <v>2948</v>
      </c>
      <c r="C1015" s="10">
        <v>1999</v>
      </c>
      <c r="D1015" s="10">
        <v>3999</v>
      </c>
      <c r="E1015" s="1">
        <v>0.5</v>
      </c>
      <c r="F1015">
        <v>4</v>
      </c>
      <c r="G1015" s="2">
        <v>30254</v>
      </c>
      <c r="O1015" t="str">
        <v>B07VNFP3C2</v>
      </c>
    </row>
    <row r="1016" spans="1:15" x14ac:dyDescent="0.2">
      <c r="A1016" t="s">
        <v>3105</v>
      </c>
      <c r="B1016" t="s">
        <v>3107</v>
      </c>
      <c r="C1016" s="10">
        <v>349</v>
      </c>
      <c r="D1016" s="10">
        <v>1299</v>
      </c>
      <c r="E1016" s="1">
        <v>0.73</v>
      </c>
      <c r="F1016">
        <v>4</v>
      </c>
      <c r="G1016" s="2">
        <v>14283</v>
      </c>
      <c r="O1016" t="str">
        <v>B00LUGTJGO</v>
      </c>
    </row>
    <row r="1017" spans="1:15" x14ac:dyDescent="0.2">
      <c r="A1017" t="s">
        <v>3171</v>
      </c>
      <c r="B1017" t="s">
        <v>2948</v>
      </c>
      <c r="C1017" s="10">
        <v>1599</v>
      </c>
      <c r="D1017" s="10">
        <v>3999</v>
      </c>
      <c r="E1017" s="1">
        <v>0.6</v>
      </c>
      <c r="F1017">
        <v>4</v>
      </c>
      <c r="G1017" s="2">
        <v>30254</v>
      </c>
      <c r="O1017" t="str">
        <v>B01MQZ7J8K</v>
      </c>
    </row>
    <row r="1018" spans="1:15" x14ac:dyDescent="0.2">
      <c r="A1018" t="s">
        <v>5032</v>
      </c>
      <c r="B1018" t="s">
        <v>5034</v>
      </c>
      <c r="C1018" s="10">
        <v>798</v>
      </c>
      <c r="D1018" s="10">
        <v>1995</v>
      </c>
      <c r="E1018" s="1">
        <v>0.6</v>
      </c>
      <c r="F1018">
        <v>4</v>
      </c>
      <c r="G1018" s="2">
        <v>68664</v>
      </c>
      <c r="O1018" t="str">
        <v>B07DGD4Z4C</v>
      </c>
    </row>
    <row r="1019" spans="1:15" hidden="1" x14ac:dyDescent="0.2">
      <c r="A1019" t="s">
        <v>27</v>
      </c>
      <c r="B1019" t="s">
        <v>18</v>
      </c>
      <c r="C1019" s="10">
        <v>199</v>
      </c>
      <c r="D1019" s="10">
        <v>349</v>
      </c>
      <c r="E1019" s="1">
        <v>0.43</v>
      </c>
      <c r="F1019">
        <v>4</v>
      </c>
      <c r="G1019" s="2">
        <v>43994</v>
      </c>
      <c r="O1019" t="str">
        <v>B0883KDSXC</v>
      </c>
    </row>
    <row r="1020" spans="1:15" x14ac:dyDescent="0.2">
      <c r="A1020" t="s">
        <v>3431</v>
      </c>
      <c r="B1020" t="s">
        <v>3433</v>
      </c>
      <c r="C1020" s="10">
        <v>399</v>
      </c>
      <c r="D1020" s="10">
        <v>1999</v>
      </c>
      <c r="E1020" s="1">
        <v>0.8</v>
      </c>
      <c r="F1020">
        <v>4</v>
      </c>
      <c r="G1020" s="2">
        <v>3382</v>
      </c>
      <c r="O1020" t="str">
        <v>B00V9NHDI4</v>
      </c>
    </row>
    <row r="1021" spans="1:15" x14ac:dyDescent="0.2">
      <c r="A1021" t="s">
        <v>5260</v>
      </c>
      <c r="B1021" t="s">
        <v>5262</v>
      </c>
      <c r="C1021" s="10">
        <v>717</v>
      </c>
      <c r="D1021" s="10">
        <v>761</v>
      </c>
      <c r="E1021" s="1">
        <v>0.06</v>
      </c>
      <c r="F1021">
        <v>4</v>
      </c>
      <c r="G1021" s="2">
        <v>7199</v>
      </c>
      <c r="O1021" t="str">
        <v>B07WGPBXY9</v>
      </c>
    </row>
    <row r="1022" spans="1:15" x14ac:dyDescent="0.2">
      <c r="A1022" t="s">
        <v>3517</v>
      </c>
      <c r="B1022" t="s">
        <v>3519</v>
      </c>
      <c r="C1022" s="10">
        <v>99</v>
      </c>
      <c r="D1022" s="10">
        <v>999</v>
      </c>
      <c r="E1022" s="1">
        <v>0.9</v>
      </c>
      <c r="F1022">
        <v>4</v>
      </c>
      <c r="G1022" s="2">
        <v>1396</v>
      </c>
      <c r="O1022" t="str">
        <v>B01I1LDZGA</v>
      </c>
    </row>
    <row r="1023" spans="1:15" x14ac:dyDescent="0.2">
      <c r="A1023" t="s">
        <v>5503</v>
      </c>
      <c r="B1023" t="s">
        <v>4425</v>
      </c>
      <c r="C1023" s="10">
        <v>1199</v>
      </c>
      <c r="D1023" s="10">
        <v>2499</v>
      </c>
      <c r="E1023" s="1">
        <v>0.52</v>
      </c>
      <c r="F1023">
        <v>4</v>
      </c>
      <c r="G1023" s="2">
        <v>33584</v>
      </c>
      <c r="O1023" t="str">
        <v>B0756K5DYZ</v>
      </c>
    </row>
    <row r="1024" spans="1:15" x14ac:dyDescent="0.2">
      <c r="A1024" t="s">
        <v>5600</v>
      </c>
      <c r="B1024" t="s">
        <v>4876</v>
      </c>
      <c r="C1024" s="10">
        <v>449</v>
      </c>
      <c r="D1024" s="10">
        <v>999</v>
      </c>
      <c r="E1024" s="1">
        <v>0.55000000000000004</v>
      </c>
      <c r="F1024">
        <v>4</v>
      </c>
      <c r="G1024" s="2">
        <v>2102</v>
      </c>
      <c r="O1024" t="str">
        <v>B07WJXCTG9</v>
      </c>
    </row>
    <row r="1025" spans="1:15" x14ac:dyDescent="0.2">
      <c r="A1025" t="s">
        <v>3693</v>
      </c>
      <c r="B1025" t="s">
        <v>3024</v>
      </c>
      <c r="C1025" s="10">
        <v>369</v>
      </c>
      <c r="D1025" s="10">
        <v>1600</v>
      </c>
      <c r="E1025" s="1">
        <v>0.77</v>
      </c>
      <c r="F1025">
        <v>4</v>
      </c>
      <c r="G1025" s="2">
        <v>32625</v>
      </c>
      <c r="O1025" t="str">
        <v>B07GLSKXS1</v>
      </c>
    </row>
    <row r="1026" spans="1:15" x14ac:dyDescent="0.2">
      <c r="A1026" t="s">
        <v>5635</v>
      </c>
      <c r="B1026" t="s">
        <v>4845</v>
      </c>
      <c r="C1026" s="10">
        <v>599</v>
      </c>
      <c r="D1026" s="10">
        <v>899</v>
      </c>
      <c r="E1026" s="1">
        <v>0.33</v>
      </c>
      <c r="F1026">
        <v>4</v>
      </c>
      <c r="G1026" s="2">
        <v>4018</v>
      </c>
      <c r="O1026" t="str">
        <v>B09H3BXWTK</v>
      </c>
    </row>
    <row r="1027" spans="1:15" x14ac:dyDescent="0.2">
      <c r="A1027" t="s">
        <v>3786</v>
      </c>
      <c r="B1027" t="s">
        <v>2948</v>
      </c>
      <c r="C1027" s="10">
        <v>1599</v>
      </c>
      <c r="D1027" s="10">
        <v>4999</v>
      </c>
      <c r="E1027" s="1">
        <v>0.68</v>
      </c>
      <c r="F1027">
        <v>4</v>
      </c>
      <c r="G1027" s="2">
        <v>67951</v>
      </c>
      <c r="O1027" t="str">
        <v>B09SPTNG58</v>
      </c>
    </row>
    <row r="1028" spans="1:15" x14ac:dyDescent="0.2">
      <c r="A1028" t="s">
        <v>5717</v>
      </c>
      <c r="B1028" t="s">
        <v>4425</v>
      </c>
      <c r="C1028" s="10">
        <v>745</v>
      </c>
      <c r="D1028" s="10">
        <v>795</v>
      </c>
      <c r="E1028" s="1">
        <v>0.06</v>
      </c>
      <c r="F1028">
        <v>4</v>
      </c>
      <c r="G1028" s="2">
        <v>13797</v>
      </c>
      <c r="O1028" t="str">
        <v>B078HG2ZPS</v>
      </c>
    </row>
    <row r="1029" spans="1:15" hidden="1" x14ac:dyDescent="0.2">
      <c r="A1029" t="s">
        <v>233</v>
      </c>
      <c r="B1029" t="s">
        <v>18</v>
      </c>
      <c r="C1029" s="10">
        <v>59</v>
      </c>
      <c r="D1029" s="10">
        <v>199</v>
      </c>
      <c r="E1029" s="1">
        <v>0.7</v>
      </c>
      <c r="F1029">
        <v>4</v>
      </c>
      <c r="G1029" s="2">
        <v>9377</v>
      </c>
      <c r="O1029" t="str">
        <v>B07YC8JHMB</v>
      </c>
    </row>
    <row r="1030" spans="1:15" x14ac:dyDescent="0.2">
      <c r="A1030" t="s">
        <v>6048</v>
      </c>
      <c r="B1030" t="s">
        <v>4876</v>
      </c>
      <c r="C1030" s="10">
        <v>849</v>
      </c>
      <c r="D1030" s="10">
        <v>4999</v>
      </c>
      <c r="E1030" s="1">
        <v>0.83</v>
      </c>
      <c r="F1030">
        <v>4</v>
      </c>
      <c r="G1030" s="2">
        <v>20457</v>
      </c>
      <c r="O1030" t="str">
        <v>B09SZ5TWHW</v>
      </c>
    </row>
    <row r="1031" spans="1:15" hidden="1" x14ac:dyDescent="0.2">
      <c r="A1031" t="s">
        <v>6081</v>
      </c>
      <c r="B1031" t="s">
        <v>5698</v>
      </c>
      <c r="C1031" s="10">
        <v>149</v>
      </c>
      <c r="D1031" s="10">
        <v>399</v>
      </c>
      <c r="E1031" s="1">
        <v>0.63</v>
      </c>
      <c r="F1031">
        <v>4</v>
      </c>
      <c r="G1031" s="2">
        <v>1540</v>
      </c>
      <c r="O1031" t="str">
        <v>B0BCKJJN8R</v>
      </c>
    </row>
    <row r="1032" spans="1:15" x14ac:dyDescent="0.2">
      <c r="A1032" t="s">
        <v>6112</v>
      </c>
      <c r="B1032" t="s">
        <v>2948</v>
      </c>
      <c r="C1032" s="10">
        <v>1499</v>
      </c>
      <c r="D1032" s="10">
        <v>4999</v>
      </c>
      <c r="E1032" s="1">
        <v>0.7</v>
      </c>
      <c r="F1032">
        <v>4</v>
      </c>
      <c r="G1032" s="2">
        <v>92588</v>
      </c>
      <c r="O1032" t="str">
        <v>B008P7IF02</v>
      </c>
    </row>
    <row r="1033" spans="1:15" x14ac:dyDescent="0.2">
      <c r="A1033" t="s">
        <v>4122</v>
      </c>
      <c r="B1033" t="s">
        <v>2948</v>
      </c>
      <c r="C1033" s="10">
        <v>1799</v>
      </c>
      <c r="D1033" s="10">
        <v>6990</v>
      </c>
      <c r="E1033" s="1">
        <v>0.74</v>
      </c>
      <c r="F1033">
        <v>4</v>
      </c>
      <c r="G1033" s="2">
        <v>26880</v>
      </c>
      <c r="O1033" t="str">
        <v>B08W9BK4MD</v>
      </c>
    </row>
    <row r="1034" spans="1:15" hidden="1" x14ac:dyDescent="0.2">
      <c r="A1034" t="s">
        <v>272</v>
      </c>
      <c r="B1034" t="s">
        <v>18</v>
      </c>
      <c r="C1034" s="10">
        <v>299</v>
      </c>
      <c r="D1034" s="10">
        <v>399</v>
      </c>
      <c r="E1034" s="1">
        <v>0.25</v>
      </c>
      <c r="F1034">
        <v>4</v>
      </c>
      <c r="G1034" s="2">
        <v>2766</v>
      </c>
      <c r="O1034" t="str">
        <v>B09N3BFP4M</v>
      </c>
    </row>
    <row r="1035" spans="1:15" x14ac:dyDescent="0.2">
      <c r="A1035" t="s">
        <v>6349</v>
      </c>
      <c r="B1035" t="s">
        <v>5102</v>
      </c>
      <c r="C1035" s="10">
        <v>1349</v>
      </c>
      <c r="D1035" s="10">
        <v>2198</v>
      </c>
      <c r="E1035" s="1">
        <v>0.39</v>
      </c>
      <c r="F1035">
        <v>4</v>
      </c>
      <c r="G1035" s="2">
        <v>7113</v>
      </c>
      <c r="O1035" t="str">
        <v>B09KRHXTLN</v>
      </c>
    </row>
    <row r="1036" spans="1:15" x14ac:dyDescent="0.2">
      <c r="A1036" t="s">
        <v>6679</v>
      </c>
      <c r="B1036" t="s">
        <v>6681</v>
      </c>
      <c r="C1036" s="10">
        <v>425</v>
      </c>
      <c r="D1036" s="10">
        <v>999</v>
      </c>
      <c r="E1036" s="1">
        <v>0.56999999999999995</v>
      </c>
      <c r="F1036">
        <v>4</v>
      </c>
      <c r="G1036" s="2">
        <v>2581</v>
      </c>
      <c r="O1036" t="str">
        <v>B07SLNG3LW</v>
      </c>
    </row>
    <row r="1037" spans="1:15" x14ac:dyDescent="0.2">
      <c r="A1037" t="s">
        <v>6803</v>
      </c>
      <c r="B1037" t="s">
        <v>4856</v>
      </c>
      <c r="C1037" s="10">
        <v>249</v>
      </c>
      <c r="D1037" s="10">
        <v>600</v>
      </c>
      <c r="E1037" s="1">
        <v>0.59</v>
      </c>
      <c r="F1037">
        <v>4</v>
      </c>
      <c r="G1037" s="2">
        <v>1208</v>
      </c>
      <c r="O1037" t="str">
        <v>B07ZJND9B9</v>
      </c>
    </row>
    <row r="1038" spans="1:15" hidden="1" x14ac:dyDescent="0.2">
      <c r="A1038" t="s">
        <v>312</v>
      </c>
      <c r="B1038" t="s">
        <v>18</v>
      </c>
      <c r="C1038" s="10">
        <v>179</v>
      </c>
      <c r="D1038" s="10">
        <v>499</v>
      </c>
      <c r="E1038" s="1">
        <v>0.64</v>
      </c>
      <c r="F1038">
        <v>4</v>
      </c>
      <c r="G1038" s="2">
        <v>1933</v>
      </c>
      <c r="O1038" t="str">
        <v>B0B1MDZV9C</v>
      </c>
    </row>
    <row r="1039" spans="1:15" x14ac:dyDescent="0.2">
      <c r="A1039" t="s">
        <v>6875</v>
      </c>
      <c r="B1039" t="s">
        <v>4876</v>
      </c>
      <c r="C1039" s="10">
        <v>599</v>
      </c>
      <c r="D1039" s="10">
        <v>599</v>
      </c>
      <c r="E1039" s="1">
        <v>0</v>
      </c>
      <c r="F1039">
        <v>4</v>
      </c>
      <c r="G1039" s="2">
        <v>26423</v>
      </c>
      <c r="O1039" t="str">
        <v>B085LPT5F4</v>
      </c>
    </row>
    <row r="1040" spans="1:15" x14ac:dyDescent="0.2">
      <c r="A1040" t="s">
        <v>366</v>
      </c>
      <c r="B1040" t="s">
        <v>18</v>
      </c>
      <c r="C1040" s="10">
        <v>199</v>
      </c>
      <c r="D1040" s="10">
        <v>999</v>
      </c>
      <c r="E1040" s="1">
        <v>0.8</v>
      </c>
      <c r="F1040">
        <v>4</v>
      </c>
      <c r="G1040">
        <v>575</v>
      </c>
      <c r="O1040" t="str">
        <v>B09MQ9PDHR</v>
      </c>
    </row>
    <row r="1041" spans="1:15" x14ac:dyDescent="0.2">
      <c r="A1041" t="s">
        <v>7024</v>
      </c>
      <c r="B1041" t="s">
        <v>7026</v>
      </c>
      <c r="C1041" s="10">
        <v>849</v>
      </c>
      <c r="D1041" s="10">
        <v>1499</v>
      </c>
      <c r="E1041" s="1">
        <v>0.43</v>
      </c>
      <c r="F1041">
        <v>4</v>
      </c>
      <c r="G1041" s="2">
        <v>7352</v>
      </c>
      <c r="O1041" t="str">
        <v>B014HDJ7ZE</v>
      </c>
    </row>
    <row r="1042" spans="1:15" x14ac:dyDescent="0.2">
      <c r="A1042" t="s">
        <v>7045</v>
      </c>
      <c r="B1042" t="s">
        <v>4876</v>
      </c>
      <c r="C1042" s="10">
        <v>269</v>
      </c>
      <c r="D1042" s="10">
        <v>699</v>
      </c>
      <c r="E1042" s="1">
        <v>0.62</v>
      </c>
      <c r="F1042">
        <v>4</v>
      </c>
      <c r="G1042">
        <v>93</v>
      </c>
      <c r="O1042" t="str">
        <v>B077BTLQ67</v>
      </c>
    </row>
    <row r="1043" spans="1:15" hidden="1" x14ac:dyDescent="0.2">
      <c r="A1043" t="s">
        <v>7122</v>
      </c>
      <c r="B1043" t="s">
        <v>4845</v>
      </c>
      <c r="C1043" s="10">
        <v>149</v>
      </c>
      <c r="D1043" s="10">
        <v>249</v>
      </c>
      <c r="E1043" s="1">
        <v>0.4</v>
      </c>
      <c r="F1043">
        <v>4</v>
      </c>
      <c r="G1043" s="2">
        <v>5057</v>
      </c>
      <c r="O1043" t="str">
        <v>B07TXCY3YK</v>
      </c>
    </row>
    <row r="1044" spans="1:15" x14ac:dyDescent="0.2">
      <c r="A1044" t="s">
        <v>7213</v>
      </c>
      <c r="B1044" t="s">
        <v>2948</v>
      </c>
      <c r="C1044" s="10">
        <v>2499</v>
      </c>
      <c r="D1044" s="10">
        <v>9999</v>
      </c>
      <c r="E1044" s="1">
        <v>0.75</v>
      </c>
      <c r="F1044">
        <v>4</v>
      </c>
      <c r="G1044" s="2">
        <v>9090</v>
      </c>
      <c r="O1044" t="str">
        <v>B08QHLXWV3</v>
      </c>
    </row>
    <row r="1045" spans="1:15" x14ac:dyDescent="0.2">
      <c r="A1045" t="s">
        <v>7355</v>
      </c>
      <c r="B1045" t="s">
        <v>6606</v>
      </c>
      <c r="C1045" s="10">
        <v>599</v>
      </c>
      <c r="D1045" s="10">
        <v>999</v>
      </c>
      <c r="E1045" s="1">
        <v>0.4</v>
      </c>
      <c r="F1045">
        <v>4</v>
      </c>
      <c r="G1045" s="2">
        <v>7601</v>
      </c>
      <c r="O1045" t="str">
        <v>B0BNDRK886</v>
      </c>
    </row>
    <row r="1046" spans="1:15" x14ac:dyDescent="0.2">
      <c r="A1046" t="s">
        <v>7524</v>
      </c>
      <c r="B1046" t="s">
        <v>2979</v>
      </c>
      <c r="C1046" s="10">
        <v>900</v>
      </c>
      <c r="D1046" s="10">
        <v>2499</v>
      </c>
      <c r="E1046" s="1">
        <v>0.64</v>
      </c>
      <c r="F1046">
        <v>4</v>
      </c>
      <c r="G1046" s="2">
        <v>36384</v>
      </c>
      <c r="O1046" t="str">
        <v>B09JFR8H3Q</v>
      </c>
    </row>
    <row r="1047" spans="1:15" hidden="1" x14ac:dyDescent="0.2">
      <c r="A1047" t="s">
        <v>7680</v>
      </c>
      <c r="B1047" t="s">
        <v>7089</v>
      </c>
      <c r="C1047" s="10">
        <v>272</v>
      </c>
      <c r="D1047" s="10">
        <v>320</v>
      </c>
      <c r="E1047" s="1">
        <v>0.15</v>
      </c>
      <c r="F1047">
        <v>4</v>
      </c>
      <c r="G1047" s="2">
        <v>3686</v>
      </c>
      <c r="O1047" t="str">
        <v>B0762HXMTF</v>
      </c>
    </row>
    <row r="1048" spans="1:15" x14ac:dyDescent="0.2">
      <c r="A1048" t="s">
        <v>7753</v>
      </c>
      <c r="B1048" t="s">
        <v>5369</v>
      </c>
      <c r="C1048" s="10">
        <v>397</v>
      </c>
      <c r="D1048" s="10">
        <v>899</v>
      </c>
      <c r="E1048" s="1">
        <v>0.56000000000000005</v>
      </c>
      <c r="F1048">
        <v>4</v>
      </c>
      <c r="G1048" s="2">
        <v>3025</v>
      </c>
      <c r="O1048" t="str">
        <v>B09ZDVL7L8</v>
      </c>
    </row>
    <row r="1049" spans="1:15" x14ac:dyDescent="0.2">
      <c r="A1049" t="s">
        <v>7764</v>
      </c>
      <c r="B1049" t="s">
        <v>6007</v>
      </c>
      <c r="C1049" s="10">
        <v>699</v>
      </c>
      <c r="D1049" s="10">
        <v>1490</v>
      </c>
      <c r="E1049" s="1">
        <v>0.53</v>
      </c>
      <c r="F1049">
        <v>4</v>
      </c>
      <c r="G1049" s="2">
        <v>5736</v>
      </c>
      <c r="O1049" t="str">
        <v>B09XTQFFCG</v>
      </c>
    </row>
    <row r="1050" spans="1:15" x14ac:dyDescent="0.2">
      <c r="A1050" t="s">
        <v>7784</v>
      </c>
      <c r="B1050" t="s">
        <v>4856</v>
      </c>
      <c r="C1050" s="10">
        <v>354</v>
      </c>
      <c r="D1050" s="10">
        <v>1500</v>
      </c>
      <c r="E1050" s="1">
        <v>0.76</v>
      </c>
      <c r="F1050">
        <v>4</v>
      </c>
      <c r="G1050" s="2">
        <v>1026</v>
      </c>
      <c r="O1050" t="str">
        <v>B08LVVTGZK</v>
      </c>
    </row>
    <row r="1051" spans="1:15" x14ac:dyDescent="0.2">
      <c r="A1051" t="s">
        <v>586</v>
      </c>
      <c r="B1051" t="s">
        <v>18</v>
      </c>
      <c r="C1051" s="10">
        <v>139</v>
      </c>
      <c r="D1051" s="10">
        <v>999</v>
      </c>
      <c r="E1051" s="1">
        <v>0.86</v>
      </c>
      <c r="F1051">
        <v>4</v>
      </c>
      <c r="G1051" s="2">
        <v>1313</v>
      </c>
      <c r="O1051" t="str">
        <v>B0BHNHMR3H</v>
      </c>
    </row>
    <row r="1052" spans="1:15" x14ac:dyDescent="0.2">
      <c r="A1052" t="s">
        <v>7884</v>
      </c>
      <c r="B1052" t="s">
        <v>7796</v>
      </c>
      <c r="C1052" s="10">
        <v>749</v>
      </c>
      <c r="D1052" s="10">
        <v>1799</v>
      </c>
      <c r="E1052" s="1">
        <v>0.57999999999999996</v>
      </c>
      <c r="F1052">
        <v>4</v>
      </c>
      <c r="G1052" s="2">
        <v>13199</v>
      </c>
      <c r="O1052" t="str">
        <v>B08YRMBK9R</v>
      </c>
    </row>
    <row r="1053" spans="1:15" x14ac:dyDescent="0.2">
      <c r="A1053" t="s">
        <v>4604</v>
      </c>
      <c r="B1053" t="s">
        <v>3162</v>
      </c>
      <c r="C1053" s="10">
        <v>699</v>
      </c>
      <c r="D1053" s="10">
        <v>1199</v>
      </c>
      <c r="E1053" s="1">
        <v>0.42</v>
      </c>
      <c r="F1053">
        <v>4</v>
      </c>
      <c r="G1053" s="2">
        <v>14403</v>
      </c>
      <c r="O1053" t="str">
        <v>B081RLM75M</v>
      </c>
    </row>
    <row r="1054" spans="1:15" x14ac:dyDescent="0.2">
      <c r="A1054" t="s">
        <v>8028</v>
      </c>
      <c r="B1054" t="s">
        <v>5443</v>
      </c>
      <c r="C1054" s="10">
        <v>1565</v>
      </c>
      <c r="D1054" s="10">
        <v>2999</v>
      </c>
      <c r="E1054" s="1">
        <v>0.48</v>
      </c>
      <c r="F1054">
        <v>4</v>
      </c>
      <c r="G1054" s="2">
        <v>11113</v>
      </c>
      <c r="O1054" t="str">
        <v>B07SYYVP69</v>
      </c>
    </row>
    <row r="1055" spans="1:15" x14ac:dyDescent="0.2">
      <c r="A1055" t="s">
        <v>8184</v>
      </c>
      <c r="B1055" t="s">
        <v>4876</v>
      </c>
      <c r="C1055" s="10">
        <v>398</v>
      </c>
      <c r="D1055" s="10">
        <v>1949</v>
      </c>
      <c r="E1055" s="1">
        <v>0.8</v>
      </c>
      <c r="F1055">
        <v>4</v>
      </c>
      <c r="G1055">
        <v>75</v>
      </c>
      <c r="O1055" t="str">
        <v>B08WWKM5HQ</v>
      </c>
    </row>
    <row r="1056" spans="1:15" x14ac:dyDescent="0.2">
      <c r="A1056" t="s">
        <v>8207</v>
      </c>
      <c r="B1056" t="s">
        <v>3495</v>
      </c>
      <c r="C1056" s="10">
        <v>279</v>
      </c>
      <c r="D1056" s="10">
        <v>1299</v>
      </c>
      <c r="E1056" s="1">
        <v>0.79</v>
      </c>
      <c r="F1056">
        <v>4</v>
      </c>
      <c r="G1056" s="2">
        <v>5072</v>
      </c>
      <c r="O1056" t="str">
        <v>B015GX9Y0W</v>
      </c>
    </row>
    <row r="1057" spans="1:15" hidden="1" x14ac:dyDescent="0.2">
      <c r="A1057" t="s">
        <v>687</v>
      </c>
      <c r="B1057" t="s">
        <v>18</v>
      </c>
      <c r="C1057" s="10">
        <v>115</v>
      </c>
      <c r="D1057" s="10">
        <v>499</v>
      </c>
      <c r="E1057" s="1">
        <v>0.77</v>
      </c>
      <c r="F1057">
        <v>4</v>
      </c>
      <c r="G1057" s="2">
        <v>7732</v>
      </c>
      <c r="O1057" t="str">
        <v>B093ZNQZ2Y</v>
      </c>
    </row>
    <row r="1058" spans="1:15" x14ac:dyDescent="0.2">
      <c r="A1058" t="s">
        <v>8262</v>
      </c>
      <c r="B1058" t="s">
        <v>5996</v>
      </c>
      <c r="C1058" s="10">
        <v>399</v>
      </c>
      <c r="D1058" s="10">
        <v>1499</v>
      </c>
      <c r="E1058" s="1">
        <v>0.73</v>
      </c>
      <c r="F1058">
        <v>4</v>
      </c>
      <c r="G1058">
        <v>691</v>
      </c>
      <c r="O1058" t="str">
        <v>B0B21C4BMX</v>
      </c>
    </row>
    <row r="1059" spans="1:15" hidden="1" x14ac:dyDescent="0.2">
      <c r="A1059" t="s">
        <v>717</v>
      </c>
      <c r="B1059" t="s">
        <v>18</v>
      </c>
      <c r="C1059" s="10">
        <v>179</v>
      </c>
      <c r="D1059" s="10">
        <v>399</v>
      </c>
      <c r="E1059" s="1">
        <v>0.55000000000000004</v>
      </c>
      <c r="F1059">
        <v>4</v>
      </c>
      <c r="G1059" s="2">
        <v>1423</v>
      </c>
      <c r="O1059" t="str">
        <v>B00GGGOYEK</v>
      </c>
    </row>
    <row r="1060" spans="1:15" x14ac:dyDescent="0.2">
      <c r="A1060" t="s">
        <v>8483</v>
      </c>
      <c r="B1060" t="s">
        <v>8485</v>
      </c>
      <c r="C1060" s="10">
        <v>37247</v>
      </c>
      <c r="D1060" s="10">
        <v>59890</v>
      </c>
      <c r="E1060" s="1">
        <v>0.38</v>
      </c>
      <c r="F1060">
        <v>4</v>
      </c>
      <c r="G1060">
        <v>323</v>
      </c>
      <c r="O1060" t="str">
        <v>B0841KQR1Z</v>
      </c>
    </row>
    <row r="1061" spans="1:15" x14ac:dyDescent="0.2">
      <c r="A1061" t="s">
        <v>8561</v>
      </c>
      <c r="B1061" t="s">
        <v>8563</v>
      </c>
      <c r="C1061" s="10">
        <v>1199</v>
      </c>
      <c r="D1061" s="10">
        <v>2000</v>
      </c>
      <c r="E1061" s="1">
        <v>0.4</v>
      </c>
      <c r="F1061">
        <v>4</v>
      </c>
      <c r="G1061" s="2">
        <v>18543</v>
      </c>
      <c r="O1061" t="str">
        <v>B0B467CCB9</v>
      </c>
    </row>
    <row r="1062" spans="1:15" x14ac:dyDescent="0.2">
      <c r="A1062" t="s">
        <v>8708</v>
      </c>
      <c r="B1062" t="s">
        <v>8710</v>
      </c>
      <c r="C1062" s="10">
        <v>1290</v>
      </c>
      <c r="D1062" s="10">
        <v>2500</v>
      </c>
      <c r="E1062" s="1">
        <v>0.48</v>
      </c>
      <c r="F1062">
        <v>4</v>
      </c>
      <c r="G1062" s="2">
        <v>6530</v>
      </c>
      <c r="O1062" t="str">
        <v>B09127FZCK</v>
      </c>
    </row>
    <row r="1063" spans="1:15" x14ac:dyDescent="0.2">
      <c r="A1063" t="s">
        <v>8730</v>
      </c>
      <c r="B1063" t="s">
        <v>8732</v>
      </c>
      <c r="C1063" s="10">
        <v>6549</v>
      </c>
      <c r="D1063" s="10">
        <v>13999</v>
      </c>
      <c r="E1063" s="1">
        <v>0.53</v>
      </c>
      <c r="F1063">
        <v>4</v>
      </c>
      <c r="G1063" s="2">
        <v>2961</v>
      </c>
      <c r="O1063" t="str">
        <v>B098TV3L96</v>
      </c>
    </row>
    <row r="1064" spans="1:15" x14ac:dyDescent="0.2">
      <c r="A1064" t="s">
        <v>8760</v>
      </c>
      <c r="B1064" t="s">
        <v>8762</v>
      </c>
      <c r="C1064" s="10">
        <v>1199</v>
      </c>
      <c r="D1064" s="10">
        <v>2000</v>
      </c>
      <c r="E1064" s="1">
        <v>0.4</v>
      </c>
      <c r="F1064">
        <v>4</v>
      </c>
      <c r="G1064" s="2">
        <v>14030</v>
      </c>
      <c r="O1064" t="str">
        <v>B09LRZYBH1</v>
      </c>
    </row>
    <row r="1065" spans="1:15" x14ac:dyDescent="0.2">
      <c r="A1065" t="s">
        <v>8884</v>
      </c>
      <c r="B1065" t="s">
        <v>8886</v>
      </c>
      <c r="C1065" s="10">
        <v>351</v>
      </c>
      <c r="D1065" s="10">
        <v>999</v>
      </c>
      <c r="E1065" s="1">
        <v>0.65</v>
      </c>
      <c r="F1065">
        <v>4</v>
      </c>
      <c r="G1065" s="2">
        <v>5380</v>
      </c>
      <c r="O1065" t="str">
        <v>B06XGWRKYT</v>
      </c>
    </row>
    <row r="1066" spans="1:15" x14ac:dyDescent="0.2">
      <c r="A1066" t="s">
        <v>8967</v>
      </c>
      <c r="B1066" t="s">
        <v>8969</v>
      </c>
      <c r="C1066" s="10">
        <v>1665</v>
      </c>
      <c r="D1066" s="10">
        <v>2099</v>
      </c>
      <c r="E1066" s="1">
        <v>0.21</v>
      </c>
      <c r="F1066">
        <v>4</v>
      </c>
      <c r="G1066" s="2">
        <v>14368</v>
      </c>
      <c r="O1066" t="str">
        <v>B0B5B6PQCT</v>
      </c>
    </row>
    <row r="1067" spans="1:15" x14ac:dyDescent="0.2">
      <c r="A1067" t="s">
        <v>9008</v>
      </c>
      <c r="B1067" t="s">
        <v>8552</v>
      </c>
      <c r="C1067" s="10">
        <v>749</v>
      </c>
      <c r="D1067" s="10">
        <v>1129</v>
      </c>
      <c r="E1067" s="1">
        <v>0.34</v>
      </c>
      <c r="F1067">
        <v>4</v>
      </c>
      <c r="G1067" s="2">
        <v>2446</v>
      </c>
      <c r="O1067" t="str">
        <v>B08ZN4B121</v>
      </c>
    </row>
    <row r="1068" spans="1:15" x14ac:dyDescent="0.2">
      <c r="A1068" t="s">
        <v>9049</v>
      </c>
      <c r="B1068" t="s">
        <v>8762</v>
      </c>
      <c r="C1068" s="10">
        <v>749</v>
      </c>
      <c r="D1068" s="10">
        <v>1299</v>
      </c>
      <c r="E1068" s="1">
        <v>0.42</v>
      </c>
      <c r="F1068">
        <v>4</v>
      </c>
      <c r="G1068">
        <v>119</v>
      </c>
      <c r="O1068" t="str">
        <v>B0B5DDJNH4</v>
      </c>
    </row>
    <row r="1069" spans="1:15" x14ac:dyDescent="0.2">
      <c r="A1069" t="s">
        <v>9100</v>
      </c>
      <c r="B1069" t="s">
        <v>8574</v>
      </c>
      <c r="C1069" s="10">
        <v>1099</v>
      </c>
      <c r="D1069" s="10">
        <v>1999</v>
      </c>
      <c r="E1069" s="1">
        <v>0.45</v>
      </c>
      <c r="F1069">
        <v>4</v>
      </c>
      <c r="G1069">
        <v>604</v>
      </c>
      <c r="O1069" t="str">
        <v>B0B5D39BCD</v>
      </c>
    </row>
    <row r="1070" spans="1:15" x14ac:dyDescent="0.2">
      <c r="A1070" t="s">
        <v>9130</v>
      </c>
      <c r="B1070" t="s">
        <v>8897</v>
      </c>
      <c r="C1070" s="10">
        <v>3190</v>
      </c>
      <c r="D1070" s="10">
        <v>4195</v>
      </c>
      <c r="E1070" s="1">
        <v>0.24</v>
      </c>
      <c r="F1070">
        <v>4</v>
      </c>
      <c r="G1070" s="2">
        <v>1282</v>
      </c>
      <c r="O1070" t="str">
        <v>B0B5CGTBKV</v>
      </c>
    </row>
    <row r="1071" spans="1:15" x14ac:dyDescent="0.2">
      <c r="A1071" t="s">
        <v>9150</v>
      </c>
      <c r="B1071" t="s">
        <v>8938</v>
      </c>
      <c r="C1071" s="10">
        <v>2699</v>
      </c>
      <c r="D1071" s="10">
        <v>5000</v>
      </c>
      <c r="E1071" s="1">
        <v>0.46</v>
      </c>
      <c r="F1071">
        <v>4</v>
      </c>
      <c r="G1071" s="2">
        <v>26164</v>
      </c>
      <c r="O1071" t="str">
        <v>B0B56YRBNT</v>
      </c>
    </row>
    <row r="1072" spans="1:15" x14ac:dyDescent="0.2">
      <c r="A1072" t="s">
        <v>9201</v>
      </c>
      <c r="B1072" t="s">
        <v>8762</v>
      </c>
      <c r="C1072" s="10">
        <v>1199</v>
      </c>
      <c r="D1072" s="10">
        <v>1900</v>
      </c>
      <c r="E1072" s="1">
        <v>0.37</v>
      </c>
      <c r="F1072">
        <v>4</v>
      </c>
      <c r="G1072" s="2">
        <v>1765</v>
      </c>
      <c r="O1072" t="str">
        <v>B08K4PSZ3V</v>
      </c>
    </row>
    <row r="1073" spans="1:15" x14ac:dyDescent="0.2">
      <c r="A1073" t="s">
        <v>9221</v>
      </c>
      <c r="B1073" t="s">
        <v>9030</v>
      </c>
      <c r="C1073" s="10">
        <v>349</v>
      </c>
      <c r="D1073" s="10">
        <v>999</v>
      </c>
      <c r="E1073" s="1">
        <v>0.65</v>
      </c>
      <c r="F1073">
        <v>4</v>
      </c>
      <c r="G1073" s="2">
        <v>15646</v>
      </c>
      <c r="O1073" t="str">
        <v>B08K4RDQ71</v>
      </c>
    </row>
    <row r="1074" spans="1:15" x14ac:dyDescent="0.2">
      <c r="A1074" t="s">
        <v>9355</v>
      </c>
      <c r="B1074" t="s">
        <v>8721</v>
      </c>
      <c r="C1074" s="10">
        <v>3599</v>
      </c>
      <c r="D1074" s="10">
        <v>7299</v>
      </c>
      <c r="E1074" s="1">
        <v>0.51</v>
      </c>
      <c r="F1074">
        <v>4</v>
      </c>
      <c r="G1074" s="2">
        <v>10324</v>
      </c>
      <c r="O1074" t="str">
        <v>B0BD92GDQH</v>
      </c>
    </row>
    <row r="1075" spans="1:15" x14ac:dyDescent="0.2">
      <c r="A1075" t="s">
        <v>9529</v>
      </c>
      <c r="B1075" t="s">
        <v>8552</v>
      </c>
      <c r="C1075" s="10">
        <v>1959</v>
      </c>
      <c r="D1075" s="10">
        <v>2400</v>
      </c>
      <c r="E1075" s="1">
        <v>0.18</v>
      </c>
      <c r="F1075">
        <v>4</v>
      </c>
      <c r="G1075">
        <v>237</v>
      </c>
      <c r="O1075" t="str">
        <v>B0B54Y2SNX</v>
      </c>
    </row>
    <row r="1076" spans="1:15" x14ac:dyDescent="0.2">
      <c r="A1076" t="s">
        <v>9683</v>
      </c>
      <c r="B1076" t="s">
        <v>8710</v>
      </c>
      <c r="C1076" s="10">
        <v>3199</v>
      </c>
      <c r="D1076" s="10">
        <v>4999</v>
      </c>
      <c r="E1076" s="1">
        <v>0.36</v>
      </c>
      <c r="F1076">
        <v>4</v>
      </c>
      <c r="G1076" s="2">
        <v>20869</v>
      </c>
      <c r="O1076" t="str">
        <v>B09NY7W8YD</v>
      </c>
    </row>
    <row r="1077" spans="1:15" x14ac:dyDescent="0.2">
      <c r="A1077" t="s">
        <v>9824</v>
      </c>
      <c r="B1077" t="s">
        <v>8721</v>
      </c>
      <c r="C1077" s="10">
        <v>2088</v>
      </c>
      <c r="D1077" s="10">
        <v>5550</v>
      </c>
      <c r="E1077" s="1">
        <v>0.62</v>
      </c>
      <c r="F1077">
        <v>4</v>
      </c>
      <c r="G1077" s="2">
        <v>5292</v>
      </c>
      <c r="O1077" t="str">
        <v>B09BF8JBWX</v>
      </c>
    </row>
    <row r="1078" spans="1:15" hidden="1" x14ac:dyDescent="0.2">
      <c r="A1078" t="s">
        <v>10002</v>
      </c>
      <c r="B1078" t="s">
        <v>9284</v>
      </c>
      <c r="C1078" s="10">
        <v>79</v>
      </c>
      <c r="D1078" s="10">
        <v>79</v>
      </c>
      <c r="E1078" s="1">
        <v>0</v>
      </c>
      <c r="F1078">
        <v>4</v>
      </c>
      <c r="G1078">
        <v>97</v>
      </c>
      <c r="O1078" t="str">
        <v>B0B5B6PQCT</v>
      </c>
    </row>
    <row r="1079" spans="1:15" x14ac:dyDescent="0.2">
      <c r="A1079" t="s">
        <v>10021</v>
      </c>
      <c r="B1079" t="s">
        <v>8647</v>
      </c>
      <c r="C1079" s="10">
        <v>2698</v>
      </c>
      <c r="D1079" s="10">
        <v>3945</v>
      </c>
      <c r="E1079" s="1">
        <v>0.32</v>
      </c>
      <c r="F1079">
        <v>4</v>
      </c>
      <c r="G1079" s="2">
        <v>15034</v>
      </c>
      <c r="O1079" t="str">
        <v>B08JQN8DGZ</v>
      </c>
    </row>
    <row r="1080" spans="1:15" x14ac:dyDescent="0.2">
      <c r="A1080" t="s">
        <v>10031</v>
      </c>
      <c r="B1080" t="s">
        <v>9944</v>
      </c>
      <c r="C1080" s="10">
        <v>3199</v>
      </c>
      <c r="D1080" s="10">
        <v>5999</v>
      </c>
      <c r="E1080" s="1">
        <v>0.47</v>
      </c>
      <c r="F1080">
        <v>4</v>
      </c>
      <c r="G1080" s="2">
        <v>3242</v>
      </c>
      <c r="O1080" t="str">
        <v>B09NR6G588</v>
      </c>
    </row>
    <row r="1081" spans="1:15" x14ac:dyDescent="0.2">
      <c r="A1081" t="s">
        <v>10051</v>
      </c>
      <c r="B1081" t="s">
        <v>9192</v>
      </c>
      <c r="C1081" s="10">
        <v>1414</v>
      </c>
      <c r="D1081" s="10">
        <v>2799</v>
      </c>
      <c r="E1081" s="1">
        <v>0.49</v>
      </c>
      <c r="F1081">
        <v>4</v>
      </c>
      <c r="G1081" s="2">
        <v>1498</v>
      </c>
      <c r="O1081" t="str">
        <v>B0B1F6GQPS</v>
      </c>
    </row>
    <row r="1082" spans="1:15" x14ac:dyDescent="0.2">
      <c r="A1082" t="s">
        <v>10204</v>
      </c>
      <c r="B1082" t="s">
        <v>8710</v>
      </c>
      <c r="C1082" s="10">
        <v>3249</v>
      </c>
      <c r="D1082" s="10">
        <v>6375</v>
      </c>
      <c r="E1082" s="1">
        <v>0.49</v>
      </c>
      <c r="F1082">
        <v>4</v>
      </c>
      <c r="G1082" s="2">
        <v>4978</v>
      </c>
      <c r="O1082" t="str">
        <v>B07LG59NPV</v>
      </c>
    </row>
    <row r="1083" spans="1:15" x14ac:dyDescent="0.2">
      <c r="A1083" t="s">
        <v>10234</v>
      </c>
      <c r="B1083" t="s">
        <v>8541</v>
      </c>
      <c r="C1083" s="10">
        <v>664</v>
      </c>
      <c r="D1083" s="10">
        <v>1490</v>
      </c>
      <c r="E1083" s="1">
        <v>0.55000000000000004</v>
      </c>
      <c r="F1083">
        <v>4</v>
      </c>
      <c r="G1083" s="2">
        <v>2198</v>
      </c>
      <c r="O1083" t="str">
        <v>B08MCD9JFY</v>
      </c>
    </row>
    <row r="1084" spans="1:15" x14ac:dyDescent="0.2">
      <c r="A1084" t="s">
        <v>10295</v>
      </c>
      <c r="B1084" t="s">
        <v>8688</v>
      </c>
      <c r="C1084" s="10">
        <v>259</v>
      </c>
      <c r="D1084" s="10">
        <v>999</v>
      </c>
      <c r="E1084" s="1">
        <v>0.74</v>
      </c>
      <c r="F1084">
        <v>4</v>
      </c>
      <c r="G1084">
        <v>43</v>
      </c>
      <c r="O1084" t="str">
        <v>B07L8KNP5F</v>
      </c>
    </row>
    <row r="1085" spans="1:15" hidden="1" x14ac:dyDescent="0.2">
      <c r="A1085" t="s">
        <v>10346</v>
      </c>
      <c r="B1085" t="s">
        <v>8886</v>
      </c>
      <c r="C1085" s="10">
        <v>199</v>
      </c>
      <c r="D1085" s="10">
        <v>499</v>
      </c>
      <c r="E1085" s="1">
        <v>0.6</v>
      </c>
      <c r="F1085">
        <v>4</v>
      </c>
      <c r="G1085" s="2">
        <v>10234</v>
      </c>
      <c r="O1085" t="str">
        <v>B08CF4SCNP</v>
      </c>
    </row>
    <row r="1086" spans="1:15" x14ac:dyDescent="0.2">
      <c r="A1086" t="s">
        <v>10397</v>
      </c>
      <c r="B1086" t="s">
        <v>9192</v>
      </c>
      <c r="C1086" s="10">
        <v>949</v>
      </c>
      <c r="D1086" s="10">
        <v>1999</v>
      </c>
      <c r="E1086" s="1">
        <v>0.53</v>
      </c>
      <c r="F1086">
        <v>4</v>
      </c>
      <c r="G1086" s="2">
        <v>1679</v>
      </c>
      <c r="O1086" t="str">
        <v>B09PL79D2X</v>
      </c>
    </row>
    <row r="1087" spans="1:15" x14ac:dyDescent="0.2">
      <c r="A1087" t="s">
        <v>10489</v>
      </c>
      <c r="B1087" t="s">
        <v>9284</v>
      </c>
      <c r="C1087" s="10">
        <v>1595</v>
      </c>
      <c r="D1087" s="10">
        <v>1799</v>
      </c>
      <c r="E1087" s="1">
        <v>0.11</v>
      </c>
      <c r="F1087">
        <v>4</v>
      </c>
      <c r="G1087" s="2">
        <v>2877</v>
      </c>
      <c r="O1087" t="str">
        <v>B08K4PSZ3V</v>
      </c>
    </row>
    <row r="1088" spans="1:15" x14ac:dyDescent="0.2">
      <c r="A1088" t="s">
        <v>10740</v>
      </c>
      <c r="B1088" t="s">
        <v>8897</v>
      </c>
      <c r="C1088" s="10">
        <v>7799</v>
      </c>
      <c r="D1088" s="10">
        <v>8995</v>
      </c>
      <c r="E1088" s="1">
        <v>0.13</v>
      </c>
      <c r="F1088">
        <v>4</v>
      </c>
      <c r="G1088" s="2">
        <v>3160</v>
      </c>
      <c r="O1088" t="str">
        <v>B09P564ZTJ</v>
      </c>
    </row>
    <row r="1089" spans="1:15" x14ac:dyDescent="0.2">
      <c r="A1089" t="s">
        <v>10809</v>
      </c>
      <c r="B1089" t="s">
        <v>10094</v>
      </c>
      <c r="C1089" s="10">
        <v>9199</v>
      </c>
      <c r="D1089" s="10">
        <v>18000</v>
      </c>
      <c r="E1089" s="1">
        <v>0.49</v>
      </c>
      <c r="F1089">
        <v>4</v>
      </c>
      <c r="G1089" s="2">
        <v>16020</v>
      </c>
      <c r="O1089" t="str">
        <v>B098R25TGC</v>
      </c>
    </row>
    <row r="1090" spans="1:15" x14ac:dyDescent="0.2">
      <c r="A1090" t="s">
        <v>10829</v>
      </c>
      <c r="B1090" t="s">
        <v>10831</v>
      </c>
      <c r="C1090" s="10">
        <v>899</v>
      </c>
      <c r="D1090" s="10">
        <v>1900</v>
      </c>
      <c r="E1090" s="1">
        <v>0.53</v>
      </c>
      <c r="F1090">
        <v>4</v>
      </c>
      <c r="G1090" s="2">
        <v>3663</v>
      </c>
      <c r="O1090" t="str">
        <v>B07JF9B592</v>
      </c>
    </row>
    <row r="1091" spans="1:15" x14ac:dyDescent="0.2">
      <c r="A1091" t="s">
        <v>10930</v>
      </c>
      <c r="B1091" t="s">
        <v>8969</v>
      </c>
      <c r="C1091" s="10">
        <v>3179</v>
      </c>
      <c r="D1091" s="10">
        <v>6999</v>
      </c>
      <c r="E1091" s="1">
        <v>0.55000000000000004</v>
      </c>
      <c r="F1091">
        <v>4</v>
      </c>
      <c r="G1091">
        <v>743</v>
      </c>
      <c r="O1091" t="str">
        <v>B08KHM9VBJ</v>
      </c>
    </row>
    <row r="1092" spans="1:15" x14ac:dyDescent="0.2">
      <c r="A1092" t="s">
        <v>11103</v>
      </c>
      <c r="B1092" t="s">
        <v>11105</v>
      </c>
      <c r="C1092" s="10">
        <v>2249</v>
      </c>
      <c r="D1092" s="10">
        <v>3550</v>
      </c>
      <c r="E1092" s="1">
        <v>0.37</v>
      </c>
      <c r="F1092">
        <v>4</v>
      </c>
      <c r="G1092" s="2">
        <v>3973</v>
      </c>
      <c r="O1092" t="str">
        <v>B09NNHFSSF</v>
      </c>
    </row>
    <row r="1093" spans="1:15" x14ac:dyDescent="0.2">
      <c r="A1093" t="s">
        <v>11235</v>
      </c>
      <c r="B1093" t="s">
        <v>9295</v>
      </c>
      <c r="C1093" s="10">
        <v>1804</v>
      </c>
      <c r="D1093" s="10">
        <v>2380</v>
      </c>
      <c r="E1093" s="1">
        <v>0.24</v>
      </c>
      <c r="F1093">
        <v>4</v>
      </c>
      <c r="G1093" s="2">
        <v>15382</v>
      </c>
      <c r="O1093" t="str">
        <v>B0814ZY6FP</v>
      </c>
    </row>
    <row r="1094" spans="1:15" hidden="1" x14ac:dyDescent="0.2">
      <c r="A1094" t="s">
        <v>11395</v>
      </c>
      <c r="B1094" t="s">
        <v>8886</v>
      </c>
      <c r="C1094" s="10">
        <v>395</v>
      </c>
      <c r="D1094" s="10">
        <v>499</v>
      </c>
      <c r="E1094" s="1">
        <v>0.21</v>
      </c>
      <c r="F1094">
        <v>4</v>
      </c>
      <c r="G1094">
        <v>330</v>
      </c>
      <c r="O1094" t="str">
        <v>B08X77LM8C</v>
      </c>
    </row>
    <row r="1095" spans="1:15" x14ac:dyDescent="0.2">
      <c r="A1095" t="s">
        <v>11416</v>
      </c>
      <c r="B1095" t="s">
        <v>8699</v>
      </c>
      <c r="C1095" s="10">
        <v>717</v>
      </c>
      <c r="D1095" s="10">
        <v>1390</v>
      </c>
      <c r="E1095" s="1">
        <v>0.48</v>
      </c>
      <c r="F1095">
        <v>4</v>
      </c>
      <c r="G1095" s="2">
        <v>4867</v>
      </c>
      <c r="O1095" t="str">
        <v>B09MDCZJXS</v>
      </c>
    </row>
    <row r="1096" spans="1:15" x14ac:dyDescent="0.2">
      <c r="A1096" t="s">
        <v>11467</v>
      </c>
      <c r="B1096" t="s">
        <v>8710</v>
      </c>
      <c r="C1096" s="10">
        <v>2449</v>
      </c>
      <c r="D1096" s="10">
        <v>3390</v>
      </c>
      <c r="E1096" s="1">
        <v>0.28000000000000003</v>
      </c>
      <c r="F1096">
        <v>4</v>
      </c>
      <c r="G1096" s="2">
        <v>5206</v>
      </c>
      <c r="O1096" t="str">
        <v>B09F5Z694W</v>
      </c>
    </row>
    <row r="1097" spans="1:15" x14ac:dyDescent="0.2">
      <c r="A1097" t="s">
        <v>11526</v>
      </c>
      <c r="B1097" t="s">
        <v>9061</v>
      </c>
      <c r="C1097" s="10">
        <v>299</v>
      </c>
      <c r="D1097" s="10">
        <v>595</v>
      </c>
      <c r="E1097" s="1">
        <v>0.5</v>
      </c>
      <c r="F1097">
        <v>4</v>
      </c>
      <c r="G1097">
        <v>314</v>
      </c>
      <c r="O1097" t="str">
        <v>B01GFTEV5Y</v>
      </c>
    </row>
    <row r="1098" spans="1:15" x14ac:dyDescent="0.2">
      <c r="A1098" t="s">
        <v>11616</v>
      </c>
      <c r="B1098" t="s">
        <v>10094</v>
      </c>
      <c r="C1098" s="10">
        <v>15999</v>
      </c>
      <c r="D1098" s="10">
        <v>24500</v>
      </c>
      <c r="E1098" s="1">
        <v>0.35</v>
      </c>
      <c r="F1098">
        <v>4</v>
      </c>
      <c r="G1098" s="2">
        <v>11206</v>
      </c>
      <c r="O1098" t="str">
        <v>B00NW4UWN6</v>
      </c>
    </row>
    <row r="1099" spans="1:15" x14ac:dyDescent="0.2">
      <c r="A1099" t="s">
        <v>11686</v>
      </c>
      <c r="B1099" t="s">
        <v>8688</v>
      </c>
      <c r="C1099" s="10">
        <v>799</v>
      </c>
      <c r="D1099" s="10">
        <v>1699</v>
      </c>
      <c r="E1099" s="1">
        <v>0.53</v>
      </c>
      <c r="F1099">
        <v>4</v>
      </c>
      <c r="G1099">
        <v>97</v>
      </c>
      <c r="O1099" t="str">
        <v>B09X5C9VLK</v>
      </c>
    </row>
    <row r="1100" spans="1:15" x14ac:dyDescent="0.2">
      <c r="A1100" t="s">
        <v>11846</v>
      </c>
      <c r="B1100" t="s">
        <v>8773</v>
      </c>
      <c r="C1100" s="10">
        <v>7799</v>
      </c>
      <c r="D1100" s="10">
        <v>12500</v>
      </c>
      <c r="E1100" s="1">
        <v>0.38</v>
      </c>
      <c r="F1100">
        <v>4</v>
      </c>
      <c r="G1100" s="2">
        <v>5160</v>
      </c>
      <c r="O1100" t="str">
        <v>B09LQH3SD9</v>
      </c>
    </row>
    <row r="1101" spans="1:15" x14ac:dyDescent="0.2">
      <c r="A1101" t="s">
        <v>11876</v>
      </c>
      <c r="B1101" t="s">
        <v>8699</v>
      </c>
      <c r="C1101" s="10">
        <v>645</v>
      </c>
      <c r="D1101" s="10">
        <v>1100</v>
      </c>
      <c r="E1101" s="1">
        <v>0.41</v>
      </c>
      <c r="F1101">
        <v>4</v>
      </c>
      <c r="G1101" s="2">
        <v>3271</v>
      </c>
      <c r="O1101" t="str">
        <v>B078KRFWQB</v>
      </c>
    </row>
    <row r="1102" spans="1:15" x14ac:dyDescent="0.2">
      <c r="A1102" t="s">
        <v>11917</v>
      </c>
      <c r="B1102" t="s">
        <v>9633</v>
      </c>
      <c r="C1102" s="10">
        <v>825</v>
      </c>
      <c r="D1102" s="10">
        <v>825</v>
      </c>
      <c r="E1102" s="1">
        <v>0</v>
      </c>
      <c r="F1102">
        <v>4</v>
      </c>
      <c r="G1102" s="2">
        <v>3246</v>
      </c>
      <c r="O1102" t="str">
        <v>B0832W3B7Q</v>
      </c>
    </row>
    <row r="1103" spans="1:15" x14ac:dyDescent="0.2">
      <c r="A1103" t="s">
        <v>11978</v>
      </c>
      <c r="B1103" t="s">
        <v>8721</v>
      </c>
      <c r="C1103" s="10">
        <v>2699</v>
      </c>
      <c r="D1103" s="10">
        <v>3799</v>
      </c>
      <c r="E1103" s="1">
        <v>0.28999999999999998</v>
      </c>
      <c r="F1103">
        <v>4</v>
      </c>
      <c r="G1103">
        <v>727</v>
      </c>
      <c r="O1103" t="str">
        <v>B0BGPN4GGH</v>
      </c>
    </row>
    <row r="1104" spans="1:15" x14ac:dyDescent="0.2">
      <c r="A1104" t="s">
        <v>11988</v>
      </c>
      <c r="B1104" t="s">
        <v>11990</v>
      </c>
      <c r="C1104" s="10">
        <v>899</v>
      </c>
      <c r="D1104" s="10">
        <v>1999</v>
      </c>
      <c r="E1104" s="1">
        <v>0.55000000000000004</v>
      </c>
      <c r="F1104">
        <v>4</v>
      </c>
      <c r="G1104">
        <v>832</v>
      </c>
      <c r="O1104" t="str">
        <v>B08CFJBZRK</v>
      </c>
    </row>
    <row r="1105" spans="1:15" x14ac:dyDescent="0.2">
      <c r="A1105" t="s">
        <v>12009</v>
      </c>
      <c r="B1105" t="s">
        <v>8585</v>
      </c>
      <c r="C1105" s="10">
        <v>295</v>
      </c>
      <c r="D1105" s="10">
        <v>599</v>
      </c>
      <c r="E1105" s="1">
        <v>0.51</v>
      </c>
      <c r="F1105">
        <v>4</v>
      </c>
      <c r="G1105" s="2">
        <v>1644</v>
      </c>
      <c r="O1105" t="str">
        <v>B00KRCBA6E</v>
      </c>
    </row>
    <row r="1106" spans="1:15" x14ac:dyDescent="0.2">
      <c r="A1106" t="s">
        <v>12311</v>
      </c>
      <c r="B1106" t="s">
        <v>8688</v>
      </c>
      <c r="C1106" s="10">
        <v>549</v>
      </c>
      <c r="D1106" s="10">
        <v>999</v>
      </c>
      <c r="E1106" s="1">
        <v>0.45</v>
      </c>
      <c r="F1106">
        <v>4</v>
      </c>
      <c r="G1106" s="2">
        <v>1313</v>
      </c>
      <c r="O1106" t="str">
        <v>B091V8HK8Z</v>
      </c>
    </row>
    <row r="1107" spans="1:15" x14ac:dyDescent="0.2">
      <c r="A1107" t="s">
        <v>12372</v>
      </c>
      <c r="B1107" t="s">
        <v>9061</v>
      </c>
      <c r="C1107" s="10">
        <v>1928</v>
      </c>
      <c r="D1107" s="10">
        <v>2590</v>
      </c>
      <c r="E1107" s="1">
        <v>0.26</v>
      </c>
      <c r="F1107">
        <v>4</v>
      </c>
      <c r="G1107" s="2">
        <v>2377</v>
      </c>
      <c r="O1107" t="str">
        <v>B08MVSGXMY</v>
      </c>
    </row>
    <row r="1108" spans="1:15" x14ac:dyDescent="0.2">
      <c r="A1108" t="s">
        <v>12502</v>
      </c>
      <c r="B1108" t="s">
        <v>8710</v>
      </c>
      <c r="C1108" s="10">
        <v>3041.67</v>
      </c>
      <c r="D1108" s="10">
        <v>5999</v>
      </c>
      <c r="E1108" s="1">
        <v>0.49</v>
      </c>
      <c r="F1108">
        <v>4</v>
      </c>
      <c r="G1108">
        <v>777</v>
      </c>
      <c r="O1108" t="str">
        <v>B00H0B29DI</v>
      </c>
    </row>
    <row r="1109" spans="1:15" hidden="1" x14ac:dyDescent="0.2">
      <c r="A1109" t="s">
        <v>12724</v>
      </c>
      <c r="B1109" t="s">
        <v>8886</v>
      </c>
      <c r="C1109" s="10">
        <v>219</v>
      </c>
      <c r="D1109" s="10">
        <v>249</v>
      </c>
      <c r="E1109" s="1">
        <v>0.12</v>
      </c>
      <c r="F1109">
        <v>4</v>
      </c>
      <c r="G1109" s="2">
        <v>1108</v>
      </c>
      <c r="O1109" t="str">
        <v>B09GYBZPHF</v>
      </c>
    </row>
    <row r="1110" spans="1:15" x14ac:dyDescent="0.2">
      <c r="A1110" t="s">
        <v>12803</v>
      </c>
      <c r="B1110" t="s">
        <v>9612</v>
      </c>
      <c r="C1110" s="10">
        <v>2999</v>
      </c>
      <c r="D1110" s="10">
        <v>3595</v>
      </c>
      <c r="E1110" s="1">
        <v>0.17</v>
      </c>
      <c r="F1110">
        <v>4</v>
      </c>
      <c r="G1110">
        <v>178</v>
      </c>
      <c r="O1110" t="str">
        <v>B0B2CZTCL2</v>
      </c>
    </row>
    <row r="1111" spans="1:15" x14ac:dyDescent="0.2">
      <c r="A1111" t="s">
        <v>12974</v>
      </c>
      <c r="B1111" t="s">
        <v>9633</v>
      </c>
      <c r="C1111" s="10">
        <v>379</v>
      </c>
      <c r="D1111" s="10">
        <v>919</v>
      </c>
      <c r="E1111" s="1">
        <v>0.59</v>
      </c>
      <c r="F1111">
        <v>4</v>
      </c>
      <c r="G1111" s="2">
        <v>1090</v>
      </c>
      <c r="O1111" t="str">
        <v>B0912WJ87V</v>
      </c>
    </row>
    <row r="1112" spans="1:15" x14ac:dyDescent="0.2">
      <c r="A1112" t="s">
        <v>13004</v>
      </c>
      <c r="B1112" t="s">
        <v>9591</v>
      </c>
      <c r="C1112" s="10">
        <v>1399</v>
      </c>
      <c r="D1112" s="10">
        <v>1890</v>
      </c>
      <c r="E1112" s="1">
        <v>0.26</v>
      </c>
      <c r="F1112">
        <v>4</v>
      </c>
      <c r="G1112" s="2">
        <v>8031</v>
      </c>
      <c r="O1112" t="str">
        <v>B07Z51CGGH</v>
      </c>
    </row>
    <row r="1113" spans="1:15" x14ac:dyDescent="0.2">
      <c r="A1113" t="s">
        <v>37</v>
      </c>
      <c r="B1113" t="s">
        <v>18</v>
      </c>
      <c r="C1113" s="10">
        <v>199</v>
      </c>
      <c r="D1113" s="10">
        <v>1899</v>
      </c>
      <c r="E1113" s="1">
        <v>0.9</v>
      </c>
      <c r="F1113">
        <v>3.9</v>
      </c>
      <c r="G1113" s="2">
        <v>7928</v>
      </c>
      <c r="O1113" t="str">
        <v>B094G9L9LT</v>
      </c>
    </row>
    <row r="1114" spans="1:15" x14ac:dyDescent="0.2">
      <c r="A1114" t="s">
        <v>66</v>
      </c>
      <c r="B1114" t="s">
        <v>18</v>
      </c>
      <c r="C1114" s="10">
        <v>149</v>
      </c>
      <c r="D1114" s="10">
        <v>1000</v>
      </c>
      <c r="E1114" s="1">
        <v>0.85</v>
      </c>
      <c r="F1114">
        <v>3.9</v>
      </c>
      <c r="G1114" s="2">
        <v>24871</v>
      </c>
      <c r="O1114" t="str">
        <v>B07NRTCDS5</v>
      </c>
    </row>
    <row r="1115" spans="1:15" x14ac:dyDescent="0.2">
      <c r="A1115" t="s">
        <v>340</v>
      </c>
      <c r="B1115" t="s">
        <v>18</v>
      </c>
      <c r="C1115" s="10">
        <v>199</v>
      </c>
      <c r="D1115" s="10">
        <v>999</v>
      </c>
      <c r="E1115" s="1">
        <v>0.8</v>
      </c>
      <c r="F1115">
        <v>3.9</v>
      </c>
      <c r="G1115" s="2">
        <v>1075</v>
      </c>
      <c r="O1115" t="str">
        <v>B099PR2GQJ</v>
      </c>
    </row>
    <row r="1116" spans="1:15" x14ac:dyDescent="0.2">
      <c r="A1116" t="s">
        <v>350</v>
      </c>
      <c r="B1116" t="s">
        <v>18</v>
      </c>
      <c r="C1116" s="10">
        <v>99</v>
      </c>
      <c r="D1116" s="10">
        <v>666.66</v>
      </c>
      <c r="E1116" s="1">
        <v>0.85</v>
      </c>
      <c r="F1116">
        <v>3.9</v>
      </c>
      <c r="G1116" s="2">
        <v>24871</v>
      </c>
      <c r="O1116" t="str">
        <v>B07DXRGWDJ</v>
      </c>
    </row>
    <row r="1117" spans="1:15" hidden="1" x14ac:dyDescent="0.2">
      <c r="A1117" t="s">
        <v>736</v>
      </c>
      <c r="B1117" t="s">
        <v>18</v>
      </c>
      <c r="C1117" s="10">
        <v>209</v>
      </c>
      <c r="D1117" s="10">
        <v>499</v>
      </c>
      <c r="E1117" s="1">
        <v>0.57999999999999996</v>
      </c>
      <c r="F1117">
        <v>3.9</v>
      </c>
      <c r="G1117">
        <v>536</v>
      </c>
      <c r="O1117" t="str">
        <v>B0B84KSH3X</v>
      </c>
    </row>
    <row r="1118" spans="1:15" x14ac:dyDescent="0.2">
      <c r="A1118" t="s">
        <v>995</v>
      </c>
      <c r="B1118" t="s">
        <v>18</v>
      </c>
      <c r="C1118" s="10">
        <v>99</v>
      </c>
      <c r="D1118" s="10">
        <v>800</v>
      </c>
      <c r="E1118" s="1">
        <v>0.88</v>
      </c>
      <c r="F1118">
        <v>3.9</v>
      </c>
      <c r="G1118" s="2">
        <v>24871</v>
      </c>
      <c r="O1118" t="str">
        <v>B07W4HTS8Q</v>
      </c>
    </row>
    <row r="1119" spans="1:15" hidden="1" x14ac:dyDescent="0.2">
      <c r="A1119" t="s">
        <v>1202</v>
      </c>
      <c r="B1119" t="s">
        <v>18</v>
      </c>
      <c r="C1119" s="10">
        <v>179</v>
      </c>
      <c r="D1119" s="10">
        <v>299</v>
      </c>
      <c r="E1119" s="1">
        <v>0.4</v>
      </c>
      <c r="F1119">
        <v>3.9</v>
      </c>
      <c r="G1119">
        <v>81</v>
      </c>
      <c r="O1119" t="str">
        <v>B071R3LHFM</v>
      </c>
    </row>
    <row r="1120" spans="1:15" x14ac:dyDescent="0.2">
      <c r="A1120" t="s">
        <v>1232</v>
      </c>
      <c r="B1120" t="s">
        <v>18</v>
      </c>
      <c r="C1120" s="10">
        <v>249</v>
      </c>
      <c r="D1120" s="10">
        <v>931</v>
      </c>
      <c r="E1120" s="1">
        <v>0.73</v>
      </c>
      <c r="F1120">
        <v>3.9</v>
      </c>
      <c r="G1120" s="2">
        <v>1075</v>
      </c>
      <c r="O1120" t="str">
        <v>B07WVQG8WZ</v>
      </c>
    </row>
    <row r="1121" spans="1:15" hidden="1" x14ac:dyDescent="0.2">
      <c r="A1121" t="s">
        <v>1247</v>
      </c>
      <c r="B1121" t="s">
        <v>462</v>
      </c>
      <c r="C1121" s="10">
        <v>399</v>
      </c>
      <c r="D1121" s="10">
        <v>399</v>
      </c>
      <c r="E1121" s="1">
        <v>0</v>
      </c>
      <c r="F1121">
        <v>3.9</v>
      </c>
      <c r="G1121" s="2">
        <v>1951</v>
      </c>
      <c r="O1121" t="str">
        <v>B08CNLYKW5</v>
      </c>
    </row>
    <row r="1122" spans="1:15" x14ac:dyDescent="0.2">
      <c r="A1122" t="s">
        <v>1402</v>
      </c>
      <c r="B1122" t="s">
        <v>1404</v>
      </c>
      <c r="C1122" s="10">
        <v>9490</v>
      </c>
      <c r="D1122" s="10">
        <v>15990</v>
      </c>
      <c r="E1122" s="1">
        <v>0.41</v>
      </c>
      <c r="F1122">
        <v>3.9</v>
      </c>
      <c r="G1122" s="2">
        <v>10480</v>
      </c>
      <c r="O1122" t="str">
        <v>B078XFKBZL</v>
      </c>
    </row>
    <row r="1123" spans="1:15" x14ac:dyDescent="0.2">
      <c r="A1123" t="s">
        <v>1423</v>
      </c>
      <c r="B1123" t="s">
        <v>462</v>
      </c>
      <c r="C1123" s="10">
        <v>399</v>
      </c>
      <c r="D1123" s="10">
        <v>899</v>
      </c>
      <c r="E1123" s="1">
        <v>0.56000000000000005</v>
      </c>
      <c r="F1123">
        <v>3.9</v>
      </c>
      <c r="G1123">
        <v>254</v>
      </c>
      <c r="O1123" t="str">
        <v>B0B935YNR7</v>
      </c>
    </row>
    <row r="1124" spans="1:15" hidden="1" x14ac:dyDescent="0.2">
      <c r="A1124" t="s">
        <v>1457</v>
      </c>
      <c r="B1124" t="s">
        <v>18</v>
      </c>
      <c r="C1124" s="10">
        <v>149</v>
      </c>
      <c r="D1124" s="10">
        <v>399</v>
      </c>
      <c r="E1124" s="1">
        <v>0.63</v>
      </c>
      <c r="F1124">
        <v>3.9</v>
      </c>
      <c r="G1124">
        <v>57</v>
      </c>
      <c r="O1124" t="str">
        <v>B09H34V36W</v>
      </c>
    </row>
    <row r="1125" spans="1:15" x14ac:dyDescent="0.2">
      <c r="A1125" t="s">
        <v>1476</v>
      </c>
      <c r="B1125" t="s">
        <v>462</v>
      </c>
      <c r="C1125" s="10">
        <v>299</v>
      </c>
      <c r="D1125" s="10">
        <v>1199</v>
      </c>
      <c r="E1125" s="1">
        <v>0.75</v>
      </c>
      <c r="F1125">
        <v>3.9</v>
      </c>
      <c r="G1125" s="2">
        <v>1193</v>
      </c>
      <c r="O1125" t="str">
        <v>B09VL9KFDB</v>
      </c>
    </row>
    <row r="1126" spans="1:15" x14ac:dyDescent="0.2">
      <c r="A1126" t="s">
        <v>1661</v>
      </c>
      <c r="B1126" t="s">
        <v>169</v>
      </c>
      <c r="C1126" s="10">
        <v>8990</v>
      </c>
      <c r="D1126" s="10">
        <v>18990</v>
      </c>
      <c r="E1126" s="1">
        <v>0.53</v>
      </c>
      <c r="F1126">
        <v>3.9</v>
      </c>
      <c r="G1126">
        <v>350</v>
      </c>
      <c r="O1126" t="str">
        <v>B09SDDQQKP</v>
      </c>
    </row>
    <row r="1127" spans="1:15" x14ac:dyDescent="0.2">
      <c r="A1127" t="s">
        <v>1714</v>
      </c>
      <c r="B1127" t="s">
        <v>18</v>
      </c>
      <c r="C1127" s="10">
        <v>139</v>
      </c>
      <c r="D1127" s="10">
        <v>549</v>
      </c>
      <c r="E1127" s="1">
        <v>0.75</v>
      </c>
      <c r="F1127">
        <v>3.9</v>
      </c>
      <c r="G1127">
        <v>61</v>
      </c>
      <c r="O1127" t="str">
        <v>B09VPH38JS</v>
      </c>
    </row>
    <row r="1128" spans="1:15" x14ac:dyDescent="0.2">
      <c r="A1128" t="s">
        <v>1823</v>
      </c>
      <c r="B1128" t="s">
        <v>18</v>
      </c>
      <c r="C1128" s="10">
        <v>350</v>
      </c>
      <c r="D1128" s="10">
        <v>599</v>
      </c>
      <c r="E1128" s="1">
        <v>0.42</v>
      </c>
      <c r="F1128">
        <v>3.9</v>
      </c>
      <c r="G1128" s="2">
        <v>8314</v>
      </c>
      <c r="O1128" t="str">
        <v>B07LG96SDB</v>
      </c>
    </row>
    <row r="1129" spans="1:15" x14ac:dyDescent="0.2">
      <c r="A1129" t="s">
        <v>1939</v>
      </c>
      <c r="B1129" t="s">
        <v>18</v>
      </c>
      <c r="C1129" s="10">
        <v>848.99</v>
      </c>
      <c r="D1129" s="10">
        <v>1490</v>
      </c>
      <c r="E1129" s="1">
        <v>0.43</v>
      </c>
      <c r="F1129">
        <v>3.9</v>
      </c>
      <c r="G1129">
        <v>356</v>
      </c>
      <c r="O1129" t="str">
        <v>B07Y1RCCW5</v>
      </c>
    </row>
    <row r="1130" spans="1:15" x14ac:dyDescent="0.2">
      <c r="A1130" t="s">
        <v>2085</v>
      </c>
      <c r="B1130" t="s">
        <v>18</v>
      </c>
      <c r="C1130" s="10">
        <v>128.31</v>
      </c>
      <c r="D1130" s="10">
        <v>549</v>
      </c>
      <c r="E1130" s="1">
        <v>0.77</v>
      </c>
      <c r="F1130">
        <v>3.9</v>
      </c>
      <c r="G1130">
        <v>61</v>
      </c>
      <c r="O1130" t="str">
        <v>B07TTSS5MP</v>
      </c>
    </row>
    <row r="1131" spans="1:15" x14ac:dyDescent="0.2">
      <c r="A1131" t="s">
        <v>2181</v>
      </c>
      <c r="B1131" t="s">
        <v>18</v>
      </c>
      <c r="C1131" s="10">
        <v>89</v>
      </c>
      <c r="D1131" s="10">
        <v>800</v>
      </c>
      <c r="E1131" s="1">
        <v>0.89</v>
      </c>
      <c r="F1131">
        <v>3.9</v>
      </c>
      <c r="G1131" s="2">
        <v>1075</v>
      </c>
      <c r="O1131" t="str">
        <v>B09HS1NDRQ</v>
      </c>
    </row>
    <row r="1132" spans="1:15" x14ac:dyDescent="0.2">
      <c r="A1132" t="s">
        <v>2191</v>
      </c>
      <c r="B1132" t="s">
        <v>18</v>
      </c>
      <c r="C1132" s="10">
        <v>129</v>
      </c>
      <c r="D1132" s="10">
        <v>1000</v>
      </c>
      <c r="E1132" s="1">
        <v>0.87</v>
      </c>
      <c r="F1132">
        <v>3.9</v>
      </c>
      <c r="G1132">
        <v>295</v>
      </c>
      <c r="O1132" t="str">
        <v>B0BDZWMGZ1</v>
      </c>
    </row>
    <row r="1133" spans="1:15" x14ac:dyDescent="0.2">
      <c r="A1133" t="s">
        <v>2467</v>
      </c>
      <c r="B1133" t="s">
        <v>18</v>
      </c>
      <c r="C1133" s="10">
        <v>417.44</v>
      </c>
      <c r="D1133" s="10">
        <v>670</v>
      </c>
      <c r="E1133" s="1">
        <v>0.38</v>
      </c>
      <c r="F1133">
        <v>3.9</v>
      </c>
      <c r="G1133">
        <v>523</v>
      </c>
      <c r="O1133" t="str">
        <v>B07K19NYZ8</v>
      </c>
    </row>
    <row r="1134" spans="1:15" x14ac:dyDescent="0.2">
      <c r="A1134" t="s">
        <v>2501</v>
      </c>
      <c r="B1134" t="s">
        <v>18</v>
      </c>
      <c r="C1134" s="10">
        <v>99</v>
      </c>
      <c r="D1134" s="10">
        <v>800</v>
      </c>
      <c r="E1134" s="1">
        <v>0.88</v>
      </c>
      <c r="F1134">
        <v>3.9</v>
      </c>
      <c r="G1134" s="2">
        <v>1075</v>
      </c>
      <c r="O1134" t="str">
        <v>B07B275VN9</v>
      </c>
    </row>
    <row r="1135" spans="1:15" x14ac:dyDescent="0.2">
      <c r="A1135" t="s">
        <v>2602</v>
      </c>
      <c r="B1135" t="s">
        <v>462</v>
      </c>
      <c r="C1135" s="10">
        <v>349</v>
      </c>
      <c r="D1135" s="10">
        <v>699</v>
      </c>
      <c r="E1135" s="1">
        <v>0.5</v>
      </c>
      <c r="F1135">
        <v>3.9</v>
      </c>
      <c r="G1135">
        <v>214</v>
      </c>
      <c r="O1135" t="str">
        <v>B08LKS3LSP</v>
      </c>
    </row>
    <row r="1136" spans="1:15" hidden="1" x14ac:dyDescent="0.2">
      <c r="A1136" t="s">
        <v>2792</v>
      </c>
      <c r="B1136" t="s">
        <v>462</v>
      </c>
      <c r="C1136" s="10">
        <v>247</v>
      </c>
      <c r="D1136" s="10">
        <v>399</v>
      </c>
      <c r="E1136" s="1">
        <v>0.38</v>
      </c>
      <c r="F1136">
        <v>3.9</v>
      </c>
      <c r="G1136">
        <v>200</v>
      </c>
      <c r="O1136" t="str">
        <v>B0BHZCNC4P</v>
      </c>
    </row>
    <row r="1137" spans="1:15" x14ac:dyDescent="0.2">
      <c r="A1137" t="s">
        <v>2841</v>
      </c>
      <c r="B1137" t="s">
        <v>18</v>
      </c>
      <c r="C1137" s="10">
        <v>299</v>
      </c>
      <c r="D1137" s="10">
        <v>699</v>
      </c>
      <c r="E1137" s="1">
        <v>0.56999999999999995</v>
      </c>
      <c r="F1137">
        <v>3.9</v>
      </c>
      <c r="G1137" s="2">
        <v>1454</v>
      </c>
      <c r="O1137" t="str">
        <v>B08GJNM9N7</v>
      </c>
    </row>
    <row r="1138" spans="1:15" x14ac:dyDescent="0.2">
      <c r="A1138" t="s">
        <v>2876</v>
      </c>
      <c r="B1138" t="s">
        <v>169</v>
      </c>
      <c r="C1138" s="10">
        <v>24499</v>
      </c>
      <c r="D1138" s="10">
        <v>50000</v>
      </c>
      <c r="E1138" s="1">
        <v>0.51</v>
      </c>
      <c r="F1138">
        <v>3.9</v>
      </c>
      <c r="G1138" s="2">
        <v>3518</v>
      </c>
      <c r="O1138" t="str">
        <v>B095244Q22</v>
      </c>
    </row>
    <row r="1139" spans="1:15" x14ac:dyDescent="0.2">
      <c r="A1139" t="s">
        <v>3054</v>
      </c>
      <c r="B1139" t="s">
        <v>2948</v>
      </c>
      <c r="C1139" s="10">
        <v>1499</v>
      </c>
      <c r="D1139" s="10">
        <v>6990</v>
      </c>
      <c r="E1139" s="1">
        <v>0.79</v>
      </c>
      <c r="F1139">
        <v>3.9</v>
      </c>
      <c r="G1139" s="2">
        <v>21796</v>
      </c>
      <c r="O1139" t="str">
        <v>B09RQRZW2X</v>
      </c>
    </row>
    <row r="1140" spans="1:15" x14ac:dyDescent="0.2">
      <c r="A1140" t="s">
        <v>3085</v>
      </c>
      <c r="B1140" t="s">
        <v>3066</v>
      </c>
      <c r="C1140" s="10">
        <v>599</v>
      </c>
      <c r="D1140" s="10">
        <v>2499</v>
      </c>
      <c r="E1140" s="1">
        <v>0.76</v>
      </c>
      <c r="F1140">
        <v>3.9</v>
      </c>
      <c r="G1140" s="2">
        <v>58162</v>
      </c>
      <c r="O1140" t="str">
        <v>B08TZD7FQN</v>
      </c>
    </row>
    <row r="1141" spans="1:15" x14ac:dyDescent="0.2">
      <c r="A1141" t="s">
        <v>3149</v>
      </c>
      <c r="B1141" t="s">
        <v>3151</v>
      </c>
      <c r="C1141" s="10">
        <v>349</v>
      </c>
      <c r="D1141" s="10">
        <v>999</v>
      </c>
      <c r="E1141" s="1">
        <v>0.65</v>
      </c>
      <c r="F1141">
        <v>3.9</v>
      </c>
      <c r="G1141" s="2">
        <v>46399</v>
      </c>
      <c r="O1141" t="str">
        <v>B09NNJ9WYM</v>
      </c>
    </row>
    <row r="1142" spans="1:15" x14ac:dyDescent="0.2">
      <c r="A1142" t="s">
        <v>37</v>
      </c>
      <c r="B1142" t="s">
        <v>18</v>
      </c>
      <c r="C1142" s="10">
        <v>199</v>
      </c>
      <c r="D1142" s="10">
        <v>999</v>
      </c>
      <c r="E1142" s="1">
        <v>0.8</v>
      </c>
      <c r="F1142">
        <v>3.9</v>
      </c>
      <c r="G1142" s="2">
        <v>7928</v>
      </c>
      <c r="O1142" t="str">
        <v>B092JHPL72</v>
      </c>
    </row>
    <row r="1143" spans="1:15" x14ac:dyDescent="0.2">
      <c r="A1143" t="s">
        <v>3368</v>
      </c>
      <c r="B1143" t="s">
        <v>2990</v>
      </c>
      <c r="C1143" s="10">
        <v>19999</v>
      </c>
      <c r="D1143" s="10">
        <v>24999</v>
      </c>
      <c r="E1143" s="1">
        <v>0.2</v>
      </c>
      <c r="F1143">
        <v>3.9</v>
      </c>
      <c r="G1143" s="2">
        <v>25824</v>
      </c>
      <c r="O1143" t="str">
        <v>B0B5GF6DQD</v>
      </c>
    </row>
    <row r="1144" spans="1:15" x14ac:dyDescent="0.2">
      <c r="A1144" t="s">
        <v>66</v>
      </c>
      <c r="B1144" t="s">
        <v>18</v>
      </c>
      <c r="C1144" s="10">
        <v>149</v>
      </c>
      <c r="D1144" s="10">
        <v>1000</v>
      </c>
      <c r="E1144" s="1">
        <v>0.85</v>
      </c>
      <c r="F1144">
        <v>3.9</v>
      </c>
      <c r="G1144" s="2">
        <v>24870</v>
      </c>
      <c r="O1144" t="str">
        <v>B0B298D54H</v>
      </c>
    </row>
    <row r="1145" spans="1:15" x14ac:dyDescent="0.2">
      <c r="A1145" t="s">
        <v>3658</v>
      </c>
      <c r="B1145" t="s">
        <v>2990</v>
      </c>
      <c r="C1145" s="10">
        <v>20999</v>
      </c>
      <c r="D1145" s="10">
        <v>26999</v>
      </c>
      <c r="E1145" s="1">
        <v>0.22</v>
      </c>
      <c r="F1145">
        <v>3.9</v>
      </c>
      <c r="G1145" s="2">
        <v>25824</v>
      </c>
      <c r="O1145" t="str">
        <v>B08FTFXNNB</v>
      </c>
    </row>
    <row r="1146" spans="1:15" x14ac:dyDescent="0.2">
      <c r="A1146" t="s">
        <v>3711</v>
      </c>
      <c r="B1146" t="s">
        <v>2990</v>
      </c>
      <c r="C1146" s="10">
        <v>22999</v>
      </c>
      <c r="D1146" s="10">
        <v>28999</v>
      </c>
      <c r="E1146" s="1">
        <v>0.21</v>
      </c>
      <c r="F1146">
        <v>3.9</v>
      </c>
      <c r="G1146" s="2">
        <v>25824</v>
      </c>
      <c r="O1146" t="str">
        <v>B08D11DZ2W</v>
      </c>
    </row>
    <row r="1147" spans="1:15" x14ac:dyDescent="0.2">
      <c r="A1147" t="s">
        <v>3847</v>
      </c>
      <c r="B1147" t="s">
        <v>2948</v>
      </c>
      <c r="C1147" s="10">
        <v>1499</v>
      </c>
      <c r="D1147" s="10">
        <v>6990</v>
      </c>
      <c r="E1147" s="1">
        <v>0.79</v>
      </c>
      <c r="F1147">
        <v>3.9</v>
      </c>
      <c r="G1147" s="2">
        <v>21796</v>
      </c>
      <c r="O1147" t="str">
        <v>B08FB2LNSZ</v>
      </c>
    </row>
    <row r="1148" spans="1:15" x14ac:dyDescent="0.2">
      <c r="A1148" t="s">
        <v>4077</v>
      </c>
      <c r="B1148" t="s">
        <v>2990</v>
      </c>
      <c r="C1148" s="10">
        <v>13999</v>
      </c>
      <c r="D1148" s="10">
        <v>15999</v>
      </c>
      <c r="E1148" s="1">
        <v>0.13</v>
      </c>
      <c r="F1148">
        <v>3.9</v>
      </c>
      <c r="G1148" s="2">
        <v>2180</v>
      </c>
      <c r="O1148" t="str">
        <v>B0B31FR4Y2</v>
      </c>
    </row>
    <row r="1149" spans="1:15" x14ac:dyDescent="0.2">
      <c r="A1149" t="s">
        <v>4087</v>
      </c>
      <c r="B1149" t="s">
        <v>2948</v>
      </c>
      <c r="C1149" s="10">
        <v>1999</v>
      </c>
      <c r="D1149" s="10">
        <v>4999</v>
      </c>
      <c r="E1149" s="1">
        <v>0.6</v>
      </c>
      <c r="F1149">
        <v>3.9</v>
      </c>
      <c r="G1149" s="2">
        <v>7571</v>
      </c>
      <c r="O1149" t="str">
        <v>B09X76VL5L</v>
      </c>
    </row>
    <row r="1150" spans="1:15" x14ac:dyDescent="0.2">
      <c r="A1150" t="s">
        <v>4132</v>
      </c>
      <c r="B1150" t="s">
        <v>2948</v>
      </c>
      <c r="C1150" s="10">
        <v>1499</v>
      </c>
      <c r="D1150" s="10">
        <v>6990</v>
      </c>
      <c r="E1150" s="1">
        <v>0.79</v>
      </c>
      <c r="F1150">
        <v>3.9</v>
      </c>
      <c r="G1150" s="2">
        <v>21796</v>
      </c>
      <c r="O1150" t="str">
        <v>B08S74GTBT</v>
      </c>
    </row>
    <row r="1151" spans="1:15" x14ac:dyDescent="0.2">
      <c r="A1151" t="s">
        <v>350</v>
      </c>
      <c r="B1151" t="s">
        <v>18</v>
      </c>
      <c r="C1151" s="10">
        <v>99</v>
      </c>
      <c r="D1151" s="10">
        <v>666.66</v>
      </c>
      <c r="E1151" s="1">
        <v>0.85</v>
      </c>
      <c r="F1151">
        <v>3.9</v>
      </c>
      <c r="G1151" s="2">
        <v>24870</v>
      </c>
      <c r="O1151" t="str">
        <v>B0B61DSF17</v>
      </c>
    </row>
    <row r="1152" spans="1:15" x14ac:dyDescent="0.2">
      <c r="A1152" t="s">
        <v>4273</v>
      </c>
      <c r="B1152" t="s">
        <v>3162</v>
      </c>
      <c r="C1152" s="10">
        <v>249</v>
      </c>
      <c r="D1152" s="10">
        <v>599</v>
      </c>
      <c r="E1152" s="1">
        <v>0.57999999999999996</v>
      </c>
      <c r="F1152">
        <v>3.9</v>
      </c>
      <c r="G1152" s="2">
        <v>2147</v>
      </c>
      <c r="O1152" t="str">
        <v>B09Y5FZK9N</v>
      </c>
    </row>
    <row r="1153" spans="1:15" x14ac:dyDescent="0.2">
      <c r="A1153" t="s">
        <v>4298</v>
      </c>
      <c r="B1153" t="s">
        <v>2990</v>
      </c>
      <c r="C1153" s="10">
        <v>13999</v>
      </c>
      <c r="D1153" s="10">
        <v>15999</v>
      </c>
      <c r="E1153" s="1">
        <v>0.13</v>
      </c>
      <c r="F1153">
        <v>3.9</v>
      </c>
      <c r="G1153" s="2">
        <v>2180</v>
      </c>
      <c r="O1153" t="str">
        <v>B009P2LK80</v>
      </c>
    </row>
    <row r="1154" spans="1:15" x14ac:dyDescent="0.2">
      <c r="A1154" t="s">
        <v>4403</v>
      </c>
      <c r="B1154" t="s">
        <v>3045</v>
      </c>
      <c r="C1154" s="10">
        <v>2599</v>
      </c>
      <c r="D1154" s="10">
        <v>2999</v>
      </c>
      <c r="E1154" s="1">
        <v>0.13</v>
      </c>
      <c r="F1154">
        <v>3.9</v>
      </c>
      <c r="G1154" s="2">
        <v>14266</v>
      </c>
      <c r="O1154" t="str">
        <v>B0BN2576GQ</v>
      </c>
    </row>
    <row r="1155" spans="1:15" x14ac:dyDescent="0.2">
      <c r="A1155" t="s">
        <v>4481</v>
      </c>
      <c r="B1155" t="s">
        <v>2990</v>
      </c>
      <c r="C1155" s="10">
        <v>23999</v>
      </c>
      <c r="D1155" s="10">
        <v>32999</v>
      </c>
      <c r="E1155" s="1">
        <v>0.27</v>
      </c>
      <c r="F1155">
        <v>3.9</v>
      </c>
      <c r="G1155" s="2">
        <v>8866</v>
      </c>
      <c r="O1155" t="str">
        <v>B0B5KZ3C53</v>
      </c>
    </row>
    <row r="1156" spans="1:15" x14ac:dyDescent="0.2">
      <c r="A1156" t="s">
        <v>4571</v>
      </c>
      <c r="B1156" t="s">
        <v>4573</v>
      </c>
      <c r="C1156" s="10">
        <v>120</v>
      </c>
      <c r="D1156" s="10">
        <v>999</v>
      </c>
      <c r="E1156" s="1">
        <v>0.88</v>
      </c>
      <c r="F1156">
        <v>3.9</v>
      </c>
      <c r="G1156" s="2">
        <v>6491</v>
      </c>
      <c r="O1156" t="str">
        <v>B00935MD1C</v>
      </c>
    </row>
    <row r="1157" spans="1:15" x14ac:dyDescent="0.2">
      <c r="A1157" t="s">
        <v>4668</v>
      </c>
      <c r="B1157" t="s">
        <v>3162</v>
      </c>
      <c r="C1157" s="10">
        <v>239</v>
      </c>
      <c r="D1157" s="10">
        <v>599</v>
      </c>
      <c r="E1157" s="1">
        <v>0.6</v>
      </c>
      <c r="F1157">
        <v>3.9</v>
      </c>
      <c r="G1157" s="2">
        <v>2147</v>
      </c>
      <c r="O1157" t="str">
        <v>B09R83SFYV</v>
      </c>
    </row>
    <row r="1158" spans="1:15" x14ac:dyDescent="0.2">
      <c r="A1158" t="s">
        <v>4711</v>
      </c>
      <c r="B1158" t="s">
        <v>2990</v>
      </c>
      <c r="C1158" s="10">
        <v>8499</v>
      </c>
      <c r="D1158" s="10">
        <v>11999</v>
      </c>
      <c r="E1158" s="1">
        <v>0.28999999999999998</v>
      </c>
      <c r="F1158">
        <v>3.9</v>
      </c>
      <c r="G1158">
        <v>276</v>
      </c>
      <c r="O1158" t="str">
        <v>B07FL3WRX5</v>
      </c>
    </row>
    <row r="1159" spans="1:15" x14ac:dyDescent="0.2">
      <c r="A1159" t="s">
        <v>4818</v>
      </c>
      <c r="B1159" t="s">
        <v>3066</v>
      </c>
      <c r="C1159" s="10">
        <v>1499</v>
      </c>
      <c r="D1159" s="10">
        <v>4490</v>
      </c>
      <c r="E1159" s="1">
        <v>0.67</v>
      </c>
      <c r="F1159">
        <v>3.9</v>
      </c>
      <c r="G1159" s="2">
        <v>136954</v>
      </c>
      <c r="O1159" t="str">
        <v>B0BNQMF152</v>
      </c>
    </row>
    <row r="1160" spans="1:15" x14ac:dyDescent="0.2">
      <c r="A1160" t="s">
        <v>3054</v>
      </c>
      <c r="B1160" t="s">
        <v>2948</v>
      </c>
      <c r="C1160" s="10">
        <v>1499</v>
      </c>
      <c r="D1160" s="10">
        <v>6990</v>
      </c>
      <c r="E1160" s="1">
        <v>0.79</v>
      </c>
      <c r="F1160">
        <v>3.9</v>
      </c>
      <c r="G1160" s="2">
        <v>21797</v>
      </c>
      <c r="O1160" t="str">
        <v>B098T9CJVQ</v>
      </c>
    </row>
    <row r="1161" spans="1:15" x14ac:dyDescent="0.2">
      <c r="A1161" t="s">
        <v>4939</v>
      </c>
      <c r="B1161" t="s">
        <v>3066</v>
      </c>
      <c r="C1161" s="10">
        <v>499</v>
      </c>
      <c r="D1161" s="10">
        <v>999</v>
      </c>
      <c r="E1161" s="1">
        <v>0.5</v>
      </c>
      <c r="F1161">
        <v>3.9</v>
      </c>
      <c r="G1161" s="2">
        <v>92995</v>
      </c>
      <c r="O1161" t="str">
        <v>B0814LP6S9</v>
      </c>
    </row>
    <row r="1162" spans="1:15" x14ac:dyDescent="0.2">
      <c r="A1162" t="s">
        <v>4994</v>
      </c>
      <c r="B1162" t="s">
        <v>3066</v>
      </c>
      <c r="C1162" s="10">
        <v>329</v>
      </c>
      <c r="D1162" s="10">
        <v>999</v>
      </c>
      <c r="E1162" s="1">
        <v>0.67</v>
      </c>
      <c r="F1162">
        <v>3.9</v>
      </c>
      <c r="G1162" s="2">
        <v>77027</v>
      </c>
      <c r="O1162" t="str">
        <v>B081B1JL35</v>
      </c>
    </row>
    <row r="1163" spans="1:15" hidden="1" x14ac:dyDescent="0.2">
      <c r="A1163" t="s">
        <v>5067</v>
      </c>
      <c r="B1163" t="s">
        <v>5069</v>
      </c>
      <c r="C1163" s="10">
        <v>130</v>
      </c>
      <c r="D1163" s="10">
        <v>165</v>
      </c>
      <c r="E1163" s="1">
        <v>0.21</v>
      </c>
      <c r="F1163">
        <v>3.9</v>
      </c>
      <c r="G1163" s="2">
        <v>14778</v>
      </c>
      <c r="O1163" t="str">
        <v>B0BNLFQDG2</v>
      </c>
    </row>
    <row r="1164" spans="1:15" x14ac:dyDescent="0.2">
      <c r="A1164" t="s">
        <v>37</v>
      </c>
      <c r="B1164" t="s">
        <v>18</v>
      </c>
      <c r="C1164" s="10">
        <v>199</v>
      </c>
      <c r="D1164" s="10">
        <v>999</v>
      </c>
      <c r="E1164" s="1">
        <v>0.8</v>
      </c>
      <c r="F1164">
        <v>3.9</v>
      </c>
      <c r="G1164" s="2">
        <v>7928</v>
      </c>
      <c r="O1164" t="str">
        <v>B082ZQ4479</v>
      </c>
    </row>
    <row r="1165" spans="1:15" x14ac:dyDescent="0.2">
      <c r="A1165" t="s">
        <v>5175</v>
      </c>
      <c r="B1165" t="s">
        <v>3066</v>
      </c>
      <c r="C1165" s="10">
        <v>1399</v>
      </c>
      <c r="D1165" s="10">
        <v>5499</v>
      </c>
      <c r="E1165" s="1">
        <v>0.75</v>
      </c>
      <c r="F1165">
        <v>3.9</v>
      </c>
      <c r="G1165" s="2">
        <v>9504</v>
      </c>
      <c r="O1165" t="str">
        <v>B086199CWG</v>
      </c>
    </row>
    <row r="1166" spans="1:15" x14ac:dyDescent="0.2">
      <c r="A1166" t="s">
        <v>5242</v>
      </c>
      <c r="B1166" t="s">
        <v>5244</v>
      </c>
      <c r="C1166" s="10">
        <v>399</v>
      </c>
      <c r="D1166" s="10">
        <v>995</v>
      </c>
      <c r="E1166" s="1">
        <v>0.6</v>
      </c>
      <c r="F1166">
        <v>3.9</v>
      </c>
      <c r="G1166" s="2">
        <v>21372</v>
      </c>
      <c r="O1166" t="str">
        <v>B09L8DSSFH</v>
      </c>
    </row>
    <row r="1167" spans="1:15" x14ac:dyDescent="0.2">
      <c r="A1167" t="s">
        <v>66</v>
      </c>
      <c r="B1167" t="s">
        <v>18</v>
      </c>
      <c r="C1167" s="10">
        <v>149</v>
      </c>
      <c r="D1167" s="10">
        <v>1000</v>
      </c>
      <c r="E1167" s="1">
        <v>0.85</v>
      </c>
      <c r="F1167">
        <v>3.9</v>
      </c>
      <c r="G1167" s="2">
        <v>24870</v>
      </c>
      <c r="O1167" t="str">
        <v>B0141EZMAI</v>
      </c>
    </row>
    <row r="1168" spans="1:15" x14ac:dyDescent="0.2">
      <c r="A1168" t="s">
        <v>5513</v>
      </c>
      <c r="B1168" t="s">
        <v>5515</v>
      </c>
      <c r="C1168" s="10">
        <v>1049</v>
      </c>
      <c r="D1168" s="10">
        <v>2299</v>
      </c>
      <c r="E1168" s="1">
        <v>0.54</v>
      </c>
      <c r="F1168">
        <v>3.9</v>
      </c>
      <c r="G1168" s="2">
        <v>1779</v>
      </c>
      <c r="O1168" t="str">
        <v>B09DDCQFMT</v>
      </c>
    </row>
    <row r="1169" spans="1:15" x14ac:dyDescent="0.2">
      <c r="A1169" t="s">
        <v>5787</v>
      </c>
      <c r="B1169" t="s">
        <v>3066</v>
      </c>
      <c r="C1169" s="10">
        <v>1299</v>
      </c>
      <c r="D1169" s="10">
        <v>3499</v>
      </c>
      <c r="E1169" s="1">
        <v>0.63</v>
      </c>
      <c r="F1169">
        <v>3.9</v>
      </c>
      <c r="G1169" s="2">
        <v>12452</v>
      </c>
      <c r="O1169" t="str">
        <v>B08CKW1KH9</v>
      </c>
    </row>
    <row r="1170" spans="1:15" x14ac:dyDescent="0.2">
      <c r="A1170" t="s">
        <v>5848</v>
      </c>
      <c r="B1170" t="s">
        <v>5515</v>
      </c>
      <c r="C1170" s="10">
        <v>549</v>
      </c>
      <c r="D1170" s="10">
        <v>999</v>
      </c>
      <c r="E1170" s="1">
        <v>0.45</v>
      </c>
      <c r="F1170">
        <v>3.9</v>
      </c>
      <c r="G1170" s="2">
        <v>64705</v>
      </c>
      <c r="O1170" t="str">
        <v>B09B125CFJ</v>
      </c>
    </row>
    <row r="1171" spans="1:15" x14ac:dyDescent="0.2">
      <c r="A1171" t="s">
        <v>5861</v>
      </c>
      <c r="B1171" t="s">
        <v>5102</v>
      </c>
      <c r="C1171" s="10">
        <v>448</v>
      </c>
      <c r="D1171" s="10">
        <v>699</v>
      </c>
      <c r="E1171" s="1">
        <v>0.36</v>
      </c>
      <c r="F1171">
        <v>3.9</v>
      </c>
      <c r="G1171" s="2">
        <v>17348</v>
      </c>
      <c r="O1171" t="str">
        <v>B08D75R3Z1</v>
      </c>
    </row>
    <row r="1172" spans="1:15" x14ac:dyDescent="0.2">
      <c r="A1172" t="s">
        <v>5913</v>
      </c>
      <c r="B1172" t="s">
        <v>3066</v>
      </c>
      <c r="C1172" s="10">
        <v>1199</v>
      </c>
      <c r="D1172" s="10">
        <v>5999</v>
      </c>
      <c r="E1172" s="1">
        <v>0.8</v>
      </c>
      <c r="F1172">
        <v>3.9</v>
      </c>
      <c r="G1172" s="2">
        <v>47521</v>
      </c>
      <c r="O1172" t="str">
        <v>B08CFCK6CW</v>
      </c>
    </row>
    <row r="1173" spans="1:15" x14ac:dyDescent="0.2">
      <c r="A1173" t="s">
        <v>5947</v>
      </c>
      <c r="B1173" t="s">
        <v>2948</v>
      </c>
      <c r="C1173" s="10">
        <v>2499</v>
      </c>
      <c r="D1173" s="10">
        <v>4999</v>
      </c>
      <c r="E1173" s="1">
        <v>0.5</v>
      </c>
      <c r="F1173">
        <v>3.9</v>
      </c>
      <c r="G1173" s="2">
        <v>7571</v>
      </c>
      <c r="O1173" t="str">
        <v>B07MSLTW8Z</v>
      </c>
    </row>
    <row r="1174" spans="1:15" x14ac:dyDescent="0.2">
      <c r="A1174" t="s">
        <v>5973</v>
      </c>
      <c r="B1174" t="s">
        <v>3066</v>
      </c>
      <c r="C1174" s="10">
        <v>1799</v>
      </c>
      <c r="D1174" s="10">
        <v>3999</v>
      </c>
      <c r="E1174" s="1">
        <v>0.55000000000000004</v>
      </c>
      <c r="F1174">
        <v>3.9</v>
      </c>
      <c r="G1174" s="2">
        <v>3517</v>
      </c>
      <c r="O1174" t="str">
        <v>B09GFWJDY1</v>
      </c>
    </row>
    <row r="1175" spans="1:15" x14ac:dyDescent="0.2">
      <c r="A1175" t="s">
        <v>6071</v>
      </c>
      <c r="B1175" t="s">
        <v>4876</v>
      </c>
      <c r="C1175" s="10">
        <v>599</v>
      </c>
      <c r="D1175" s="10">
        <v>3999</v>
      </c>
      <c r="E1175" s="1">
        <v>0.85</v>
      </c>
      <c r="F1175">
        <v>3.9</v>
      </c>
      <c r="G1175" s="2">
        <v>1087</v>
      </c>
      <c r="O1175" t="str">
        <v>B09YLFHFDW</v>
      </c>
    </row>
    <row r="1176" spans="1:15" x14ac:dyDescent="0.2">
      <c r="A1176" t="s">
        <v>6137</v>
      </c>
      <c r="B1176" t="s">
        <v>6139</v>
      </c>
      <c r="C1176" s="10">
        <v>949</v>
      </c>
      <c r="D1176" s="10">
        <v>2000</v>
      </c>
      <c r="E1176" s="1">
        <v>0.53</v>
      </c>
      <c r="F1176">
        <v>3.9</v>
      </c>
      <c r="G1176" s="2">
        <v>14969</v>
      </c>
      <c r="O1176" t="str">
        <v>B08D9MNH4B</v>
      </c>
    </row>
    <row r="1177" spans="1:15" x14ac:dyDescent="0.2">
      <c r="A1177" t="s">
        <v>6409</v>
      </c>
      <c r="B1177" t="s">
        <v>6411</v>
      </c>
      <c r="C1177" s="10">
        <v>3299</v>
      </c>
      <c r="D1177" s="10">
        <v>4100</v>
      </c>
      <c r="E1177" s="1">
        <v>0.2</v>
      </c>
      <c r="F1177">
        <v>3.9</v>
      </c>
      <c r="G1177" s="2">
        <v>15783</v>
      </c>
      <c r="O1177" t="str">
        <v>B07L1N3TJX</v>
      </c>
    </row>
    <row r="1178" spans="1:15" x14ac:dyDescent="0.2">
      <c r="A1178" t="s">
        <v>6792</v>
      </c>
      <c r="B1178" t="s">
        <v>6794</v>
      </c>
      <c r="C1178" s="10">
        <v>499</v>
      </c>
      <c r="D1178" s="10">
        <v>799</v>
      </c>
      <c r="E1178" s="1">
        <v>0.38</v>
      </c>
      <c r="F1178">
        <v>3.9</v>
      </c>
      <c r="G1178" s="2">
        <v>6742</v>
      </c>
      <c r="O1178" t="str">
        <v>B0141EZMAI</v>
      </c>
    </row>
    <row r="1179" spans="1:15" x14ac:dyDescent="0.2">
      <c r="A1179" t="s">
        <v>340</v>
      </c>
      <c r="B1179" t="s">
        <v>18</v>
      </c>
      <c r="C1179" s="10">
        <v>199</v>
      </c>
      <c r="D1179" s="10">
        <v>999</v>
      </c>
      <c r="E1179" s="1">
        <v>0.8</v>
      </c>
      <c r="F1179">
        <v>3.9</v>
      </c>
      <c r="G1179" s="2">
        <v>1075</v>
      </c>
      <c r="O1179" t="str">
        <v>B00H47GVGY</v>
      </c>
    </row>
    <row r="1180" spans="1:15" hidden="1" x14ac:dyDescent="0.2">
      <c r="A1180" t="s">
        <v>6971</v>
      </c>
      <c r="B1180" t="s">
        <v>5647</v>
      </c>
      <c r="C1180" s="10">
        <v>250</v>
      </c>
      <c r="D1180" s="10">
        <v>250</v>
      </c>
      <c r="E1180" s="1">
        <v>0</v>
      </c>
      <c r="F1180">
        <v>3.9</v>
      </c>
      <c r="G1180" s="2">
        <v>13971</v>
      </c>
      <c r="O1180" t="str">
        <v>B096YCN3SD</v>
      </c>
    </row>
    <row r="1181" spans="1:15" x14ac:dyDescent="0.2">
      <c r="A1181" t="s">
        <v>7162</v>
      </c>
      <c r="B1181" t="s">
        <v>3066</v>
      </c>
      <c r="C1181" s="10">
        <v>499</v>
      </c>
      <c r="D1181" s="10">
        <v>1299</v>
      </c>
      <c r="E1181" s="1">
        <v>0.62</v>
      </c>
      <c r="F1181">
        <v>3.9</v>
      </c>
      <c r="G1181" s="2">
        <v>1173</v>
      </c>
      <c r="O1181" t="str">
        <v>B09LV1CMGH</v>
      </c>
    </row>
    <row r="1182" spans="1:15" x14ac:dyDescent="0.2">
      <c r="A1182" t="s">
        <v>7513</v>
      </c>
      <c r="B1182" t="s">
        <v>7515</v>
      </c>
      <c r="C1182" s="10">
        <v>349</v>
      </c>
      <c r="D1182" s="10">
        <v>999</v>
      </c>
      <c r="E1182" s="1">
        <v>0.65</v>
      </c>
      <c r="F1182">
        <v>3.9</v>
      </c>
      <c r="G1182">
        <v>817</v>
      </c>
      <c r="O1182" t="str">
        <v>B009DA69W6</v>
      </c>
    </row>
    <row r="1183" spans="1:15" x14ac:dyDescent="0.2">
      <c r="A1183" t="s">
        <v>7659</v>
      </c>
      <c r="B1183" t="s">
        <v>5454</v>
      </c>
      <c r="C1183" s="10">
        <v>649</v>
      </c>
      <c r="D1183" s="10">
        <v>2499</v>
      </c>
      <c r="E1183" s="1">
        <v>0.74</v>
      </c>
      <c r="F1183">
        <v>3.9</v>
      </c>
      <c r="G1183" s="2">
        <v>13049</v>
      </c>
      <c r="O1183" t="str">
        <v>B07989VV5K</v>
      </c>
    </row>
    <row r="1184" spans="1:15" x14ac:dyDescent="0.2">
      <c r="A1184" t="s">
        <v>7863</v>
      </c>
      <c r="B1184" t="s">
        <v>5102</v>
      </c>
      <c r="C1184" s="10">
        <v>1409</v>
      </c>
      <c r="D1184" s="10">
        <v>2199</v>
      </c>
      <c r="E1184" s="1">
        <v>0.36</v>
      </c>
      <c r="F1184">
        <v>3.9</v>
      </c>
      <c r="G1184">
        <v>427</v>
      </c>
      <c r="O1184" t="str">
        <v>B0836JGZ74</v>
      </c>
    </row>
    <row r="1185" spans="1:15" x14ac:dyDescent="0.2">
      <c r="A1185" t="s">
        <v>4571</v>
      </c>
      <c r="B1185" t="s">
        <v>4573</v>
      </c>
      <c r="C1185" s="10">
        <v>120</v>
      </c>
      <c r="D1185" s="10">
        <v>999</v>
      </c>
      <c r="E1185" s="1">
        <v>0.88</v>
      </c>
      <c r="F1185">
        <v>3.9</v>
      </c>
      <c r="G1185" s="2">
        <v>6491</v>
      </c>
      <c r="O1185" t="str">
        <v>B0B84QN4CN</v>
      </c>
    </row>
    <row r="1186" spans="1:15" x14ac:dyDescent="0.2">
      <c r="A1186" t="s">
        <v>8091</v>
      </c>
      <c r="B1186" t="s">
        <v>7286</v>
      </c>
      <c r="C1186" s="10">
        <v>5299</v>
      </c>
      <c r="D1186" s="10">
        <v>6355</v>
      </c>
      <c r="E1186" s="1">
        <v>0.17</v>
      </c>
      <c r="F1186">
        <v>3.9</v>
      </c>
      <c r="G1186" s="2">
        <v>8280</v>
      </c>
      <c r="O1186" t="str">
        <v>B08CGW4GYR</v>
      </c>
    </row>
    <row r="1187" spans="1:15" hidden="1" x14ac:dyDescent="0.2">
      <c r="A1187" t="s">
        <v>736</v>
      </c>
      <c r="B1187" t="s">
        <v>18</v>
      </c>
      <c r="C1187" s="10">
        <v>209</v>
      </c>
      <c r="D1187" s="10">
        <v>499</v>
      </c>
      <c r="E1187" s="1">
        <v>0.57999999999999996</v>
      </c>
      <c r="F1187">
        <v>3.9</v>
      </c>
      <c r="G1187">
        <v>536</v>
      </c>
      <c r="O1187" t="str">
        <v>B08T8KWNQ9</v>
      </c>
    </row>
    <row r="1188" spans="1:15" x14ac:dyDescent="0.2">
      <c r="A1188" t="s">
        <v>8473</v>
      </c>
      <c r="B1188" t="s">
        <v>4856</v>
      </c>
      <c r="C1188" s="10">
        <v>499</v>
      </c>
      <c r="D1188" s="10">
        <v>1399</v>
      </c>
      <c r="E1188" s="1">
        <v>0.64</v>
      </c>
      <c r="F1188">
        <v>3.9</v>
      </c>
      <c r="G1188" s="2">
        <v>1462</v>
      </c>
      <c r="O1188" t="str">
        <v>B0BL3R4RGS</v>
      </c>
    </row>
    <row r="1189" spans="1:15" x14ac:dyDescent="0.2">
      <c r="A1189" t="s">
        <v>8539</v>
      </c>
      <c r="B1189" t="s">
        <v>8541</v>
      </c>
      <c r="C1189" s="10">
        <v>649</v>
      </c>
      <c r="D1189" s="10">
        <v>1245</v>
      </c>
      <c r="E1189" s="1">
        <v>0.48</v>
      </c>
      <c r="F1189">
        <v>3.9</v>
      </c>
      <c r="G1189" s="2">
        <v>123365</v>
      </c>
      <c r="O1189" t="str">
        <v>B0B59K1C8F</v>
      </c>
    </row>
    <row r="1190" spans="1:15" hidden="1" x14ac:dyDescent="0.2">
      <c r="A1190" t="s">
        <v>8594</v>
      </c>
      <c r="B1190" t="s">
        <v>8585</v>
      </c>
      <c r="C1190" s="10">
        <v>293</v>
      </c>
      <c r="D1190" s="10">
        <v>499</v>
      </c>
      <c r="E1190" s="1">
        <v>0.41</v>
      </c>
      <c r="F1190">
        <v>3.9</v>
      </c>
      <c r="G1190" s="2">
        <v>44994</v>
      </c>
      <c r="O1190" t="str">
        <v>B09WF4Q7B3</v>
      </c>
    </row>
    <row r="1191" spans="1:15" x14ac:dyDescent="0.2">
      <c r="A1191" t="s">
        <v>8615</v>
      </c>
      <c r="B1191" t="s">
        <v>8541</v>
      </c>
      <c r="C1191" s="10">
        <v>749</v>
      </c>
      <c r="D1191" s="10">
        <v>1245</v>
      </c>
      <c r="E1191" s="1">
        <v>0.4</v>
      </c>
      <c r="F1191">
        <v>3.9</v>
      </c>
      <c r="G1191" s="2">
        <v>31783</v>
      </c>
      <c r="O1191" t="str">
        <v>B0B97D658R</v>
      </c>
    </row>
    <row r="1192" spans="1:15" x14ac:dyDescent="0.2">
      <c r="A1192" t="s">
        <v>8625</v>
      </c>
      <c r="B1192" t="s">
        <v>8552</v>
      </c>
      <c r="C1192" s="10">
        <v>1399</v>
      </c>
      <c r="D1192" s="10">
        <v>1549</v>
      </c>
      <c r="E1192" s="1">
        <v>0.1</v>
      </c>
      <c r="F1192">
        <v>3.9</v>
      </c>
      <c r="G1192" s="2">
        <v>2602</v>
      </c>
      <c r="O1192" t="str">
        <v>B07J9KXQCC</v>
      </c>
    </row>
    <row r="1193" spans="1:15" x14ac:dyDescent="0.2">
      <c r="A1193" t="s">
        <v>8635</v>
      </c>
      <c r="B1193" t="s">
        <v>8541</v>
      </c>
      <c r="C1193" s="10">
        <v>749</v>
      </c>
      <c r="D1193" s="10">
        <v>1445</v>
      </c>
      <c r="E1193" s="1">
        <v>0.48</v>
      </c>
      <c r="F1193">
        <v>3.9</v>
      </c>
      <c r="G1193" s="2">
        <v>63350</v>
      </c>
      <c r="O1193" t="str">
        <v>B009P2LIL4</v>
      </c>
    </row>
    <row r="1194" spans="1:15" x14ac:dyDescent="0.2">
      <c r="A1194" t="s">
        <v>9018</v>
      </c>
      <c r="B1194" t="s">
        <v>8710</v>
      </c>
      <c r="C1194" s="10">
        <v>3499</v>
      </c>
      <c r="D1194" s="10">
        <v>5795</v>
      </c>
      <c r="E1194" s="1">
        <v>0.4</v>
      </c>
      <c r="F1194">
        <v>3.9</v>
      </c>
      <c r="G1194" s="2">
        <v>25340</v>
      </c>
      <c r="O1194" t="str">
        <v>B08RP2L2NL</v>
      </c>
    </row>
    <row r="1195" spans="1:15" x14ac:dyDescent="0.2">
      <c r="A1195" t="s">
        <v>9160</v>
      </c>
      <c r="B1195" t="s">
        <v>8699</v>
      </c>
      <c r="C1195" s="10">
        <v>599</v>
      </c>
      <c r="D1195" s="10">
        <v>990</v>
      </c>
      <c r="E1195" s="1">
        <v>0.39</v>
      </c>
      <c r="F1195">
        <v>3.9</v>
      </c>
      <c r="G1195" s="2">
        <v>16166</v>
      </c>
      <c r="O1195" t="str">
        <v>B08RHPDNVV</v>
      </c>
    </row>
    <row r="1196" spans="1:15" x14ac:dyDescent="0.2">
      <c r="A1196" t="s">
        <v>9324</v>
      </c>
      <c r="B1196" t="s">
        <v>9326</v>
      </c>
      <c r="C1196" s="10">
        <v>2799</v>
      </c>
      <c r="D1196" s="10">
        <v>3799</v>
      </c>
      <c r="E1196" s="1">
        <v>0.26</v>
      </c>
      <c r="F1196">
        <v>3.9</v>
      </c>
      <c r="G1196" s="2">
        <v>32931</v>
      </c>
      <c r="O1196" t="str">
        <v>B07V5YF4ND</v>
      </c>
    </row>
    <row r="1197" spans="1:15" x14ac:dyDescent="0.2">
      <c r="A1197" t="s">
        <v>9335</v>
      </c>
      <c r="B1197" t="s">
        <v>8541</v>
      </c>
      <c r="C1197" s="10">
        <v>899</v>
      </c>
      <c r="D1197" s="10">
        <v>1249</v>
      </c>
      <c r="E1197" s="1">
        <v>0.28000000000000003</v>
      </c>
      <c r="F1197">
        <v>3.9</v>
      </c>
      <c r="G1197" s="2">
        <v>17424</v>
      </c>
      <c r="O1197" t="str">
        <v>B097JVLW3L</v>
      </c>
    </row>
    <row r="1198" spans="1:15" x14ac:dyDescent="0.2">
      <c r="A1198" t="s">
        <v>9549</v>
      </c>
      <c r="B1198" t="s">
        <v>8541</v>
      </c>
      <c r="C1198" s="10">
        <v>1499</v>
      </c>
      <c r="D1198" s="10">
        <v>1775</v>
      </c>
      <c r="E1198" s="1">
        <v>0.16</v>
      </c>
      <c r="F1198">
        <v>3.9</v>
      </c>
      <c r="G1198" s="2">
        <v>14667</v>
      </c>
      <c r="O1198" t="str">
        <v>B085W8CFLH</v>
      </c>
    </row>
    <row r="1199" spans="1:15" x14ac:dyDescent="0.2">
      <c r="A1199" t="s">
        <v>9653</v>
      </c>
      <c r="B1199" t="s">
        <v>8710</v>
      </c>
      <c r="C1199" s="10">
        <v>3249</v>
      </c>
      <c r="D1199" s="10">
        <v>6295</v>
      </c>
      <c r="E1199" s="1">
        <v>0.48</v>
      </c>
      <c r="F1199">
        <v>3.9</v>
      </c>
      <c r="G1199" s="2">
        <v>43070</v>
      </c>
      <c r="O1199" t="str">
        <v>B0BGSV43WY</v>
      </c>
    </row>
    <row r="1200" spans="1:15" hidden="1" x14ac:dyDescent="0.2">
      <c r="A1200" t="s">
        <v>9843</v>
      </c>
      <c r="B1200" t="s">
        <v>8585</v>
      </c>
      <c r="C1200" s="10">
        <v>308</v>
      </c>
      <c r="D1200" s="10">
        <v>499</v>
      </c>
      <c r="E1200" s="1">
        <v>0.38</v>
      </c>
      <c r="F1200">
        <v>3.9</v>
      </c>
      <c r="G1200" s="2">
        <v>4584</v>
      </c>
      <c r="O1200" t="str">
        <v>B0B7DHSKS7</v>
      </c>
    </row>
    <row r="1201" spans="1:15" x14ac:dyDescent="0.2">
      <c r="A1201" t="s">
        <v>9901</v>
      </c>
      <c r="B1201" t="s">
        <v>8541</v>
      </c>
      <c r="C1201" s="10">
        <v>699</v>
      </c>
      <c r="D1201" s="10">
        <v>1345</v>
      </c>
      <c r="E1201" s="1">
        <v>0.48</v>
      </c>
      <c r="F1201">
        <v>3.9</v>
      </c>
      <c r="G1201" s="2">
        <v>8446</v>
      </c>
      <c r="O1201" t="str">
        <v>B0B72BSW7K</v>
      </c>
    </row>
    <row r="1202" spans="1:15" x14ac:dyDescent="0.2">
      <c r="A1202" t="s">
        <v>10041</v>
      </c>
      <c r="B1202" t="s">
        <v>8762</v>
      </c>
      <c r="C1202" s="10">
        <v>1199</v>
      </c>
      <c r="D1202" s="10">
        <v>1950</v>
      </c>
      <c r="E1202" s="1">
        <v>0.39</v>
      </c>
      <c r="F1202">
        <v>3.9</v>
      </c>
      <c r="G1202" s="2">
        <v>2832</v>
      </c>
      <c r="O1202" t="str">
        <v>B087FXHB6J</v>
      </c>
    </row>
    <row r="1203" spans="1:15" x14ac:dyDescent="0.2">
      <c r="A1203" t="s">
        <v>10154</v>
      </c>
      <c r="B1203" t="s">
        <v>8585</v>
      </c>
      <c r="C1203" s="10">
        <v>599</v>
      </c>
      <c r="D1203" s="10">
        <v>2799</v>
      </c>
      <c r="E1203" s="1">
        <v>0.79</v>
      </c>
      <c r="F1203">
        <v>3.9</v>
      </c>
      <c r="G1203">
        <v>578</v>
      </c>
      <c r="O1203" t="str">
        <v>B084BR3QX8</v>
      </c>
    </row>
    <row r="1204" spans="1:15" hidden="1" x14ac:dyDescent="0.2">
      <c r="A1204" t="s">
        <v>10244</v>
      </c>
      <c r="B1204" t="s">
        <v>9061</v>
      </c>
      <c r="C1204" s="10">
        <v>260</v>
      </c>
      <c r="D1204" s="10">
        <v>350</v>
      </c>
      <c r="E1204" s="1">
        <v>0.26</v>
      </c>
      <c r="F1204">
        <v>3.9</v>
      </c>
      <c r="G1204" s="2">
        <v>13127</v>
      </c>
      <c r="O1204" t="str">
        <v>B09ND94ZRG</v>
      </c>
    </row>
    <row r="1205" spans="1:15" x14ac:dyDescent="0.2">
      <c r="A1205" t="s">
        <v>10336</v>
      </c>
      <c r="B1205" t="s">
        <v>9295</v>
      </c>
      <c r="C1205" s="10">
        <v>1449</v>
      </c>
      <c r="D1205" s="10">
        <v>2349</v>
      </c>
      <c r="E1205" s="1">
        <v>0.38</v>
      </c>
      <c r="F1205">
        <v>3.9</v>
      </c>
      <c r="G1205" s="2">
        <v>9019</v>
      </c>
      <c r="O1205" t="str">
        <v>B08D9NDZ1Y</v>
      </c>
    </row>
    <row r="1206" spans="1:15" x14ac:dyDescent="0.2">
      <c r="A1206" t="s">
        <v>10407</v>
      </c>
      <c r="B1206" t="s">
        <v>10409</v>
      </c>
      <c r="C1206" s="10">
        <v>3657.66</v>
      </c>
      <c r="D1206" s="10">
        <v>5156</v>
      </c>
      <c r="E1206" s="1">
        <v>0.28999999999999998</v>
      </c>
      <c r="F1206">
        <v>3.9</v>
      </c>
      <c r="G1206" s="2">
        <v>12837</v>
      </c>
      <c r="O1206" t="str">
        <v>B0B2931FCV</v>
      </c>
    </row>
    <row r="1207" spans="1:15" x14ac:dyDescent="0.2">
      <c r="A1207" t="s">
        <v>10459</v>
      </c>
      <c r="B1207" t="s">
        <v>10094</v>
      </c>
      <c r="C1207" s="10">
        <v>8199</v>
      </c>
      <c r="D1207" s="10">
        <v>16000</v>
      </c>
      <c r="E1207" s="1">
        <v>0.49</v>
      </c>
      <c r="F1207">
        <v>3.9</v>
      </c>
      <c r="G1207" s="2">
        <v>18497</v>
      </c>
      <c r="O1207" t="str">
        <v>B009LJ2BXA</v>
      </c>
    </row>
    <row r="1208" spans="1:15" x14ac:dyDescent="0.2">
      <c r="A1208" t="s">
        <v>10611</v>
      </c>
      <c r="B1208" t="s">
        <v>8969</v>
      </c>
      <c r="C1208" s="10">
        <v>1547</v>
      </c>
      <c r="D1208" s="10">
        <v>2890</v>
      </c>
      <c r="E1208" s="1">
        <v>0.46</v>
      </c>
      <c r="F1208">
        <v>3.9</v>
      </c>
      <c r="G1208">
        <v>463</v>
      </c>
      <c r="O1208" t="str">
        <v>B09XB1R2F3</v>
      </c>
    </row>
    <row r="1209" spans="1:15" x14ac:dyDescent="0.2">
      <c r="A1209" t="s">
        <v>10950</v>
      </c>
      <c r="B1209" t="s">
        <v>8721</v>
      </c>
      <c r="C1209" s="10">
        <v>3599</v>
      </c>
      <c r="D1209" s="10">
        <v>7290</v>
      </c>
      <c r="E1209" s="1">
        <v>0.51</v>
      </c>
      <c r="F1209">
        <v>3.9</v>
      </c>
      <c r="G1209">
        <v>942</v>
      </c>
      <c r="O1209" t="str">
        <v>B09MB3DKG1</v>
      </c>
    </row>
    <row r="1210" spans="1:15" x14ac:dyDescent="0.2">
      <c r="A1210" t="s">
        <v>10960</v>
      </c>
      <c r="B1210" t="s">
        <v>10962</v>
      </c>
      <c r="C1210" s="10">
        <v>4799</v>
      </c>
      <c r="D1210" s="10">
        <v>5795</v>
      </c>
      <c r="E1210" s="1">
        <v>0.17</v>
      </c>
      <c r="F1210">
        <v>3.9</v>
      </c>
      <c r="G1210" s="2">
        <v>3815</v>
      </c>
      <c r="O1210" t="str">
        <v>B09R1YFL6S</v>
      </c>
    </row>
    <row r="1211" spans="1:15" x14ac:dyDescent="0.2">
      <c r="A1211" t="s">
        <v>11052</v>
      </c>
      <c r="B1211" t="s">
        <v>8886</v>
      </c>
      <c r="C1211" s="10">
        <v>351</v>
      </c>
      <c r="D1211" s="10">
        <v>899</v>
      </c>
      <c r="E1211" s="1">
        <v>0.61</v>
      </c>
      <c r="F1211">
        <v>3.9</v>
      </c>
      <c r="G1211">
        <v>296</v>
      </c>
      <c r="O1211" t="str">
        <v>B07HK53XM4</v>
      </c>
    </row>
    <row r="1212" spans="1:15" x14ac:dyDescent="0.2">
      <c r="A1212" t="s">
        <v>11083</v>
      </c>
      <c r="B1212" t="s">
        <v>8773</v>
      </c>
      <c r="C1212" s="10">
        <v>5499</v>
      </c>
      <c r="D1212" s="10">
        <v>11500</v>
      </c>
      <c r="E1212" s="1">
        <v>0.52</v>
      </c>
      <c r="F1212">
        <v>3.9</v>
      </c>
      <c r="G1212">
        <v>959</v>
      </c>
      <c r="O1212" t="str">
        <v>B09NFSHCWN</v>
      </c>
    </row>
    <row r="1213" spans="1:15" hidden="1" x14ac:dyDescent="0.2">
      <c r="A1213" t="s">
        <v>11093</v>
      </c>
      <c r="B1213" t="s">
        <v>8574</v>
      </c>
      <c r="C1213" s="10">
        <v>299</v>
      </c>
      <c r="D1213" s="10">
        <v>499</v>
      </c>
      <c r="E1213" s="1">
        <v>0.4</v>
      </c>
      <c r="F1213">
        <v>3.9</v>
      </c>
      <c r="G1213" s="2">
        <v>1015</v>
      </c>
      <c r="O1213" t="str">
        <v>B08ZXZ362Z</v>
      </c>
    </row>
    <row r="1214" spans="1:15" x14ac:dyDescent="0.2">
      <c r="A1214" t="s">
        <v>11175</v>
      </c>
      <c r="B1214" t="s">
        <v>8563</v>
      </c>
      <c r="C1214" s="10">
        <v>1069</v>
      </c>
      <c r="D1214" s="10">
        <v>1699</v>
      </c>
      <c r="E1214" s="1">
        <v>0.37</v>
      </c>
      <c r="F1214">
        <v>3.9</v>
      </c>
      <c r="G1214">
        <v>313</v>
      </c>
      <c r="O1214" t="str">
        <v>B08QX1CC14</v>
      </c>
    </row>
    <row r="1215" spans="1:15" x14ac:dyDescent="0.2">
      <c r="A1215" t="s">
        <v>11215</v>
      </c>
      <c r="B1215" t="s">
        <v>9944</v>
      </c>
      <c r="C1215" s="10">
        <v>3859</v>
      </c>
      <c r="D1215" s="10">
        <v>10295</v>
      </c>
      <c r="E1215" s="1">
        <v>0.63</v>
      </c>
      <c r="F1215">
        <v>3.9</v>
      </c>
      <c r="G1215" s="2">
        <v>8095</v>
      </c>
      <c r="O1215" t="str">
        <v>B097ZQTDVZ</v>
      </c>
    </row>
    <row r="1216" spans="1:15" x14ac:dyDescent="0.2">
      <c r="A1216" t="s">
        <v>11315</v>
      </c>
      <c r="B1216" t="s">
        <v>9295</v>
      </c>
      <c r="C1216" s="10">
        <v>1099</v>
      </c>
      <c r="D1216" s="10">
        <v>1990</v>
      </c>
      <c r="E1216" s="1">
        <v>0.45</v>
      </c>
      <c r="F1216">
        <v>3.9</v>
      </c>
      <c r="G1216" s="2">
        <v>5911</v>
      </c>
      <c r="O1216" t="str">
        <v>B08VRMK55F</v>
      </c>
    </row>
    <row r="1217" spans="1:15" x14ac:dyDescent="0.2">
      <c r="A1217" t="s">
        <v>11496</v>
      </c>
      <c r="B1217" t="s">
        <v>8969</v>
      </c>
      <c r="C1217" s="10">
        <v>2286</v>
      </c>
      <c r="D1217" s="10">
        <v>4495</v>
      </c>
      <c r="E1217" s="1">
        <v>0.49</v>
      </c>
      <c r="F1217">
        <v>3.9</v>
      </c>
      <c r="G1217">
        <v>326</v>
      </c>
      <c r="O1217" t="str">
        <v>B01EJ5MM5M</v>
      </c>
    </row>
    <row r="1218" spans="1:15" x14ac:dyDescent="0.2">
      <c r="A1218" t="s">
        <v>11676</v>
      </c>
      <c r="B1218" t="s">
        <v>8710</v>
      </c>
      <c r="C1218" s="10">
        <v>1649</v>
      </c>
      <c r="D1218" s="10">
        <v>2800</v>
      </c>
      <c r="E1218" s="1">
        <v>0.41</v>
      </c>
      <c r="F1218">
        <v>3.9</v>
      </c>
      <c r="G1218" s="2">
        <v>2162</v>
      </c>
      <c r="O1218" t="str">
        <v>B07H5PBN54</v>
      </c>
    </row>
    <row r="1219" spans="1:15" x14ac:dyDescent="0.2">
      <c r="A1219" t="s">
        <v>11766</v>
      </c>
      <c r="B1219" t="s">
        <v>8563</v>
      </c>
      <c r="C1219" s="10">
        <v>979</v>
      </c>
      <c r="D1219" s="10">
        <v>1999</v>
      </c>
      <c r="E1219" s="1">
        <v>0.51</v>
      </c>
      <c r="F1219">
        <v>3.9</v>
      </c>
      <c r="G1219">
        <v>157</v>
      </c>
      <c r="O1219" t="str">
        <v>B0BMZ6SY89</v>
      </c>
    </row>
    <row r="1220" spans="1:15" x14ac:dyDescent="0.2">
      <c r="A1220" t="s">
        <v>11776</v>
      </c>
      <c r="B1220" t="s">
        <v>8721</v>
      </c>
      <c r="C1220" s="10">
        <v>5365</v>
      </c>
      <c r="D1220" s="10">
        <v>7445</v>
      </c>
      <c r="E1220" s="1">
        <v>0.28000000000000003</v>
      </c>
      <c r="F1220">
        <v>3.9</v>
      </c>
      <c r="G1220" s="2">
        <v>3584</v>
      </c>
      <c r="O1220" t="str">
        <v>B09Y358DZQ</v>
      </c>
    </row>
    <row r="1221" spans="1:15" x14ac:dyDescent="0.2">
      <c r="A1221" t="s">
        <v>11866</v>
      </c>
      <c r="B1221" t="s">
        <v>8721</v>
      </c>
      <c r="C1221" s="10">
        <v>2790</v>
      </c>
      <c r="D1221" s="10">
        <v>4890</v>
      </c>
      <c r="E1221" s="1">
        <v>0.43</v>
      </c>
      <c r="F1221">
        <v>3.9</v>
      </c>
      <c r="G1221">
        <v>588</v>
      </c>
      <c r="O1221" t="str">
        <v>B097RN7BBK</v>
      </c>
    </row>
    <row r="1222" spans="1:15" x14ac:dyDescent="0.2">
      <c r="A1222" t="s">
        <v>11886</v>
      </c>
      <c r="B1222" t="s">
        <v>8710</v>
      </c>
      <c r="C1222" s="10">
        <v>2237.81</v>
      </c>
      <c r="D1222" s="10">
        <v>3899</v>
      </c>
      <c r="E1222" s="1">
        <v>0.43</v>
      </c>
      <c r="F1222">
        <v>3.9</v>
      </c>
      <c r="G1222" s="2">
        <v>11004</v>
      </c>
      <c r="O1222" t="str">
        <v>B07XJYYH7L</v>
      </c>
    </row>
    <row r="1223" spans="1:15" x14ac:dyDescent="0.2">
      <c r="A1223" t="s">
        <v>11968</v>
      </c>
      <c r="B1223" t="s">
        <v>8563</v>
      </c>
      <c r="C1223" s="10">
        <v>6850</v>
      </c>
      <c r="D1223" s="10">
        <v>11990</v>
      </c>
      <c r="E1223" s="1">
        <v>0.43</v>
      </c>
      <c r="F1223">
        <v>3.9</v>
      </c>
      <c r="G1223">
        <v>144</v>
      </c>
      <c r="O1223" t="str">
        <v>B08XMSKKMM</v>
      </c>
    </row>
    <row r="1224" spans="1:15" x14ac:dyDescent="0.2">
      <c r="A1224" t="s">
        <v>12100</v>
      </c>
      <c r="B1224" t="s">
        <v>9633</v>
      </c>
      <c r="C1224" s="10">
        <v>185</v>
      </c>
      <c r="D1224" s="10">
        <v>599</v>
      </c>
      <c r="E1224" s="1">
        <v>0.69</v>
      </c>
      <c r="F1224">
        <v>3.9</v>
      </c>
      <c r="G1224" s="2">
        <v>1306</v>
      </c>
      <c r="O1224" t="str">
        <v>B09LV13JFB</v>
      </c>
    </row>
    <row r="1225" spans="1:15" x14ac:dyDescent="0.2">
      <c r="A1225" t="s">
        <v>12131</v>
      </c>
      <c r="B1225" t="s">
        <v>9633</v>
      </c>
      <c r="C1225" s="10">
        <v>215</v>
      </c>
      <c r="D1225" s="10">
        <v>1499</v>
      </c>
      <c r="E1225" s="1">
        <v>0.86</v>
      </c>
      <c r="F1225">
        <v>3.9</v>
      </c>
      <c r="G1225" s="2">
        <v>1004</v>
      </c>
      <c r="O1225" t="str">
        <v>B09TY4MSH3</v>
      </c>
    </row>
    <row r="1226" spans="1:15" x14ac:dyDescent="0.2">
      <c r="A1226" t="s">
        <v>12171</v>
      </c>
      <c r="B1226" t="s">
        <v>10094</v>
      </c>
      <c r="C1226" s="10">
        <v>1799</v>
      </c>
      <c r="D1226" s="10">
        <v>1950</v>
      </c>
      <c r="E1226" s="1">
        <v>0.08</v>
      </c>
      <c r="F1226">
        <v>3.9</v>
      </c>
      <c r="G1226" s="2">
        <v>1888</v>
      </c>
      <c r="O1226" t="str">
        <v>B09P8M18QM</v>
      </c>
    </row>
    <row r="1227" spans="1:15" x14ac:dyDescent="0.2">
      <c r="A1227" t="s">
        <v>12201</v>
      </c>
      <c r="B1227" t="s">
        <v>8710</v>
      </c>
      <c r="C1227" s="10">
        <v>2199</v>
      </c>
      <c r="D1227" s="10">
        <v>3895</v>
      </c>
      <c r="E1227" s="1">
        <v>0.44</v>
      </c>
      <c r="F1227">
        <v>3.9</v>
      </c>
      <c r="G1227" s="2">
        <v>1085</v>
      </c>
      <c r="O1227" t="str">
        <v>B0B53QFZPY</v>
      </c>
    </row>
    <row r="1228" spans="1:15" x14ac:dyDescent="0.2">
      <c r="A1228" t="s">
        <v>12271</v>
      </c>
      <c r="B1228" t="s">
        <v>8969</v>
      </c>
      <c r="C1228" s="10">
        <v>2669</v>
      </c>
      <c r="D1228" s="10">
        <v>3199</v>
      </c>
      <c r="E1228" s="1">
        <v>0.17</v>
      </c>
      <c r="F1228">
        <v>3.9</v>
      </c>
      <c r="G1228">
        <v>260</v>
      </c>
      <c r="O1228" t="str">
        <v>B0B53NXFFR</v>
      </c>
    </row>
    <row r="1229" spans="1:15" x14ac:dyDescent="0.2">
      <c r="A1229" t="s">
        <v>12281</v>
      </c>
      <c r="B1229" t="s">
        <v>9061</v>
      </c>
      <c r="C1229" s="10">
        <v>929</v>
      </c>
      <c r="D1229" s="10">
        <v>1300</v>
      </c>
      <c r="E1229" s="1">
        <v>0.28999999999999998</v>
      </c>
      <c r="F1229">
        <v>3.9</v>
      </c>
      <c r="G1229" s="2">
        <v>1672</v>
      </c>
      <c r="O1229" t="str">
        <v>B0B53QLB9H</v>
      </c>
    </row>
    <row r="1230" spans="1:15" x14ac:dyDescent="0.2">
      <c r="A1230" t="s">
        <v>12331</v>
      </c>
      <c r="B1230" t="s">
        <v>8938</v>
      </c>
      <c r="C1230" s="10">
        <v>499</v>
      </c>
      <c r="D1230" s="10">
        <v>1299</v>
      </c>
      <c r="E1230" s="1">
        <v>0.62</v>
      </c>
      <c r="F1230">
        <v>3.9</v>
      </c>
      <c r="G1230">
        <v>65</v>
      </c>
      <c r="O1230" t="str">
        <v>B07XJYYH7L</v>
      </c>
    </row>
    <row r="1231" spans="1:15" x14ac:dyDescent="0.2">
      <c r="A1231" t="s">
        <v>12382</v>
      </c>
      <c r="B1231" t="s">
        <v>8773</v>
      </c>
      <c r="C1231" s="10">
        <v>3249</v>
      </c>
      <c r="D1231" s="10">
        <v>6299</v>
      </c>
      <c r="E1231" s="1">
        <v>0.48</v>
      </c>
      <c r="F1231">
        <v>3.9</v>
      </c>
      <c r="G1231" s="2">
        <v>2569</v>
      </c>
      <c r="O1231" t="str">
        <v>B0994GP1CX</v>
      </c>
    </row>
    <row r="1232" spans="1:15" x14ac:dyDescent="0.2">
      <c r="A1232" t="s">
        <v>12623</v>
      </c>
      <c r="B1232" t="s">
        <v>8574</v>
      </c>
      <c r="C1232" s="10">
        <v>369</v>
      </c>
      <c r="D1232" s="10">
        <v>599</v>
      </c>
      <c r="E1232" s="1">
        <v>0.38</v>
      </c>
      <c r="F1232">
        <v>3.9</v>
      </c>
      <c r="G1232">
        <v>82</v>
      </c>
      <c r="O1232" t="str">
        <v>B0B9F9PT8R</v>
      </c>
    </row>
    <row r="1233" spans="1:15" x14ac:dyDescent="0.2">
      <c r="A1233" t="s">
        <v>12633</v>
      </c>
      <c r="B1233" t="s">
        <v>8541</v>
      </c>
      <c r="C1233" s="10">
        <v>809</v>
      </c>
      <c r="D1233" s="10">
        <v>1950</v>
      </c>
      <c r="E1233" s="1">
        <v>0.59</v>
      </c>
      <c r="F1233">
        <v>3.9</v>
      </c>
      <c r="G1233">
        <v>710</v>
      </c>
      <c r="O1233" t="str">
        <v>B09ZVJXN5L</v>
      </c>
    </row>
    <row r="1234" spans="1:15" x14ac:dyDescent="0.2">
      <c r="A1234" t="s">
        <v>12704</v>
      </c>
      <c r="B1234" t="s">
        <v>9295</v>
      </c>
      <c r="C1234" s="10">
        <v>2599</v>
      </c>
      <c r="D1234" s="10">
        <v>4780</v>
      </c>
      <c r="E1234" s="1">
        <v>0.46</v>
      </c>
      <c r="F1234">
        <v>3.9</v>
      </c>
      <c r="G1234">
        <v>898</v>
      </c>
      <c r="O1234" t="str">
        <v>B08RX8G496</v>
      </c>
    </row>
    <row r="1235" spans="1:15" x14ac:dyDescent="0.2">
      <c r="A1235" t="s">
        <v>12714</v>
      </c>
      <c r="B1235" t="s">
        <v>11990</v>
      </c>
      <c r="C1235" s="10">
        <v>1199</v>
      </c>
      <c r="D1235" s="10">
        <v>2400</v>
      </c>
      <c r="E1235" s="1">
        <v>0.5</v>
      </c>
      <c r="F1235">
        <v>3.9</v>
      </c>
      <c r="G1235" s="2">
        <v>1202</v>
      </c>
      <c r="O1235" t="str">
        <v>B0B9JZW1SQ</v>
      </c>
    </row>
    <row r="1236" spans="1:15" x14ac:dyDescent="0.2">
      <c r="A1236" t="s">
        <v>877</v>
      </c>
      <c r="B1236" t="s">
        <v>462</v>
      </c>
      <c r="C1236" s="10">
        <v>249</v>
      </c>
      <c r="D1236" s="10">
        <v>799</v>
      </c>
      <c r="E1236" s="1">
        <v>0.69</v>
      </c>
      <c r="F1236">
        <v>3.8</v>
      </c>
      <c r="G1236" s="2">
        <v>1079</v>
      </c>
      <c r="O1236" t="str">
        <v>B09ZTZ9N3Q</v>
      </c>
    </row>
    <row r="1237" spans="1:15" x14ac:dyDescent="0.2">
      <c r="A1237" t="s">
        <v>1076</v>
      </c>
      <c r="B1237" t="s">
        <v>18</v>
      </c>
      <c r="C1237" s="10">
        <v>228</v>
      </c>
      <c r="D1237" s="10">
        <v>899</v>
      </c>
      <c r="E1237" s="1">
        <v>0.75</v>
      </c>
      <c r="F1237">
        <v>3.8</v>
      </c>
      <c r="G1237">
        <v>132</v>
      </c>
      <c r="O1237" t="str">
        <v>B08XLR6DSB</v>
      </c>
    </row>
    <row r="1238" spans="1:15" hidden="1" x14ac:dyDescent="0.2">
      <c r="A1238" t="s">
        <v>1596</v>
      </c>
      <c r="B1238" t="s">
        <v>462</v>
      </c>
      <c r="C1238" s="10">
        <v>205</v>
      </c>
      <c r="D1238" s="10">
        <v>499</v>
      </c>
      <c r="E1238" s="1">
        <v>0.59</v>
      </c>
      <c r="F1238">
        <v>3.8</v>
      </c>
      <c r="G1238">
        <v>313</v>
      </c>
      <c r="O1238" t="str">
        <v>B08TT63N58</v>
      </c>
    </row>
    <row r="1239" spans="1:15" x14ac:dyDescent="0.2">
      <c r="A1239" t="s">
        <v>1764</v>
      </c>
      <c r="B1239" t="s">
        <v>18</v>
      </c>
      <c r="C1239" s="10">
        <v>259</v>
      </c>
      <c r="D1239" s="10">
        <v>699</v>
      </c>
      <c r="E1239" s="1">
        <v>0.63</v>
      </c>
      <c r="F1239">
        <v>3.8</v>
      </c>
      <c r="G1239" s="2">
        <v>2399</v>
      </c>
      <c r="O1239" t="str">
        <v>B0B3JSWG81</v>
      </c>
    </row>
    <row r="1240" spans="1:15" x14ac:dyDescent="0.2">
      <c r="A1240" t="s">
        <v>1888</v>
      </c>
      <c r="B1240" t="s">
        <v>462</v>
      </c>
      <c r="C1240" s="10">
        <v>299</v>
      </c>
      <c r="D1240" s="10">
        <v>999</v>
      </c>
      <c r="E1240" s="1">
        <v>0.7</v>
      </c>
      <c r="F1240">
        <v>3.8</v>
      </c>
      <c r="G1240">
        <v>928</v>
      </c>
      <c r="O1240" t="str">
        <v>B09F6D21BY</v>
      </c>
    </row>
    <row r="1241" spans="1:15" x14ac:dyDescent="0.2">
      <c r="A1241" t="s">
        <v>1898</v>
      </c>
      <c r="B1241" t="s">
        <v>508</v>
      </c>
      <c r="C1241" s="10">
        <v>6999</v>
      </c>
      <c r="D1241" s="10">
        <v>16990</v>
      </c>
      <c r="E1241" s="1">
        <v>0.59</v>
      </c>
      <c r="F1241">
        <v>3.8</v>
      </c>
      <c r="G1241">
        <v>110</v>
      </c>
      <c r="O1241" t="str">
        <v>B0B94JPY2N</v>
      </c>
    </row>
    <row r="1242" spans="1:15" x14ac:dyDescent="0.2">
      <c r="A1242" t="s">
        <v>1954</v>
      </c>
      <c r="B1242" t="s">
        <v>462</v>
      </c>
      <c r="C1242" s="10">
        <v>299</v>
      </c>
      <c r="D1242" s="10">
        <v>899</v>
      </c>
      <c r="E1242" s="1">
        <v>0.67</v>
      </c>
      <c r="F1242">
        <v>3.8</v>
      </c>
      <c r="G1242">
        <v>425</v>
      </c>
      <c r="O1242" t="str">
        <v>B0B82YGCF6</v>
      </c>
    </row>
    <row r="1243" spans="1:15" x14ac:dyDescent="0.2">
      <c r="A1243" t="s">
        <v>2167</v>
      </c>
      <c r="B1243" t="s">
        <v>462</v>
      </c>
      <c r="C1243" s="10">
        <v>349</v>
      </c>
      <c r="D1243" s="10">
        <v>1999</v>
      </c>
      <c r="E1243" s="1">
        <v>0.83</v>
      </c>
      <c r="F1243">
        <v>3.8</v>
      </c>
      <c r="G1243">
        <v>197</v>
      </c>
      <c r="O1243" t="str">
        <v>B08YK7BBD2</v>
      </c>
    </row>
    <row r="1244" spans="1:15" x14ac:dyDescent="0.2">
      <c r="A1244" t="s">
        <v>2366</v>
      </c>
      <c r="B1244" t="s">
        <v>2368</v>
      </c>
      <c r="C1244" s="10">
        <v>2299</v>
      </c>
      <c r="D1244" s="10">
        <v>3999</v>
      </c>
      <c r="E1244" s="1">
        <v>0.43</v>
      </c>
      <c r="F1244">
        <v>3.8</v>
      </c>
      <c r="G1244">
        <v>282</v>
      </c>
      <c r="O1244" t="str">
        <v>B0BBLHTRM9</v>
      </c>
    </row>
    <row r="1245" spans="1:15" hidden="1" x14ac:dyDescent="0.2">
      <c r="A1245" t="s">
        <v>2432</v>
      </c>
      <c r="B1245" t="s">
        <v>18</v>
      </c>
      <c r="C1245" s="10">
        <v>119</v>
      </c>
      <c r="D1245" s="10">
        <v>299</v>
      </c>
      <c r="E1245" s="1">
        <v>0.6</v>
      </c>
      <c r="F1245">
        <v>3.8</v>
      </c>
      <c r="G1245">
        <v>51</v>
      </c>
      <c r="O1245" t="str">
        <v>B0BBVKRP7B</v>
      </c>
    </row>
    <row r="1246" spans="1:15" x14ac:dyDescent="0.2">
      <c r="A1246" t="s">
        <v>2526</v>
      </c>
      <c r="B1246" t="s">
        <v>508</v>
      </c>
      <c r="C1246" s="10">
        <v>7999</v>
      </c>
      <c r="D1246" s="10">
        <v>15999</v>
      </c>
      <c r="E1246" s="1">
        <v>0.5</v>
      </c>
      <c r="F1246">
        <v>3.8</v>
      </c>
      <c r="G1246" s="2">
        <v>3022</v>
      </c>
      <c r="O1246" t="str">
        <v>B0BNDGL26T</v>
      </c>
    </row>
    <row r="1247" spans="1:15" hidden="1" x14ac:dyDescent="0.2">
      <c r="A1247" t="s">
        <v>2811</v>
      </c>
      <c r="B1247" t="s">
        <v>462</v>
      </c>
      <c r="C1247" s="10">
        <v>199</v>
      </c>
      <c r="D1247" s="10">
        <v>499</v>
      </c>
      <c r="E1247" s="1">
        <v>0.6</v>
      </c>
      <c r="F1247">
        <v>3.8</v>
      </c>
      <c r="G1247">
        <v>538</v>
      </c>
      <c r="O1247" t="str">
        <v>B0BFBNXS94</v>
      </c>
    </row>
    <row r="1248" spans="1:15" hidden="1" x14ac:dyDescent="0.2">
      <c r="A1248" t="s">
        <v>2896</v>
      </c>
      <c r="B1248" t="s">
        <v>462</v>
      </c>
      <c r="C1248" s="10">
        <v>197</v>
      </c>
      <c r="D1248" s="10">
        <v>499</v>
      </c>
      <c r="E1248" s="1">
        <v>0.61</v>
      </c>
      <c r="F1248">
        <v>3.8</v>
      </c>
      <c r="G1248">
        <v>136</v>
      </c>
      <c r="O1248" t="str">
        <v>B0BPJBTB3F</v>
      </c>
    </row>
    <row r="1249" spans="1:7" x14ac:dyDescent="0.2">
      <c r="A1249" t="s">
        <v>2967</v>
      </c>
      <c r="B1249" t="s">
        <v>2948</v>
      </c>
      <c r="C1249" s="10">
        <v>1999</v>
      </c>
      <c r="D1249" s="10">
        <v>7990</v>
      </c>
      <c r="E1249" s="1">
        <v>0.75</v>
      </c>
      <c r="F1249">
        <v>3.8</v>
      </c>
      <c r="G1249" s="2">
        <v>17831</v>
      </c>
    </row>
    <row r="1250" spans="1:7" x14ac:dyDescent="0.2">
      <c r="A1250" t="s">
        <v>3343</v>
      </c>
      <c r="B1250" t="s">
        <v>3345</v>
      </c>
      <c r="C1250" s="10">
        <v>539</v>
      </c>
      <c r="D1250" s="10">
        <v>1599</v>
      </c>
      <c r="E1250" s="1">
        <v>0.66</v>
      </c>
      <c r="F1250">
        <v>3.8</v>
      </c>
      <c r="G1250" s="2">
        <v>14648</v>
      </c>
    </row>
    <row r="1251" spans="1:7" x14ac:dyDescent="0.2">
      <c r="A1251" t="s">
        <v>3403</v>
      </c>
      <c r="B1251" t="s">
        <v>2948</v>
      </c>
      <c r="C1251" s="10">
        <v>1999</v>
      </c>
      <c r="D1251" s="10">
        <v>7990</v>
      </c>
      <c r="E1251" s="1">
        <v>0.75</v>
      </c>
      <c r="F1251">
        <v>3.8</v>
      </c>
      <c r="G1251" s="2">
        <v>17831</v>
      </c>
    </row>
    <row r="1252" spans="1:7" x14ac:dyDescent="0.2">
      <c r="A1252" t="s">
        <v>3616</v>
      </c>
      <c r="B1252" t="s">
        <v>2948</v>
      </c>
      <c r="C1252" s="10">
        <v>1999</v>
      </c>
      <c r="D1252" s="10">
        <v>7990</v>
      </c>
      <c r="E1252" s="1">
        <v>0.75</v>
      </c>
      <c r="F1252">
        <v>3.8</v>
      </c>
      <c r="G1252" s="2">
        <v>17831</v>
      </c>
    </row>
    <row r="1253" spans="1:7" x14ac:dyDescent="0.2">
      <c r="A1253" t="s">
        <v>3851</v>
      </c>
      <c r="B1253" t="s">
        <v>2948</v>
      </c>
      <c r="C1253" s="10">
        <v>1999</v>
      </c>
      <c r="D1253" s="10">
        <v>7990</v>
      </c>
      <c r="E1253" s="1">
        <v>0.75</v>
      </c>
      <c r="F1253">
        <v>3.8</v>
      </c>
      <c r="G1253" s="2">
        <v>17833</v>
      </c>
    </row>
    <row r="1254" spans="1:7" x14ac:dyDescent="0.2">
      <c r="A1254" t="s">
        <v>3992</v>
      </c>
      <c r="B1254" t="s">
        <v>2990</v>
      </c>
      <c r="C1254" s="10">
        <v>8999</v>
      </c>
      <c r="D1254" s="10">
        <v>13499</v>
      </c>
      <c r="E1254" s="1">
        <v>0.33</v>
      </c>
      <c r="F1254">
        <v>3.8</v>
      </c>
      <c r="G1254" s="2">
        <v>3145</v>
      </c>
    </row>
    <row r="1255" spans="1:7" x14ac:dyDescent="0.2">
      <c r="A1255" t="s">
        <v>4009</v>
      </c>
      <c r="B1255" t="s">
        <v>3867</v>
      </c>
      <c r="C1255" s="10">
        <v>349</v>
      </c>
      <c r="D1255" s="10">
        <v>999</v>
      </c>
      <c r="E1255" s="1">
        <v>0.65</v>
      </c>
      <c r="F1255">
        <v>3.8</v>
      </c>
      <c r="G1255" s="2">
        <v>16557</v>
      </c>
    </row>
    <row r="1256" spans="1:7" x14ac:dyDescent="0.2">
      <c r="A1256" t="s">
        <v>4021</v>
      </c>
      <c r="B1256" t="s">
        <v>3867</v>
      </c>
      <c r="C1256" s="10">
        <v>349</v>
      </c>
      <c r="D1256" s="10">
        <v>999</v>
      </c>
      <c r="E1256" s="1">
        <v>0.65</v>
      </c>
      <c r="F1256">
        <v>3.8</v>
      </c>
      <c r="G1256" s="2">
        <v>16557</v>
      </c>
    </row>
    <row r="1257" spans="1:7" x14ac:dyDescent="0.2">
      <c r="A1257" t="s">
        <v>4239</v>
      </c>
      <c r="B1257" t="s">
        <v>2948</v>
      </c>
      <c r="C1257" s="10">
        <v>4999</v>
      </c>
      <c r="D1257" s="10">
        <v>6999</v>
      </c>
      <c r="E1257" s="1">
        <v>0.28999999999999998</v>
      </c>
      <c r="F1257">
        <v>3.8</v>
      </c>
      <c r="G1257">
        <v>758</v>
      </c>
    </row>
    <row r="1258" spans="1:7" x14ac:dyDescent="0.2">
      <c r="A1258" t="s">
        <v>4438</v>
      </c>
      <c r="B1258" t="s">
        <v>3162</v>
      </c>
      <c r="C1258" s="10">
        <v>799</v>
      </c>
      <c r="D1258" s="10">
        <v>3990</v>
      </c>
      <c r="E1258" s="1">
        <v>0.8</v>
      </c>
      <c r="F1258">
        <v>3.8</v>
      </c>
      <c r="G1258">
        <v>119</v>
      </c>
    </row>
    <row r="1259" spans="1:7" x14ac:dyDescent="0.2">
      <c r="A1259" t="s">
        <v>4511</v>
      </c>
      <c r="B1259" t="s">
        <v>2990</v>
      </c>
      <c r="C1259" s="10">
        <v>7998</v>
      </c>
      <c r="D1259" s="10">
        <v>11999</v>
      </c>
      <c r="E1259" s="1">
        <v>0.33</v>
      </c>
      <c r="F1259">
        <v>3.8</v>
      </c>
      <c r="G1259">
        <v>125</v>
      </c>
    </row>
    <row r="1260" spans="1:7" x14ac:dyDescent="0.2">
      <c r="A1260" t="s">
        <v>4635</v>
      </c>
      <c r="B1260" t="s">
        <v>3045</v>
      </c>
      <c r="C1260" s="10">
        <v>1055</v>
      </c>
      <c r="D1260" s="10">
        <v>1249</v>
      </c>
      <c r="E1260" s="1">
        <v>0.16</v>
      </c>
      <c r="F1260">
        <v>3.8</v>
      </c>
      <c r="G1260" s="2">
        <v>2352</v>
      </c>
    </row>
    <row r="1261" spans="1:7" x14ac:dyDescent="0.2">
      <c r="A1261" t="s">
        <v>2967</v>
      </c>
      <c r="B1261" t="s">
        <v>2948</v>
      </c>
      <c r="C1261" s="10">
        <v>1799</v>
      </c>
      <c r="D1261" s="10">
        <v>7990</v>
      </c>
      <c r="E1261" s="1">
        <v>0.77</v>
      </c>
      <c r="F1261">
        <v>3.8</v>
      </c>
      <c r="G1261" s="2">
        <v>17833</v>
      </c>
    </row>
    <row r="1262" spans="1:7" hidden="1" x14ac:dyDescent="0.2">
      <c r="A1262" t="s">
        <v>4854</v>
      </c>
      <c r="B1262" t="s">
        <v>4856</v>
      </c>
      <c r="C1262" s="10">
        <v>217</v>
      </c>
      <c r="D1262" s="10">
        <v>237</v>
      </c>
      <c r="E1262" s="1">
        <v>0.08</v>
      </c>
      <c r="F1262">
        <v>3.8</v>
      </c>
      <c r="G1262" s="2">
        <v>7354</v>
      </c>
    </row>
    <row r="1263" spans="1:7" x14ac:dyDescent="0.2">
      <c r="A1263" t="s">
        <v>4865</v>
      </c>
      <c r="B1263" t="s">
        <v>3066</v>
      </c>
      <c r="C1263" s="10">
        <v>1299</v>
      </c>
      <c r="D1263" s="10">
        <v>2990</v>
      </c>
      <c r="E1263" s="1">
        <v>0.56999999999999995</v>
      </c>
      <c r="F1263">
        <v>3.8</v>
      </c>
      <c r="G1263" s="2">
        <v>180998</v>
      </c>
    </row>
    <row r="1264" spans="1:7" x14ac:dyDescent="0.2">
      <c r="A1264" t="s">
        <v>5294</v>
      </c>
      <c r="B1264" t="s">
        <v>3066</v>
      </c>
      <c r="C1264" s="10">
        <v>1199</v>
      </c>
      <c r="D1264" s="10">
        <v>4999</v>
      </c>
      <c r="E1264" s="1">
        <v>0.76</v>
      </c>
      <c r="F1264">
        <v>3.8</v>
      </c>
      <c r="G1264" s="2">
        <v>14961</v>
      </c>
    </row>
    <row r="1265" spans="1:7" x14ac:dyDescent="0.2">
      <c r="A1265" t="s">
        <v>5378</v>
      </c>
      <c r="B1265" t="s">
        <v>3066</v>
      </c>
      <c r="C1265" s="10">
        <v>999</v>
      </c>
      <c r="D1265" s="10">
        <v>4499</v>
      </c>
      <c r="E1265" s="1">
        <v>0.78</v>
      </c>
      <c r="F1265">
        <v>3.8</v>
      </c>
      <c r="G1265" s="2">
        <v>3390</v>
      </c>
    </row>
    <row r="1266" spans="1:7" x14ac:dyDescent="0.2">
      <c r="A1266" t="s">
        <v>5388</v>
      </c>
      <c r="B1266" t="s">
        <v>3066</v>
      </c>
      <c r="C1266" s="10">
        <v>899</v>
      </c>
      <c r="D1266" s="10">
        <v>4499</v>
      </c>
      <c r="E1266" s="1">
        <v>0.8</v>
      </c>
      <c r="F1266">
        <v>3.8</v>
      </c>
      <c r="G1266" s="2">
        <v>103052</v>
      </c>
    </row>
    <row r="1267" spans="1:7" x14ac:dyDescent="0.2">
      <c r="A1267" t="s">
        <v>5410</v>
      </c>
      <c r="B1267" t="s">
        <v>5412</v>
      </c>
      <c r="C1267" s="10">
        <v>799</v>
      </c>
      <c r="D1267" s="10">
        <v>1999</v>
      </c>
      <c r="E1267" s="1">
        <v>0.6</v>
      </c>
      <c r="F1267">
        <v>3.8</v>
      </c>
      <c r="G1267" s="2">
        <v>12958</v>
      </c>
    </row>
    <row r="1268" spans="1:7" hidden="1" x14ac:dyDescent="0.2">
      <c r="A1268" t="s">
        <v>5493</v>
      </c>
      <c r="B1268" t="s">
        <v>4845</v>
      </c>
      <c r="C1268" s="10">
        <v>139</v>
      </c>
      <c r="D1268" s="10">
        <v>299</v>
      </c>
      <c r="E1268" s="1">
        <v>0.54</v>
      </c>
      <c r="F1268">
        <v>3.8</v>
      </c>
      <c r="G1268" s="2">
        <v>3044</v>
      </c>
    </row>
    <row r="1269" spans="1:7" x14ac:dyDescent="0.2">
      <c r="A1269" t="s">
        <v>5581</v>
      </c>
      <c r="B1269" t="s">
        <v>4425</v>
      </c>
      <c r="C1269" s="10">
        <v>599</v>
      </c>
      <c r="D1269" s="10">
        <v>1399</v>
      </c>
      <c r="E1269" s="1">
        <v>0.56999999999999995</v>
      </c>
      <c r="F1269">
        <v>3.8</v>
      </c>
      <c r="G1269" s="2">
        <v>60026</v>
      </c>
    </row>
    <row r="1270" spans="1:7" x14ac:dyDescent="0.2">
      <c r="A1270" t="s">
        <v>5591</v>
      </c>
      <c r="B1270" t="s">
        <v>5006</v>
      </c>
      <c r="C1270" s="10">
        <v>299</v>
      </c>
      <c r="D1270" s="10">
        <v>599</v>
      </c>
      <c r="E1270" s="1">
        <v>0.5</v>
      </c>
      <c r="F1270">
        <v>3.8</v>
      </c>
      <c r="G1270" s="2">
        <v>3066</v>
      </c>
    </row>
    <row r="1271" spans="1:7" x14ac:dyDescent="0.2">
      <c r="A1271" t="s">
        <v>5657</v>
      </c>
      <c r="B1271" t="s">
        <v>3066</v>
      </c>
      <c r="C1271" s="10">
        <v>1598</v>
      </c>
      <c r="D1271" s="10">
        <v>2990</v>
      </c>
      <c r="E1271" s="1">
        <v>0.47</v>
      </c>
      <c r="F1271">
        <v>3.8</v>
      </c>
      <c r="G1271" s="2">
        <v>11015</v>
      </c>
    </row>
    <row r="1272" spans="1:7" hidden="1" x14ac:dyDescent="0.2">
      <c r="A1272" t="s">
        <v>5827</v>
      </c>
      <c r="B1272" t="s">
        <v>5829</v>
      </c>
      <c r="C1272" s="10">
        <v>59</v>
      </c>
      <c r="D1272" s="10">
        <v>59</v>
      </c>
      <c r="E1272" s="1">
        <v>0</v>
      </c>
      <c r="F1272">
        <v>3.8</v>
      </c>
      <c r="G1272" s="2">
        <v>5958</v>
      </c>
    </row>
    <row r="1273" spans="1:7" x14ac:dyDescent="0.2">
      <c r="A1273" t="s">
        <v>4009</v>
      </c>
      <c r="B1273" t="s">
        <v>3867</v>
      </c>
      <c r="C1273" s="10">
        <v>349</v>
      </c>
      <c r="D1273" s="10">
        <v>999</v>
      </c>
      <c r="E1273" s="1">
        <v>0.65</v>
      </c>
      <c r="F1273">
        <v>3.8</v>
      </c>
      <c r="G1273" s="2">
        <v>16557</v>
      </c>
    </row>
    <row r="1274" spans="1:7" x14ac:dyDescent="0.2">
      <c r="A1274" t="s">
        <v>6450</v>
      </c>
      <c r="B1274" t="s">
        <v>4856</v>
      </c>
      <c r="C1274" s="10">
        <v>235</v>
      </c>
      <c r="D1274" s="10">
        <v>1599</v>
      </c>
      <c r="E1274" s="1">
        <v>0.85</v>
      </c>
      <c r="F1274">
        <v>3.8</v>
      </c>
      <c r="G1274" s="2">
        <v>1173</v>
      </c>
    </row>
    <row r="1275" spans="1:7" x14ac:dyDescent="0.2">
      <c r="A1275" t="s">
        <v>6482</v>
      </c>
      <c r="B1275" t="s">
        <v>3066</v>
      </c>
      <c r="C1275" s="10">
        <v>1299</v>
      </c>
      <c r="D1275" s="10">
        <v>2999</v>
      </c>
      <c r="E1275" s="1">
        <v>0.56999999999999995</v>
      </c>
      <c r="F1275">
        <v>3.8</v>
      </c>
      <c r="G1275" s="2">
        <v>14629</v>
      </c>
    </row>
    <row r="1276" spans="1:7" x14ac:dyDescent="0.2">
      <c r="A1276" t="s">
        <v>6635</v>
      </c>
      <c r="B1276" t="s">
        <v>5034</v>
      </c>
      <c r="C1276" s="10">
        <v>478</v>
      </c>
      <c r="D1276" s="10">
        <v>699</v>
      </c>
      <c r="E1276" s="1">
        <v>0.32</v>
      </c>
      <c r="F1276">
        <v>3.8</v>
      </c>
      <c r="G1276" s="2">
        <v>20218</v>
      </c>
    </row>
    <row r="1277" spans="1:7" x14ac:dyDescent="0.2">
      <c r="A1277" t="s">
        <v>6895</v>
      </c>
      <c r="B1277" t="s">
        <v>6897</v>
      </c>
      <c r="C1277" s="10">
        <v>2099</v>
      </c>
      <c r="D1277" s="10">
        <v>3250</v>
      </c>
      <c r="E1277" s="1">
        <v>0.35</v>
      </c>
      <c r="F1277">
        <v>3.8</v>
      </c>
      <c r="G1277" s="2">
        <v>11213</v>
      </c>
    </row>
    <row r="1278" spans="1:7" hidden="1" x14ac:dyDescent="0.2">
      <c r="A1278" t="s">
        <v>7055</v>
      </c>
      <c r="B1278" t="s">
        <v>7057</v>
      </c>
      <c r="C1278" s="10">
        <v>299</v>
      </c>
      <c r="D1278" s="10">
        <v>400</v>
      </c>
      <c r="E1278" s="1">
        <v>0.25</v>
      </c>
      <c r="F1278">
        <v>3.8</v>
      </c>
      <c r="G1278" s="2">
        <v>40895</v>
      </c>
    </row>
    <row r="1279" spans="1:7" x14ac:dyDescent="0.2">
      <c r="A1279" t="s">
        <v>7274</v>
      </c>
      <c r="B1279" t="s">
        <v>5904</v>
      </c>
      <c r="C1279" s="10">
        <v>1999</v>
      </c>
      <c r="D1279" s="10">
        <v>4700</v>
      </c>
      <c r="E1279" s="1">
        <v>0.56999999999999995</v>
      </c>
      <c r="F1279">
        <v>3.8</v>
      </c>
      <c r="G1279" s="2">
        <v>1880</v>
      </c>
    </row>
    <row r="1280" spans="1:7" x14ac:dyDescent="0.2">
      <c r="A1280" t="s">
        <v>7503</v>
      </c>
      <c r="B1280" t="s">
        <v>5515</v>
      </c>
      <c r="C1280" s="10">
        <v>899</v>
      </c>
      <c r="D1280" s="10">
        <v>1199</v>
      </c>
      <c r="E1280" s="1">
        <v>0.25</v>
      </c>
      <c r="F1280">
        <v>3.8</v>
      </c>
      <c r="G1280" s="2">
        <v>10751</v>
      </c>
    </row>
    <row r="1281" spans="1:7" x14ac:dyDescent="0.2">
      <c r="A1281" t="s">
        <v>7690</v>
      </c>
      <c r="B1281" t="s">
        <v>7692</v>
      </c>
      <c r="C1281" s="10">
        <v>99</v>
      </c>
      <c r="D1281" s="10">
        <v>999</v>
      </c>
      <c r="E1281" s="1">
        <v>0.9</v>
      </c>
      <c r="F1281">
        <v>3.8</v>
      </c>
      <c r="G1281">
        <v>594</v>
      </c>
    </row>
    <row r="1282" spans="1:7" x14ac:dyDescent="0.2">
      <c r="A1282" t="s">
        <v>7794</v>
      </c>
      <c r="B1282" t="s">
        <v>7796</v>
      </c>
      <c r="C1282" s="10">
        <v>1199</v>
      </c>
      <c r="D1282" s="10">
        <v>5499</v>
      </c>
      <c r="E1282" s="1">
        <v>0.78</v>
      </c>
      <c r="F1282">
        <v>3.8</v>
      </c>
      <c r="G1282" s="2">
        <v>2043</v>
      </c>
    </row>
    <row r="1283" spans="1:7" hidden="1" x14ac:dyDescent="0.2">
      <c r="A1283" t="s">
        <v>8153</v>
      </c>
      <c r="B1283" t="s">
        <v>5829</v>
      </c>
      <c r="C1283" s="10">
        <v>39</v>
      </c>
      <c r="D1283" s="10">
        <v>39</v>
      </c>
      <c r="E1283" s="1">
        <v>0</v>
      </c>
      <c r="F1283">
        <v>3.8</v>
      </c>
      <c r="G1283" s="2">
        <v>3344</v>
      </c>
    </row>
    <row r="1284" spans="1:7" x14ac:dyDescent="0.2">
      <c r="A1284" t="s">
        <v>8431</v>
      </c>
      <c r="B1284" t="s">
        <v>7703</v>
      </c>
      <c r="C1284" s="10">
        <v>8349</v>
      </c>
      <c r="D1284" s="10">
        <v>9625</v>
      </c>
      <c r="E1284" s="1">
        <v>0.13</v>
      </c>
      <c r="F1284">
        <v>3.8</v>
      </c>
      <c r="G1284" s="2">
        <v>3652</v>
      </c>
    </row>
    <row r="1285" spans="1:7" x14ac:dyDescent="0.2">
      <c r="A1285" t="s">
        <v>8645</v>
      </c>
      <c r="B1285" t="s">
        <v>8647</v>
      </c>
      <c r="C1285" s="10">
        <v>1699</v>
      </c>
      <c r="D1285" s="10">
        <v>3193</v>
      </c>
      <c r="E1285" s="1">
        <v>0.47</v>
      </c>
      <c r="F1285">
        <v>3.8</v>
      </c>
      <c r="G1285" s="2">
        <v>54032</v>
      </c>
    </row>
    <row r="1286" spans="1:7" x14ac:dyDescent="0.2">
      <c r="A1286" t="s">
        <v>8656</v>
      </c>
      <c r="B1286" t="s">
        <v>8541</v>
      </c>
      <c r="C1286" s="10">
        <v>1043</v>
      </c>
      <c r="D1286" s="10">
        <v>1345</v>
      </c>
      <c r="E1286" s="1">
        <v>0.22</v>
      </c>
      <c r="F1286">
        <v>3.8</v>
      </c>
      <c r="G1286" s="2">
        <v>15592</v>
      </c>
    </row>
    <row r="1287" spans="1:7" x14ac:dyDescent="0.2">
      <c r="A1287" t="s">
        <v>8782</v>
      </c>
      <c r="B1287" t="s">
        <v>8710</v>
      </c>
      <c r="C1287" s="10">
        <v>1299</v>
      </c>
      <c r="D1287" s="10">
        <v>3500</v>
      </c>
      <c r="E1287" s="1">
        <v>0.63</v>
      </c>
      <c r="F1287">
        <v>3.8</v>
      </c>
      <c r="G1287" s="2">
        <v>44050</v>
      </c>
    </row>
    <row r="1288" spans="1:7" x14ac:dyDescent="0.2">
      <c r="A1288" t="s">
        <v>8822</v>
      </c>
      <c r="B1288" t="s">
        <v>8552</v>
      </c>
      <c r="C1288" s="10">
        <v>999</v>
      </c>
      <c r="D1288" s="10">
        <v>2000</v>
      </c>
      <c r="E1288" s="1">
        <v>0.5</v>
      </c>
      <c r="F1288">
        <v>3.8</v>
      </c>
      <c r="G1288" s="2">
        <v>1163</v>
      </c>
    </row>
    <row r="1289" spans="1:7" x14ac:dyDescent="0.2">
      <c r="A1289" t="s">
        <v>8957</v>
      </c>
      <c r="B1289" t="s">
        <v>8552</v>
      </c>
      <c r="C1289" s="10">
        <v>2499</v>
      </c>
      <c r="D1289" s="10">
        <v>3945</v>
      </c>
      <c r="E1289" s="1">
        <v>0.37</v>
      </c>
      <c r="F1289">
        <v>3.8</v>
      </c>
      <c r="G1289" s="2">
        <v>2732</v>
      </c>
    </row>
    <row r="1290" spans="1:7" x14ac:dyDescent="0.2">
      <c r="A1290" t="s">
        <v>8988</v>
      </c>
      <c r="B1290" t="s">
        <v>8647</v>
      </c>
      <c r="C1290" s="10">
        <v>1799</v>
      </c>
      <c r="D1290" s="10">
        <v>3595</v>
      </c>
      <c r="E1290" s="1">
        <v>0.5</v>
      </c>
      <c r="F1290">
        <v>3.8</v>
      </c>
      <c r="G1290" s="2">
        <v>9791</v>
      </c>
    </row>
    <row r="1291" spans="1:7" x14ac:dyDescent="0.2">
      <c r="A1291" t="s">
        <v>9039</v>
      </c>
      <c r="B1291" t="s">
        <v>8552</v>
      </c>
      <c r="C1291" s="10">
        <v>1099</v>
      </c>
      <c r="D1291" s="10">
        <v>2400</v>
      </c>
      <c r="E1291" s="1">
        <v>0.54</v>
      </c>
      <c r="F1291">
        <v>3.8</v>
      </c>
      <c r="G1291">
        <v>4</v>
      </c>
    </row>
    <row r="1292" spans="1:7" x14ac:dyDescent="0.2">
      <c r="A1292" t="s">
        <v>9211</v>
      </c>
      <c r="B1292" t="s">
        <v>8710</v>
      </c>
      <c r="C1292" s="10">
        <v>3249</v>
      </c>
      <c r="D1292" s="10">
        <v>6295</v>
      </c>
      <c r="E1292" s="1">
        <v>0.48</v>
      </c>
      <c r="F1292">
        <v>3.8</v>
      </c>
      <c r="G1292" s="2">
        <v>14062</v>
      </c>
    </row>
    <row r="1293" spans="1:7" x14ac:dyDescent="0.2">
      <c r="A1293" t="s">
        <v>9345</v>
      </c>
      <c r="B1293" t="s">
        <v>8732</v>
      </c>
      <c r="C1293" s="10">
        <v>2499</v>
      </c>
      <c r="D1293" s="10">
        <v>5000</v>
      </c>
      <c r="E1293" s="1">
        <v>0.5</v>
      </c>
      <c r="F1293">
        <v>3.8</v>
      </c>
      <c r="G1293" s="2">
        <v>1889</v>
      </c>
    </row>
    <row r="1294" spans="1:7" x14ac:dyDescent="0.2">
      <c r="A1294" t="s">
        <v>9446</v>
      </c>
      <c r="B1294" t="s">
        <v>8541</v>
      </c>
      <c r="C1294" s="10">
        <v>1345</v>
      </c>
      <c r="D1294" s="10">
        <v>1750</v>
      </c>
      <c r="E1294" s="1">
        <v>0.23</v>
      </c>
      <c r="F1294">
        <v>3.8</v>
      </c>
      <c r="G1294" s="2">
        <v>2466</v>
      </c>
    </row>
    <row r="1295" spans="1:7" x14ac:dyDescent="0.2">
      <c r="A1295" t="s">
        <v>9467</v>
      </c>
      <c r="B1295" t="s">
        <v>8552</v>
      </c>
      <c r="C1295" s="10">
        <v>1498</v>
      </c>
      <c r="D1295" s="10">
        <v>2300</v>
      </c>
      <c r="E1295" s="1">
        <v>0.35</v>
      </c>
      <c r="F1295">
        <v>3.8</v>
      </c>
      <c r="G1295">
        <v>95</v>
      </c>
    </row>
    <row r="1296" spans="1:7" x14ac:dyDescent="0.2">
      <c r="A1296" t="s">
        <v>9477</v>
      </c>
      <c r="B1296" t="s">
        <v>9479</v>
      </c>
      <c r="C1296" s="10">
        <v>2199</v>
      </c>
      <c r="D1296" s="10">
        <v>2990</v>
      </c>
      <c r="E1296" s="1">
        <v>0.26</v>
      </c>
      <c r="F1296">
        <v>3.8</v>
      </c>
      <c r="G1296" s="2">
        <v>1558</v>
      </c>
    </row>
    <row r="1297" spans="1:7" x14ac:dyDescent="0.2">
      <c r="A1297" t="s">
        <v>9508</v>
      </c>
      <c r="B1297" t="s">
        <v>8710</v>
      </c>
      <c r="C1297" s="10">
        <v>1149</v>
      </c>
      <c r="D1297" s="10">
        <v>2499</v>
      </c>
      <c r="E1297" s="1">
        <v>0.54</v>
      </c>
      <c r="F1297">
        <v>3.8</v>
      </c>
      <c r="G1297" s="2">
        <v>4383</v>
      </c>
    </row>
    <row r="1298" spans="1:7" x14ac:dyDescent="0.2">
      <c r="A1298" t="s">
        <v>9600</v>
      </c>
      <c r="B1298" t="s">
        <v>8762</v>
      </c>
      <c r="C1298" s="10">
        <v>1299</v>
      </c>
      <c r="D1298" s="10">
        <v>1999</v>
      </c>
      <c r="E1298" s="1">
        <v>0.35</v>
      </c>
      <c r="F1298">
        <v>3.8</v>
      </c>
      <c r="G1298">
        <v>311</v>
      </c>
    </row>
    <row r="1299" spans="1:7" x14ac:dyDescent="0.2">
      <c r="A1299" t="s">
        <v>9921</v>
      </c>
      <c r="B1299" t="s">
        <v>9923</v>
      </c>
      <c r="C1299" s="10">
        <v>2339</v>
      </c>
      <c r="D1299" s="10">
        <v>4000</v>
      </c>
      <c r="E1299" s="1">
        <v>0.42</v>
      </c>
      <c r="F1299">
        <v>3.8</v>
      </c>
      <c r="G1299" s="2">
        <v>1118</v>
      </c>
    </row>
    <row r="1300" spans="1:7" x14ac:dyDescent="0.2">
      <c r="A1300" t="s">
        <v>9942</v>
      </c>
      <c r="B1300" t="s">
        <v>9944</v>
      </c>
      <c r="C1300" s="10">
        <v>5499</v>
      </c>
      <c r="D1300" s="10">
        <v>9999</v>
      </c>
      <c r="E1300" s="1">
        <v>0.45</v>
      </c>
      <c r="F1300">
        <v>3.8</v>
      </c>
      <c r="G1300" s="2">
        <v>4353</v>
      </c>
    </row>
    <row r="1301" spans="1:7" x14ac:dyDescent="0.2">
      <c r="A1301" t="s">
        <v>10061</v>
      </c>
      <c r="B1301" t="s">
        <v>8541</v>
      </c>
      <c r="C1301" s="10">
        <v>999</v>
      </c>
      <c r="D1301" s="10">
        <v>1950</v>
      </c>
      <c r="E1301" s="1">
        <v>0.49</v>
      </c>
      <c r="F1301">
        <v>3.8</v>
      </c>
      <c r="G1301">
        <v>305</v>
      </c>
    </row>
    <row r="1302" spans="1:7" x14ac:dyDescent="0.2">
      <c r="A1302" t="s">
        <v>10134</v>
      </c>
      <c r="B1302" t="s">
        <v>8938</v>
      </c>
      <c r="C1302" s="10">
        <v>1199</v>
      </c>
      <c r="D1302" s="10">
        <v>1499</v>
      </c>
      <c r="E1302" s="1">
        <v>0.2</v>
      </c>
      <c r="F1302">
        <v>3.8</v>
      </c>
      <c r="G1302" s="2">
        <v>2206</v>
      </c>
    </row>
    <row r="1303" spans="1:7" x14ac:dyDescent="0.2">
      <c r="A1303" t="s">
        <v>10194</v>
      </c>
      <c r="B1303" t="s">
        <v>8552</v>
      </c>
      <c r="C1303" s="10">
        <v>649</v>
      </c>
      <c r="D1303" s="10">
        <v>999</v>
      </c>
      <c r="E1303" s="1">
        <v>0.35</v>
      </c>
      <c r="F1303">
        <v>3.8</v>
      </c>
      <c r="G1303">
        <v>49</v>
      </c>
    </row>
    <row r="1304" spans="1:7" x14ac:dyDescent="0.2">
      <c r="A1304" t="s">
        <v>10315</v>
      </c>
      <c r="B1304" t="s">
        <v>8897</v>
      </c>
      <c r="C1304" s="10">
        <v>4280</v>
      </c>
      <c r="D1304" s="10">
        <v>5995</v>
      </c>
      <c r="E1304" s="1">
        <v>0.28999999999999998</v>
      </c>
      <c r="F1304">
        <v>3.8</v>
      </c>
      <c r="G1304" s="2">
        <v>2112</v>
      </c>
    </row>
    <row r="1305" spans="1:7" x14ac:dyDescent="0.2">
      <c r="A1305" t="s">
        <v>10499</v>
      </c>
      <c r="B1305" t="s">
        <v>8699</v>
      </c>
      <c r="C1305" s="10">
        <v>1049</v>
      </c>
      <c r="D1305" s="10">
        <v>1950</v>
      </c>
      <c r="E1305" s="1">
        <v>0.46</v>
      </c>
      <c r="F1305">
        <v>3.8</v>
      </c>
      <c r="G1305">
        <v>250</v>
      </c>
    </row>
    <row r="1306" spans="1:7" x14ac:dyDescent="0.2">
      <c r="A1306" t="s">
        <v>10641</v>
      </c>
      <c r="B1306" t="s">
        <v>8721</v>
      </c>
      <c r="C1306" s="10">
        <v>1899</v>
      </c>
      <c r="D1306" s="10">
        <v>3790</v>
      </c>
      <c r="E1306" s="1">
        <v>0.5</v>
      </c>
      <c r="F1306">
        <v>3.8</v>
      </c>
      <c r="G1306" s="2">
        <v>3842</v>
      </c>
    </row>
    <row r="1307" spans="1:7" x14ac:dyDescent="0.2">
      <c r="A1307" t="s">
        <v>10760</v>
      </c>
      <c r="B1307" t="s">
        <v>8710</v>
      </c>
      <c r="C1307" s="10">
        <v>2899</v>
      </c>
      <c r="D1307" s="10">
        <v>5500</v>
      </c>
      <c r="E1307" s="1">
        <v>0.47</v>
      </c>
      <c r="F1307">
        <v>3.8</v>
      </c>
      <c r="G1307" s="2">
        <v>8958</v>
      </c>
    </row>
    <row r="1308" spans="1:7" x14ac:dyDescent="0.2">
      <c r="A1308" t="s">
        <v>10779</v>
      </c>
      <c r="B1308" t="s">
        <v>8897</v>
      </c>
      <c r="C1308" s="10">
        <v>3299</v>
      </c>
      <c r="D1308" s="10">
        <v>4995</v>
      </c>
      <c r="E1308" s="1">
        <v>0.34</v>
      </c>
      <c r="F1308">
        <v>3.8</v>
      </c>
      <c r="G1308" s="2">
        <v>1393</v>
      </c>
    </row>
    <row r="1309" spans="1:7" x14ac:dyDescent="0.2">
      <c r="A1309" t="s">
        <v>10971</v>
      </c>
      <c r="B1309" t="s">
        <v>8710</v>
      </c>
      <c r="C1309" s="10">
        <v>1699</v>
      </c>
      <c r="D1309" s="10">
        <v>3398</v>
      </c>
      <c r="E1309" s="1">
        <v>0.5</v>
      </c>
      <c r="F1309">
        <v>3.8</v>
      </c>
      <c r="G1309" s="2">
        <v>7988</v>
      </c>
    </row>
    <row r="1310" spans="1:7" x14ac:dyDescent="0.2">
      <c r="A1310" t="s">
        <v>11012</v>
      </c>
      <c r="B1310" t="s">
        <v>9644</v>
      </c>
      <c r="C1310" s="10">
        <v>600</v>
      </c>
      <c r="D1310" s="10">
        <v>640</v>
      </c>
      <c r="E1310" s="1">
        <v>0.06</v>
      </c>
      <c r="F1310">
        <v>3.8</v>
      </c>
      <c r="G1310" s="2">
        <v>2593</v>
      </c>
    </row>
    <row r="1311" spans="1:7" x14ac:dyDescent="0.2">
      <c r="A1311" t="s">
        <v>11134</v>
      </c>
      <c r="B1311" t="s">
        <v>9192</v>
      </c>
      <c r="C1311" s="10">
        <v>1349</v>
      </c>
      <c r="D1311" s="10">
        <v>2999</v>
      </c>
      <c r="E1311" s="1">
        <v>0.55000000000000004</v>
      </c>
      <c r="F1311">
        <v>3.8</v>
      </c>
      <c r="G1311">
        <v>441</v>
      </c>
    </row>
    <row r="1312" spans="1:7" x14ac:dyDescent="0.2">
      <c r="A1312" t="s">
        <v>11185</v>
      </c>
      <c r="B1312" t="s">
        <v>8563</v>
      </c>
      <c r="C1312" s="10">
        <v>1349</v>
      </c>
      <c r="D1312" s="10">
        <v>2495</v>
      </c>
      <c r="E1312" s="1">
        <v>0.46</v>
      </c>
      <c r="F1312">
        <v>3.8</v>
      </c>
      <c r="G1312">
        <v>166</v>
      </c>
    </row>
    <row r="1313" spans="1:7" x14ac:dyDescent="0.2">
      <c r="A1313" t="s">
        <v>11486</v>
      </c>
      <c r="B1313" t="s">
        <v>10993</v>
      </c>
      <c r="C1313" s="10">
        <v>2399</v>
      </c>
      <c r="D1313" s="10">
        <v>4200</v>
      </c>
      <c r="E1313" s="1">
        <v>0.43</v>
      </c>
      <c r="F1313">
        <v>3.8</v>
      </c>
      <c r="G1313">
        <v>397</v>
      </c>
    </row>
    <row r="1314" spans="1:7" x14ac:dyDescent="0.2">
      <c r="A1314" t="s">
        <v>11596</v>
      </c>
      <c r="B1314" t="s">
        <v>8969</v>
      </c>
      <c r="C1314" s="10">
        <v>1799</v>
      </c>
      <c r="D1314" s="10">
        <v>3295</v>
      </c>
      <c r="E1314" s="1">
        <v>0.45</v>
      </c>
      <c r="F1314">
        <v>3.8</v>
      </c>
      <c r="G1314">
        <v>687</v>
      </c>
    </row>
    <row r="1315" spans="1:7" x14ac:dyDescent="0.2">
      <c r="A1315" t="s">
        <v>11937</v>
      </c>
      <c r="B1315" t="s">
        <v>8647</v>
      </c>
      <c r="C1315" s="10">
        <v>697</v>
      </c>
      <c r="D1315" s="10">
        <v>1499</v>
      </c>
      <c r="E1315" s="1">
        <v>0.54</v>
      </c>
      <c r="F1315">
        <v>3.8</v>
      </c>
      <c r="G1315">
        <v>144</v>
      </c>
    </row>
    <row r="1316" spans="1:7" x14ac:dyDescent="0.2">
      <c r="A1316" t="s">
        <v>12039</v>
      </c>
      <c r="B1316" t="s">
        <v>8844</v>
      </c>
      <c r="C1316" s="10">
        <v>335</v>
      </c>
      <c r="D1316" s="10">
        <v>510</v>
      </c>
      <c r="E1316" s="1">
        <v>0.34</v>
      </c>
      <c r="F1316">
        <v>3.8</v>
      </c>
      <c r="G1316" s="2">
        <v>3195</v>
      </c>
    </row>
    <row r="1317" spans="1:7" x14ac:dyDescent="0.2">
      <c r="A1317" t="s">
        <v>12161</v>
      </c>
      <c r="B1317" t="s">
        <v>8721</v>
      </c>
      <c r="C1317" s="10">
        <v>1190</v>
      </c>
      <c r="D1317" s="10">
        <v>2550</v>
      </c>
      <c r="E1317" s="1">
        <v>0.53</v>
      </c>
      <c r="F1317">
        <v>3.8</v>
      </c>
      <c r="G1317" s="2">
        <v>1181</v>
      </c>
    </row>
    <row r="1318" spans="1:7" x14ac:dyDescent="0.2">
      <c r="A1318" t="s">
        <v>12191</v>
      </c>
      <c r="B1318" t="s">
        <v>8710</v>
      </c>
      <c r="C1318" s="10">
        <v>1799</v>
      </c>
      <c r="D1318" s="10">
        <v>3299</v>
      </c>
      <c r="E1318" s="1">
        <v>0.45</v>
      </c>
      <c r="F1318">
        <v>3.8</v>
      </c>
      <c r="G1318" s="2">
        <v>1846</v>
      </c>
    </row>
    <row r="1319" spans="1:7" x14ac:dyDescent="0.2">
      <c r="A1319" t="s">
        <v>12542</v>
      </c>
      <c r="B1319" t="s">
        <v>8886</v>
      </c>
      <c r="C1319" s="10">
        <v>390</v>
      </c>
      <c r="D1319" s="10">
        <v>799</v>
      </c>
      <c r="E1319" s="1">
        <v>0.51</v>
      </c>
      <c r="F1319">
        <v>3.8</v>
      </c>
      <c r="G1319">
        <v>287</v>
      </c>
    </row>
    <row r="1320" spans="1:7" x14ac:dyDescent="0.2">
      <c r="A1320" t="s">
        <v>12643</v>
      </c>
      <c r="B1320" t="s">
        <v>8710</v>
      </c>
      <c r="C1320" s="10">
        <v>1199</v>
      </c>
      <c r="D1320" s="10">
        <v>2990</v>
      </c>
      <c r="E1320" s="1">
        <v>0.6</v>
      </c>
      <c r="F1320">
        <v>3.8</v>
      </c>
      <c r="G1320">
        <v>133</v>
      </c>
    </row>
    <row r="1321" spans="1:7" x14ac:dyDescent="0.2">
      <c r="A1321" t="s">
        <v>12904</v>
      </c>
      <c r="B1321" t="s">
        <v>8563</v>
      </c>
      <c r="C1321" s="10">
        <v>2320</v>
      </c>
      <c r="D1321" s="10">
        <v>3290</v>
      </c>
      <c r="E1321" s="1">
        <v>0.28999999999999998</v>
      </c>
      <c r="F1321">
        <v>3.8</v>
      </c>
      <c r="G1321">
        <v>195</v>
      </c>
    </row>
    <row r="1322" spans="1:7" hidden="1" x14ac:dyDescent="0.2">
      <c r="A1322" t="s">
        <v>213</v>
      </c>
      <c r="B1322" t="s">
        <v>129</v>
      </c>
      <c r="C1322" s="10">
        <v>279</v>
      </c>
      <c r="D1322" s="10">
        <v>499</v>
      </c>
      <c r="E1322" s="1">
        <v>0.44</v>
      </c>
      <c r="F1322">
        <v>3.7</v>
      </c>
      <c r="G1322" s="2">
        <v>10962</v>
      </c>
    </row>
    <row r="1323" spans="1:7" hidden="1" x14ac:dyDescent="0.2">
      <c r="A1323" t="s">
        <v>526</v>
      </c>
      <c r="B1323" t="s">
        <v>462</v>
      </c>
      <c r="C1323" s="10">
        <v>230</v>
      </c>
      <c r="D1323" s="10">
        <v>499</v>
      </c>
      <c r="E1323" s="1">
        <v>0.54</v>
      </c>
      <c r="F1323">
        <v>3.7</v>
      </c>
      <c r="G1323" s="2">
        <v>2960</v>
      </c>
    </row>
    <row r="1324" spans="1:7" x14ac:dyDescent="0.2">
      <c r="A1324" t="s">
        <v>566</v>
      </c>
      <c r="B1324" t="s">
        <v>462</v>
      </c>
      <c r="C1324" s="10">
        <v>179</v>
      </c>
      <c r="D1324" s="10">
        <v>799</v>
      </c>
      <c r="E1324" s="1">
        <v>0.78</v>
      </c>
      <c r="F1324">
        <v>3.7</v>
      </c>
      <c r="G1324" s="2">
        <v>2201</v>
      </c>
    </row>
    <row r="1325" spans="1:7" hidden="1" x14ac:dyDescent="0.2">
      <c r="A1325" t="s">
        <v>867</v>
      </c>
      <c r="B1325" t="s">
        <v>98</v>
      </c>
      <c r="C1325" s="10">
        <v>290</v>
      </c>
      <c r="D1325" s="10">
        <v>349</v>
      </c>
      <c r="E1325" s="1">
        <v>0.17</v>
      </c>
      <c r="F1325">
        <v>3.7</v>
      </c>
      <c r="G1325" s="2">
        <v>1977</v>
      </c>
    </row>
    <row r="1326" spans="1:7" x14ac:dyDescent="0.2">
      <c r="A1326" t="s">
        <v>887</v>
      </c>
      <c r="B1326" t="s">
        <v>18</v>
      </c>
      <c r="C1326" s="10">
        <v>345</v>
      </c>
      <c r="D1326" s="10">
        <v>999</v>
      </c>
      <c r="E1326" s="1">
        <v>0.65</v>
      </c>
      <c r="F1326">
        <v>3.7</v>
      </c>
      <c r="G1326" s="2">
        <v>1097</v>
      </c>
    </row>
    <row r="1327" spans="1:7" x14ac:dyDescent="0.2">
      <c r="A1327" t="s">
        <v>1096</v>
      </c>
      <c r="B1327" t="s">
        <v>462</v>
      </c>
      <c r="C1327" s="10">
        <v>1499</v>
      </c>
      <c r="D1327" s="10">
        <v>3999</v>
      </c>
      <c r="E1327" s="1">
        <v>0.63</v>
      </c>
      <c r="F1327">
        <v>3.7</v>
      </c>
      <c r="G1327">
        <v>37</v>
      </c>
    </row>
    <row r="1328" spans="1:7" hidden="1" x14ac:dyDescent="0.2">
      <c r="A1328" t="s">
        <v>1302</v>
      </c>
      <c r="B1328" t="s">
        <v>462</v>
      </c>
      <c r="C1328" s="10">
        <v>195</v>
      </c>
      <c r="D1328" s="10">
        <v>499</v>
      </c>
      <c r="E1328" s="1">
        <v>0.61</v>
      </c>
      <c r="F1328">
        <v>3.7</v>
      </c>
      <c r="G1328" s="2">
        <v>1383</v>
      </c>
    </row>
    <row r="1329" spans="1:7" hidden="1" x14ac:dyDescent="0.2">
      <c r="A1329" t="s">
        <v>1560</v>
      </c>
      <c r="B1329" t="s">
        <v>98</v>
      </c>
      <c r="C1329" s="10">
        <v>199</v>
      </c>
      <c r="D1329" s="10">
        <v>499</v>
      </c>
      <c r="E1329" s="1">
        <v>0.6</v>
      </c>
      <c r="F1329">
        <v>3.7</v>
      </c>
      <c r="G1329">
        <v>612</v>
      </c>
    </row>
    <row r="1330" spans="1:7" x14ac:dyDescent="0.2">
      <c r="A1330" t="s">
        <v>1694</v>
      </c>
      <c r="B1330" t="s">
        <v>462</v>
      </c>
      <c r="C1330" s="10">
        <v>299</v>
      </c>
      <c r="D1330" s="10">
        <v>1199</v>
      </c>
      <c r="E1330" s="1">
        <v>0.75</v>
      </c>
      <c r="F1330">
        <v>3.7</v>
      </c>
      <c r="G1330">
        <v>490</v>
      </c>
    </row>
    <row r="1331" spans="1:7" x14ac:dyDescent="0.2">
      <c r="A1331" t="s">
        <v>1833</v>
      </c>
      <c r="B1331" t="s">
        <v>18</v>
      </c>
      <c r="C1331" s="10">
        <v>252</v>
      </c>
      <c r="D1331" s="10">
        <v>999</v>
      </c>
      <c r="E1331" s="1">
        <v>0.75</v>
      </c>
      <c r="F1331">
        <v>3.7</v>
      </c>
      <c r="G1331" s="2">
        <v>2249</v>
      </c>
    </row>
    <row r="1332" spans="1:7" hidden="1" x14ac:dyDescent="0.2">
      <c r="A1332" t="s">
        <v>1994</v>
      </c>
      <c r="B1332" t="s">
        <v>462</v>
      </c>
      <c r="C1332" s="10">
        <v>213</v>
      </c>
      <c r="D1332" s="10">
        <v>499</v>
      </c>
      <c r="E1332" s="1">
        <v>0.56999999999999995</v>
      </c>
      <c r="F1332">
        <v>3.7</v>
      </c>
      <c r="G1332">
        <v>246</v>
      </c>
    </row>
    <row r="1333" spans="1:7" x14ac:dyDescent="0.2">
      <c r="A1333" t="s">
        <v>2221</v>
      </c>
      <c r="B1333" t="s">
        <v>462</v>
      </c>
      <c r="C1333" s="10">
        <v>499</v>
      </c>
      <c r="D1333" s="10">
        <v>899</v>
      </c>
      <c r="E1333" s="1">
        <v>0.44</v>
      </c>
      <c r="F1333">
        <v>3.7</v>
      </c>
      <c r="G1333">
        <v>185</v>
      </c>
    </row>
    <row r="1334" spans="1:7" x14ac:dyDescent="0.2">
      <c r="A1334" t="s">
        <v>2447</v>
      </c>
      <c r="B1334" t="s">
        <v>462</v>
      </c>
      <c r="C1334" s="10">
        <v>299</v>
      </c>
      <c r="D1334" s="10">
        <v>599</v>
      </c>
      <c r="E1334" s="1">
        <v>0.5</v>
      </c>
      <c r="F1334">
        <v>3.7</v>
      </c>
      <c r="G1334">
        <v>708</v>
      </c>
    </row>
    <row r="1335" spans="1:7" hidden="1" x14ac:dyDescent="0.2">
      <c r="A1335" t="s">
        <v>2632</v>
      </c>
      <c r="B1335" t="s">
        <v>18</v>
      </c>
      <c r="C1335" s="10">
        <v>129</v>
      </c>
      <c r="D1335" s="10">
        <v>449</v>
      </c>
      <c r="E1335" s="1">
        <v>0.71</v>
      </c>
      <c r="F1335">
        <v>3.7</v>
      </c>
      <c r="G1335">
        <v>41</v>
      </c>
    </row>
    <row r="1336" spans="1:7" x14ac:dyDescent="0.2">
      <c r="A1336" t="s">
        <v>2706</v>
      </c>
      <c r="B1336" t="s">
        <v>169</v>
      </c>
      <c r="C1336" s="10">
        <v>10990</v>
      </c>
      <c r="D1336" s="10">
        <v>19990</v>
      </c>
      <c r="E1336" s="1">
        <v>0.45</v>
      </c>
      <c r="F1336">
        <v>3.7</v>
      </c>
      <c r="G1336">
        <v>129</v>
      </c>
    </row>
    <row r="1337" spans="1:7" x14ac:dyDescent="0.2">
      <c r="A1337" t="s">
        <v>3938</v>
      </c>
      <c r="B1337" t="s">
        <v>3940</v>
      </c>
      <c r="C1337" s="10">
        <v>251</v>
      </c>
      <c r="D1337" s="10">
        <v>999</v>
      </c>
      <c r="E1337" s="1">
        <v>0.75</v>
      </c>
      <c r="F1337">
        <v>3.7</v>
      </c>
      <c r="G1337" s="2">
        <v>3234</v>
      </c>
    </row>
    <row r="1338" spans="1:7" x14ac:dyDescent="0.2">
      <c r="A1338" t="s">
        <v>4251</v>
      </c>
      <c r="B1338" t="s">
        <v>2948</v>
      </c>
      <c r="C1338" s="10">
        <v>2499</v>
      </c>
      <c r="D1338" s="10">
        <v>5999</v>
      </c>
      <c r="E1338" s="1">
        <v>0.57999999999999996</v>
      </c>
      <c r="F1338">
        <v>3.7</v>
      </c>
      <c r="G1338">
        <v>828</v>
      </c>
    </row>
    <row r="1339" spans="1:7" x14ac:dyDescent="0.2">
      <c r="A1339" t="s">
        <v>4677</v>
      </c>
      <c r="B1339" t="s">
        <v>2948</v>
      </c>
      <c r="C1339" s="10">
        <v>265</v>
      </c>
      <c r="D1339" s="10">
        <v>999</v>
      </c>
      <c r="E1339" s="1">
        <v>0.73</v>
      </c>
      <c r="F1339">
        <v>3.7</v>
      </c>
      <c r="G1339">
        <v>465</v>
      </c>
    </row>
    <row r="1340" spans="1:7" x14ac:dyDescent="0.2">
      <c r="A1340" t="s">
        <v>5131</v>
      </c>
      <c r="B1340" t="s">
        <v>5133</v>
      </c>
      <c r="C1340" s="10">
        <v>499</v>
      </c>
      <c r="D1340" s="10">
        <v>1999</v>
      </c>
      <c r="E1340" s="1">
        <v>0.75</v>
      </c>
      <c r="F1340">
        <v>3.7</v>
      </c>
      <c r="G1340" s="2">
        <v>3369</v>
      </c>
    </row>
    <row r="1341" spans="1:7" x14ac:dyDescent="0.2">
      <c r="A1341" t="s">
        <v>5314</v>
      </c>
      <c r="B1341" t="s">
        <v>3066</v>
      </c>
      <c r="C1341" s="10">
        <v>1499</v>
      </c>
      <c r="D1341" s="10">
        <v>8999</v>
      </c>
      <c r="E1341" s="1">
        <v>0.83</v>
      </c>
      <c r="F1341">
        <v>3.7</v>
      </c>
      <c r="G1341" s="2">
        <v>28324</v>
      </c>
    </row>
    <row r="1342" spans="1:7" x14ac:dyDescent="0.2">
      <c r="A1342" t="s">
        <v>5871</v>
      </c>
      <c r="B1342" t="s">
        <v>3066</v>
      </c>
      <c r="C1342" s="10">
        <v>1499</v>
      </c>
      <c r="D1342" s="10">
        <v>2999</v>
      </c>
      <c r="E1342" s="1">
        <v>0.5</v>
      </c>
      <c r="F1342">
        <v>3.7</v>
      </c>
      <c r="G1342" s="2">
        <v>87798</v>
      </c>
    </row>
    <row r="1343" spans="1:7" hidden="1" x14ac:dyDescent="0.2">
      <c r="A1343" t="s">
        <v>213</v>
      </c>
      <c r="B1343" t="s">
        <v>129</v>
      </c>
      <c r="C1343" s="10">
        <v>279</v>
      </c>
      <c r="D1343" s="10">
        <v>499</v>
      </c>
      <c r="E1343" s="1">
        <v>0.44</v>
      </c>
      <c r="F1343">
        <v>3.7</v>
      </c>
      <c r="G1343" s="2">
        <v>10962</v>
      </c>
    </row>
    <row r="1344" spans="1:7" x14ac:dyDescent="0.2">
      <c r="A1344" t="s">
        <v>6370</v>
      </c>
      <c r="B1344" t="s">
        <v>3066</v>
      </c>
      <c r="C1344" s="10">
        <v>1999</v>
      </c>
      <c r="D1344" s="10">
        <v>9999</v>
      </c>
      <c r="E1344" s="1">
        <v>0.8</v>
      </c>
      <c r="F1344">
        <v>3.7</v>
      </c>
      <c r="G1344" s="2">
        <v>1986</v>
      </c>
    </row>
    <row r="1345" spans="1:7" x14ac:dyDescent="0.2">
      <c r="A1345" t="s">
        <v>7152</v>
      </c>
      <c r="B1345" t="s">
        <v>3066</v>
      </c>
      <c r="C1345" s="10">
        <v>1599</v>
      </c>
      <c r="D1345" s="10">
        <v>3490</v>
      </c>
      <c r="E1345" s="1">
        <v>0.54</v>
      </c>
      <c r="F1345">
        <v>3.7</v>
      </c>
      <c r="G1345">
        <v>676</v>
      </c>
    </row>
    <row r="1346" spans="1:7" hidden="1" x14ac:dyDescent="0.2">
      <c r="A1346" t="s">
        <v>7649</v>
      </c>
      <c r="B1346" t="s">
        <v>6103</v>
      </c>
      <c r="C1346" s="10">
        <v>330</v>
      </c>
      <c r="D1346" s="10">
        <v>499</v>
      </c>
      <c r="E1346" s="1">
        <v>0.34</v>
      </c>
      <c r="F1346">
        <v>3.7</v>
      </c>
      <c r="G1346" s="2">
        <v>8566</v>
      </c>
    </row>
    <row r="1347" spans="1:7" x14ac:dyDescent="0.2">
      <c r="A1347" t="s">
        <v>8504</v>
      </c>
      <c r="B1347" t="s">
        <v>6189</v>
      </c>
      <c r="C1347" s="10">
        <v>799</v>
      </c>
      <c r="D1347" s="10">
        <v>1999</v>
      </c>
      <c r="E1347" s="1">
        <v>0.6</v>
      </c>
      <c r="F1347">
        <v>3.7</v>
      </c>
      <c r="G1347">
        <v>418</v>
      </c>
    </row>
    <row r="1348" spans="1:7" x14ac:dyDescent="0.2">
      <c r="A1348" t="s">
        <v>8583</v>
      </c>
      <c r="B1348" t="s">
        <v>8585</v>
      </c>
      <c r="C1348" s="10">
        <v>199</v>
      </c>
      <c r="D1348" s="10">
        <v>1999</v>
      </c>
      <c r="E1348" s="1">
        <v>0.9</v>
      </c>
      <c r="F1348">
        <v>3.7</v>
      </c>
      <c r="G1348" s="2">
        <v>2031</v>
      </c>
    </row>
    <row r="1349" spans="1:7" x14ac:dyDescent="0.2">
      <c r="A1349" t="s">
        <v>8926</v>
      </c>
      <c r="B1349" t="s">
        <v>8762</v>
      </c>
      <c r="C1349" s="10">
        <v>809</v>
      </c>
      <c r="D1349" s="10">
        <v>1545</v>
      </c>
      <c r="E1349" s="1">
        <v>0.48</v>
      </c>
      <c r="F1349">
        <v>3.7</v>
      </c>
      <c r="G1349">
        <v>976</v>
      </c>
    </row>
    <row r="1350" spans="1:7" x14ac:dyDescent="0.2">
      <c r="A1350" t="s">
        <v>9395</v>
      </c>
      <c r="B1350" t="s">
        <v>9397</v>
      </c>
      <c r="C1350" s="10">
        <v>1409</v>
      </c>
      <c r="D1350" s="10">
        <v>1639</v>
      </c>
      <c r="E1350" s="1">
        <v>0.14000000000000001</v>
      </c>
      <c r="F1350">
        <v>3.7</v>
      </c>
      <c r="G1350">
        <v>787</v>
      </c>
    </row>
    <row r="1351" spans="1:7" x14ac:dyDescent="0.2">
      <c r="A1351" t="s">
        <v>9559</v>
      </c>
      <c r="B1351" t="s">
        <v>8574</v>
      </c>
      <c r="C1351" s="10">
        <v>469</v>
      </c>
      <c r="D1351" s="10">
        <v>1599</v>
      </c>
      <c r="E1351" s="1">
        <v>0.71</v>
      </c>
      <c r="F1351">
        <v>3.7</v>
      </c>
      <c r="G1351">
        <v>6</v>
      </c>
    </row>
    <row r="1352" spans="1:7" x14ac:dyDescent="0.2">
      <c r="A1352" t="s">
        <v>9693</v>
      </c>
      <c r="B1352" t="s">
        <v>9695</v>
      </c>
      <c r="C1352" s="10">
        <v>1599</v>
      </c>
      <c r="D1352" s="10">
        <v>2900</v>
      </c>
      <c r="E1352" s="1">
        <v>0.45</v>
      </c>
      <c r="F1352">
        <v>3.7</v>
      </c>
      <c r="G1352">
        <v>441</v>
      </c>
    </row>
    <row r="1353" spans="1:7" x14ac:dyDescent="0.2">
      <c r="A1353" t="s">
        <v>9794</v>
      </c>
      <c r="B1353" t="s">
        <v>9695</v>
      </c>
      <c r="C1353" s="10">
        <v>2719</v>
      </c>
      <c r="D1353" s="10">
        <v>3945</v>
      </c>
      <c r="E1353" s="1">
        <v>0.31</v>
      </c>
      <c r="F1353">
        <v>3.7</v>
      </c>
      <c r="G1353" s="2">
        <v>13406</v>
      </c>
    </row>
    <row r="1354" spans="1:7" x14ac:dyDescent="0.2">
      <c r="A1354" t="s">
        <v>10264</v>
      </c>
      <c r="B1354" t="s">
        <v>10266</v>
      </c>
      <c r="C1354" s="10">
        <v>1484</v>
      </c>
      <c r="D1354" s="10">
        <v>2499</v>
      </c>
      <c r="E1354" s="1">
        <v>0.41</v>
      </c>
      <c r="F1354">
        <v>3.7</v>
      </c>
      <c r="G1354" s="2">
        <v>1067</v>
      </c>
    </row>
    <row r="1355" spans="1:7" x14ac:dyDescent="0.2">
      <c r="A1355" t="s">
        <v>10285</v>
      </c>
      <c r="B1355" t="s">
        <v>8938</v>
      </c>
      <c r="C1355" s="10">
        <v>3299</v>
      </c>
      <c r="D1355" s="10">
        <v>6500</v>
      </c>
      <c r="E1355" s="1">
        <v>0.49</v>
      </c>
      <c r="F1355">
        <v>3.7</v>
      </c>
      <c r="G1355" s="2">
        <v>11217</v>
      </c>
    </row>
    <row r="1356" spans="1:7" x14ac:dyDescent="0.2">
      <c r="A1356" t="s">
        <v>10469</v>
      </c>
      <c r="B1356" t="s">
        <v>8938</v>
      </c>
      <c r="C1356" s="10">
        <v>499</v>
      </c>
      <c r="D1356" s="10">
        <v>2199</v>
      </c>
      <c r="E1356" s="1">
        <v>0.77</v>
      </c>
      <c r="F1356">
        <v>3.7</v>
      </c>
      <c r="G1356">
        <v>53</v>
      </c>
    </row>
    <row r="1357" spans="1:7" x14ac:dyDescent="0.2">
      <c r="A1357" t="s">
        <v>10690</v>
      </c>
      <c r="B1357" t="s">
        <v>8688</v>
      </c>
      <c r="C1357" s="10">
        <v>210</v>
      </c>
      <c r="D1357" s="10">
        <v>699</v>
      </c>
      <c r="E1357" s="1">
        <v>0.7</v>
      </c>
      <c r="F1357">
        <v>3.7</v>
      </c>
      <c r="G1357">
        <v>74</v>
      </c>
    </row>
    <row r="1358" spans="1:7" x14ac:dyDescent="0.2">
      <c r="A1358" t="s">
        <v>10819</v>
      </c>
      <c r="B1358" t="s">
        <v>8886</v>
      </c>
      <c r="C1358" s="10">
        <v>351</v>
      </c>
      <c r="D1358" s="10">
        <v>1099</v>
      </c>
      <c r="E1358" s="1">
        <v>0.68</v>
      </c>
      <c r="F1358">
        <v>3.7</v>
      </c>
      <c r="G1358" s="2">
        <v>1470</v>
      </c>
    </row>
    <row r="1359" spans="1:7" x14ac:dyDescent="0.2">
      <c r="A1359" t="s">
        <v>11477</v>
      </c>
      <c r="B1359" t="s">
        <v>8721</v>
      </c>
      <c r="C1359" s="10">
        <v>1049</v>
      </c>
      <c r="D1359" s="10">
        <v>2499</v>
      </c>
      <c r="E1359" s="1">
        <v>0.57999999999999996</v>
      </c>
      <c r="F1359">
        <v>3.7</v>
      </c>
      <c r="G1359">
        <v>638</v>
      </c>
    </row>
    <row r="1360" spans="1:7" x14ac:dyDescent="0.2">
      <c r="A1360" t="s">
        <v>11806</v>
      </c>
      <c r="B1360" t="s">
        <v>8552</v>
      </c>
      <c r="C1360" s="10">
        <v>929</v>
      </c>
      <c r="D1360" s="10">
        <v>2199</v>
      </c>
      <c r="E1360" s="1">
        <v>0.57999999999999996</v>
      </c>
      <c r="F1360">
        <v>3.7</v>
      </c>
      <c r="G1360">
        <v>4</v>
      </c>
    </row>
    <row r="1361" spans="1:7" x14ac:dyDescent="0.2">
      <c r="A1361" t="s">
        <v>11816</v>
      </c>
      <c r="B1361" t="s">
        <v>10409</v>
      </c>
      <c r="C1361" s="10">
        <v>3710</v>
      </c>
      <c r="D1361" s="10">
        <v>4330</v>
      </c>
      <c r="E1361" s="1">
        <v>0.14000000000000001</v>
      </c>
      <c r="F1361">
        <v>3.7</v>
      </c>
      <c r="G1361" s="2">
        <v>1662</v>
      </c>
    </row>
    <row r="1362" spans="1:7" hidden="1" x14ac:dyDescent="0.2">
      <c r="A1362" t="s">
        <v>12291</v>
      </c>
      <c r="B1362" t="s">
        <v>8886</v>
      </c>
      <c r="C1362" s="10">
        <v>199</v>
      </c>
      <c r="D1362" s="10">
        <v>399</v>
      </c>
      <c r="E1362" s="1">
        <v>0.5</v>
      </c>
      <c r="F1362">
        <v>3.7</v>
      </c>
      <c r="G1362" s="2">
        <v>7945</v>
      </c>
    </row>
    <row r="1363" spans="1:7" x14ac:dyDescent="0.2">
      <c r="A1363" t="s">
        <v>12412</v>
      </c>
      <c r="B1363" t="s">
        <v>8938</v>
      </c>
      <c r="C1363" s="10">
        <v>3349</v>
      </c>
      <c r="D1363" s="10">
        <v>4799</v>
      </c>
      <c r="E1363" s="1">
        <v>0.3</v>
      </c>
      <c r="F1363">
        <v>3.7</v>
      </c>
      <c r="G1363" s="2">
        <v>4200</v>
      </c>
    </row>
    <row r="1364" spans="1:7" x14ac:dyDescent="0.2">
      <c r="A1364" t="s">
        <v>460</v>
      </c>
      <c r="B1364" t="s">
        <v>462</v>
      </c>
      <c r="C1364" s="10">
        <v>399</v>
      </c>
      <c r="D1364" s="10">
        <v>999</v>
      </c>
      <c r="E1364" s="1">
        <v>0.6</v>
      </c>
      <c r="F1364">
        <v>3.6</v>
      </c>
      <c r="G1364">
        <v>493</v>
      </c>
    </row>
    <row r="1365" spans="1:7" x14ac:dyDescent="0.2">
      <c r="A1365" t="s">
        <v>828</v>
      </c>
      <c r="B1365" t="s">
        <v>98</v>
      </c>
      <c r="C1365" s="10">
        <v>269</v>
      </c>
      <c r="D1365" s="10">
        <v>800</v>
      </c>
      <c r="E1365" s="1">
        <v>0.66</v>
      </c>
      <c r="F1365">
        <v>3.6</v>
      </c>
      <c r="G1365" s="2">
        <v>10134</v>
      </c>
    </row>
    <row r="1366" spans="1:7" x14ac:dyDescent="0.2">
      <c r="A1366" t="s">
        <v>1051</v>
      </c>
      <c r="B1366" t="s">
        <v>462</v>
      </c>
      <c r="C1366" s="10">
        <v>1299</v>
      </c>
      <c r="D1366" s="10">
        <v>1999</v>
      </c>
      <c r="E1366" s="1">
        <v>0.35</v>
      </c>
      <c r="F1366">
        <v>3.6</v>
      </c>
      <c r="G1366">
        <v>590</v>
      </c>
    </row>
    <row r="1367" spans="1:7" x14ac:dyDescent="0.2">
      <c r="A1367" t="s">
        <v>1843</v>
      </c>
      <c r="B1367" t="s">
        <v>462</v>
      </c>
      <c r="C1367" s="10">
        <v>204</v>
      </c>
      <c r="D1367" s="10">
        <v>599</v>
      </c>
      <c r="E1367" s="1">
        <v>0.66</v>
      </c>
      <c r="F1367">
        <v>3.6</v>
      </c>
      <c r="G1367">
        <v>339</v>
      </c>
    </row>
    <row r="1368" spans="1:7" x14ac:dyDescent="0.2">
      <c r="A1368" t="s">
        <v>2211</v>
      </c>
      <c r="B1368" t="s">
        <v>462</v>
      </c>
      <c r="C1368" s="10">
        <v>349</v>
      </c>
      <c r="D1368" s="10">
        <v>799</v>
      </c>
      <c r="E1368" s="1">
        <v>0.56000000000000005</v>
      </c>
      <c r="F1368">
        <v>3.6</v>
      </c>
      <c r="G1368">
        <v>323</v>
      </c>
    </row>
    <row r="1369" spans="1:7" hidden="1" x14ac:dyDescent="0.2">
      <c r="A1369" t="s">
        <v>2246</v>
      </c>
      <c r="B1369" t="s">
        <v>643</v>
      </c>
      <c r="C1369" s="10">
        <v>96</v>
      </c>
      <c r="D1369" s="10">
        <v>399</v>
      </c>
      <c r="E1369" s="1">
        <v>0.76</v>
      </c>
      <c r="F1369">
        <v>3.6</v>
      </c>
      <c r="G1369" s="2">
        <v>1796</v>
      </c>
    </row>
    <row r="1370" spans="1:7" x14ac:dyDescent="0.2">
      <c r="A1370" t="s">
        <v>3528</v>
      </c>
      <c r="B1370" t="s">
        <v>3066</v>
      </c>
      <c r="C1370" s="10">
        <v>299</v>
      </c>
      <c r="D1370" s="10">
        <v>1900</v>
      </c>
      <c r="E1370" s="1">
        <v>0.84</v>
      </c>
      <c r="F1370">
        <v>3.6</v>
      </c>
      <c r="G1370" s="2">
        <v>18202</v>
      </c>
    </row>
    <row r="1371" spans="1:7" hidden="1" x14ac:dyDescent="0.2">
      <c r="A1371" t="s">
        <v>4358</v>
      </c>
      <c r="B1371" t="s">
        <v>3495</v>
      </c>
      <c r="C1371" s="10">
        <v>209</v>
      </c>
      <c r="D1371" s="10">
        <v>499</v>
      </c>
      <c r="E1371" s="1">
        <v>0.57999999999999996</v>
      </c>
      <c r="F1371">
        <v>3.6</v>
      </c>
      <c r="G1371">
        <v>104</v>
      </c>
    </row>
    <row r="1372" spans="1:7" hidden="1" x14ac:dyDescent="0.2">
      <c r="A1372" t="s">
        <v>5482</v>
      </c>
      <c r="B1372" t="s">
        <v>5006</v>
      </c>
      <c r="C1372" s="10">
        <v>329</v>
      </c>
      <c r="D1372" s="10">
        <v>399</v>
      </c>
      <c r="E1372" s="1">
        <v>0.18</v>
      </c>
      <c r="F1372">
        <v>3.6</v>
      </c>
      <c r="G1372" s="2">
        <v>33735</v>
      </c>
    </row>
    <row r="1373" spans="1:7" x14ac:dyDescent="0.2">
      <c r="A1373" t="s">
        <v>6440</v>
      </c>
      <c r="B1373" t="s">
        <v>3066</v>
      </c>
      <c r="C1373" s="10">
        <v>1199</v>
      </c>
      <c r="D1373" s="10">
        <v>7999</v>
      </c>
      <c r="E1373" s="1">
        <v>0.85</v>
      </c>
      <c r="F1373">
        <v>3.6</v>
      </c>
      <c r="G1373" s="2">
        <v>25910</v>
      </c>
    </row>
    <row r="1374" spans="1:7" x14ac:dyDescent="0.2">
      <c r="A1374" t="s">
        <v>6460</v>
      </c>
      <c r="B1374" t="s">
        <v>4876</v>
      </c>
      <c r="C1374" s="10">
        <v>549</v>
      </c>
      <c r="D1374" s="10">
        <v>1999</v>
      </c>
      <c r="E1374" s="1">
        <v>0.73</v>
      </c>
      <c r="F1374">
        <v>3.6</v>
      </c>
      <c r="G1374" s="2">
        <v>6422</v>
      </c>
    </row>
    <row r="1375" spans="1:7" x14ac:dyDescent="0.2">
      <c r="A1375" t="s">
        <v>6762</v>
      </c>
      <c r="B1375" t="s">
        <v>3066</v>
      </c>
      <c r="C1375" s="10">
        <v>499</v>
      </c>
      <c r="D1375" s="10">
        <v>1499</v>
      </c>
      <c r="E1375" s="1">
        <v>0.67</v>
      </c>
      <c r="F1375">
        <v>3.6</v>
      </c>
      <c r="G1375" s="2">
        <v>9169</v>
      </c>
    </row>
    <row r="1376" spans="1:7" hidden="1" x14ac:dyDescent="0.2">
      <c r="A1376" t="s">
        <v>6980</v>
      </c>
      <c r="B1376" t="s">
        <v>3066</v>
      </c>
      <c r="C1376" s="10">
        <v>199</v>
      </c>
      <c r="D1376" s="10">
        <v>499</v>
      </c>
      <c r="E1376" s="1">
        <v>0.6</v>
      </c>
      <c r="F1376">
        <v>3.6</v>
      </c>
      <c r="G1376" s="2">
        <v>2492</v>
      </c>
    </row>
    <row r="1377" spans="1:7" x14ac:dyDescent="0.2">
      <c r="A1377" t="s">
        <v>7345</v>
      </c>
      <c r="B1377" t="s">
        <v>3066</v>
      </c>
      <c r="C1377" s="10">
        <v>1599</v>
      </c>
      <c r="D1377" s="10">
        <v>2790</v>
      </c>
      <c r="E1377" s="1">
        <v>0.43</v>
      </c>
      <c r="F1377">
        <v>3.6</v>
      </c>
      <c r="G1377" s="2">
        <v>2272</v>
      </c>
    </row>
    <row r="1378" spans="1:7" x14ac:dyDescent="0.2">
      <c r="A1378" t="s">
        <v>8016</v>
      </c>
      <c r="B1378" t="s">
        <v>7286</v>
      </c>
      <c r="C1378" s="10">
        <v>5899</v>
      </c>
      <c r="D1378" s="10">
        <v>7005</v>
      </c>
      <c r="E1378" s="1">
        <v>0.16</v>
      </c>
      <c r="F1378">
        <v>3.6</v>
      </c>
      <c r="G1378" s="2">
        <v>4199</v>
      </c>
    </row>
    <row r="1379" spans="1:7" x14ac:dyDescent="0.2">
      <c r="A1379" t="s">
        <v>8132</v>
      </c>
      <c r="B1379" t="s">
        <v>6908</v>
      </c>
      <c r="C1379" s="10">
        <v>1699</v>
      </c>
      <c r="D1379" s="10">
        <v>3499</v>
      </c>
      <c r="E1379" s="1">
        <v>0.51</v>
      </c>
      <c r="F1379">
        <v>3.6</v>
      </c>
      <c r="G1379" s="2">
        <v>7689</v>
      </c>
    </row>
    <row r="1380" spans="1:7" hidden="1" x14ac:dyDescent="0.2">
      <c r="A1380" t="s">
        <v>8337</v>
      </c>
      <c r="B1380" t="s">
        <v>5829</v>
      </c>
      <c r="C1380" s="10">
        <v>39</v>
      </c>
      <c r="D1380" s="10">
        <v>39</v>
      </c>
      <c r="E1380" s="1">
        <v>0</v>
      </c>
      <c r="F1380">
        <v>3.6</v>
      </c>
      <c r="G1380" s="2">
        <v>13572</v>
      </c>
    </row>
    <row r="1381" spans="1:7" x14ac:dyDescent="0.2">
      <c r="A1381" t="s">
        <v>828</v>
      </c>
      <c r="B1381" t="s">
        <v>98</v>
      </c>
      <c r="C1381" s="10">
        <v>269</v>
      </c>
      <c r="D1381" s="10">
        <v>800</v>
      </c>
      <c r="E1381" s="1">
        <v>0.66</v>
      </c>
      <c r="F1381">
        <v>3.6</v>
      </c>
      <c r="G1381" s="2">
        <v>10134</v>
      </c>
    </row>
    <row r="1382" spans="1:7" x14ac:dyDescent="0.2">
      <c r="A1382" t="s">
        <v>8550</v>
      </c>
      <c r="B1382" t="s">
        <v>8552</v>
      </c>
      <c r="C1382" s="10">
        <v>1199</v>
      </c>
      <c r="D1382" s="10">
        <v>1695</v>
      </c>
      <c r="E1382" s="1">
        <v>0.28999999999999998</v>
      </c>
      <c r="F1382">
        <v>3.6</v>
      </c>
      <c r="G1382" s="2">
        <v>13300</v>
      </c>
    </row>
    <row r="1383" spans="1:7" x14ac:dyDescent="0.2">
      <c r="A1383" t="s">
        <v>8812</v>
      </c>
      <c r="B1383" t="s">
        <v>8762</v>
      </c>
      <c r="C1383" s="10">
        <v>549</v>
      </c>
      <c r="D1383" s="10">
        <v>1000</v>
      </c>
      <c r="E1383" s="1">
        <v>0.45</v>
      </c>
      <c r="F1383">
        <v>3.6</v>
      </c>
      <c r="G1383" s="2">
        <v>1074</v>
      </c>
    </row>
    <row r="1384" spans="1:7" x14ac:dyDescent="0.2">
      <c r="A1384" t="s">
        <v>9080</v>
      </c>
      <c r="B1384" t="s">
        <v>8563</v>
      </c>
      <c r="C1384" s="10">
        <v>899</v>
      </c>
      <c r="D1384" s="10">
        <v>2000</v>
      </c>
      <c r="E1384" s="1">
        <v>0.55000000000000004</v>
      </c>
      <c r="F1384">
        <v>3.6</v>
      </c>
      <c r="G1384">
        <v>291</v>
      </c>
    </row>
    <row r="1385" spans="1:7" x14ac:dyDescent="0.2">
      <c r="A1385" t="s">
        <v>10184</v>
      </c>
      <c r="B1385" t="s">
        <v>10094</v>
      </c>
      <c r="C1385" s="10">
        <v>1699</v>
      </c>
      <c r="D1385" s="10">
        <v>1900</v>
      </c>
      <c r="E1385" s="1">
        <v>0.11</v>
      </c>
      <c r="F1385">
        <v>3.6</v>
      </c>
      <c r="G1385" s="2">
        <v>11456</v>
      </c>
    </row>
    <row r="1386" spans="1:7" x14ac:dyDescent="0.2">
      <c r="A1386" t="s">
        <v>10275</v>
      </c>
      <c r="B1386" t="s">
        <v>8897</v>
      </c>
      <c r="C1386" s="10">
        <v>999</v>
      </c>
      <c r="D1386" s="10">
        <v>1560</v>
      </c>
      <c r="E1386" s="1">
        <v>0.36</v>
      </c>
      <c r="F1386">
        <v>3.6</v>
      </c>
      <c r="G1386" s="2">
        <v>4881</v>
      </c>
    </row>
    <row r="1387" spans="1:7" x14ac:dyDescent="0.2">
      <c r="A1387" t="s">
        <v>10940</v>
      </c>
      <c r="B1387" t="s">
        <v>8721</v>
      </c>
      <c r="C1387" s="10">
        <v>1049</v>
      </c>
      <c r="D1387" s="10">
        <v>2499</v>
      </c>
      <c r="E1387" s="1">
        <v>0.57999999999999996</v>
      </c>
      <c r="F1387">
        <v>3.6</v>
      </c>
      <c r="G1387">
        <v>328</v>
      </c>
    </row>
    <row r="1388" spans="1:7" hidden="1" x14ac:dyDescent="0.2">
      <c r="A1388" t="s">
        <v>11447</v>
      </c>
      <c r="B1388" t="s">
        <v>9633</v>
      </c>
      <c r="C1388" s="10">
        <v>193</v>
      </c>
      <c r="D1388" s="10">
        <v>399</v>
      </c>
      <c r="E1388" s="1">
        <v>0.52</v>
      </c>
      <c r="F1388">
        <v>3.6</v>
      </c>
      <c r="G1388">
        <v>37</v>
      </c>
    </row>
    <row r="1389" spans="1:7" x14ac:dyDescent="0.2">
      <c r="A1389" t="s">
        <v>11556</v>
      </c>
      <c r="B1389" t="s">
        <v>8699</v>
      </c>
      <c r="C1389" s="10">
        <v>660</v>
      </c>
      <c r="D1389" s="10">
        <v>1100</v>
      </c>
      <c r="E1389" s="1">
        <v>0.4</v>
      </c>
      <c r="F1389">
        <v>3.6</v>
      </c>
      <c r="G1389">
        <v>91</v>
      </c>
    </row>
    <row r="1390" spans="1:7" x14ac:dyDescent="0.2">
      <c r="A1390" t="s">
        <v>11636</v>
      </c>
      <c r="B1390" t="s">
        <v>8688</v>
      </c>
      <c r="C1390" s="10">
        <v>375</v>
      </c>
      <c r="D1390" s="10">
        <v>999</v>
      </c>
      <c r="E1390" s="1">
        <v>0.62</v>
      </c>
      <c r="F1390">
        <v>3.6</v>
      </c>
      <c r="G1390" s="2">
        <v>1988</v>
      </c>
    </row>
    <row r="1391" spans="1:7" x14ac:dyDescent="0.2">
      <c r="A1391" t="s">
        <v>12151</v>
      </c>
      <c r="B1391" t="s">
        <v>8721</v>
      </c>
      <c r="C1391" s="10">
        <v>1449</v>
      </c>
      <c r="D1391" s="10">
        <v>4999</v>
      </c>
      <c r="E1391" s="1">
        <v>0.71</v>
      </c>
      <c r="F1391">
        <v>3.6</v>
      </c>
      <c r="G1391">
        <v>63</v>
      </c>
    </row>
    <row r="1392" spans="1:7" x14ac:dyDescent="0.2">
      <c r="A1392" t="s">
        <v>12221</v>
      </c>
      <c r="B1392" t="s">
        <v>8938</v>
      </c>
      <c r="C1392" s="10">
        <v>649</v>
      </c>
      <c r="D1392" s="10">
        <v>999</v>
      </c>
      <c r="E1392" s="1">
        <v>0.35</v>
      </c>
      <c r="F1392">
        <v>3.6</v>
      </c>
      <c r="G1392">
        <v>4</v>
      </c>
    </row>
    <row r="1393" spans="1:7" x14ac:dyDescent="0.2">
      <c r="A1393" t="s">
        <v>12452</v>
      </c>
      <c r="B1393" t="s">
        <v>8574</v>
      </c>
      <c r="C1393" s="10">
        <v>179</v>
      </c>
      <c r="D1393" s="10">
        <v>799</v>
      </c>
      <c r="E1393" s="1">
        <v>0.78</v>
      </c>
      <c r="F1393">
        <v>3.6</v>
      </c>
      <c r="G1393">
        <v>101</v>
      </c>
    </row>
    <row r="1394" spans="1:7" x14ac:dyDescent="0.2">
      <c r="A1394" t="s">
        <v>12663</v>
      </c>
      <c r="B1394" t="s">
        <v>8897</v>
      </c>
      <c r="C1394" s="10">
        <v>1799</v>
      </c>
      <c r="D1394" s="10">
        <v>2599</v>
      </c>
      <c r="E1394" s="1">
        <v>0.31</v>
      </c>
      <c r="F1394">
        <v>3.6</v>
      </c>
      <c r="G1394">
        <v>771</v>
      </c>
    </row>
    <row r="1395" spans="1:7" x14ac:dyDescent="0.2">
      <c r="A1395" t="s">
        <v>12824</v>
      </c>
      <c r="B1395" t="s">
        <v>11105</v>
      </c>
      <c r="C1395" s="10">
        <v>499</v>
      </c>
      <c r="D1395" s="10">
        <v>799</v>
      </c>
      <c r="E1395" s="1">
        <v>0.38</v>
      </c>
      <c r="F1395">
        <v>3.6</v>
      </c>
      <c r="G1395">
        <v>212</v>
      </c>
    </row>
    <row r="1396" spans="1:7" hidden="1" x14ac:dyDescent="0.2">
      <c r="A1396" t="s">
        <v>12854</v>
      </c>
      <c r="B1396" t="s">
        <v>11064</v>
      </c>
      <c r="C1396" s="10">
        <v>229</v>
      </c>
      <c r="D1396" s="10">
        <v>399</v>
      </c>
      <c r="E1396" s="1">
        <v>0.43</v>
      </c>
      <c r="F1396">
        <v>3.6</v>
      </c>
      <c r="G1396">
        <v>451</v>
      </c>
    </row>
    <row r="1397" spans="1:7" x14ac:dyDescent="0.2">
      <c r="A1397" t="s">
        <v>12954</v>
      </c>
      <c r="B1397" t="s">
        <v>8552</v>
      </c>
      <c r="C1397" s="10">
        <v>949</v>
      </c>
      <c r="D1397" s="10">
        <v>2299</v>
      </c>
      <c r="E1397" s="1">
        <v>0.59</v>
      </c>
      <c r="F1397">
        <v>3.6</v>
      </c>
      <c r="G1397">
        <v>550</v>
      </c>
    </row>
    <row r="1398" spans="1:7" x14ac:dyDescent="0.2">
      <c r="A1398" t="s">
        <v>12994</v>
      </c>
      <c r="B1398" t="s">
        <v>9479</v>
      </c>
      <c r="C1398" s="10">
        <v>2219</v>
      </c>
      <c r="D1398" s="10">
        <v>3080</v>
      </c>
      <c r="E1398" s="1">
        <v>0.28000000000000003</v>
      </c>
      <c r="F1398">
        <v>3.6</v>
      </c>
      <c r="G1398">
        <v>468</v>
      </c>
    </row>
    <row r="1399" spans="1:7" x14ac:dyDescent="0.2">
      <c r="A1399" t="s">
        <v>1061</v>
      </c>
      <c r="B1399" t="s">
        <v>18</v>
      </c>
      <c r="C1399" s="10">
        <v>347</v>
      </c>
      <c r="D1399" s="10">
        <v>999</v>
      </c>
      <c r="E1399" s="1">
        <v>0.65</v>
      </c>
      <c r="F1399">
        <v>3.5</v>
      </c>
      <c r="G1399" s="2">
        <v>1121</v>
      </c>
    </row>
    <row r="1400" spans="1:7" x14ac:dyDescent="0.2">
      <c r="A1400" t="s">
        <v>1863</v>
      </c>
      <c r="B1400" t="s">
        <v>462</v>
      </c>
      <c r="C1400" s="10">
        <v>235</v>
      </c>
      <c r="D1400" s="10">
        <v>599</v>
      </c>
      <c r="E1400" s="1">
        <v>0.61</v>
      </c>
      <c r="F1400">
        <v>3.5</v>
      </c>
      <c r="G1400">
        <v>197</v>
      </c>
    </row>
    <row r="1401" spans="1:7" x14ac:dyDescent="0.2">
      <c r="A1401" t="s">
        <v>2075</v>
      </c>
      <c r="B1401" t="s">
        <v>462</v>
      </c>
      <c r="C1401" s="10">
        <v>299</v>
      </c>
      <c r="D1401" s="10">
        <v>1199</v>
      </c>
      <c r="E1401" s="1">
        <v>0.75</v>
      </c>
      <c r="F1401">
        <v>3.5</v>
      </c>
      <c r="G1401">
        <v>466</v>
      </c>
    </row>
    <row r="1402" spans="1:7" hidden="1" x14ac:dyDescent="0.2">
      <c r="A1402" t="s">
        <v>2491</v>
      </c>
      <c r="B1402" t="s">
        <v>462</v>
      </c>
      <c r="C1402" s="10">
        <v>215</v>
      </c>
      <c r="D1402" s="10">
        <v>499</v>
      </c>
      <c r="E1402" s="1">
        <v>0.56999999999999995</v>
      </c>
      <c r="F1402">
        <v>3.5</v>
      </c>
      <c r="G1402">
        <v>121</v>
      </c>
    </row>
    <row r="1403" spans="1:7" x14ac:dyDescent="0.2">
      <c r="A1403" t="s">
        <v>2741</v>
      </c>
      <c r="B1403" t="s">
        <v>2743</v>
      </c>
      <c r="C1403" s="10">
        <v>2699</v>
      </c>
      <c r="D1403" s="10">
        <v>3500</v>
      </c>
      <c r="E1403" s="1">
        <v>0.23</v>
      </c>
      <c r="F1403">
        <v>3.5</v>
      </c>
      <c r="G1403">
        <v>621</v>
      </c>
    </row>
    <row r="1404" spans="1:7" x14ac:dyDescent="0.2">
      <c r="A1404" t="s">
        <v>3578</v>
      </c>
      <c r="B1404" t="s">
        <v>3066</v>
      </c>
      <c r="C1404" s="10">
        <v>599</v>
      </c>
      <c r="D1404" s="10">
        <v>1800</v>
      </c>
      <c r="E1404" s="1">
        <v>0.67</v>
      </c>
      <c r="F1404">
        <v>3.5</v>
      </c>
      <c r="G1404" s="2">
        <v>83996</v>
      </c>
    </row>
    <row r="1405" spans="1:7" x14ac:dyDescent="0.2">
      <c r="A1405" t="s">
        <v>4054</v>
      </c>
      <c r="B1405" t="s">
        <v>2948</v>
      </c>
      <c r="C1405" s="10">
        <v>4499</v>
      </c>
      <c r="D1405" s="10">
        <v>7999</v>
      </c>
      <c r="E1405" s="1">
        <v>0.44</v>
      </c>
      <c r="F1405">
        <v>3.5</v>
      </c>
      <c r="G1405">
        <v>37</v>
      </c>
    </row>
    <row r="1406" spans="1:7" x14ac:dyDescent="0.2">
      <c r="A1406" t="s">
        <v>4461</v>
      </c>
      <c r="B1406" t="s">
        <v>3045</v>
      </c>
      <c r="C1406" s="10">
        <v>3799</v>
      </c>
      <c r="D1406" s="10">
        <v>5299</v>
      </c>
      <c r="E1406" s="1">
        <v>0.28000000000000003</v>
      </c>
      <c r="F1406">
        <v>3.5</v>
      </c>
      <c r="G1406" s="2">
        <v>1641</v>
      </c>
    </row>
    <row r="1407" spans="1:7" x14ac:dyDescent="0.2">
      <c r="A1407" t="s">
        <v>4874</v>
      </c>
      <c r="B1407" t="s">
        <v>4876</v>
      </c>
      <c r="C1407" s="10">
        <v>263</v>
      </c>
      <c r="D1407" s="10">
        <v>699</v>
      </c>
      <c r="E1407" s="1">
        <v>0.62</v>
      </c>
      <c r="F1407">
        <v>3.5</v>
      </c>
      <c r="G1407">
        <v>690</v>
      </c>
    </row>
    <row r="1408" spans="1:7" hidden="1" x14ac:dyDescent="0.2">
      <c r="A1408" t="s">
        <v>4910</v>
      </c>
      <c r="B1408" t="s">
        <v>3066</v>
      </c>
      <c r="C1408" s="10">
        <v>149</v>
      </c>
      <c r="D1408" s="10">
        <v>399</v>
      </c>
      <c r="E1408" s="1">
        <v>0.63</v>
      </c>
      <c r="F1408">
        <v>3.5</v>
      </c>
      <c r="G1408" s="2">
        <v>21764</v>
      </c>
    </row>
    <row r="1409" spans="1:7" hidden="1" x14ac:dyDescent="0.2">
      <c r="A1409" t="s">
        <v>5142</v>
      </c>
      <c r="B1409" t="s">
        <v>4845</v>
      </c>
      <c r="C1409" s="10">
        <v>299</v>
      </c>
      <c r="D1409" s="10">
        <v>449</v>
      </c>
      <c r="E1409" s="1">
        <v>0.33</v>
      </c>
      <c r="F1409">
        <v>3.5</v>
      </c>
      <c r="G1409" s="2">
        <v>11827</v>
      </c>
    </row>
    <row r="1410" spans="1:7" x14ac:dyDescent="0.2">
      <c r="A1410" t="s">
        <v>5154</v>
      </c>
      <c r="B1410" t="s">
        <v>5102</v>
      </c>
      <c r="C1410" s="10">
        <v>699</v>
      </c>
      <c r="D1410" s="10">
        <v>999</v>
      </c>
      <c r="E1410" s="1">
        <v>0.3</v>
      </c>
      <c r="F1410">
        <v>3.5</v>
      </c>
      <c r="G1410" s="2">
        <v>15295</v>
      </c>
    </row>
    <row r="1411" spans="1:7" hidden="1" x14ac:dyDescent="0.2">
      <c r="A1411" t="s">
        <v>5273</v>
      </c>
      <c r="B1411" t="s">
        <v>5275</v>
      </c>
      <c r="C1411" s="10">
        <v>39</v>
      </c>
      <c r="D1411" s="10">
        <v>299</v>
      </c>
      <c r="E1411" s="1">
        <v>0.87</v>
      </c>
      <c r="F1411">
        <v>3.5</v>
      </c>
      <c r="G1411" s="2">
        <v>15233</v>
      </c>
    </row>
    <row r="1412" spans="1:7" hidden="1" x14ac:dyDescent="0.2">
      <c r="A1412" t="s">
        <v>5472</v>
      </c>
      <c r="B1412" t="s">
        <v>4856</v>
      </c>
      <c r="C1412" s="10">
        <v>100</v>
      </c>
      <c r="D1412" s="10">
        <v>499</v>
      </c>
      <c r="E1412" s="1">
        <v>0.8</v>
      </c>
      <c r="F1412">
        <v>3.5</v>
      </c>
      <c r="G1412" s="2">
        <v>9638</v>
      </c>
    </row>
    <row r="1413" spans="1:7" x14ac:dyDescent="0.2">
      <c r="A1413" t="s">
        <v>6994</v>
      </c>
      <c r="B1413" t="s">
        <v>6908</v>
      </c>
      <c r="C1413" s="10">
        <v>149</v>
      </c>
      <c r="D1413" s="10">
        <v>999</v>
      </c>
      <c r="E1413" s="1">
        <v>0.85</v>
      </c>
      <c r="F1413">
        <v>3.5</v>
      </c>
      <c r="G1413" s="2">
        <v>2523</v>
      </c>
    </row>
    <row r="1414" spans="1:7" x14ac:dyDescent="0.2">
      <c r="A1414" t="s">
        <v>7233</v>
      </c>
      <c r="B1414" t="s">
        <v>3066</v>
      </c>
      <c r="C1414" s="10">
        <v>1099</v>
      </c>
      <c r="D1414" s="10">
        <v>5999</v>
      </c>
      <c r="E1414" s="1">
        <v>0.82</v>
      </c>
      <c r="F1414">
        <v>3.5</v>
      </c>
      <c r="G1414" s="2">
        <v>12966</v>
      </c>
    </row>
    <row r="1415" spans="1:7" x14ac:dyDescent="0.2">
      <c r="A1415" t="s">
        <v>7284</v>
      </c>
      <c r="B1415" t="s">
        <v>7286</v>
      </c>
      <c r="C1415" s="10">
        <v>3999</v>
      </c>
      <c r="D1415" s="10">
        <v>4332.96</v>
      </c>
      <c r="E1415" s="1">
        <v>0.08</v>
      </c>
      <c r="F1415">
        <v>3.5</v>
      </c>
      <c r="G1415" s="2">
        <v>21762</v>
      </c>
    </row>
    <row r="1416" spans="1:7" x14ac:dyDescent="0.2">
      <c r="A1416" t="s">
        <v>7439</v>
      </c>
      <c r="B1416" t="s">
        <v>3066</v>
      </c>
      <c r="C1416" s="10">
        <v>999</v>
      </c>
      <c r="D1416" s="10">
        <v>4199</v>
      </c>
      <c r="E1416" s="1">
        <v>0.76</v>
      </c>
      <c r="F1416">
        <v>3.5</v>
      </c>
      <c r="G1416" s="2">
        <v>1913</v>
      </c>
    </row>
    <row r="1417" spans="1:7" x14ac:dyDescent="0.2">
      <c r="A1417" t="s">
        <v>7569</v>
      </c>
      <c r="B1417" t="s">
        <v>7571</v>
      </c>
      <c r="C1417" s="10">
        <v>649</v>
      </c>
      <c r="D1417" s="10">
        <v>999</v>
      </c>
      <c r="E1417" s="1">
        <v>0.35</v>
      </c>
      <c r="F1417">
        <v>3.5</v>
      </c>
      <c r="G1417" s="2">
        <v>7222</v>
      </c>
    </row>
    <row r="1418" spans="1:7" x14ac:dyDescent="0.2">
      <c r="A1418" t="s">
        <v>9883</v>
      </c>
      <c r="B1418" t="s">
        <v>8574</v>
      </c>
      <c r="C1418" s="10">
        <v>179</v>
      </c>
      <c r="D1418" s="10">
        <v>799</v>
      </c>
      <c r="E1418" s="1">
        <v>0.78</v>
      </c>
      <c r="F1418">
        <v>3.5</v>
      </c>
      <c r="G1418">
        <v>132</v>
      </c>
    </row>
    <row r="1419" spans="1:7" hidden="1" x14ac:dyDescent="0.2">
      <c r="A1419" t="s">
        <v>11062</v>
      </c>
      <c r="B1419" t="s">
        <v>11064</v>
      </c>
      <c r="C1419" s="10">
        <v>229</v>
      </c>
      <c r="D1419" s="10">
        <v>499</v>
      </c>
      <c r="E1419" s="1">
        <v>0.54</v>
      </c>
      <c r="F1419">
        <v>3.5</v>
      </c>
      <c r="G1419">
        <v>185</v>
      </c>
    </row>
    <row r="1420" spans="1:7" x14ac:dyDescent="0.2">
      <c r="A1420" t="s">
        <v>11958</v>
      </c>
      <c r="B1420" t="s">
        <v>9397</v>
      </c>
      <c r="C1420" s="10">
        <v>2199</v>
      </c>
      <c r="D1420" s="10">
        <v>3999</v>
      </c>
      <c r="E1420" s="1">
        <v>0.45</v>
      </c>
      <c r="F1420">
        <v>3.5</v>
      </c>
      <c r="G1420">
        <v>340</v>
      </c>
    </row>
    <row r="1421" spans="1:7" x14ac:dyDescent="0.2">
      <c r="A1421" t="s">
        <v>11999</v>
      </c>
      <c r="B1421" t="s">
        <v>8563</v>
      </c>
      <c r="C1421" s="10">
        <v>1090</v>
      </c>
      <c r="D1421" s="10">
        <v>2999</v>
      </c>
      <c r="E1421" s="1">
        <v>0.64</v>
      </c>
      <c r="F1421">
        <v>3.5</v>
      </c>
      <c r="G1421">
        <v>57</v>
      </c>
    </row>
    <row r="1422" spans="1:7" x14ac:dyDescent="0.2">
      <c r="A1422" t="s">
        <v>12301</v>
      </c>
      <c r="B1422" t="s">
        <v>8574</v>
      </c>
      <c r="C1422" s="10">
        <v>279</v>
      </c>
      <c r="D1422" s="10">
        <v>599</v>
      </c>
      <c r="E1422" s="1">
        <v>0.53</v>
      </c>
      <c r="F1422">
        <v>3.5</v>
      </c>
      <c r="G1422" s="2">
        <v>1367</v>
      </c>
    </row>
    <row r="1423" spans="1:7" x14ac:dyDescent="0.2">
      <c r="A1423" t="s">
        <v>12834</v>
      </c>
      <c r="B1423" t="s">
        <v>8552</v>
      </c>
      <c r="C1423" s="10">
        <v>1149</v>
      </c>
      <c r="D1423" s="10">
        <v>1899</v>
      </c>
      <c r="E1423" s="1">
        <v>0.39</v>
      </c>
      <c r="F1423">
        <v>3.5</v>
      </c>
      <c r="G1423">
        <v>24</v>
      </c>
    </row>
    <row r="1424" spans="1:7" x14ac:dyDescent="0.2">
      <c r="A1424" t="s">
        <v>12914</v>
      </c>
      <c r="B1424" t="s">
        <v>10266</v>
      </c>
      <c r="C1424" s="10">
        <v>1563</v>
      </c>
      <c r="D1424" s="10">
        <v>3098</v>
      </c>
      <c r="E1424" s="1">
        <v>0.5</v>
      </c>
      <c r="F1424">
        <v>3.5</v>
      </c>
      <c r="G1424" s="2">
        <v>2283</v>
      </c>
    </row>
    <row r="1425" spans="1:7" x14ac:dyDescent="0.2">
      <c r="A1425" t="s">
        <v>768</v>
      </c>
      <c r="B1425" t="s">
        <v>169</v>
      </c>
      <c r="C1425" s="10">
        <v>7299</v>
      </c>
      <c r="D1425" s="10">
        <v>19125</v>
      </c>
      <c r="E1425" s="1">
        <v>0.62</v>
      </c>
      <c r="F1425">
        <v>3.4</v>
      </c>
      <c r="G1425">
        <v>902</v>
      </c>
    </row>
    <row r="1426" spans="1:7" hidden="1" x14ac:dyDescent="0.2">
      <c r="A1426" t="s">
        <v>1377</v>
      </c>
      <c r="B1426" t="s">
        <v>98</v>
      </c>
      <c r="C1426" s="10">
        <v>249</v>
      </c>
      <c r="D1426" s="10">
        <v>399</v>
      </c>
      <c r="E1426" s="1">
        <v>0.38</v>
      </c>
      <c r="F1426">
        <v>3.4</v>
      </c>
      <c r="G1426" s="2">
        <v>4642</v>
      </c>
    </row>
    <row r="1427" spans="1:7" x14ac:dyDescent="0.2">
      <c r="A1427" t="s">
        <v>2098</v>
      </c>
      <c r="B1427" t="s">
        <v>462</v>
      </c>
      <c r="C1427" s="10">
        <v>399</v>
      </c>
      <c r="D1427" s="10">
        <v>899</v>
      </c>
      <c r="E1427" s="1">
        <v>0.56000000000000005</v>
      </c>
      <c r="F1427">
        <v>3.4</v>
      </c>
      <c r="G1427">
        <v>431</v>
      </c>
    </row>
    <row r="1428" spans="1:7" hidden="1" x14ac:dyDescent="0.2">
      <c r="A1428" t="s">
        <v>6101</v>
      </c>
      <c r="B1428" t="s">
        <v>6103</v>
      </c>
      <c r="C1428" s="10">
        <v>179</v>
      </c>
      <c r="D1428" s="10">
        <v>499</v>
      </c>
      <c r="E1428" s="1">
        <v>0.64</v>
      </c>
      <c r="F1428">
        <v>3.4</v>
      </c>
      <c r="G1428" s="2">
        <v>9385</v>
      </c>
    </row>
    <row r="1429" spans="1:7" x14ac:dyDescent="0.2">
      <c r="A1429" t="s">
        <v>6117</v>
      </c>
      <c r="B1429" t="s">
        <v>3066</v>
      </c>
      <c r="C1429" s="10">
        <v>399</v>
      </c>
      <c r="D1429" s="10">
        <v>699</v>
      </c>
      <c r="E1429" s="1">
        <v>0.43</v>
      </c>
      <c r="F1429">
        <v>3.4</v>
      </c>
      <c r="G1429" s="2">
        <v>3454</v>
      </c>
    </row>
    <row r="1430" spans="1:7" x14ac:dyDescent="0.2">
      <c r="A1430" t="s">
        <v>7701</v>
      </c>
      <c r="B1430" t="s">
        <v>7703</v>
      </c>
      <c r="C1430" s="10">
        <v>3498</v>
      </c>
      <c r="D1430" s="10">
        <v>3875</v>
      </c>
      <c r="E1430" s="1">
        <v>0.1</v>
      </c>
      <c r="F1430">
        <v>3.4</v>
      </c>
      <c r="G1430" s="2">
        <v>12185</v>
      </c>
    </row>
    <row r="1431" spans="1:7" x14ac:dyDescent="0.2">
      <c r="A1431" t="s">
        <v>10670</v>
      </c>
      <c r="B1431" t="s">
        <v>8721</v>
      </c>
      <c r="C1431" s="10">
        <v>999</v>
      </c>
      <c r="D1431" s="10">
        <v>2600</v>
      </c>
      <c r="E1431" s="1">
        <v>0.62</v>
      </c>
      <c r="F1431">
        <v>3.4</v>
      </c>
      <c r="G1431">
        <v>252</v>
      </c>
    </row>
    <row r="1432" spans="1:7" x14ac:dyDescent="0.2">
      <c r="A1432" t="s">
        <v>11285</v>
      </c>
      <c r="B1432" t="s">
        <v>8563</v>
      </c>
      <c r="C1432" s="10">
        <v>899</v>
      </c>
      <c r="D1432" s="10">
        <v>1599</v>
      </c>
      <c r="E1432" s="1">
        <v>0.44</v>
      </c>
      <c r="F1432">
        <v>3.4</v>
      </c>
      <c r="G1432">
        <v>15</v>
      </c>
    </row>
    <row r="1433" spans="1:7" x14ac:dyDescent="0.2">
      <c r="A1433" t="s">
        <v>11826</v>
      </c>
      <c r="B1433" t="s">
        <v>8710</v>
      </c>
      <c r="C1433" s="10">
        <v>2033</v>
      </c>
      <c r="D1433" s="10">
        <v>4295</v>
      </c>
      <c r="E1433" s="1">
        <v>0.53</v>
      </c>
      <c r="F1433">
        <v>3.4</v>
      </c>
      <c r="G1433">
        <v>422</v>
      </c>
    </row>
    <row r="1434" spans="1:7" x14ac:dyDescent="0.2">
      <c r="A1434" t="s">
        <v>12019</v>
      </c>
      <c r="B1434" t="s">
        <v>8762</v>
      </c>
      <c r="C1434" s="10">
        <v>479</v>
      </c>
      <c r="D1434" s="10">
        <v>1999</v>
      </c>
      <c r="E1434" s="1">
        <v>0.76</v>
      </c>
      <c r="F1434">
        <v>3.4</v>
      </c>
      <c r="G1434" s="2">
        <v>1066</v>
      </c>
    </row>
    <row r="1435" spans="1:7" x14ac:dyDescent="0.2">
      <c r="A1435" t="s">
        <v>435</v>
      </c>
      <c r="B1435" t="s">
        <v>18</v>
      </c>
      <c r="C1435" s="10">
        <v>333</v>
      </c>
      <c r="D1435" s="10">
        <v>999</v>
      </c>
      <c r="E1435" s="1">
        <v>0.67</v>
      </c>
      <c r="F1435">
        <v>3.3</v>
      </c>
      <c r="G1435" s="2">
        <v>9792</v>
      </c>
    </row>
    <row r="1436" spans="1:7" x14ac:dyDescent="0.2">
      <c r="A1436" t="s">
        <v>1586</v>
      </c>
      <c r="B1436" t="s">
        <v>462</v>
      </c>
      <c r="C1436" s="10">
        <v>799</v>
      </c>
      <c r="D1436" s="10">
        <v>1999</v>
      </c>
      <c r="E1436" s="1">
        <v>0.6</v>
      </c>
      <c r="F1436">
        <v>3.3</v>
      </c>
      <c r="G1436">
        <v>576</v>
      </c>
    </row>
    <row r="1437" spans="1:7" x14ac:dyDescent="0.2">
      <c r="A1437" t="s">
        <v>2417</v>
      </c>
      <c r="B1437" t="s">
        <v>462</v>
      </c>
      <c r="C1437" s="10">
        <v>399</v>
      </c>
      <c r="D1437" s="10">
        <v>999</v>
      </c>
      <c r="E1437" s="1">
        <v>0.6</v>
      </c>
      <c r="F1437">
        <v>3.3</v>
      </c>
      <c r="G1437">
        <v>23</v>
      </c>
    </row>
    <row r="1438" spans="1:7" x14ac:dyDescent="0.2">
      <c r="A1438" t="s">
        <v>2541</v>
      </c>
      <c r="B1438" t="s">
        <v>462</v>
      </c>
      <c r="C1438" s="10">
        <v>1289</v>
      </c>
      <c r="D1438" s="10">
        <v>2499</v>
      </c>
      <c r="E1438" s="1">
        <v>0.48</v>
      </c>
      <c r="F1438">
        <v>3.3</v>
      </c>
      <c r="G1438">
        <v>73</v>
      </c>
    </row>
    <row r="1439" spans="1:7" x14ac:dyDescent="0.2">
      <c r="A1439" t="s">
        <v>2801</v>
      </c>
      <c r="B1439" t="s">
        <v>462</v>
      </c>
      <c r="C1439" s="10">
        <v>1369</v>
      </c>
      <c r="D1439" s="10">
        <v>2999</v>
      </c>
      <c r="E1439" s="1">
        <v>0.54</v>
      </c>
      <c r="F1439">
        <v>3.3</v>
      </c>
      <c r="G1439">
        <v>227</v>
      </c>
    </row>
    <row r="1440" spans="1:7" x14ac:dyDescent="0.2">
      <c r="A1440" t="s">
        <v>3895</v>
      </c>
      <c r="B1440" t="s">
        <v>2948</v>
      </c>
      <c r="C1440" s="10">
        <v>1299</v>
      </c>
      <c r="D1440" s="10">
        <v>5999</v>
      </c>
      <c r="E1440" s="1">
        <v>0.78</v>
      </c>
      <c r="F1440">
        <v>3.3</v>
      </c>
      <c r="G1440" s="2">
        <v>4415</v>
      </c>
    </row>
    <row r="1441" spans="1:7" x14ac:dyDescent="0.2">
      <c r="A1441" t="s">
        <v>4097</v>
      </c>
      <c r="B1441" t="s">
        <v>2948</v>
      </c>
      <c r="C1441" s="10">
        <v>1399</v>
      </c>
      <c r="D1441" s="10">
        <v>5999</v>
      </c>
      <c r="E1441" s="1">
        <v>0.77</v>
      </c>
      <c r="F1441">
        <v>3.3</v>
      </c>
      <c r="G1441" s="2">
        <v>4415</v>
      </c>
    </row>
    <row r="1442" spans="1:7" x14ac:dyDescent="0.2">
      <c r="A1442" t="s">
        <v>4198</v>
      </c>
      <c r="B1442" t="s">
        <v>2948</v>
      </c>
      <c r="C1442" s="10">
        <v>1299</v>
      </c>
      <c r="D1442" s="10">
        <v>5999</v>
      </c>
      <c r="E1442" s="1">
        <v>0.78</v>
      </c>
      <c r="F1442">
        <v>3.3</v>
      </c>
      <c r="G1442" s="2">
        <v>4415</v>
      </c>
    </row>
    <row r="1443" spans="1:7" hidden="1" x14ac:dyDescent="0.2">
      <c r="A1443" t="s">
        <v>6360</v>
      </c>
      <c r="B1443" t="s">
        <v>6139</v>
      </c>
      <c r="C1443" s="10">
        <v>199</v>
      </c>
      <c r="D1443" s="10">
        <v>499</v>
      </c>
      <c r="E1443" s="1">
        <v>0.6</v>
      </c>
      <c r="F1443">
        <v>3.3</v>
      </c>
      <c r="G1443" s="2">
        <v>2804</v>
      </c>
    </row>
    <row r="1444" spans="1:7" x14ac:dyDescent="0.2">
      <c r="A1444" t="s">
        <v>435</v>
      </c>
      <c r="B1444" t="s">
        <v>18</v>
      </c>
      <c r="C1444" s="10">
        <v>333</v>
      </c>
      <c r="D1444" s="10">
        <v>999</v>
      </c>
      <c r="E1444" s="1">
        <v>0.67</v>
      </c>
      <c r="F1444">
        <v>3.3</v>
      </c>
      <c r="G1444" s="2">
        <v>9792</v>
      </c>
    </row>
    <row r="1445" spans="1:7" x14ac:dyDescent="0.2">
      <c r="A1445" t="s">
        <v>7254</v>
      </c>
      <c r="B1445" t="s">
        <v>5275</v>
      </c>
      <c r="C1445" s="10">
        <v>115</v>
      </c>
      <c r="D1445" s="10">
        <v>999</v>
      </c>
      <c r="E1445" s="1">
        <v>0.88</v>
      </c>
      <c r="F1445">
        <v>3.3</v>
      </c>
      <c r="G1445" s="2">
        <v>5692</v>
      </c>
    </row>
    <row r="1446" spans="1:7" hidden="1" x14ac:dyDescent="0.2">
      <c r="A1446" t="s">
        <v>8686</v>
      </c>
      <c r="B1446" t="s">
        <v>8688</v>
      </c>
      <c r="C1446" s="10">
        <v>249</v>
      </c>
      <c r="D1446" s="10">
        <v>499</v>
      </c>
      <c r="E1446" s="1">
        <v>0.5</v>
      </c>
      <c r="F1446">
        <v>3.3</v>
      </c>
      <c r="G1446" s="2">
        <v>8427</v>
      </c>
    </row>
    <row r="1447" spans="1:7" hidden="1" x14ac:dyDescent="0.2">
      <c r="A1447" t="s">
        <v>9518</v>
      </c>
      <c r="B1447" t="s">
        <v>9520</v>
      </c>
      <c r="C1447" s="10">
        <v>244</v>
      </c>
      <c r="D1447" s="10">
        <v>499</v>
      </c>
      <c r="E1447" s="1">
        <v>0.51</v>
      </c>
      <c r="F1447">
        <v>3.3</v>
      </c>
      <c r="G1447">
        <v>478</v>
      </c>
    </row>
    <row r="1448" spans="1:7" hidden="1" x14ac:dyDescent="0.2">
      <c r="A1448" t="s">
        <v>9734</v>
      </c>
      <c r="B1448" t="s">
        <v>9284</v>
      </c>
      <c r="C1448" s="10">
        <v>199</v>
      </c>
      <c r="D1448" s="10">
        <v>499</v>
      </c>
      <c r="E1448" s="1">
        <v>0.6</v>
      </c>
      <c r="F1448">
        <v>3.3</v>
      </c>
      <c r="G1448">
        <v>12</v>
      </c>
    </row>
    <row r="1449" spans="1:7" x14ac:dyDescent="0.2">
      <c r="A1449" t="s">
        <v>10539</v>
      </c>
      <c r="B1449" t="s">
        <v>8552</v>
      </c>
      <c r="C1449" s="10">
        <v>1529</v>
      </c>
      <c r="D1449" s="10">
        <v>2999</v>
      </c>
      <c r="E1449" s="1">
        <v>0.49</v>
      </c>
      <c r="F1449">
        <v>3.3</v>
      </c>
      <c r="G1449">
        <v>29</v>
      </c>
    </row>
    <row r="1450" spans="1:7" x14ac:dyDescent="0.2">
      <c r="A1450" t="s">
        <v>12110</v>
      </c>
      <c r="B1450" t="s">
        <v>8563</v>
      </c>
      <c r="C1450" s="10">
        <v>778</v>
      </c>
      <c r="D1450" s="10">
        <v>999</v>
      </c>
      <c r="E1450" s="1">
        <v>0.22</v>
      </c>
      <c r="F1450">
        <v>3.3</v>
      </c>
      <c r="G1450">
        <v>8</v>
      </c>
    </row>
    <row r="1451" spans="1:7" x14ac:dyDescent="0.2">
      <c r="A1451" t="s">
        <v>1277</v>
      </c>
      <c r="B1451" t="s">
        <v>462</v>
      </c>
      <c r="C1451" s="10">
        <v>655</v>
      </c>
      <c r="D1451" s="10">
        <v>1099</v>
      </c>
      <c r="E1451" s="1">
        <v>0.4</v>
      </c>
      <c r="F1451">
        <v>3.2</v>
      </c>
      <c r="G1451">
        <v>285</v>
      </c>
    </row>
    <row r="1452" spans="1:7" x14ac:dyDescent="0.2">
      <c r="A1452" t="s">
        <v>12934</v>
      </c>
      <c r="B1452" t="s">
        <v>9192</v>
      </c>
      <c r="C1452" s="10">
        <v>498</v>
      </c>
      <c r="D1452" s="10">
        <v>1200</v>
      </c>
      <c r="E1452" s="1">
        <v>0.59</v>
      </c>
      <c r="F1452">
        <v>3.2</v>
      </c>
      <c r="G1452">
        <v>113</v>
      </c>
    </row>
    <row r="1453" spans="1:7" x14ac:dyDescent="0.2">
      <c r="A1453" t="s">
        <v>9231</v>
      </c>
      <c r="B1453" t="s">
        <v>8563</v>
      </c>
      <c r="C1453" s="10">
        <v>1049</v>
      </c>
      <c r="D1453" s="10">
        <v>1699</v>
      </c>
      <c r="E1453" s="1">
        <v>0.38</v>
      </c>
      <c r="F1453">
        <v>3.1</v>
      </c>
      <c r="G1453">
        <v>111</v>
      </c>
    </row>
    <row r="1454" spans="1:7" x14ac:dyDescent="0.2">
      <c r="A1454" t="s">
        <v>10870</v>
      </c>
      <c r="B1454" t="s">
        <v>10266</v>
      </c>
      <c r="C1454" s="10">
        <v>721</v>
      </c>
      <c r="D1454" s="10">
        <v>1499</v>
      </c>
      <c r="E1454" s="1">
        <v>0.52</v>
      </c>
      <c r="F1454">
        <v>3.1</v>
      </c>
      <c r="G1454" s="2">
        <v>2449</v>
      </c>
    </row>
    <row r="1455" spans="1:7" x14ac:dyDescent="0.2">
      <c r="A1455" t="s">
        <v>11506</v>
      </c>
      <c r="B1455" t="s">
        <v>10571</v>
      </c>
      <c r="C1455" s="10">
        <v>499</v>
      </c>
      <c r="D1455" s="10">
        <v>2199</v>
      </c>
      <c r="E1455" s="1">
        <v>0.77</v>
      </c>
      <c r="F1455">
        <v>3.1</v>
      </c>
      <c r="G1455" s="2">
        <v>3527</v>
      </c>
    </row>
    <row r="1456" spans="1:7" x14ac:dyDescent="0.2">
      <c r="A1456" t="s">
        <v>12964</v>
      </c>
      <c r="B1456" t="s">
        <v>8574</v>
      </c>
      <c r="C1456" s="10">
        <v>199</v>
      </c>
      <c r="D1456" s="10">
        <v>999</v>
      </c>
      <c r="E1456" s="1">
        <v>0.8</v>
      </c>
      <c r="F1456">
        <v>3.1</v>
      </c>
      <c r="G1456">
        <v>2</v>
      </c>
    </row>
    <row r="1457" spans="1:7" x14ac:dyDescent="0.2">
      <c r="A1457" t="s">
        <v>2309</v>
      </c>
      <c r="B1457" t="s">
        <v>462</v>
      </c>
      <c r="C1457" s="10">
        <v>790</v>
      </c>
      <c r="D1457" s="10">
        <v>1999</v>
      </c>
      <c r="E1457" s="1">
        <v>0.6</v>
      </c>
      <c r="F1457">
        <v>3</v>
      </c>
      <c r="G1457">
        <v>103</v>
      </c>
    </row>
    <row r="1458" spans="1:7" x14ac:dyDescent="0.2">
      <c r="A1458" t="s">
        <v>2477</v>
      </c>
      <c r="B1458" t="s">
        <v>18</v>
      </c>
      <c r="C1458" s="10">
        <v>199</v>
      </c>
      <c r="D1458" s="10">
        <v>999</v>
      </c>
      <c r="E1458" s="1">
        <v>0.8</v>
      </c>
      <c r="F1458">
        <v>3</v>
      </c>
      <c r="G1458">
        <v>0</v>
      </c>
    </row>
    <row r="1459" spans="1:7" x14ac:dyDescent="0.2">
      <c r="A1459" t="s">
        <v>4551</v>
      </c>
      <c r="B1459" t="s">
        <v>2948</v>
      </c>
      <c r="C1459" s="10">
        <v>899</v>
      </c>
      <c r="D1459" s="10">
        <v>3499</v>
      </c>
      <c r="E1459" s="1">
        <v>0.74</v>
      </c>
      <c r="F1459">
        <v>3</v>
      </c>
      <c r="G1459">
        <v>681</v>
      </c>
    </row>
    <row r="1460" spans="1:7" x14ac:dyDescent="0.2">
      <c r="A1460" t="s">
        <v>11516</v>
      </c>
      <c r="B1460" t="s">
        <v>9284</v>
      </c>
      <c r="C1460" s="10">
        <v>429</v>
      </c>
      <c r="D1460" s="10">
        <v>999</v>
      </c>
      <c r="E1460" s="1">
        <v>0.56999999999999995</v>
      </c>
      <c r="F1460">
        <v>3</v>
      </c>
      <c r="G1460">
        <v>617</v>
      </c>
    </row>
    <row r="1461" spans="1:7" x14ac:dyDescent="0.2">
      <c r="A1461" t="s">
        <v>12864</v>
      </c>
      <c r="B1461" t="s">
        <v>9633</v>
      </c>
      <c r="C1461" s="10">
        <v>199</v>
      </c>
      <c r="D1461" s="10">
        <v>699</v>
      </c>
      <c r="E1461" s="1">
        <v>0.72</v>
      </c>
      <c r="F1461">
        <v>2.9</v>
      </c>
      <c r="G1461">
        <v>159</v>
      </c>
    </row>
    <row r="1462" spans="1:7" x14ac:dyDescent="0.2">
      <c r="A1462" t="s">
        <v>4501</v>
      </c>
      <c r="B1462" t="s">
        <v>2948</v>
      </c>
      <c r="C1462" s="10">
        <v>281</v>
      </c>
      <c r="D1462" s="10">
        <v>1999</v>
      </c>
      <c r="E1462" s="1">
        <v>0.86</v>
      </c>
      <c r="F1462">
        <v>2.8</v>
      </c>
      <c r="G1462">
        <v>87</v>
      </c>
    </row>
    <row r="1463" spans="1:7" x14ac:dyDescent="0.2">
      <c r="A1463" t="s">
        <v>11225</v>
      </c>
      <c r="B1463" t="s">
        <v>8938</v>
      </c>
      <c r="C1463" s="10">
        <v>499</v>
      </c>
      <c r="D1463" s="10">
        <v>2199</v>
      </c>
      <c r="E1463" s="1">
        <v>0.77</v>
      </c>
      <c r="F1463">
        <v>2.8</v>
      </c>
      <c r="G1463">
        <v>109</v>
      </c>
    </row>
    <row r="1464" spans="1:7" hidden="1" x14ac:dyDescent="0.2">
      <c r="A1464" t="s">
        <v>11927</v>
      </c>
      <c r="B1464" t="s">
        <v>9284</v>
      </c>
      <c r="C1464" s="10">
        <v>161</v>
      </c>
      <c r="D1464" s="10">
        <v>300</v>
      </c>
      <c r="E1464" s="1">
        <v>0.46</v>
      </c>
      <c r="F1464">
        <v>2.6</v>
      </c>
      <c r="G1464">
        <v>24</v>
      </c>
    </row>
    <row r="1465" spans="1:7" x14ac:dyDescent="0.2">
      <c r="A1465" t="s">
        <v>10789</v>
      </c>
      <c r="B1465" t="s">
        <v>8688</v>
      </c>
      <c r="C1465" s="10">
        <v>669</v>
      </c>
      <c r="D1465" s="10">
        <v>1499</v>
      </c>
      <c r="E1465" s="1">
        <v>0.55000000000000004</v>
      </c>
      <c r="F1465">
        <v>2.2999999999999998</v>
      </c>
      <c r="G1465">
        <v>13</v>
      </c>
    </row>
    <row r="1466" spans="1:7" x14ac:dyDescent="0.2">
      <c r="A1466" t="s">
        <v>11457</v>
      </c>
      <c r="B1466" t="s">
        <v>8563</v>
      </c>
      <c r="C1466" s="10">
        <v>1299</v>
      </c>
      <c r="D1466" s="10">
        <v>2495</v>
      </c>
      <c r="E1466" s="1">
        <v>0.48</v>
      </c>
      <c r="F1466">
        <v>2</v>
      </c>
      <c r="G1466">
        <v>2</v>
      </c>
    </row>
  </sheetData>
  <autoFilter ref="A2:G1466" xr:uid="{92E7FFA9-B483-4E3E-BF31-9634E82C5651}">
    <filterColumn colId="3">
      <filters>
        <filter val="£1,000.00"/>
        <filter val="£1,010.00"/>
        <filter val="£1,020.00"/>
        <filter val="£1,052.00"/>
        <filter val="£1,075.00"/>
        <filter val="£1,090.00"/>
        <filter val="£1,099.00"/>
        <filter val="£1,100.00"/>
        <filter val="£1,109.00"/>
        <filter val="£1,111.00"/>
        <filter val="£1,129.00"/>
        <filter val="£1,130.00"/>
        <filter val="£1,150.00"/>
        <filter val="£1,190.00"/>
        <filter val="£1,199.00"/>
        <filter val="£1,200.00"/>
        <filter val="£1,208.00"/>
        <filter val="£1,230.00"/>
        <filter val="£1,245.00"/>
        <filter val="£1,249.00"/>
        <filter val="£1,282.00"/>
        <filter val="£1,290.00"/>
        <filter val="£1,295.00"/>
        <filter val="£1,299.00"/>
        <filter val="£1,300.00"/>
        <filter val="£1,339.00"/>
        <filter val="£1,345.00"/>
        <filter val="£1,350.00"/>
        <filter val="£1,390.00"/>
        <filter val="£1,395.00"/>
        <filter val="£1,399.00"/>
        <filter val="£1,400.00"/>
        <filter val="£1,440.00"/>
        <filter val="£1,445.00"/>
        <filter val="£1,490.00"/>
        <filter val="£1,499.00"/>
        <filter val="£1,500.00"/>
        <filter val="£1,545.00"/>
        <filter val="£1,547.00"/>
        <filter val="£1,549.00"/>
        <filter val="£1,560.00"/>
        <filter val="£1,595.00"/>
        <filter val="£1,599.00"/>
        <filter val="£1,600.00"/>
        <filter val="£1,620.00"/>
        <filter val="£1,630.00"/>
        <filter val="£1,639.00"/>
        <filter val="£1,645.00"/>
        <filter val="£1,650.00"/>
        <filter val="£1,690.00"/>
        <filter val="£1,695.00"/>
        <filter val="£1,699.00"/>
        <filter val="£1,700.00"/>
        <filter val="£1,745.00"/>
        <filter val="£1,749.00"/>
        <filter val="£1,750.00"/>
        <filter val="£1,775.00"/>
        <filter val="£1,790.00"/>
        <filter val="£1,795.00"/>
        <filter val="£1,799.00"/>
        <filter val="£1,800.00"/>
        <filter val="£1,809.00"/>
        <filter val="£1,850.00"/>
        <filter val="£1,890.00"/>
        <filter val="£1,899.00"/>
        <filter val="£1,900.00"/>
        <filter val="£1,920.00"/>
        <filter val="£1,929.00"/>
        <filter val="£1,949.00"/>
        <filter val="£1,950.00"/>
        <filter val="£1,975.00"/>
        <filter val="£1,989.00"/>
        <filter val="£1,990.00"/>
        <filter val="£1,995.00"/>
        <filter val="£1,999.00"/>
        <filter val="£10,295.00"/>
        <filter val="£10,400.00"/>
        <filter val="£10,590.00"/>
        <filter val="£10,900.00"/>
        <filter val="£10,995.00"/>
        <filter val="£10,999.00"/>
        <filter val="£11,000.00"/>
        <filter val="£11,495.00"/>
        <filter val="£11,500.00"/>
        <filter val="£11,595.00"/>
        <filter val="£11,850.00"/>
        <filter val="£11,990.00"/>
        <filter val="£11,995.00"/>
        <filter val="£11,999.00"/>
        <filter val="£12,150.00"/>
        <filter val="£12,499.00"/>
        <filter val="£12,500.00"/>
        <filter val="£12,999.00"/>
        <filter val="£13,049.00"/>
        <filter val="£13,150.00"/>
        <filter val="£13,499.00"/>
        <filter val="£13,750.00"/>
        <filter val="£13,999.00"/>
        <filter val="£139,900.00"/>
        <filter val="£14,290.00"/>
        <filter val="£14,990.00"/>
        <filter val="£14,999.00"/>
        <filter val="£15,270.00"/>
        <filter val="£15,990.00"/>
        <filter val="£15,999.00"/>
        <filter val="£16,000.00"/>
        <filter val="£16,490.00"/>
        <filter val="£16,899.00"/>
        <filter val="£16,990.00"/>
        <filter val="£16,999.00"/>
        <filter val="£17,999.00"/>
        <filter val="£18,000.00"/>
        <filter val="£18,990.00"/>
        <filter val="£18,999.00"/>
        <filter val="£19,110.00"/>
        <filter val="£19,125.00"/>
        <filter val="£19,499.00"/>
        <filter val="£19,825.00"/>
        <filter val="£19,990.00"/>
        <filter val="£19,999.00"/>
        <filter val="£2,000.00"/>
        <filter val="£2,095.00"/>
        <filter val="£2,099.00"/>
        <filter val="£2,100.00"/>
        <filter val="£2,198.00"/>
        <filter val="£2,199.00"/>
        <filter val="£2,290.00"/>
        <filter val="£2,295.00"/>
        <filter val="£2,299.00"/>
        <filter val="£2,300.00"/>
        <filter val="£2,349.00"/>
        <filter val="£2,360.00"/>
        <filter val="£2,380.00"/>
        <filter val="£2,385.00"/>
        <filter val="£2,399.00"/>
        <filter val="£2,400.00"/>
        <filter val="£2,485.00"/>
        <filter val="£2,490.00"/>
        <filter val="£2,495.00"/>
        <filter val="£2,498.00"/>
        <filter val="£2,499.00"/>
        <filter val="£2,500.00"/>
        <filter val="£2,545.00"/>
        <filter val="£2,550.00"/>
        <filter val="£2,590.00"/>
        <filter val="£2,595.00"/>
        <filter val="£2,599.00"/>
        <filter val="£2,600.00"/>
        <filter val="£2,660.00"/>
        <filter val="£2,695.00"/>
        <filter val="£2,699.00"/>
        <filter val="£2,790.00"/>
        <filter val="£2,796.00"/>
        <filter val="£2,799.00"/>
        <filter val="£2,800.00"/>
        <filter val="£2,890.00"/>
        <filter val="£2,895.00"/>
        <filter val="£2,899.00"/>
        <filter val="£2,900.00"/>
        <filter val="£2,911.00"/>
        <filter val="£2,990.00"/>
        <filter val="£2,995.00"/>
        <filter val="£2,999.00"/>
        <filter val="£20,000.00"/>
        <filter val="£20,049.00"/>
        <filter val="£20,900.00"/>
        <filter val="£20,990.00"/>
        <filter val="£20,999.00"/>
        <filter val="£21,990.00"/>
        <filter val="£21,999.00"/>
        <filter val="£22,900.00"/>
        <filter val="£22,990.00"/>
        <filter val="£23,559.00"/>
        <filter val="£23,990.00"/>
        <filter val="£23,999.00"/>
        <filter val="£24,500.00"/>
        <filter val="£24,850.00"/>
        <filter val="£24,990.00"/>
        <filter val="£24,999.00"/>
        <filter val="£25,999.00"/>
        <filter val="£26,999.00"/>
        <filter val="£27,990.00"/>
        <filter val="£28,900.00"/>
        <filter val="£28,999.00"/>
        <filter val="£29,990.00"/>
        <filter val="£29,999.00"/>
        <filter val="£3,000.00"/>
        <filter val="£3,045.00"/>
        <filter val="£3,080.00"/>
        <filter val="£3,098.00"/>
        <filter val="£3,099.00"/>
        <filter val="£3,100.00"/>
        <filter val="£3,190.00"/>
        <filter val="£3,193.00"/>
        <filter val="£3,195.00"/>
        <filter val="£3,199.00"/>
        <filter val="£3,210.00"/>
        <filter val="£3,250.00"/>
        <filter val="£3,279.00"/>
        <filter val="£3,290.00"/>
        <filter val="£3,295.00"/>
        <filter val="£3,299.00"/>
        <filter val="£3,300.00"/>
        <filter val="£3,390.00"/>
        <filter val="£3,398.00"/>
        <filter val="£3,490.00"/>
        <filter val="£3,495.00"/>
        <filter val="£3,499.00"/>
        <filter val="£3,500.00"/>
        <filter val="£3,550.00"/>
        <filter val="£3,595.00"/>
        <filter val="£3,599.00"/>
        <filter val="£3,645.00"/>
        <filter val="£3,690.00"/>
        <filter val="£3,790.00"/>
        <filter val="£3,799.00"/>
        <filter val="£3,875.00"/>
        <filter val="£3,890.00"/>
        <filter val="£3,895.00"/>
        <filter val="£3,899.00"/>
        <filter val="£3,945.00"/>
        <filter val="£3,990.00"/>
        <filter val="£3,995.00"/>
        <filter val="£3,999.00"/>
        <filter val="£30,990.00"/>
        <filter val="£31,990.00"/>
        <filter val="£31,999.00"/>
        <filter val="£32,000.00"/>
        <filter val="£32,999.00"/>
        <filter val="£33,999.00"/>
        <filter val="£34,990.00"/>
        <filter val="£34,999.00"/>
        <filter val="£35,000.00"/>
        <filter val="£35,999.00"/>
        <filter val="£37,999.00"/>
        <filter val="£38,999.00"/>
        <filter val="£39,990.00"/>
        <filter val="£39,999.00"/>
        <filter val="£4,000.00"/>
        <filter val="£4,005.00"/>
        <filter val="£4,100.00"/>
        <filter val="£4,195.00"/>
        <filter val="£4,199.00"/>
        <filter val="£4,200.00"/>
        <filter val="£4,290.00"/>
        <filter val="£4,295.00"/>
        <filter val="£4,330.00"/>
        <filter val="£4,332.96"/>
        <filter val="£4,400.00"/>
        <filter val="£4,490.00"/>
        <filter val="£4,495.00"/>
        <filter val="£4,499.00"/>
        <filter val="£4,500.00"/>
        <filter val="£4,560.00"/>
        <filter val="£4,590.00"/>
        <filter val="£4,600.00"/>
        <filter val="£4,650.00"/>
        <filter val="£4,699.00"/>
        <filter val="£4,700.00"/>
        <filter val="£4,775.00"/>
        <filter val="£4,780.00"/>
        <filter val="£4,799.00"/>
        <filter val="£4,849.00"/>
        <filter val="£4,890.00"/>
        <filter val="£4,990.00"/>
        <filter val="£4,995.00"/>
        <filter val="£4,999.00"/>
        <filter val="£40,990.00"/>
        <filter val="£42,999.00"/>
        <filter val="£44,990.00"/>
        <filter val="£44,999.00"/>
        <filter val="£45,999.00"/>
        <filter val="£47,900.00"/>
        <filter val="£47,990.00"/>
        <filter val="£49,990.00"/>
        <filter val="£49,999.00"/>
        <filter val="£5,000.00"/>
        <filter val="£5,156.00"/>
        <filter val="£5,190.00"/>
        <filter val="£5,295.00"/>
        <filter val="£5,299.00"/>
        <filter val="£5,490.00"/>
        <filter val="£5,495.00"/>
        <filter val="£5,499.00"/>
        <filter val="£5,500.00"/>
        <filter val="£5,550.00"/>
        <filter val="£5,734.00"/>
        <filter val="£5,795.00"/>
        <filter val="£5,799.00"/>
        <filter val="£5,890.00"/>
        <filter val="£5,995.00"/>
        <filter val="£5,999.00"/>
        <filter val="£50,000.00"/>
        <filter val="£50,999.00"/>
        <filter val="£500.00"/>
        <filter val="£51,990.00"/>
        <filter val="£510.00"/>
        <filter val="£52,900.00"/>
        <filter val="£535.00"/>
        <filter val="£54,990.00"/>
        <filter val="£549.00"/>
        <filter val="£550.00"/>
        <filter val="£56,790.00"/>
        <filter val="£59,890.00"/>
        <filter val="£59,900.00"/>
        <filter val="£59,999.00"/>
        <filter val="£590.00"/>
        <filter val="£595.00"/>
        <filter val="£599.00"/>
        <filter val="£6,000.00"/>
        <filter val="£6,070.00"/>
        <filter val="£6,100.00"/>
        <filter val="£6,190.00"/>
        <filter val="£6,295.00"/>
        <filter val="£6,299.00"/>
        <filter val="£6,355.00"/>
        <filter val="£6,375.00"/>
        <filter val="£6,499.00"/>
        <filter val="£6,500.00"/>
        <filter val="£6,700.00"/>
        <filter val="£6,990.00"/>
        <filter val="£6,999.00"/>
        <filter val="£600.00"/>
        <filter val="£625.00"/>
        <filter val="£635.00"/>
        <filter val="£640.00"/>
        <filter val="£649.00"/>
        <filter val="£65,000.00"/>
        <filter val="£650.00"/>
        <filter val="£666.66"/>
        <filter val="£670.00"/>
        <filter val="£69,900.00"/>
        <filter val="£69,999.00"/>
        <filter val="£695.00"/>
        <filter val="£699.00"/>
        <filter val="£7,005.00"/>
        <filter val="£7,200.00"/>
        <filter val="£7,290.00"/>
        <filter val="£7,299.00"/>
        <filter val="£7,350.00"/>
        <filter val="£7,445.00"/>
        <filter val="£7,500.00"/>
        <filter val="£7,506.00"/>
        <filter val="£7,776.00"/>
        <filter val="£7,795.00"/>
        <filter val="£7,950.00"/>
        <filter val="£7,990.00"/>
        <filter val="£7,999.00"/>
        <filter val="£70,900.00"/>
        <filter val="£700.00"/>
        <filter val="£720.00"/>
        <filter val="£723.00"/>
        <filter val="£74,999.00"/>
        <filter val="£747.00"/>
        <filter val="£749.00"/>
        <filter val="£75,990.00"/>
        <filter val="£750.00"/>
        <filter val="£758.00"/>
        <filter val="£761.00"/>
        <filter val="£775.00"/>
        <filter val="£785.00"/>
        <filter val="£79,990.00"/>
        <filter val="£795.00"/>
        <filter val="£798.00"/>
        <filter val="£799.00"/>
        <filter val="£8,073.00"/>
        <filter val="£8,478.00"/>
        <filter val="£8,499.00"/>
        <filter val="£8,500.00"/>
        <filter val="£8,820.00"/>
        <filter val="£8,990.00"/>
        <filter val="£8,995.00"/>
        <filter val="£8,999.00"/>
        <filter val="£800.00"/>
        <filter val="£825.00"/>
        <filter val="£845.00"/>
        <filter val="£849.00"/>
        <filter val="£85,000.00"/>
        <filter val="£850.00"/>
        <filter val="£861.00"/>
        <filter val="£875.00"/>
        <filter val="£895.00"/>
        <filter val="£899.00"/>
        <filter val="£9,455.00"/>
        <filter val="£9,499.00"/>
        <filter val="£9,625.00"/>
        <filter val="£9,650.00"/>
        <filter val="£9,990.00"/>
        <filter val="£9,995.00"/>
        <filter val="£9,999.00"/>
        <filter val="£900.00"/>
        <filter val="£919.00"/>
        <filter val="£931.00"/>
        <filter val="£940.00"/>
        <filter val="£970.00"/>
        <filter val="£975.00"/>
        <filter val="£980.00"/>
        <filter val="£990.00"/>
        <filter val="£995.00"/>
        <filter val="£999.00"/>
      </filters>
    </filterColumn>
  </autoFilter>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B2F06-E13C-40A7-95F1-F3FAE2077EC9}">
  <dimension ref="A1:K1466"/>
  <sheetViews>
    <sheetView topLeftCell="A1449" workbookViewId="0">
      <selection activeCell="E2" activeCellId="1" sqref="A2:A1466 E2:F1466"/>
    </sheetView>
  </sheetViews>
  <sheetFormatPr defaultRowHeight="15" x14ac:dyDescent="0.2"/>
  <sheetData>
    <row r="1" spans="1:11" x14ac:dyDescent="0.2">
      <c r="A1" t="s">
        <v>13075</v>
      </c>
      <c r="B1" t="s">
        <v>13076</v>
      </c>
      <c r="C1" t="s">
        <v>13077</v>
      </c>
      <c r="D1" t="s">
        <v>13078</v>
      </c>
      <c r="E1" t="s">
        <v>13079</v>
      </c>
      <c r="F1" t="s">
        <v>13080</v>
      </c>
      <c r="G1" t="s">
        <v>13081</v>
      </c>
    </row>
    <row r="2" spans="1:11" x14ac:dyDescent="0.2">
      <c r="A2" t="s">
        <v>11154</v>
      </c>
      <c r="B2" t="s">
        <v>8969</v>
      </c>
      <c r="C2" s="10">
        <v>2099</v>
      </c>
      <c r="D2" s="10">
        <v>2499</v>
      </c>
      <c r="E2" s="1">
        <v>0.16</v>
      </c>
      <c r="F2">
        <v>5</v>
      </c>
      <c r="G2">
        <v>992</v>
      </c>
    </row>
    <row r="3" spans="1:11" x14ac:dyDescent="0.2">
      <c r="A3" t="s">
        <v>1550</v>
      </c>
      <c r="B3" t="s">
        <v>18</v>
      </c>
      <c r="C3" s="10">
        <v>399</v>
      </c>
      <c r="D3" s="10">
        <v>1999</v>
      </c>
      <c r="E3" s="1">
        <v>0.8</v>
      </c>
      <c r="F3">
        <v>5</v>
      </c>
      <c r="G3">
        <v>5</v>
      </c>
    </row>
    <row r="4" spans="1:11" x14ac:dyDescent="0.2">
      <c r="A4" t="s">
        <v>2861</v>
      </c>
      <c r="B4" t="s">
        <v>18</v>
      </c>
      <c r="C4" s="10">
        <v>249</v>
      </c>
      <c r="D4" s="10">
        <v>999</v>
      </c>
      <c r="E4" s="1">
        <v>0.75</v>
      </c>
      <c r="F4">
        <v>5</v>
      </c>
      <c r="G4">
        <v>0</v>
      </c>
      <c r="K4" s="12">
        <f>COUNTIF(G2:G1466,"&lt;1000")</f>
        <v>328</v>
      </c>
    </row>
    <row r="5" spans="1:11" x14ac:dyDescent="0.2">
      <c r="A5" t="s">
        <v>6388</v>
      </c>
      <c r="B5" t="s">
        <v>4845</v>
      </c>
      <c r="C5" s="10">
        <v>499</v>
      </c>
      <c r="D5" s="10">
        <v>1000</v>
      </c>
      <c r="E5" s="1">
        <v>0.5</v>
      </c>
      <c r="F5">
        <v>5</v>
      </c>
      <c r="G5">
        <v>23</v>
      </c>
    </row>
    <row r="6" spans="1:11" x14ac:dyDescent="0.2">
      <c r="A6" t="s">
        <v>9804</v>
      </c>
      <c r="B6" t="s">
        <v>8721</v>
      </c>
      <c r="C6" s="10">
        <v>1439</v>
      </c>
      <c r="D6" s="10">
        <v>1999</v>
      </c>
      <c r="E6" s="1">
        <v>0.28000000000000003</v>
      </c>
      <c r="F6">
        <v>4.8</v>
      </c>
      <c r="G6" s="2">
        <v>53803</v>
      </c>
    </row>
    <row r="7" spans="1:11" x14ac:dyDescent="0.2">
      <c r="A7" t="s">
        <v>10367</v>
      </c>
      <c r="B7" t="s">
        <v>8688</v>
      </c>
      <c r="C7" s="10">
        <v>279</v>
      </c>
      <c r="D7" s="10">
        <v>499</v>
      </c>
      <c r="E7" s="1">
        <v>0.44</v>
      </c>
      <c r="F7">
        <v>4.8</v>
      </c>
      <c r="G7">
        <v>28</v>
      </c>
    </row>
    <row r="8" spans="1:11" x14ac:dyDescent="0.2">
      <c r="A8" t="s">
        <v>11355</v>
      </c>
      <c r="B8" t="s">
        <v>8875</v>
      </c>
      <c r="C8" s="10">
        <v>4995</v>
      </c>
      <c r="D8" s="10">
        <v>20049</v>
      </c>
      <c r="E8" s="1">
        <v>0.75</v>
      </c>
      <c r="F8">
        <v>4.8</v>
      </c>
      <c r="G8" s="2">
        <v>3964</v>
      </c>
    </row>
    <row r="9" spans="1:11" x14ac:dyDescent="0.2">
      <c r="A9" t="s">
        <v>2201</v>
      </c>
      <c r="B9" t="s">
        <v>169</v>
      </c>
      <c r="C9" s="10">
        <v>77990</v>
      </c>
      <c r="D9" s="10">
        <v>139900</v>
      </c>
      <c r="E9" s="1">
        <v>0.44</v>
      </c>
      <c r="F9">
        <v>4.7</v>
      </c>
      <c r="G9" s="2">
        <v>5935</v>
      </c>
    </row>
    <row r="10" spans="1:11" x14ac:dyDescent="0.2">
      <c r="A10" t="s">
        <v>3855</v>
      </c>
      <c r="B10" t="s">
        <v>3777</v>
      </c>
      <c r="C10" s="10">
        <v>999</v>
      </c>
      <c r="D10" s="10">
        <v>2899</v>
      </c>
      <c r="E10" s="1">
        <v>0.66</v>
      </c>
      <c r="F10">
        <v>4.7</v>
      </c>
      <c r="G10" s="2">
        <v>7779</v>
      </c>
    </row>
    <row r="11" spans="1:11" x14ac:dyDescent="0.2">
      <c r="A11" t="s">
        <v>10590</v>
      </c>
      <c r="B11" t="s">
        <v>8688</v>
      </c>
      <c r="C11" s="10">
        <v>699</v>
      </c>
      <c r="D11" s="10">
        <v>1599</v>
      </c>
      <c r="E11" s="1">
        <v>0.56000000000000005</v>
      </c>
      <c r="F11">
        <v>4.7</v>
      </c>
      <c r="G11" s="2">
        <v>1729</v>
      </c>
    </row>
    <row r="12" spans="1:11" x14ac:dyDescent="0.2">
      <c r="A12" t="s">
        <v>10621</v>
      </c>
      <c r="B12" t="s">
        <v>8688</v>
      </c>
      <c r="C12" s="10">
        <v>499</v>
      </c>
      <c r="D12" s="10">
        <v>1299</v>
      </c>
      <c r="E12" s="1">
        <v>0.62</v>
      </c>
      <c r="F12">
        <v>4.7</v>
      </c>
      <c r="G12">
        <v>54</v>
      </c>
    </row>
    <row r="13" spans="1:11" x14ac:dyDescent="0.2">
      <c r="A13" t="s">
        <v>11114</v>
      </c>
      <c r="B13" t="s">
        <v>9030</v>
      </c>
      <c r="C13" s="10">
        <v>699</v>
      </c>
      <c r="D13" s="10">
        <v>1599</v>
      </c>
      <c r="E13" s="1">
        <v>0.56000000000000005</v>
      </c>
      <c r="F13">
        <v>4.7</v>
      </c>
      <c r="G13" s="2">
        <v>2300</v>
      </c>
    </row>
    <row r="14" spans="1:11" x14ac:dyDescent="0.2">
      <c r="A14" t="s">
        <v>12251</v>
      </c>
      <c r="B14" t="s">
        <v>8721</v>
      </c>
      <c r="C14" s="10">
        <v>1499</v>
      </c>
      <c r="D14" s="10">
        <v>3500</v>
      </c>
      <c r="E14" s="1">
        <v>0.56999999999999995</v>
      </c>
      <c r="F14">
        <v>4.7</v>
      </c>
      <c r="G14" s="2">
        <v>2591</v>
      </c>
    </row>
    <row r="15" spans="1:11" x14ac:dyDescent="0.2">
      <c r="A15" t="s">
        <v>1237</v>
      </c>
      <c r="B15" t="s">
        <v>129</v>
      </c>
      <c r="C15" s="10">
        <v>999</v>
      </c>
      <c r="D15" s="10">
        <v>2399</v>
      </c>
      <c r="E15" s="1">
        <v>0.57999999999999996</v>
      </c>
      <c r="F15">
        <v>4.5999999999999996</v>
      </c>
      <c r="G15" s="2">
        <v>3664</v>
      </c>
    </row>
    <row r="16" spans="1:11" x14ac:dyDescent="0.2">
      <c r="A16" t="s">
        <v>3775</v>
      </c>
      <c r="B16" t="s">
        <v>3777</v>
      </c>
      <c r="C16" s="10">
        <v>999</v>
      </c>
      <c r="D16" s="10">
        <v>2899</v>
      </c>
      <c r="E16" s="1">
        <v>0.66</v>
      </c>
      <c r="F16">
        <v>4.5999999999999996</v>
      </c>
      <c r="G16" s="2">
        <v>26603</v>
      </c>
    </row>
    <row r="17" spans="1:7" x14ac:dyDescent="0.2">
      <c r="A17" t="s">
        <v>3924</v>
      </c>
      <c r="B17" t="s">
        <v>3777</v>
      </c>
      <c r="C17" s="10">
        <v>999</v>
      </c>
      <c r="D17" s="10">
        <v>2899</v>
      </c>
      <c r="E17" s="1">
        <v>0.66</v>
      </c>
      <c r="F17">
        <v>4.5999999999999996</v>
      </c>
      <c r="G17" s="2">
        <v>6129</v>
      </c>
    </row>
    <row r="18" spans="1:7" x14ac:dyDescent="0.2">
      <c r="A18" t="s">
        <v>4701</v>
      </c>
      <c r="B18" t="s">
        <v>3433</v>
      </c>
      <c r="C18" s="10">
        <v>1799</v>
      </c>
      <c r="D18" s="10">
        <v>3999</v>
      </c>
      <c r="E18" s="1">
        <v>0.55000000000000004</v>
      </c>
      <c r="F18">
        <v>4.5999999999999996</v>
      </c>
      <c r="G18">
        <v>245</v>
      </c>
    </row>
    <row r="19" spans="1:7" x14ac:dyDescent="0.2">
      <c r="A19" t="s">
        <v>6823</v>
      </c>
      <c r="B19" t="s">
        <v>6007</v>
      </c>
      <c r="C19" s="10">
        <v>299</v>
      </c>
      <c r="D19" s="10">
        <v>550</v>
      </c>
      <c r="E19" s="1">
        <v>0.46</v>
      </c>
      <c r="F19">
        <v>4.5999999999999996</v>
      </c>
      <c r="G19" s="2">
        <v>33434</v>
      </c>
    </row>
    <row r="20" spans="1:7" x14ac:dyDescent="0.2">
      <c r="A20" t="s">
        <v>7101</v>
      </c>
      <c r="B20" t="s">
        <v>4845</v>
      </c>
      <c r="C20" s="10">
        <v>1490</v>
      </c>
      <c r="D20" s="10">
        <v>2295</v>
      </c>
      <c r="E20" s="1">
        <v>0.35</v>
      </c>
      <c r="F20">
        <v>4.5999999999999996</v>
      </c>
      <c r="G20" s="2">
        <v>10652</v>
      </c>
    </row>
    <row r="21" spans="1:7" x14ac:dyDescent="0.2">
      <c r="A21" t="s">
        <v>7397</v>
      </c>
      <c r="B21" t="s">
        <v>4845</v>
      </c>
      <c r="C21" s="10">
        <v>1295</v>
      </c>
      <c r="D21" s="10">
        <v>1645</v>
      </c>
      <c r="E21" s="1">
        <v>0.21</v>
      </c>
      <c r="F21">
        <v>4.5999999999999996</v>
      </c>
      <c r="G21" s="2">
        <v>12375</v>
      </c>
    </row>
    <row r="22" spans="1:7" x14ac:dyDescent="0.2">
      <c r="A22" t="s">
        <v>8061</v>
      </c>
      <c r="B22" t="s">
        <v>5336</v>
      </c>
      <c r="C22" s="10">
        <v>1995</v>
      </c>
      <c r="D22" s="10">
        <v>2895</v>
      </c>
      <c r="E22" s="1">
        <v>0.31</v>
      </c>
      <c r="F22">
        <v>4.5999999999999996</v>
      </c>
      <c r="G22" s="2">
        <v>10760</v>
      </c>
    </row>
    <row r="23" spans="1:7" x14ac:dyDescent="0.2">
      <c r="A23" t="s">
        <v>8163</v>
      </c>
      <c r="B23" t="s">
        <v>8165</v>
      </c>
      <c r="C23" s="10">
        <v>26999</v>
      </c>
      <c r="D23" s="10">
        <v>37999</v>
      </c>
      <c r="E23" s="1">
        <v>0.28999999999999998</v>
      </c>
      <c r="F23">
        <v>4.5999999999999996</v>
      </c>
      <c r="G23" s="2">
        <v>2886</v>
      </c>
    </row>
    <row r="24" spans="1:7" x14ac:dyDescent="0.2">
      <c r="A24" t="s">
        <v>4701</v>
      </c>
      <c r="B24" t="s">
        <v>3433</v>
      </c>
      <c r="C24" s="10">
        <v>1799</v>
      </c>
      <c r="D24" s="10">
        <v>3999</v>
      </c>
      <c r="E24" s="1">
        <v>0.55000000000000004</v>
      </c>
      <c r="F24">
        <v>4.5999999999999996</v>
      </c>
      <c r="G24">
        <v>245</v>
      </c>
    </row>
    <row r="25" spans="1:7" x14ac:dyDescent="0.2">
      <c r="A25" t="s">
        <v>9539</v>
      </c>
      <c r="B25" t="s">
        <v>8574</v>
      </c>
      <c r="C25" s="10">
        <v>319</v>
      </c>
      <c r="D25" s="10">
        <v>749</v>
      </c>
      <c r="E25" s="1">
        <v>0.56999999999999995</v>
      </c>
      <c r="F25">
        <v>4.5999999999999996</v>
      </c>
      <c r="G25">
        <v>124</v>
      </c>
    </row>
    <row r="26" spans="1:7" x14ac:dyDescent="0.2">
      <c r="A26" t="s">
        <v>9621</v>
      </c>
      <c r="B26" t="s">
        <v>9284</v>
      </c>
      <c r="C26" s="10">
        <v>160</v>
      </c>
      <c r="D26" s="10">
        <v>299</v>
      </c>
      <c r="E26" s="1">
        <v>0.46</v>
      </c>
      <c r="F26">
        <v>4.5999999999999996</v>
      </c>
      <c r="G26" s="2">
        <v>2781</v>
      </c>
    </row>
    <row r="27" spans="1:7" x14ac:dyDescent="0.2">
      <c r="A27" t="s">
        <v>10519</v>
      </c>
      <c r="B27" t="s">
        <v>8574</v>
      </c>
      <c r="C27" s="10">
        <v>499</v>
      </c>
      <c r="D27" s="10">
        <v>999</v>
      </c>
      <c r="E27" s="1">
        <v>0.5</v>
      </c>
      <c r="F27">
        <v>4.5999999999999996</v>
      </c>
      <c r="G27">
        <v>79</v>
      </c>
    </row>
    <row r="28" spans="1:7" x14ac:dyDescent="0.2">
      <c r="A28" t="s">
        <v>11255</v>
      </c>
      <c r="B28" t="s">
        <v>10094</v>
      </c>
      <c r="C28" s="10">
        <v>4999</v>
      </c>
      <c r="D28" s="10">
        <v>24999</v>
      </c>
      <c r="E28" s="1">
        <v>0.8</v>
      </c>
      <c r="F28">
        <v>4.5999999999999996</v>
      </c>
      <c r="G28">
        <v>124</v>
      </c>
    </row>
    <row r="29" spans="1:7" x14ac:dyDescent="0.2">
      <c r="A29" t="s">
        <v>11295</v>
      </c>
      <c r="B29" t="s">
        <v>8563</v>
      </c>
      <c r="C29" s="10">
        <v>998</v>
      </c>
      <c r="D29" s="10">
        <v>2999</v>
      </c>
      <c r="E29" s="1">
        <v>0.67</v>
      </c>
      <c r="F29">
        <v>4.5999999999999996</v>
      </c>
      <c r="G29">
        <v>9</v>
      </c>
    </row>
    <row r="30" spans="1:7" x14ac:dyDescent="0.2">
      <c r="A30" t="s">
        <v>12181</v>
      </c>
      <c r="B30" t="s">
        <v>8710</v>
      </c>
      <c r="C30" s="10">
        <v>6120</v>
      </c>
      <c r="D30" s="10">
        <v>8478</v>
      </c>
      <c r="E30" s="1">
        <v>0.28000000000000003</v>
      </c>
      <c r="F30">
        <v>4.5999999999999996</v>
      </c>
      <c r="G30" s="2">
        <v>6550</v>
      </c>
    </row>
    <row r="31" spans="1:7" x14ac:dyDescent="0.2">
      <c r="A31" t="s">
        <v>12653</v>
      </c>
      <c r="B31" t="s">
        <v>8710</v>
      </c>
      <c r="C31" s="10">
        <v>6120</v>
      </c>
      <c r="D31" s="10">
        <v>8073</v>
      </c>
      <c r="E31" s="1">
        <v>0.24</v>
      </c>
      <c r="F31">
        <v>4.5999999999999996</v>
      </c>
      <c r="G31" s="2">
        <v>2751</v>
      </c>
    </row>
    <row r="32" spans="1:7" x14ac:dyDescent="0.2">
      <c r="A32" t="s">
        <v>203</v>
      </c>
      <c r="B32" t="s">
        <v>18</v>
      </c>
      <c r="C32" s="10">
        <v>970</v>
      </c>
      <c r="D32" s="10">
        <v>1799</v>
      </c>
      <c r="E32" s="1">
        <v>0.46</v>
      </c>
      <c r="F32">
        <v>4.5</v>
      </c>
      <c r="G32">
        <v>815</v>
      </c>
    </row>
    <row r="33" spans="1:7" x14ac:dyDescent="0.2">
      <c r="A33" t="s">
        <v>302</v>
      </c>
      <c r="B33" t="s">
        <v>18</v>
      </c>
      <c r="C33" s="10">
        <v>199</v>
      </c>
      <c r="D33" s="10">
        <v>750</v>
      </c>
      <c r="E33" s="1">
        <v>0.73</v>
      </c>
      <c r="F33">
        <v>4.5</v>
      </c>
      <c r="G33" s="2">
        <v>74976</v>
      </c>
    </row>
    <row r="34" spans="1:7" x14ac:dyDescent="0.2">
      <c r="A34" t="s">
        <v>396</v>
      </c>
      <c r="B34" t="s">
        <v>18</v>
      </c>
      <c r="C34" s="10">
        <v>209</v>
      </c>
      <c r="D34" s="10">
        <v>695</v>
      </c>
      <c r="E34" s="1">
        <v>0.7</v>
      </c>
      <c r="F34">
        <v>4.5</v>
      </c>
      <c r="G34" s="2">
        <v>107687</v>
      </c>
    </row>
    <row r="35" spans="1:7" x14ac:dyDescent="0.2">
      <c r="A35" t="s">
        <v>662</v>
      </c>
      <c r="B35" t="s">
        <v>18</v>
      </c>
      <c r="C35" s="10">
        <v>349</v>
      </c>
      <c r="D35" s="10">
        <v>899</v>
      </c>
      <c r="E35" s="1">
        <v>0.61</v>
      </c>
      <c r="F35">
        <v>4.5</v>
      </c>
      <c r="G35">
        <v>149</v>
      </c>
    </row>
    <row r="36" spans="1:7" x14ac:dyDescent="0.2">
      <c r="A36" t="s">
        <v>813</v>
      </c>
      <c r="B36" t="s">
        <v>18</v>
      </c>
      <c r="C36" s="10">
        <v>199</v>
      </c>
      <c r="D36" s="10">
        <v>999</v>
      </c>
      <c r="E36" s="1">
        <v>0.8</v>
      </c>
      <c r="F36">
        <v>4.5</v>
      </c>
      <c r="G36">
        <v>127</v>
      </c>
    </row>
    <row r="37" spans="1:7" x14ac:dyDescent="0.2">
      <c r="A37" t="s">
        <v>897</v>
      </c>
      <c r="B37" t="s">
        <v>98</v>
      </c>
      <c r="C37" s="10">
        <v>1099</v>
      </c>
      <c r="D37" s="10">
        <v>1899</v>
      </c>
      <c r="E37" s="1">
        <v>0.42</v>
      </c>
      <c r="F37">
        <v>4.5</v>
      </c>
      <c r="G37" s="2">
        <v>22420</v>
      </c>
    </row>
    <row r="38" spans="1:7" x14ac:dyDescent="0.2">
      <c r="A38" t="s">
        <v>1031</v>
      </c>
      <c r="B38" t="s">
        <v>462</v>
      </c>
      <c r="C38" s="10">
        <v>399</v>
      </c>
      <c r="D38" s="10">
        <v>1999</v>
      </c>
      <c r="E38" s="1">
        <v>0.8</v>
      </c>
      <c r="F38">
        <v>4.5</v>
      </c>
      <c r="G38">
        <v>505</v>
      </c>
    </row>
    <row r="39" spans="1:7" x14ac:dyDescent="0.2">
      <c r="A39" t="s">
        <v>1312</v>
      </c>
      <c r="B39" t="s">
        <v>18</v>
      </c>
      <c r="C39" s="10">
        <v>999</v>
      </c>
      <c r="D39" s="10">
        <v>2100</v>
      </c>
      <c r="E39" s="1">
        <v>0.52</v>
      </c>
      <c r="F39">
        <v>4.5</v>
      </c>
      <c r="G39" s="2">
        <v>5492</v>
      </c>
    </row>
    <row r="40" spans="1:7" x14ac:dyDescent="0.2">
      <c r="A40" t="s">
        <v>1466</v>
      </c>
      <c r="B40" t="s">
        <v>18</v>
      </c>
      <c r="C40" s="10">
        <v>599</v>
      </c>
      <c r="D40" s="10">
        <v>849</v>
      </c>
      <c r="E40" s="1">
        <v>0.28999999999999998</v>
      </c>
      <c r="F40">
        <v>4.5</v>
      </c>
      <c r="G40">
        <v>577</v>
      </c>
    </row>
    <row r="41" spans="1:7" x14ac:dyDescent="0.2">
      <c r="A41" t="s">
        <v>1873</v>
      </c>
      <c r="B41" t="s">
        <v>18</v>
      </c>
      <c r="C41" s="10">
        <v>299</v>
      </c>
      <c r="D41" s="10">
        <v>800</v>
      </c>
      <c r="E41" s="1">
        <v>0.63</v>
      </c>
      <c r="F41">
        <v>4.5</v>
      </c>
      <c r="G41" s="2">
        <v>74977</v>
      </c>
    </row>
    <row r="42" spans="1:7" x14ac:dyDescent="0.2">
      <c r="A42" t="s">
        <v>2089</v>
      </c>
      <c r="B42" t="s">
        <v>18</v>
      </c>
      <c r="C42" s="10">
        <v>599</v>
      </c>
      <c r="D42" s="10">
        <v>849</v>
      </c>
      <c r="E42" s="1">
        <v>0.28999999999999998</v>
      </c>
      <c r="F42">
        <v>4.5</v>
      </c>
      <c r="G42">
        <v>474</v>
      </c>
    </row>
    <row r="43" spans="1:7" x14ac:dyDescent="0.2">
      <c r="A43" t="s">
        <v>2319</v>
      </c>
      <c r="B43" t="s">
        <v>2321</v>
      </c>
      <c r="C43" s="10">
        <v>4699</v>
      </c>
      <c r="D43" s="10">
        <v>4699</v>
      </c>
      <c r="E43" s="1">
        <v>0</v>
      </c>
      <c r="F43">
        <v>4.5</v>
      </c>
      <c r="G43">
        <v>224</v>
      </c>
    </row>
    <row r="44" spans="1:7" x14ac:dyDescent="0.2">
      <c r="A44" t="s">
        <v>2550</v>
      </c>
      <c r="B44" t="s">
        <v>129</v>
      </c>
      <c r="C44" s="10">
        <v>609</v>
      </c>
      <c r="D44" s="10">
        <v>1500</v>
      </c>
      <c r="E44" s="1">
        <v>0.59</v>
      </c>
      <c r="F44">
        <v>4.5</v>
      </c>
      <c r="G44" s="2">
        <v>1029</v>
      </c>
    </row>
    <row r="45" spans="1:7" x14ac:dyDescent="0.2">
      <c r="A45" t="s">
        <v>2622</v>
      </c>
      <c r="B45" t="s">
        <v>1404</v>
      </c>
      <c r="C45" s="10">
        <v>13990</v>
      </c>
      <c r="D45" s="10">
        <v>28900</v>
      </c>
      <c r="E45" s="1">
        <v>0.52</v>
      </c>
      <c r="F45">
        <v>4.5</v>
      </c>
      <c r="G45">
        <v>7</v>
      </c>
    </row>
    <row r="46" spans="1:7" x14ac:dyDescent="0.2">
      <c r="A46" t="s">
        <v>3673</v>
      </c>
      <c r="B46" t="s">
        <v>3162</v>
      </c>
      <c r="C46" s="10">
        <v>99</v>
      </c>
      <c r="D46" s="10">
        <v>171</v>
      </c>
      <c r="E46" s="1">
        <v>0.42</v>
      </c>
      <c r="F46">
        <v>4.5</v>
      </c>
      <c r="G46" s="2">
        <v>11339</v>
      </c>
    </row>
    <row r="47" spans="1:7" x14ac:dyDescent="0.2">
      <c r="A47" t="s">
        <v>203</v>
      </c>
      <c r="B47" t="s">
        <v>18</v>
      </c>
      <c r="C47" s="10">
        <v>970</v>
      </c>
      <c r="D47" s="10">
        <v>1799</v>
      </c>
      <c r="E47" s="1">
        <v>0.46</v>
      </c>
      <c r="F47">
        <v>4.5</v>
      </c>
      <c r="G47">
        <v>815</v>
      </c>
    </row>
    <row r="48" spans="1:7" x14ac:dyDescent="0.2">
      <c r="A48" t="s">
        <v>3982</v>
      </c>
      <c r="B48" t="s">
        <v>3495</v>
      </c>
      <c r="C48" s="10">
        <v>269</v>
      </c>
      <c r="D48" s="10">
        <v>1499</v>
      </c>
      <c r="E48" s="1">
        <v>0.82</v>
      </c>
      <c r="F48">
        <v>4.5</v>
      </c>
      <c r="G48" s="2">
        <v>28978</v>
      </c>
    </row>
    <row r="49" spans="1:7" x14ac:dyDescent="0.2">
      <c r="A49" t="s">
        <v>4283</v>
      </c>
      <c r="B49" t="s">
        <v>3777</v>
      </c>
      <c r="C49" s="10">
        <v>299</v>
      </c>
      <c r="D49" s="10">
        <v>1199</v>
      </c>
      <c r="E49" s="1">
        <v>0.75</v>
      </c>
      <c r="F49">
        <v>4.5</v>
      </c>
      <c r="G49">
        <v>596</v>
      </c>
    </row>
    <row r="50" spans="1:7" x14ac:dyDescent="0.2">
      <c r="A50" t="s">
        <v>4521</v>
      </c>
      <c r="B50" t="s">
        <v>2948</v>
      </c>
      <c r="C50" s="10">
        <v>249</v>
      </c>
      <c r="D50" s="10">
        <v>999</v>
      </c>
      <c r="E50" s="1">
        <v>0.75</v>
      </c>
      <c r="F50">
        <v>4.5</v>
      </c>
      <c r="G50">
        <v>38</v>
      </c>
    </row>
    <row r="51" spans="1:7" x14ac:dyDescent="0.2">
      <c r="A51" t="s">
        <v>4785</v>
      </c>
      <c r="B51" t="s">
        <v>3495</v>
      </c>
      <c r="C51" s="10">
        <v>314</v>
      </c>
      <c r="D51" s="10">
        <v>1499</v>
      </c>
      <c r="E51" s="1">
        <v>0.79</v>
      </c>
      <c r="F51">
        <v>4.5</v>
      </c>
      <c r="G51" s="2">
        <v>28978</v>
      </c>
    </row>
    <row r="52" spans="1:7" x14ac:dyDescent="0.2">
      <c r="A52" t="s">
        <v>4804</v>
      </c>
      <c r="B52" t="s">
        <v>3867</v>
      </c>
      <c r="C52" s="10">
        <v>2599</v>
      </c>
      <c r="D52" s="10">
        <v>6999</v>
      </c>
      <c r="E52" s="1">
        <v>0.63</v>
      </c>
      <c r="F52">
        <v>4.5</v>
      </c>
      <c r="G52" s="2">
        <v>1526</v>
      </c>
    </row>
    <row r="53" spans="1:7" x14ac:dyDescent="0.2">
      <c r="A53" t="s">
        <v>5022</v>
      </c>
      <c r="B53" t="s">
        <v>4845</v>
      </c>
      <c r="C53" s="10">
        <v>299</v>
      </c>
      <c r="D53" s="10">
        <v>650</v>
      </c>
      <c r="E53" s="1">
        <v>0.54</v>
      </c>
      <c r="F53">
        <v>4.5</v>
      </c>
      <c r="G53" s="2">
        <v>33176</v>
      </c>
    </row>
    <row r="54" spans="1:7" x14ac:dyDescent="0.2">
      <c r="A54" t="s">
        <v>5045</v>
      </c>
      <c r="B54" t="s">
        <v>5047</v>
      </c>
      <c r="C54" s="10">
        <v>266</v>
      </c>
      <c r="D54" s="10">
        <v>315</v>
      </c>
      <c r="E54" s="1">
        <v>0.16</v>
      </c>
      <c r="F54">
        <v>4.5</v>
      </c>
      <c r="G54" s="2">
        <v>28030</v>
      </c>
    </row>
    <row r="55" spans="1:7" x14ac:dyDescent="0.2">
      <c r="A55" t="s">
        <v>5120</v>
      </c>
      <c r="B55" t="s">
        <v>5122</v>
      </c>
      <c r="C55" s="10">
        <v>4098</v>
      </c>
      <c r="D55" s="10">
        <v>4999</v>
      </c>
      <c r="E55" s="1">
        <v>0.18</v>
      </c>
      <c r="F55">
        <v>4.5</v>
      </c>
      <c r="G55" s="2">
        <v>50810</v>
      </c>
    </row>
    <row r="56" spans="1:7" x14ac:dyDescent="0.2">
      <c r="A56" t="s">
        <v>5211</v>
      </c>
      <c r="B56" t="s">
        <v>5213</v>
      </c>
      <c r="C56" s="10">
        <v>1295</v>
      </c>
      <c r="D56" s="10">
        <v>1295</v>
      </c>
      <c r="E56" s="1">
        <v>0</v>
      </c>
      <c r="F56">
        <v>4.5</v>
      </c>
      <c r="G56" s="2">
        <v>5760</v>
      </c>
    </row>
    <row r="57" spans="1:7" x14ac:dyDescent="0.2">
      <c r="A57" t="s">
        <v>5367</v>
      </c>
      <c r="B57" t="s">
        <v>5369</v>
      </c>
      <c r="C57" s="10">
        <v>199</v>
      </c>
      <c r="D57" s="10">
        <v>599</v>
      </c>
      <c r="E57" s="1">
        <v>0.67</v>
      </c>
      <c r="F57">
        <v>4.5</v>
      </c>
      <c r="G57" s="2">
        <v>13568</v>
      </c>
    </row>
    <row r="58" spans="1:7" x14ac:dyDescent="0.2">
      <c r="A58" t="s">
        <v>5621</v>
      </c>
      <c r="B58" t="s">
        <v>5623</v>
      </c>
      <c r="C58" s="10">
        <v>157</v>
      </c>
      <c r="D58" s="10">
        <v>160</v>
      </c>
      <c r="E58" s="1">
        <v>0.02</v>
      </c>
      <c r="F58">
        <v>4.5</v>
      </c>
      <c r="G58" s="2">
        <v>8618</v>
      </c>
    </row>
    <row r="59" spans="1:7" x14ac:dyDescent="0.2">
      <c r="A59" t="s">
        <v>203</v>
      </c>
      <c r="B59" t="s">
        <v>18</v>
      </c>
      <c r="C59" s="10">
        <v>970</v>
      </c>
      <c r="D59" s="10">
        <v>1799</v>
      </c>
      <c r="E59" s="1">
        <v>0.46</v>
      </c>
      <c r="F59">
        <v>4.5</v>
      </c>
      <c r="G59">
        <v>815</v>
      </c>
    </row>
    <row r="60" spans="1:7" x14ac:dyDescent="0.2">
      <c r="A60" t="s">
        <v>5764</v>
      </c>
      <c r="B60" t="s">
        <v>5766</v>
      </c>
      <c r="C60" s="10">
        <v>549</v>
      </c>
      <c r="D60" s="10">
        <v>549</v>
      </c>
      <c r="E60" s="1">
        <v>0</v>
      </c>
      <c r="F60">
        <v>4.5</v>
      </c>
      <c r="G60" s="2">
        <v>4875</v>
      </c>
    </row>
    <row r="61" spans="1:7" x14ac:dyDescent="0.2">
      <c r="A61" t="s">
        <v>5796</v>
      </c>
      <c r="B61" t="s">
        <v>5047</v>
      </c>
      <c r="C61" s="10">
        <v>269</v>
      </c>
      <c r="D61" s="10">
        <v>315</v>
      </c>
      <c r="E61" s="1">
        <v>0.15</v>
      </c>
      <c r="F61">
        <v>4.5</v>
      </c>
      <c r="G61" s="2">
        <v>17810</v>
      </c>
    </row>
    <row r="62" spans="1:7" x14ac:dyDescent="0.2">
      <c r="A62" t="s">
        <v>5963</v>
      </c>
      <c r="B62" t="s">
        <v>5369</v>
      </c>
      <c r="C62" s="10">
        <v>299</v>
      </c>
      <c r="D62" s="10">
        <v>499</v>
      </c>
      <c r="E62" s="1">
        <v>0.4</v>
      </c>
      <c r="F62">
        <v>4.5</v>
      </c>
      <c r="G62" s="2">
        <v>21010</v>
      </c>
    </row>
    <row r="63" spans="1:7" x14ac:dyDescent="0.2">
      <c r="A63" t="s">
        <v>6016</v>
      </c>
      <c r="B63" t="s">
        <v>4845</v>
      </c>
      <c r="C63" s="10">
        <v>699</v>
      </c>
      <c r="D63" s="10">
        <v>995</v>
      </c>
      <c r="E63" s="1">
        <v>0.3</v>
      </c>
      <c r="F63">
        <v>4.5</v>
      </c>
      <c r="G63" s="2">
        <v>54405</v>
      </c>
    </row>
    <row r="64" spans="1:7" x14ac:dyDescent="0.2">
      <c r="A64" t="s">
        <v>6058</v>
      </c>
      <c r="B64" t="s">
        <v>6060</v>
      </c>
      <c r="C64" s="10">
        <v>440</v>
      </c>
      <c r="D64" s="10">
        <v>440</v>
      </c>
      <c r="E64" s="1">
        <v>0</v>
      </c>
      <c r="F64">
        <v>4.5</v>
      </c>
      <c r="G64" s="2">
        <v>8610</v>
      </c>
    </row>
    <row r="65" spans="1:7" x14ac:dyDescent="0.2">
      <c r="A65" t="s">
        <v>6168</v>
      </c>
      <c r="B65" t="s">
        <v>3024</v>
      </c>
      <c r="C65" s="10">
        <v>1329</v>
      </c>
      <c r="D65" s="10">
        <v>2900</v>
      </c>
      <c r="E65" s="1">
        <v>0.54</v>
      </c>
      <c r="F65">
        <v>4.5</v>
      </c>
      <c r="G65" s="2">
        <v>19624</v>
      </c>
    </row>
    <row r="66" spans="1:7" x14ac:dyDescent="0.2">
      <c r="A66" t="s">
        <v>6271</v>
      </c>
      <c r="B66" t="s">
        <v>6273</v>
      </c>
      <c r="C66" s="10">
        <v>252</v>
      </c>
      <c r="D66" s="10">
        <v>315</v>
      </c>
      <c r="E66" s="1">
        <v>0.2</v>
      </c>
      <c r="F66">
        <v>4.5</v>
      </c>
      <c r="G66" s="2">
        <v>3785</v>
      </c>
    </row>
    <row r="67" spans="1:7" x14ac:dyDescent="0.2">
      <c r="A67" t="s">
        <v>6398</v>
      </c>
      <c r="B67" t="s">
        <v>6400</v>
      </c>
      <c r="C67" s="10">
        <v>1792</v>
      </c>
      <c r="D67" s="10">
        <v>3500</v>
      </c>
      <c r="E67" s="1">
        <v>0.49</v>
      </c>
      <c r="F67">
        <v>4.5</v>
      </c>
      <c r="G67" s="2">
        <v>26194</v>
      </c>
    </row>
    <row r="68" spans="1:7" x14ac:dyDescent="0.2">
      <c r="A68" t="s">
        <v>302</v>
      </c>
      <c r="B68" t="s">
        <v>18</v>
      </c>
      <c r="C68" s="10">
        <v>199</v>
      </c>
      <c r="D68" s="10">
        <v>750</v>
      </c>
      <c r="E68" s="1">
        <v>0.73</v>
      </c>
      <c r="F68">
        <v>4.5</v>
      </c>
      <c r="G68" s="2">
        <v>74976</v>
      </c>
    </row>
    <row r="69" spans="1:7" x14ac:dyDescent="0.2">
      <c r="A69" t="s">
        <v>6721</v>
      </c>
      <c r="B69" t="s">
        <v>5443</v>
      </c>
      <c r="C69" s="10">
        <v>1499</v>
      </c>
      <c r="D69" s="10">
        <v>2999</v>
      </c>
      <c r="E69" s="1">
        <v>0.5</v>
      </c>
      <c r="F69">
        <v>4.5</v>
      </c>
      <c r="G69" s="2">
        <v>8656</v>
      </c>
    </row>
    <row r="70" spans="1:7" x14ac:dyDescent="0.2">
      <c r="A70" t="s">
        <v>6731</v>
      </c>
      <c r="B70" t="s">
        <v>6733</v>
      </c>
      <c r="C70" s="10">
        <v>1815</v>
      </c>
      <c r="D70" s="10">
        <v>3100</v>
      </c>
      <c r="E70" s="1">
        <v>0.41</v>
      </c>
      <c r="F70">
        <v>4.5</v>
      </c>
      <c r="G70" s="2">
        <v>92925</v>
      </c>
    </row>
    <row r="71" spans="1:7" x14ac:dyDescent="0.2">
      <c r="A71" t="s">
        <v>6782</v>
      </c>
      <c r="B71" t="s">
        <v>5122</v>
      </c>
      <c r="C71" s="10">
        <v>5799</v>
      </c>
      <c r="D71" s="10">
        <v>7999</v>
      </c>
      <c r="E71" s="1">
        <v>0.28000000000000003</v>
      </c>
      <c r="F71">
        <v>4.5</v>
      </c>
      <c r="G71" s="2">
        <v>50273</v>
      </c>
    </row>
    <row r="72" spans="1:7" x14ac:dyDescent="0.2">
      <c r="A72" t="s">
        <v>396</v>
      </c>
      <c r="B72" t="s">
        <v>18</v>
      </c>
      <c r="C72" s="10">
        <v>209</v>
      </c>
      <c r="D72" s="10">
        <v>695</v>
      </c>
      <c r="E72" s="1">
        <v>0.7</v>
      </c>
      <c r="F72">
        <v>4.5</v>
      </c>
      <c r="G72" s="2">
        <v>107686</v>
      </c>
    </row>
    <row r="73" spans="1:7" x14ac:dyDescent="0.2">
      <c r="A73" t="s">
        <v>7203</v>
      </c>
      <c r="B73" t="s">
        <v>3024</v>
      </c>
      <c r="C73" s="10">
        <v>939</v>
      </c>
      <c r="D73" s="10">
        <v>1800</v>
      </c>
      <c r="E73" s="1">
        <v>0.48</v>
      </c>
      <c r="F73">
        <v>4.5</v>
      </c>
      <c r="G73" s="2">
        <v>205052</v>
      </c>
    </row>
    <row r="74" spans="1:7" x14ac:dyDescent="0.2">
      <c r="A74" t="s">
        <v>7223</v>
      </c>
      <c r="B74" t="s">
        <v>4845</v>
      </c>
      <c r="C74" s="10">
        <v>1439</v>
      </c>
      <c r="D74" s="10">
        <v>2890</v>
      </c>
      <c r="E74" s="1">
        <v>0.5</v>
      </c>
      <c r="F74">
        <v>4.5</v>
      </c>
      <c r="G74" s="2">
        <v>4099</v>
      </c>
    </row>
    <row r="75" spans="1:7" x14ac:dyDescent="0.2">
      <c r="A75" t="s">
        <v>7242</v>
      </c>
      <c r="B75" t="s">
        <v>5623</v>
      </c>
      <c r="C75" s="10">
        <v>157</v>
      </c>
      <c r="D75" s="10">
        <v>160</v>
      </c>
      <c r="E75" s="1">
        <v>0.02</v>
      </c>
      <c r="F75">
        <v>4.5</v>
      </c>
      <c r="G75" s="2">
        <v>4428</v>
      </c>
    </row>
    <row r="76" spans="1:7" x14ac:dyDescent="0.2">
      <c r="A76" t="s">
        <v>7305</v>
      </c>
      <c r="B76" t="s">
        <v>5358</v>
      </c>
      <c r="C76" s="10">
        <v>299</v>
      </c>
      <c r="D76" s="10">
        <v>990</v>
      </c>
      <c r="E76" s="1">
        <v>0.7</v>
      </c>
      <c r="F76">
        <v>4.5</v>
      </c>
      <c r="G76" s="2">
        <v>2453</v>
      </c>
    </row>
    <row r="77" spans="1:7" x14ac:dyDescent="0.2">
      <c r="A77" t="s">
        <v>7367</v>
      </c>
      <c r="B77" t="s">
        <v>5358</v>
      </c>
      <c r="C77" s="10">
        <v>425</v>
      </c>
      <c r="D77" s="10">
        <v>899</v>
      </c>
      <c r="E77" s="1">
        <v>0.53</v>
      </c>
      <c r="F77">
        <v>4.5</v>
      </c>
      <c r="G77" s="2">
        <v>4219</v>
      </c>
    </row>
    <row r="78" spans="1:7" x14ac:dyDescent="0.2">
      <c r="A78" t="s">
        <v>7407</v>
      </c>
      <c r="B78" t="s">
        <v>5347</v>
      </c>
      <c r="C78" s="10">
        <v>310</v>
      </c>
      <c r="D78" s="10">
        <v>310</v>
      </c>
      <c r="E78" s="1">
        <v>0</v>
      </c>
      <c r="F78">
        <v>4.5</v>
      </c>
      <c r="G78" s="2">
        <v>5882</v>
      </c>
    </row>
    <row r="79" spans="1:7" x14ac:dyDescent="0.2">
      <c r="A79" t="s">
        <v>7429</v>
      </c>
      <c r="B79" t="s">
        <v>4876</v>
      </c>
      <c r="C79" s="10">
        <v>499</v>
      </c>
      <c r="D79" s="10">
        <v>1299</v>
      </c>
      <c r="E79" s="1">
        <v>0.62</v>
      </c>
      <c r="F79">
        <v>4.5</v>
      </c>
      <c r="G79">
        <v>434</v>
      </c>
    </row>
    <row r="80" spans="1:7" x14ac:dyDescent="0.2">
      <c r="A80" t="s">
        <v>7491</v>
      </c>
      <c r="B80" t="s">
        <v>5336</v>
      </c>
      <c r="C80" s="10">
        <v>1495</v>
      </c>
      <c r="D80" s="10">
        <v>1995</v>
      </c>
      <c r="E80" s="1">
        <v>0.25</v>
      </c>
      <c r="F80">
        <v>4.5</v>
      </c>
      <c r="G80" s="2">
        <v>10541</v>
      </c>
    </row>
    <row r="81" spans="1:7" x14ac:dyDescent="0.2">
      <c r="A81" t="s">
        <v>7580</v>
      </c>
      <c r="B81" t="s">
        <v>7582</v>
      </c>
      <c r="C81" s="10">
        <v>2649</v>
      </c>
      <c r="D81" s="10">
        <v>3499</v>
      </c>
      <c r="E81" s="1">
        <v>0.24</v>
      </c>
      <c r="F81">
        <v>4.5</v>
      </c>
      <c r="G81" s="2">
        <v>1271</v>
      </c>
    </row>
    <row r="82" spans="1:7" x14ac:dyDescent="0.2">
      <c r="A82" t="s">
        <v>7668</v>
      </c>
      <c r="B82" t="s">
        <v>5996</v>
      </c>
      <c r="C82" s="10">
        <v>1234</v>
      </c>
      <c r="D82" s="10">
        <v>1599</v>
      </c>
      <c r="E82" s="1">
        <v>0.23</v>
      </c>
      <c r="F82">
        <v>4.5</v>
      </c>
      <c r="G82" s="2">
        <v>16680</v>
      </c>
    </row>
    <row r="83" spans="1:7" x14ac:dyDescent="0.2">
      <c r="A83" t="s">
        <v>7846</v>
      </c>
      <c r="B83" t="s">
        <v>7848</v>
      </c>
      <c r="C83" s="10">
        <v>1199</v>
      </c>
      <c r="D83" s="10">
        <v>1999</v>
      </c>
      <c r="E83" s="1">
        <v>0.4</v>
      </c>
      <c r="F83">
        <v>4.5</v>
      </c>
      <c r="G83" s="2">
        <v>22420</v>
      </c>
    </row>
    <row r="84" spans="1:7" x14ac:dyDescent="0.2">
      <c r="A84" t="s">
        <v>7962</v>
      </c>
      <c r="B84" t="s">
        <v>5358</v>
      </c>
      <c r="C84" s="10">
        <v>999</v>
      </c>
      <c r="D84" s="10">
        <v>1995</v>
      </c>
      <c r="E84" s="1">
        <v>0.5</v>
      </c>
      <c r="F84">
        <v>4.5</v>
      </c>
      <c r="G84" s="2">
        <v>7317</v>
      </c>
    </row>
    <row r="85" spans="1:7" x14ac:dyDescent="0.2">
      <c r="A85" t="s">
        <v>8081</v>
      </c>
      <c r="B85" t="s">
        <v>5006</v>
      </c>
      <c r="C85" s="10">
        <v>2640</v>
      </c>
      <c r="D85" s="10">
        <v>3195</v>
      </c>
      <c r="E85" s="1">
        <v>0.17</v>
      </c>
      <c r="F85">
        <v>4.5</v>
      </c>
      <c r="G85" s="2">
        <v>16146</v>
      </c>
    </row>
    <row r="86" spans="1:7" x14ac:dyDescent="0.2">
      <c r="A86" t="s">
        <v>8111</v>
      </c>
      <c r="B86" t="s">
        <v>8113</v>
      </c>
      <c r="C86" s="10">
        <v>1289</v>
      </c>
      <c r="D86" s="10">
        <v>1499</v>
      </c>
      <c r="E86" s="1">
        <v>0.14000000000000001</v>
      </c>
      <c r="F86">
        <v>4.5</v>
      </c>
      <c r="G86" s="2">
        <v>20668</v>
      </c>
    </row>
    <row r="87" spans="1:7" x14ac:dyDescent="0.2">
      <c r="A87" t="s">
        <v>8122</v>
      </c>
      <c r="B87" t="s">
        <v>6273</v>
      </c>
      <c r="C87" s="10">
        <v>165</v>
      </c>
      <c r="D87" s="10">
        <v>165</v>
      </c>
      <c r="E87" s="1">
        <v>0</v>
      </c>
      <c r="F87">
        <v>4.5</v>
      </c>
      <c r="G87" s="2">
        <v>1674</v>
      </c>
    </row>
    <row r="88" spans="1:7" x14ac:dyDescent="0.2">
      <c r="A88" t="s">
        <v>662</v>
      </c>
      <c r="B88" t="s">
        <v>18</v>
      </c>
      <c r="C88" s="10">
        <v>349</v>
      </c>
      <c r="D88" s="10">
        <v>899</v>
      </c>
      <c r="E88" s="1">
        <v>0.61</v>
      </c>
      <c r="F88">
        <v>4.5</v>
      </c>
      <c r="G88">
        <v>149</v>
      </c>
    </row>
    <row r="89" spans="1:7" x14ac:dyDescent="0.2">
      <c r="A89" t="s">
        <v>8217</v>
      </c>
      <c r="B89" t="s">
        <v>8219</v>
      </c>
      <c r="C89" s="10">
        <v>249</v>
      </c>
      <c r="D89" s="10">
        <v>599</v>
      </c>
      <c r="E89" s="1">
        <v>0.57999999999999996</v>
      </c>
      <c r="F89">
        <v>4.5</v>
      </c>
      <c r="G89" s="2">
        <v>5985</v>
      </c>
    </row>
    <row r="90" spans="1:7" x14ac:dyDescent="0.2">
      <c r="A90" t="s">
        <v>8229</v>
      </c>
      <c r="B90" t="s">
        <v>8231</v>
      </c>
      <c r="C90" s="10">
        <v>230</v>
      </c>
      <c r="D90" s="10">
        <v>230</v>
      </c>
      <c r="E90" s="1">
        <v>0</v>
      </c>
      <c r="F90">
        <v>4.5</v>
      </c>
      <c r="G90" s="2">
        <v>9427</v>
      </c>
    </row>
    <row r="91" spans="1:7" x14ac:dyDescent="0.2">
      <c r="A91" t="s">
        <v>8377</v>
      </c>
      <c r="B91" t="s">
        <v>6273</v>
      </c>
      <c r="C91" s="10">
        <v>120</v>
      </c>
      <c r="D91" s="10">
        <v>120</v>
      </c>
      <c r="E91" s="1">
        <v>0</v>
      </c>
      <c r="F91">
        <v>4.5</v>
      </c>
      <c r="G91" s="2">
        <v>4951</v>
      </c>
    </row>
    <row r="92" spans="1:7" x14ac:dyDescent="0.2">
      <c r="A92" t="s">
        <v>4804</v>
      </c>
      <c r="B92" t="s">
        <v>3867</v>
      </c>
      <c r="C92" s="10">
        <v>2599</v>
      </c>
      <c r="D92" s="10">
        <v>6999</v>
      </c>
      <c r="E92" s="1">
        <v>0.63</v>
      </c>
      <c r="F92">
        <v>4.5</v>
      </c>
      <c r="G92" s="2">
        <v>1526</v>
      </c>
    </row>
    <row r="93" spans="1:7" x14ac:dyDescent="0.2">
      <c r="A93" t="s">
        <v>813</v>
      </c>
      <c r="B93" t="s">
        <v>18</v>
      </c>
      <c r="C93" s="10">
        <v>199</v>
      </c>
      <c r="D93" s="10">
        <v>999</v>
      </c>
      <c r="E93" s="1">
        <v>0.8</v>
      </c>
      <c r="F93">
        <v>4.5</v>
      </c>
      <c r="G93">
        <v>127</v>
      </c>
    </row>
    <row r="94" spans="1:7" x14ac:dyDescent="0.2">
      <c r="A94" t="s">
        <v>8741</v>
      </c>
      <c r="B94" t="s">
        <v>8541</v>
      </c>
      <c r="C94" s="10">
        <v>1625</v>
      </c>
      <c r="D94" s="10">
        <v>2995</v>
      </c>
      <c r="E94" s="1">
        <v>0.46</v>
      </c>
      <c r="F94">
        <v>4.5</v>
      </c>
      <c r="G94" s="2">
        <v>23484</v>
      </c>
    </row>
    <row r="95" spans="1:7" x14ac:dyDescent="0.2">
      <c r="A95" t="s">
        <v>9456</v>
      </c>
      <c r="B95" t="s">
        <v>9458</v>
      </c>
      <c r="C95" s="10">
        <v>2095</v>
      </c>
      <c r="D95" s="10">
        <v>2095</v>
      </c>
      <c r="E95" s="1">
        <v>0</v>
      </c>
      <c r="F95">
        <v>4.5</v>
      </c>
      <c r="G95" s="2">
        <v>7949</v>
      </c>
    </row>
    <row r="96" spans="1:7" x14ac:dyDescent="0.2">
      <c r="A96" t="s">
        <v>9814</v>
      </c>
      <c r="B96" t="s">
        <v>8688</v>
      </c>
      <c r="C96" s="10">
        <v>2799</v>
      </c>
      <c r="D96" s="10">
        <v>3499</v>
      </c>
      <c r="E96" s="1">
        <v>0.2</v>
      </c>
      <c r="F96">
        <v>4.5</v>
      </c>
      <c r="G96">
        <v>546</v>
      </c>
    </row>
    <row r="97" spans="1:7" x14ac:dyDescent="0.2">
      <c r="A97" t="s">
        <v>9932</v>
      </c>
      <c r="B97" t="s">
        <v>8563</v>
      </c>
      <c r="C97" s="10">
        <v>784</v>
      </c>
      <c r="D97" s="10">
        <v>1599</v>
      </c>
      <c r="E97" s="1">
        <v>0.51</v>
      </c>
      <c r="F97">
        <v>4.5</v>
      </c>
      <c r="G97">
        <v>11</v>
      </c>
    </row>
    <row r="98" spans="1:7" x14ac:dyDescent="0.2">
      <c r="A98" t="s">
        <v>9992</v>
      </c>
      <c r="B98" t="s">
        <v>8721</v>
      </c>
      <c r="C98" s="10">
        <v>1448</v>
      </c>
      <c r="D98" s="10">
        <v>2999</v>
      </c>
      <c r="E98" s="1">
        <v>0.52</v>
      </c>
      <c r="F98">
        <v>4.5</v>
      </c>
      <c r="G98">
        <v>19</v>
      </c>
    </row>
    <row r="99" spans="1:7" x14ac:dyDescent="0.2">
      <c r="A99" t="s">
        <v>10799</v>
      </c>
      <c r="B99" t="s">
        <v>8938</v>
      </c>
      <c r="C99" s="10">
        <v>5890</v>
      </c>
      <c r="D99" s="10">
        <v>7506</v>
      </c>
      <c r="E99" s="1">
        <v>0.22</v>
      </c>
      <c r="F99">
        <v>4.5</v>
      </c>
      <c r="G99" s="2">
        <v>7241</v>
      </c>
    </row>
    <row r="100" spans="1:7" x14ac:dyDescent="0.2">
      <c r="A100" t="s">
        <v>11032</v>
      </c>
      <c r="B100" t="s">
        <v>8585</v>
      </c>
      <c r="C100" s="10">
        <v>799</v>
      </c>
      <c r="D100" s="10">
        <v>2999</v>
      </c>
      <c r="E100" s="1">
        <v>0.73</v>
      </c>
      <c r="F100">
        <v>4.5</v>
      </c>
      <c r="G100">
        <v>63</v>
      </c>
    </row>
    <row r="101" spans="1:7" x14ac:dyDescent="0.2">
      <c r="A101" t="s">
        <v>11245</v>
      </c>
      <c r="B101" t="s">
        <v>8938</v>
      </c>
      <c r="C101" s="10">
        <v>6525</v>
      </c>
      <c r="D101" s="10">
        <v>8820</v>
      </c>
      <c r="E101" s="1">
        <v>0.26</v>
      </c>
      <c r="F101">
        <v>4.5</v>
      </c>
      <c r="G101" s="2">
        <v>5137</v>
      </c>
    </row>
    <row r="102" spans="1:7" x14ac:dyDescent="0.2">
      <c r="A102" t="s">
        <v>11947</v>
      </c>
      <c r="B102" t="s">
        <v>11949</v>
      </c>
      <c r="C102" s="10">
        <v>688</v>
      </c>
      <c r="D102" s="10">
        <v>747</v>
      </c>
      <c r="E102" s="1">
        <v>0.08</v>
      </c>
      <c r="F102">
        <v>4.5</v>
      </c>
      <c r="G102" s="2">
        <v>2280</v>
      </c>
    </row>
    <row r="103" spans="1:7" x14ac:dyDescent="0.2">
      <c r="A103" t="s">
        <v>12361</v>
      </c>
      <c r="B103" t="s">
        <v>12363</v>
      </c>
      <c r="C103" s="10">
        <v>1099</v>
      </c>
      <c r="D103" s="10">
        <v>1500</v>
      </c>
      <c r="E103" s="1">
        <v>0.27</v>
      </c>
      <c r="F103">
        <v>4.5</v>
      </c>
      <c r="G103" s="2">
        <v>1065</v>
      </c>
    </row>
    <row r="104" spans="1:7" x14ac:dyDescent="0.2">
      <c r="A104" t="s">
        <v>12472</v>
      </c>
      <c r="B104" t="s">
        <v>8710</v>
      </c>
      <c r="C104" s="10">
        <v>5490</v>
      </c>
      <c r="D104" s="10">
        <v>7200</v>
      </c>
      <c r="E104" s="1">
        <v>0.24</v>
      </c>
      <c r="F104">
        <v>4.5</v>
      </c>
      <c r="G104" s="2">
        <v>1408</v>
      </c>
    </row>
    <row r="105" spans="1:7" x14ac:dyDescent="0.2">
      <c r="A105" t="s">
        <v>12532</v>
      </c>
      <c r="B105" t="s">
        <v>10094</v>
      </c>
      <c r="C105" s="10">
        <v>4999</v>
      </c>
      <c r="D105" s="10">
        <v>24999</v>
      </c>
      <c r="E105" s="1">
        <v>0.8</v>
      </c>
      <c r="F105">
        <v>4.5</v>
      </c>
      <c r="G105">
        <v>287</v>
      </c>
    </row>
    <row r="106" spans="1:7" x14ac:dyDescent="0.2">
      <c r="A106" t="s">
        <v>12752</v>
      </c>
      <c r="B106" t="s">
        <v>8875</v>
      </c>
      <c r="C106" s="10">
        <v>6790</v>
      </c>
      <c r="D106" s="10">
        <v>10995</v>
      </c>
      <c r="E106" s="1">
        <v>0.38</v>
      </c>
      <c r="F106">
        <v>4.5</v>
      </c>
      <c r="G106" s="2">
        <v>3192</v>
      </c>
    </row>
    <row r="107" spans="1:7" x14ac:dyDescent="0.2">
      <c r="A107" t="s">
        <v>127</v>
      </c>
      <c r="B107" t="s">
        <v>129</v>
      </c>
      <c r="C107" s="10">
        <v>219</v>
      </c>
      <c r="D107" s="10">
        <v>700</v>
      </c>
      <c r="E107" s="1">
        <v>0.69</v>
      </c>
      <c r="F107">
        <v>4.4000000000000004</v>
      </c>
      <c r="G107" s="2">
        <v>426973</v>
      </c>
    </row>
    <row r="108" spans="1:7" x14ac:dyDescent="0.2">
      <c r="A108" t="s">
        <v>157</v>
      </c>
      <c r="B108" t="s">
        <v>18</v>
      </c>
      <c r="C108" s="10">
        <v>349</v>
      </c>
      <c r="D108" s="10">
        <v>399</v>
      </c>
      <c r="E108" s="1">
        <v>0.13</v>
      </c>
      <c r="F108">
        <v>4.4000000000000004</v>
      </c>
      <c r="G108" s="2">
        <v>18757</v>
      </c>
    </row>
    <row r="109" spans="1:7" x14ac:dyDescent="0.2">
      <c r="A109" t="s">
        <v>282</v>
      </c>
      <c r="B109" t="s">
        <v>18</v>
      </c>
      <c r="C109" s="10">
        <v>970</v>
      </c>
      <c r="D109" s="10">
        <v>1999</v>
      </c>
      <c r="E109" s="1">
        <v>0.51</v>
      </c>
      <c r="F109">
        <v>4.4000000000000004</v>
      </c>
      <c r="G109">
        <v>184</v>
      </c>
    </row>
    <row r="110" spans="1:7" x14ac:dyDescent="0.2">
      <c r="A110" t="s">
        <v>356</v>
      </c>
      <c r="B110" t="s">
        <v>18</v>
      </c>
      <c r="C110" s="10">
        <v>899</v>
      </c>
      <c r="D110" s="10">
        <v>1900</v>
      </c>
      <c r="E110" s="1">
        <v>0.53</v>
      </c>
      <c r="F110">
        <v>4.4000000000000004</v>
      </c>
      <c r="G110" s="2">
        <v>13552</v>
      </c>
    </row>
    <row r="111" spans="1:7" x14ac:dyDescent="0.2">
      <c r="A111" t="s">
        <v>455</v>
      </c>
      <c r="B111" t="s">
        <v>129</v>
      </c>
      <c r="C111" s="10">
        <v>309</v>
      </c>
      <c r="D111" s="10">
        <v>475</v>
      </c>
      <c r="E111" s="1">
        <v>0.35</v>
      </c>
      <c r="F111">
        <v>4.4000000000000004</v>
      </c>
      <c r="G111" s="2">
        <v>426973</v>
      </c>
    </row>
    <row r="112" spans="1:7" x14ac:dyDescent="0.2">
      <c r="A112" t="s">
        <v>481</v>
      </c>
      <c r="B112" t="s">
        <v>98</v>
      </c>
      <c r="C112" s="10">
        <v>1199</v>
      </c>
      <c r="D112" s="10">
        <v>2199</v>
      </c>
      <c r="E112" s="1">
        <v>0.45</v>
      </c>
      <c r="F112">
        <v>4.4000000000000004</v>
      </c>
      <c r="G112" s="2">
        <v>24780</v>
      </c>
    </row>
    <row r="113" spans="1:7" x14ac:dyDescent="0.2">
      <c r="A113" t="s">
        <v>616</v>
      </c>
      <c r="B113" t="s">
        <v>129</v>
      </c>
      <c r="C113" s="10">
        <v>309</v>
      </c>
      <c r="D113" s="10">
        <v>1400</v>
      </c>
      <c r="E113" s="1">
        <v>0.78</v>
      </c>
      <c r="F113">
        <v>4.4000000000000004</v>
      </c>
      <c r="G113" s="2">
        <v>426973</v>
      </c>
    </row>
    <row r="114" spans="1:7" x14ac:dyDescent="0.2">
      <c r="A114" t="s">
        <v>778</v>
      </c>
      <c r="B114" t="s">
        <v>18</v>
      </c>
      <c r="C114" s="10">
        <v>299</v>
      </c>
      <c r="D114" s="10">
        <v>799</v>
      </c>
      <c r="E114" s="1">
        <v>0.63</v>
      </c>
      <c r="F114">
        <v>4.4000000000000004</v>
      </c>
      <c r="G114" s="2">
        <v>28791</v>
      </c>
    </row>
    <row r="115" spans="1:7" x14ac:dyDescent="0.2">
      <c r="A115" t="s">
        <v>1086</v>
      </c>
      <c r="B115" t="s">
        <v>18</v>
      </c>
      <c r="C115" s="10">
        <v>1599</v>
      </c>
      <c r="D115" s="10">
        <v>1999</v>
      </c>
      <c r="E115" s="1">
        <v>0.2</v>
      </c>
      <c r="F115">
        <v>4.4000000000000004</v>
      </c>
      <c r="G115" s="2">
        <v>1951</v>
      </c>
    </row>
    <row r="116" spans="1:7" x14ac:dyDescent="0.2">
      <c r="A116" t="s">
        <v>1171</v>
      </c>
      <c r="B116" t="s">
        <v>1173</v>
      </c>
      <c r="C116" s="10">
        <v>489</v>
      </c>
      <c r="D116" s="10">
        <v>1200</v>
      </c>
      <c r="E116" s="1">
        <v>0.59</v>
      </c>
      <c r="F116">
        <v>4.4000000000000004</v>
      </c>
      <c r="G116" s="2">
        <v>69538</v>
      </c>
    </row>
    <row r="117" spans="1:7" x14ac:dyDescent="0.2">
      <c r="A117" t="s">
        <v>1272</v>
      </c>
      <c r="B117" t="s">
        <v>98</v>
      </c>
      <c r="C117" s="10">
        <v>1699</v>
      </c>
      <c r="D117" s="10">
        <v>2999</v>
      </c>
      <c r="E117" s="1">
        <v>0.43</v>
      </c>
      <c r="F117">
        <v>4.4000000000000004</v>
      </c>
      <c r="G117" s="2">
        <v>24780</v>
      </c>
    </row>
    <row r="118" spans="1:7" x14ac:dyDescent="0.2">
      <c r="A118" t="s">
        <v>1397</v>
      </c>
      <c r="B118" t="s">
        <v>18</v>
      </c>
      <c r="C118" s="10">
        <v>1499</v>
      </c>
      <c r="D118" s="10">
        <v>1999</v>
      </c>
      <c r="E118" s="1">
        <v>0.25</v>
      </c>
      <c r="F118">
        <v>4.4000000000000004</v>
      </c>
      <c r="G118" s="2">
        <v>1951</v>
      </c>
    </row>
    <row r="119" spans="1:7" x14ac:dyDescent="0.2">
      <c r="A119" t="s">
        <v>1521</v>
      </c>
      <c r="B119" t="s">
        <v>98</v>
      </c>
      <c r="C119" s="10">
        <v>1399</v>
      </c>
      <c r="D119" s="10">
        <v>2499</v>
      </c>
      <c r="E119" s="1">
        <v>0.44</v>
      </c>
      <c r="F119">
        <v>4.4000000000000004</v>
      </c>
      <c r="G119" s="2">
        <v>23169</v>
      </c>
    </row>
    <row r="120" spans="1:7" x14ac:dyDescent="0.2">
      <c r="A120" t="s">
        <v>1626</v>
      </c>
      <c r="B120" t="s">
        <v>18</v>
      </c>
      <c r="C120" s="10">
        <v>949</v>
      </c>
      <c r="D120" s="10">
        <v>1999</v>
      </c>
      <c r="E120" s="1">
        <v>0.53</v>
      </c>
      <c r="F120">
        <v>4.4000000000000004</v>
      </c>
      <c r="G120" s="2">
        <v>13552</v>
      </c>
    </row>
    <row r="121" spans="1:7" x14ac:dyDescent="0.2">
      <c r="A121" t="s">
        <v>1651</v>
      </c>
      <c r="B121" t="s">
        <v>18</v>
      </c>
      <c r="C121" s="10">
        <v>949</v>
      </c>
      <c r="D121" s="10">
        <v>1999</v>
      </c>
      <c r="E121" s="1">
        <v>0.53</v>
      </c>
      <c r="F121">
        <v>4.4000000000000004</v>
      </c>
      <c r="G121" s="2">
        <v>13552</v>
      </c>
    </row>
    <row r="122" spans="1:7" x14ac:dyDescent="0.2">
      <c r="A122" t="s">
        <v>1734</v>
      </c>
      <c r="B122" t="s">
        <v>18</v>
      </c>
      <c r="C122" s="10">
        <v>999</v>
      </c>
      <c r="D122" s="10">
        <v>1699</v>
      </c>
      <c r="E122" s="1">
        <v>0.41</v>
      </c>
      <c r="F122">
        <v>4.4000000000000004</v>
      </c>
      <c r="G122" s="2">
        <v>7318</v>
      </c>
    </row>
    <row r="123" spans="1:7" x14ac:dyDescent="0.2">
      <c r="A123" t="s">
        <v>1774</v>
      </c>
      <c r="B123" t="s">
        <v>462</v>
      </c>
      <c r="C123" s="10">
        <v>239</v>
      </c>
      <c r="D123" s="10">
        <v>699</v>
      </c>
      <c r="E123" s="1">
        <v>0.66</v>
      </c>
      <c r="F123">
        <v>4.4000000000000004</v>
      </c>
      <c r="G123" s="2">
        <v>2640</v>
      </c>
    </row>
    <row r="124" spans="1:7" x14ac:dyDescent="0.2">
      <c r="A124" t="s">
        <v>1794</v>
      </c>
      <c r="B124" t="s">
        <v>129</v>
      </c>
      <c r="C124" s="10">
        <v>467</v>
      </c>
      <c r="D124" s="10">
        <v>599</v>
      </c>
      <c r="E124" s="1">
        <v>0.22</v>
      </c>
      <c r="F124">
        <v>4.4000000000000004</v>
      </c>
      <c r="G124" s="2">
        <v>44054</v>
      </c>
    </row>
    <row r="125" spans="1:7" x14ac:dyDescent="0.2">
      <c r="A125" t="s">
        <v>1928</v>
      </c>
      <c r="B125" t="s">
        <v>1930</v>
      </c>
      <c r="C125" s="10">
        <v>209</v>
      </c>
      <c r="D125" s="10">
        <v>600</v>
      </c>
      <c r="E125" s="1">
        <v>0.65</v>
      </c>
      <c r="F125">
        <v>4.4000000000000004</v>
      </c>
      <c r="G125" s="2">
        <v>18872</v>
      </c>
    </row>
    <row r="126" spans="1:7" x14ac:dyDescent="0.2">
      <c r="A126" t="s">
        <v>2044</v>
      </c>
      <c r="B126" t="s">
        <v>2046</v>
      </c>
      <c r="C126" s="10">
        <v>499</v>
      </c>
      <c r="D126" s="10">
        <v>1100</v>
      </c>
      <c r="E126" s="1">
        <v>0.55000000000000004</v>
      </c>
      <c r="F126">
        <v>4.4000000000000004</v>
      </c>
      <c r="G126" s="2">
        <v>25177</v>
      </c>
    </row>
    <row r="127" spans="1:7" x14ac:dyDescent="0.2">
      <c r="A127" t="s">
        <v>2128</v>
      </c>
      <c r="B127" t="s">
        <v>2130</v>
      </c>
      <c r="C127" s="10">
        <v>399</v>
      </c>
      <c r="D127" s="10">
        <v>795</v>
      </c>
      <c r="E127" s="1">
        <v>0.5</v>
      </c>
      <c r="F127">
        <v>4.4000000000000004</v>
      </c>
      <c r="G127" s="2">
        <v>12091</v>
      </c>
    </row>
    <row r="128" spans="1:7" x14ac:dyDescent="0.2">
      <c r="A128" t="s">
        <v>2177</v>
      </c>
      <c r="B128" t="s">
        <v>18</v>
      </c>
      <c r="C128" s="10">
        <v>299</v>
      </c>
      <c r="D128" s="10">
        <v>798</v>
      </c>
      <c r="E128" s="1">
        <v>0.63</v>
      </c>
      <c r="F128">
        <v>4.4000000000000004</v>
      </c>
      <c r="G128" s="2">
        <v>28791</v>
      </c>
    </row>
    <row r="129" spans="1:7" x14ac:dyDescent="0.2">
      <c r="A129" t="s">
        <v>2289</v>
      </c>
      <c r="B129" t="s">
        <v>129</v>
      </c>
      <c r="C129" s="10">
        <v>299</v>
      </c>
      <c r="D129" s="10">
        <v>700</v>
      </c>
      <c r="E129" s="1">
        <v>0.56999999999999995</v>
      </c>
      <c r="F129">
        <v>4.4000000000000004</v>
      </c>
      <c r="G129" s="2">
        <v>8714</v>
      </c>
    </row>
    <row r="130" spans="1:7" x14ac:dyDescent="0.2">
      <c r="A130" t="s">
        <v>2304</v>
      </c>
      <c r="B130" t="s">
        <v>18</v>
      </c>
      <c r="C130" s="10">
        <v>1299</v>
      </c>
      <c r="D130" s="10">
        <v>1999</v>
      </c>
      <c r="E130" s="1">
        <v>0.35</v>
      </c>
      <c r="F130">
        <v>4.4000000000000004</v>
      </c>
      <c r="G130" s="2">
        <v>7318</v>
      </c>
    </row>
    <row r="131" spans="1:7" x14ac:dyDescent="0.2">
      <c r="A131" t="s">
        <v>2345</v>
      </c>
      <c r="B131" t="s">
        <v>129</v>
      </c>
      <c r="C131" s="10">
        <v>269</v>
      </c>
      <c r="D131" s="10">
        <v>650</v>
      </c>
      <c r="E131" s="1">
        <v>0.59</v>
      </c>
      <c r="F131">
        <v>4.4000000000000004</v>
      </c>
      <c r="G131" s="2">
        <v>35877</v>
      </c>
    </row>
    <row r="132" spans="1:7" x14ac:dyDescent="0.2">
      <c r="A132" t="s">
        <v>2590</v>
      </c>
      <c r="B132" t="s">
        <v>169</v>
      </c>
      <c r="C132" s="10">
        <v>29999</v>
      </c>
      <c r="D132" s="10">
        <v>50999</v>
      </c>
      <c r="E132" s="1">
        <v>0.41</v>
      </c>
      <c r="F132">
        <v>4.4000000000000004</v>
      </c>
      <c r="G132" s="2">
        <v>1712</v>
      </c>
    </row>
    <row r="133" spans="1:7" x14ac:dyDescent="0.2">
      <c r="A133" t="s">
        <v>2677</v>
      </c>
      <c r="B133" t="s">
        <v>129</v>
      </c>
      <c r="C133" s="10">
        <v>499</v>
      </c>
      <c r="D133" s="10">
        <v>900</v>
      </c>
      <c r="E133" s="1">
        <v>0.45</v>
      </c>
      <c r="F133">
        <v>4.4000000000000004</v>
      </c>
      <c r="G133" s="2">
        <v>2165</v>
      </c>
    </row>
    <row r="134" spans="1:7" x14ac:dyDescent="0.2">
      <c r="A134" t="s">
        <v>2731</v>
      </c>
      <c r="B134" t="s">
        <v>129</v>
      </c>
      <c r="C134" s="10">
        <v>699</v>
      </c>
      <c r="D134" s="10">
        <v>1899</v>
      </c>
      <c r="E134" s="1">
        <v>0.63</v>
      </c>
      <c r="F134">
        <v>4.4000000000000004</v>
      </c>
      <c r="G134">
        <v>390</v>
      </c>
    </row>
    <row r="135" spans="1:7" x14ac:dyDescent="0.2">
      <c r="A135" t="s">
        <v>2916</v>
      </c>
      <c r="B135" t="s">
        <v>18</v>
      </c>
      <c r="C135" s="10">
        <v>1519</v>
      </c>
      <c r="D135" s="10">
        <v>1899</v>
      </c>
      <c r="E135" s="1">
        <v>0.2</v>
      </c>
      <c r="F135">
        <v>4.4000000000000004</v>
      </c>
      <c r="G135" s="2">
        <v>19763</v>
      </c>
    </row>
    <row r="136" spans="1:7" x14ac:dyDescent="0.2">
      <c r="A136" t="s">
        <v>3022</v>
      </c>
      <c r="B136" t="s">
        <v>3024</v>
      </c>
      <c r="C136" s="10">
        <v>569</v>
      </c>
      <c r="D136" s="10">
        <v>1000</v>
      </c>
      <c r="E136" s="1">
        <v>0.43</v>
      </c>
      <c r="F136">
        <v>4.4000000000000004</v>
      </c>
      <c r="G136" s="2">
        <v>67259</v>
      </c>
    </row>
    <row r="137" spans="1:7" x14ac:dyDescent="0.2">
      <c r="A137" t="s">
        <v>3126</v>
      </c>
      <c r="B137" t="s">
        <v>3024</v>
      </c>
      <c r="C137" s="10">
        <v>959</v>
      </c>
      <c r="D137" s="10">
        <v>1800</v>
      </c>
      <c r="E137" s="1">
        <v>0.47</v>
      </c>
      <c r="F137">
        <v>4.4000000000000004</v>
      </c>
      <c r="G137" s="2">
        <v>67259</v>
      </c>
    </row>
    <row r="138" spans="1:7" x14ac:dyDescent="0.2">
      <c r="A138" t="s">
        <v>3160</v>
      </c>
      <c r="B138" t="s">
        <v>3162</v>
      </c>
      <c r="C138" s="10">
        <v>1219</v>
      </c>
      <c r="D138" s="10">
        <v>1699</v>
      </c>
      <c r="E138" s="1">
        <v>0.28000000000000003</v>
      </c>
      <c r="F138">
        <v>4.4000000000000004</v>
      </c>
      <c r="G138" s="2">
        <v>8891</v>
      </c>
    </row>
    <row r="139" spans="1:7" x14ac:dyDescent="0.2">
      <c r="A139" t="s">
        <v>3201</v>
      </c>
      <c r="B139" t="s">
        <v>3024</v>
      </c>
      <c r="C139" s="10">
        <v>369</v>
      </c>
      <c r="D139" s="10">
        <v>700</v>
      </c>
      <c r="E139" s="1">
        <v>0.47</v>
      </c>
      <c r="F139">
        <v>4.4000000000000004</v>
      </c>
      <c r="G139" s="2">
        <v>67259</v>
      </c>
    </row>
    <row r="140" spans="1:7" x14ac:dyDescent="0.2">
      <c r="A140" t="s">
        <v>3323</v>
      </c>
      <c r="B140" t="s">
        <v>3107</v>
      </c>
      <c r="C140" s="10">
        <v>873</v>
      </c>
      <c r="D140" s="10">
        <v>1699</v>
      </c>
      <c r="E140" s="1">
        <v>0.49</v>
      </c>
      <c r="F140">
        <v>4.4000000000000004</v>
      </c>
      <c r="G140" s="2">
        <v>1680</v>
      </c>
    </row>
    <row r="141" spans="1:7" x14ac:dyDescent="0.2">
      <c r="A141" t="s">
        <v>3378</v>
      </c>
      <c r="B141" t="s">
        <v>3162</v>
      </c>
      <c r="C141" s="10">
        <v>1075</v>
      </c>
      <c r="D141" s="10">
        <v>1699</v>
      </c>
      <c r="E141" s="1">
        <v>0.37</v>
      </c>
      <c r="F141">
        <v>4.4000000000000004</v>
      </c>
      <c r="G141" s="2">
        <v>7462</v>
      </c>
    </row>
    <row r="142" spans="1:7" x14ac:dyDescent="0.2">
      <c r="A142" t="s">
        <v>3411</v>
      </c>
      <c r="B142" t="s">
        <v>2990</v>
      </c>
      <c r="C142" s="10">
        <v>28999</v>
      </c>
      <c r="D142" s="10">
        <v>34999</v>
      </c>
      <c r="E142" s="1">
        <v>0.17</v>
      </c>
      <c r="F142">
        <v>4.4000000000000004</v>
      </c>
      <c r="G142" s="2">
        <v>20311</v>
      </c>
    </row>
    <row r="143" spans="1:7" x14ac:dyDescent="0.2">
      <c r="A143" t="s">
        <v>3476</v>
      </c>
      <c r="B143" t="s">
        <v>2948</v>
      </c>
      <c r="C143" s="10">
        <v>3999</v>
      </c>
      <c r="D143" s="10">
        <v>9999</v>
      </c>
      <c r="E143" s="1">
        <v>0.6</v>
      </c>
      <c r="F143">
        <v>4.4000000000000004</v>
      </c>
      <c r="G143">
        <v>73</v>
      </c>
    </row>
    <row r="144" spans="1:7" x14ac:dyDescent="0.2">
      <c r="A144" t="s">
        <v>157</v>
      </c>
      <c r="B144" t="s">
        <v>18</v>
      </c>
      <c r="C144" s="10">
        <v>349</v>
      </c>
      <c r="D144" s="10">
        <v>399</v>
      </c>
      <c r="E144" s="1">
        <v>0.13</v>
      </c>
      <c r="F144">
        <v>4.4000000000000004</v>
      </c>
      <c r="G144" s="2">
        <v>18757</v>
      </c>
    </row>
    <row r="145" spans="1:7" x14ac:dyDescent="0.2">
      <c r="A145" t="s">
        <v>282</v>
      </c>
      <c r="B145" t="s">
        <v>18</v>
      </c>
      <c r="C145" s="10">
        <v>970</v>
      </c>
      <c r="D145" s="10">
        <v>1999</v>
      </c>
      <c r="E145" s="1">
        <v>0.51</v>
      </c>
      <c r="F145">
        <v>4.4000000000000004</v>
      </c>
      <c r="G145">
        <v>184</v>
      </c>
    </row>
    <row r="146" spans="1:7" x14ac:dyDescent="0.2">
      <c r="A146" t="s">
        <v>4203</v>
      </c>
      <c r="B146" t="s">
        <v>3024</v>
      </c>
      <c r="C146" s="10">
        <v>1989</v>
      </c>
      <c r="D146" s="10">
        <v>3500</v>
      </c>
      <c r="E146" s="1">
        <v>0.43</v>
      </c>
      <c r="F146">
        <v>4.4000000000000004</v>
      </c>
      <c r="G146" s="2">
        <v>67260</v>
      </c>
    </row>
    <row r="147" spans="1:7" x14ac:dyDescent="0.2">
      <c r="A147" t="s">
        <v>356</v>
      </c>
      <c r="B147" t="s">
        <v>18</v>
      </c>
      <c r="C147" s="10">
        <v>899</v>
      </c>
      <c r="D147" s="10">
        <v>1900</v>
      </c>
      <c r="E147" s="1">
        <v>0.53</v>
      </c>
      <c r="F147">
        <v>4.4000000000000004</v>
      </c>
      <c r="G147" s="2">
        <v>13552</v>
      </c>
    </row>
    <row r="148" spans="1:7" x14ac:dyDescent="0.2">
      <c r="A148" t="s">
        <v>4434</v>
      </c>
      <c r="B148" t="s">
        <v>3024</v>
      </c>
      <c r="C148" s="10">
        <v>649</v>
      </c>
      <c r="D148" s="10">
        <v>2400</v>
      </c>
      <c r="E148" s="1">
        <v>0.73</v>
      </c>
      <c r="F148">
        <v>4.4000000000000004</v>
      </c>
      <c r="G148" s="2">
        <v>67260</v>
      </c>
    </row>
    <row r="149" spans="1:7" x14ac:dyDescent="0.2">
      <c r="A149" t="s">
        <v>4609</v>
      </c>
      <c r="B149" t="s">
        <v>13083</v>
      </c>
      <c r="C149" s="10">
        <v>99</v>
      </c>
      <c r="D149" s="10">
        <v>999</v>
      </c>
      <c r="E149" s="1">
        <v>0.9</v>
      </c>
      <c r="F149">
        <v>4.4000000000000004</v>
      </c>
      <c r="G149">
        <v>305</v>
      </c>
    </row>
    <row r="150" spans="1:7" x14ac:dyDescent="0.2">
      <c r="A150" t="s">
        <v>4735</v>
      </c>
      <c r="B150" t="s">
        <v>3162</v>
      </c>
      <c r="C150" s="10">
        <v>219</v>
      </c>
      <c r="D150" s="10">
        <v>499</v>
      </c>
      <c r="E150" s="1">
        <v>0.56000000000000005</v>
      </c>
      <c r="F150">
        <v>4.4000000000000004</v>
      </c>
      <c r="G150">
        <v>14</v>
      </c>
    </row>
    <row r="151" spans="1:7" x14ac:dyDescent="0.2">
      <c r="A151" t="s">
        <v>4776</v>
      </c>
      <c r="B151" t="s">
        <v>2948</v>
      </c>
      <c r="C151" s="10">
        <v>2999</v>
      </c>
      <c r="D151" s="10">
        <v>11999</v>
      </c>
      <c r="E151" s="1">
        <v>0.75</v>
      </c>
      <c r="F151">
        <v>4.4000000000000004</v>
      </c>
      <c r="G151">
        <v>768</v>
      </c>
    </row>
    <row r="152" spans="1:7" x14ac:dyDescent="0.2">
      <c r="A152" t="s">
        <v>4843</v>
      </c>
      <c r="B152" t="s">
        <v>4845</v>
      </c>
      <c r="C152" s="10">
        <v>599</v>
      </c>
      <c r="D152" s="10">
        <v>895</v>
      </c>
      <c r="E152" s="1">
        <v>0.33</v>
      </c>
      <c r="F152">
        <v>4.4000000000000004</v>
      </c>
      <c r="G152" s="2">
        <v>61314</v>
      </c>
    </row>
    <row r="153" spans="1:7" x14ac:dyDescent="0.2">
      <c r="A153" t="s">
        <v>3022</v>
      </c>
      <c r="B153" t="s">
        <v>3024</v>
      </c>
      <c r="C153" s="10">
        <v>569</v>
      </c>
      <c r="D153" s="10">
        <v>1000</v>
      </c>
      <c r="E153" s="1">
        <v>0.43</v>
      </c>
      <c r="F153">
        <v>4.4000000000000004</v>
      </c>
      <c r="G153" s="2">
        <v>67262</v>
      </c>
    </row>
    <row r="154" spans="1:7" x14ac:dyDescent="0.2">
      <c r="A154" t="s">
        <v>5304</v>
      </c>
      <c r="B154" t="s">
        <v>4845</v>
      </c>
      <c r="C154" s="10">
        <v>569</v>
      </c>
      <c r="D154" s="10">
        <v>1299</v>
      </c>
      <c r="E154" s="1">
        <v>0.56000000000000005</v>
      </c>
      <c r="F154">
        <v>4.4000000000000004</v>
      </c>
      <c r="G154" s="2">
        <v>9275</v>
      </c>
    </row>
    <row r="155" spans="1:7" x14ac:dyDescent="0.2">
      <c r="A155" t="s">
        <v>5324</v>
      </c>
      <c r="B155" t="s">
        <v>5047</v>
      </c>
      <c r="C155" s="10">
        <v>149</v>
      </c>
      <c r="D155" s="10">
        <v>180</v>
      </c>
      <c r="E155" s="1">
        <v>0.17</v>
      </c>
      <c r="F155">
        <v>4.4000000000000004</v>
      </c>
      <c r="G155">
        <v>644</v>
      </c>
    </row>
    <row r="156" spans="1:7" x14ac:dyDescent="0.2">
      <c r="A156" t="s">
        <v>5334</v>
      </c>
      <c r="B156" t="s">
        <v>5336</v>
      </c>
      <c r="C156" s="10">
        <v>399</v>
      </c>
      <c r="D156" s="10">
        <v>549</v>
      </c>
      <c r="E156" s="1">
        <v>0.27</v>
      </c>
      <c r="F156">
        <v>4.4000000000000004</v>
      </c>
      <c r="G156" s="2">
        <v>18139</v>
      </c>
    </row>
    <row r="157" spans="1:7" x14ac:dyDescent="0.2">
      <c r="A157" t="s">
        <v>5345</v>
      </c>
      <c r="B157" t="s">
        <v>5347</v>
      </c>
      <c r="C157" s="10">
        <v>191</v>
      </c>
      <c r="D157" s="10">
        <v>225</v>
      </c>
      <c r="E157" s="1">
        <v>0.15</v>
      </c>
      <c r="F157">
        <v>4.4000000000000004</v>
      </c>
      <c r="G157" s="2">
        <v>7203</v>
      </c>
    </row>
    <row r="158" spans="1:7" x14ac:dyDescent="0.2">
      <c r="A158" t="s">
        <v>5400</v>
      </c>
      <c r="B158" t="s">
        <v>5213</v>
      </c>
      <c r="C158" s="10">
        <v>522</v>
      </c>
      <c r="D158" s="10">
        <v>550</v>
      </c>
      <c r="E158" s="1">
        <v>0.05</v>
      </c>
      <c r="F158">
        <v>4.4000000000000004</v>
      </c>
      <c r="G158" s="2">
        <v>12179</v>
      </c>
    </row>
    <row r="159" spans="1:7" x14ac:dyDescent="0.2">
      <c r="A159" t="s">
        <v>5441</v>
      </c>
      <c r="B159" t="s">
        <v>5443</v>
      </c>
      <c r="C159" s="10">
        <v>2499</v>
      </c>
      <c r="D159" s="10">
        <v>4999</v>
      </c>
      <c r="E159" s="1">
        <v>0.5</v>
      </c>
      <c r="F159">
        <v>4.4000000000000004</v>
      </c>
      <c r="G159" s="2">
        <v>35024</v>
      </c>
    </row>
    <row r="160" spans="1:7" x14ac:dyDescent="0.2">
      <c r="A160" t="s">
        <v>5529</v>
      </c>
      <c r="B160" t="s">
        <v>5531</v>
      </c>
      <c r="C160" s="10">
        <v>225</v>
      </c>
      <c r="D160" s="10">
        <v>250</v>
      </c>
      <c r="E160" s="1">
        <v>0.1</v>
      </c>
      <c r="F160">
        <v>4.4000000000000004</v>
      </c>
      <c r="G160" s="2">
        <v>26556</v>
      </c>
    </row>
    <row r="161" spans="1:7" x14ac:dyDescent="0.2">
      <c r="A161" t="s">
        <v>5561</v>
      </c>
      <c r="B161" t="s">
        <v>5358</v>
      </c>
      <c r="C161" s="10">
        <v>169</v>
      </c>
      <c r="D161" s="10">
        <v>299</v>
      </c>
      <c r="E161" s="1">
        <v>0.43</v>
      </c>
      <c r="F161">
        <v>4.4000000000000004</v>
      </c>
      <c r="G161" s="2">
        <v>5176</v>
      </c>
    </row>
    <row r="162" spans="1:7" x14ac:dyDescent="0.2">
      <c r="A162" t="s">
        <v>5571</v>
      </c>
      <c r="B162" t="s">
        <v>5262</v>
      </c>
      <c r="C162" s="10">
        <v>309</v>
      </c>
      <c r="D162" s="10">
        <v>404</v>
      </c>
      <c r="E162" s="1">
        <v>0.24</v>
      </c>
      <c r="F162">
        <v>4.4000000000000004</v>
      </c>
      <c r="G162" s="2">
        <v>8614</v>
      </c>
    </row>
    <row r="163" spans="1:7" x14ac:dyDescent="0.2">
      <c r="A163" t="s">
        <v>5610</v>
      </c>
      <c r="B163" t="s">
        <v>4845</v>
      </c>
      <c r="C163" s="10">
        <v>799</v>
      </c>
      <c r="D163" s="10">
        <v>1295</v>
      </c>
      <c r="E163" s="1">
        <v>0.38</v>
      </c>
      <c r="F163">
        <v>4.4000000000000004</v>
      </c>
      <c r="G163" s="2">
        <v>34852</v>
      </c>
    </row>
    <row r="164" spans="1:7" x14ac:dyDescent="0.2">
      <c r="A164" t="s">
        <v>127</v>
      </c>
      <c r="B164" t="s">
        <v>129</v>
      </c>
      <c r="C164" s="10">
        <v>219</v>
      </c>
      <c r="D164" s="10">
        <v>700</v>
      </c>
      <c r="E164" s="1">
        <v>0.69</v>
      </c>
      <c r="F164">
        <v>4.4000000000000004</v>
      </c>
      <c r="G164" s="2">
        <v>426972</v>
      </c>
    </row>
    <row r="165" spans="1:7" x14ac:dyDescent="0.2">
      <c r="A165" t="s">
        <v>5727</v>
      </c>
      <c r="B165" t="s">
        <v>5729</v>
      </c>
      <c r="C165" s="10">
        <v>1549</v>
      </c>
      <c r="D165" s="10">
        <v>2495</v>
      </c>
      <c r="E165" s="1">
        <v>0.38</v>
      </c>
      <c r="F165">
        <v>4.4000000000000004</v>
      </c>
      <c r="G165" s="2">
        <v>15137</v>
      </c>
    </row>
    <row r="166" spans="1:7" x14ac:dyDescent="0.2">
      <c r="A166" t="s">
        <v>157</v>
      </c>
      <c r="B166" t="s">
        <v>18</v>
      </c>
      <c r="C166" s="10">
        <v>349</v>
      </c>
      <c r="D166" s="10">
        <v>399</v>
      </c>
      <c r="E166" s="1">
        <v>0.13</v>
      </c>
      <c r="F166">
        <v>4.4000000000000004</v>
      </c>
      <c r="G166" s="2">
        <v>18757</v>
      </c>
    </row>
    <row r="167" spans="1:7" x14ac:dyDescent="0.2">
      <c r="A167" t="s">
        <v>5952</v>
      </c>
      <c r="B167" t="s">
        <v>5623</v>
      </c>
      <c r="C167" s="10">
        <v>137</v>
      </c>
      <c r="D167" s="10">
        <v>160</v>
      </c>
      <c r="E167" s="1">
        <v>0.14000000000000001</v>
      </c>
      <c r="F167">
        <v>4.4000000000000004</v>
      </c>
      <c r="G167" s="2">
        <v>6537</v>
      </c>
    </row>
    <row r="168" spans="1:7" x14ac:dyDescent="0.2">
      <c r="A168" t="s">
        <v>6198</v>
      </c>
      <c r="B168" t="s">
        <v>6200</v>
      </c>
      <c r="C168" s="10">
        <v>449</v>
      </c>
      <c r="D168" s="10">
        <v>999</v>
      </c>
      <c r="E168" s="1">
        <v>0.55000000000000004</v>
      </c>
      <c r="F168">
        <v>4.4000000000000004</v>
      </c>
      <c r="G168" s="2">
        <v>9940</v>
      </c>
    </row>
    <row r="169" spans="1:7" x14ac:dyDescent="0.2">
      <c r="A169" t="s">
        <v>6282</v>
      </c>
      <c r="B169" t="s">
        <v>5047</v>
      </c>
      <c r="C169" s="10">
        <v>190</v>
      </c>
      <c r="D169" s="10">
        <v>220</v>
      </c>
      <c r="E169" s="1">
        <v>0.14000000000000001</v>
      </c>
      <c r="F169">
        <v>4.4000000000000004</v>
      </c>
      <c r="G169" s="2">
        <v>2866</v>
      </c>
    </row>
    <row r="170" spans="1:7" x14ac:dyDescent="0.2">
      <c r="A170" t="s">
        <v>6338</v>
      </c>
      <c r="B170" t="s">
        <v>6340</v>
      </c>
      <c r="C170" s="10">
        <v>238</v>
      </c>
      <c r="D170" s="10">
        <v>699</v>
      </c>
      <c r="E170" s="1">
        <v>0.66</v>
      </c>
      <c r="F170">
        <v>4.4000000000000004</v>
      </c>
      <c r="G170" s="2">
        <v>8372</v>
      </c>
    </row>
    <row r="171" spans="1:7" x14ac:dyDescent="0.2">
      <c r="A171" t="s">
        <v>6420</v>
      </c>
      <c r="B171" t="s">
        <v>6273</v>
      </c>
      <c r="C171" s="10">
        <v>125</v>
      </c>
      <c r="D171" s="10">
        <v>180</v>
      </c>
      <c r="E171" s="1">
        <v>0.31</v>
      </c>
      <c r="F171">
        <v>4.4000000000000004</v>
      </c>
      <c r="G171" s="2">
        <v>8053</v>
      </c>
    </row>
    <row r="172" spans="1:7" x14ac:dyDescent="0.2">
      <c r="A172" t="s">
        <v>282</v>
      </c>
      <c r="B172" t="s">
        <v>18</v>
      </c>
      <c r="C172" s="10">
        <v>970</v>
      </c>
      <c r="D172" s="10">
        <v>1999</v>
      </c>
      <c r="E172" s="1">
        <v>0.51</v>
      </c>
      <c r="F172">
        <v>4.4000000000000004</v>
      </c>
      <c r="G172">
        <v>184</v>
      </c>
    </row>
    <row r="173" spans="1:7" x14ac:dyDescent="0.2">
      <c r="A173" t="s">
        <v>6513</v>
      </c>
      <c r="B173" t="s">
        <v>6515</v>
      </c>
      <c r="C173" s="10">
        <v>449</v>
      </c>
      <c r="D173" s="10">
        <v>800</v>
      </c>
      <c r="E173" s="1">
        <v>0.44</v>
      </c>
      <c r="F173">
        <v>4.4000000000000004</v>
      </c>
      <c r="G173" s="2">
        <v>69585</v>
      </c>
    </row>
    <row r="174" spans="1:7" x14ac:dyDescent="0.2">
      <c r="A174" t="s">
        <v>6535</v>
      </c>
      <c r="B174" t="s">
        <v>6273</v>
      </c>
      <c r="C174" s="10">
        <v>561</v>
      </c>
      <c r="D174" s="10">
        <v>720</v>
      </c>
      <c r="E174" s="1">
        <v>0.22</v>
      </c>
      <c r="F174">
        <v>4.4000000000000004</v>
      </c>
      <c r="G174" s="2">
        <v>3182</v>
      </c>
    </row>
    <row r="175" spans="1:7" x14ac:dyDescent="0.2">
      <c r="A175" t="s">
        <v>6545</v>
      </c>
      <c r="B175" t="s">
        <v>4845</v>
      </c>
      <c r="C175" s="10">
        <v>289</v>
      </c>
      <c r="D175" s="10">
        <v>590</v>
      </c>
      <c r="E175" s="1">
        <v>0.51</v>
      </c>
      <c r="F175">
        <v>4.4000000000000004</v>
      </c>
      <c r="G175" s="2">
        <v>25886</v>
      </c>
    </row>
    <row r="176" spans="1:7" x14ac:dyDescent="0.2">
      <c r="A176" t="s">
        <v>6555</v>
      </c>
      <c r="B176" t="s">
        <v>4901</v>
      </c>
      <c r="C176" s="10">
        <v>599</v>
      </c>
      <c r="D176" s="10">
        <v>1999</v>
      </c>
      <c r="E176" s="1">
        <v>0.7</v>
      </c>
      <c r="F176">
        <v>4.4000000000000004</v>
      </c>
      <c r="G176" s="2">
        <v>4736</v>
      </c>
    </row>
    <row r="177" spans="1:7" x14ac:dyDescent="0.2">
      <c r="A177" t="s">
        <v>6565</v>
      </c>
      <c r="B177" t="s">
        <v>5122</v>
      </c>
      <c r="C177" s="10">
        <v>5599</v>
      </c>
      <c r="D177" s="10">
        <v>7350</v>
      </c>
      <c r="E177" s="1">
        <v>0.24</v>
      </c>
      <c r="F177">
        <v>4.4000000000000004</v>
      </c>
      <c r="G177" s="2">
        <v>73005</v>
      </c>
    </row>
    <row r="178" spans="1:7" x14ac:dyDescent="0.2">
      <c r="A178" t="s">
        <v>6772</v>
      </c>
      <c r="B178" t="s">
        <v>5358</v>
      </c>
      <c r="C178" s="10">
        <v>499</v>
      </c>
      <c r="D178" s="10">
        <v>999</v>
      </c>
      <c r="E178" s="1">
        <v>0.5</v>
      </c>
      <c r="F178">
        <v>4.4000000000000004</v>
      </c>
      <c r="G178" s="2">
        <v>1030</v>
      </c>
    </row>
    <row r="179" spans="1:7" x14ac:dyDescent="0.2">
      <c r="A179" t="s">
        <v>6814</v>
      </c>
      <c r="B179" t="s">
        <v>5122</v>
      </c>
      <c r="C179" s="10">
        <v>4449</v>
      </c>
      <c r="D179" s="10">
        <v>5734</v>
      </c>
      <c r="E179" s="1">
        <v>0.22</v>
      </c>
      <c r="F179">
        <v>4.4000000000000004</v>
      </c>
      <c r="G179" s="2">
        <v>25006</v>
      </c>
    </row>
    <row r="180" spans="1:7" x14ac:dyDescent="0.2">
      <c r="A180" t="s">
        <v>6833</v>
      </c>
      <c r="B180" t="s">
        <v>4845</v>
      </c>
      <c r="C180" s="10">
        <v>629</v>
      </c>
      <c r="D180" s="10">
        <v>1390</v>
      </c>
      <c r="E180" s="1">
        <v>0.55000000000000004</v>
      </c>
      <c r="F180">
        <v>4.4000000000000004</v>
      </c>
      <c r="G180" s="2">
        <v>6301</v>
      </c>
    </row>
    <row r="181" spans="1:7" x14ac:dyDescent="0.2">
      <c r="A181" t="s">
        <v>6843</v>
      </c>
      <c r="B181" t="s">
        <v>5006</v>
      </c>
      <c r="C181" s="10">
        <v>2595</v>
      </c>
      <c r="D181" s="10">
        <v>3295</v>
      </c>
      <c r="E181" s="1">
        <v>0.21</v>
      </c>
      <c r="F181">
        <v>4.4000000000000004</v>
      </c>
      <c r="G181" s="2">
        <v>22618</v>
      </c>
    </row>
    <row r="182" spans="1:7" x14ac:dyDescent="0.2">
      <c r="A182" t="s">
        <v>6865</v>
      </c>
      <c r="B182" t="s">
        <v>5755</v>
      </c>
      <c r="C182" s="10">
        <v>90</v>
      </c>
      <c r="D182" s="10">
        <v>175</v>
      </c>
      <c r="E182" s="1">
        <v>0.49</v>
      </c>
      <c r="F182">
        <v>4.4000000000000004</v>
      </c>
      <c r="G182" s="2">
        <v>7429</v>
      </c>
    </row>
    <row r="183" spans="1:7" x14ac:dyDescent="0.2">
      <c r="A183" t="s">
        <v>6937</v>
      </c>
      <c r="B183" t="s">
        <v>6340</v>
      </c>
      <c r="C183" s="10">
        <v>287</v>
      </c>
      <c r="D183" s="10">
        <v>499</v>
      </c>
      <c r="E183" s="1">
        <v>0.42</v>
      </c>
      <c r="F183">
        <v>4.4000000000000004</v>
      </c>
      <c r="G183" s="2">
        <v>8076</v>
      </c>
    </row>
    <row r="184" spans="1:7" x14ac:dyDescent="0.2">
      <c r="A184" t="s">
        <v>6960</v>
      </c>
      <c r="B184" t="s">
        <v>5047</v>
      </c>
      <c r="C184" s="10">
        <v>879</v>
      </c>
      <c r="D184" s="10">
        <v>1109</v>
      </c>
      <c r="E184" s="1">
        <v>0.21</v>
      </c>
      <c r="F184">
        <v>4.4000000000000004</v>
      </c>
      <c r="G184" s="2">
        <v>31599</v>
      </c>
    </row>
    <row r="185" spans="1:7" x14ac:dyDescent="0.2">
      <c r="A185" t="s">
        <v>356</v>
      </c>
      <c r="B185" t="s">
        <v>18</v>
      </c>
      <c r="C185" s="10">
        <v>899</v>
      </c>
      <c r="D185" s="10">
        <v>1900</v>
      </c>
      <c r="E185" s="1">
        <v>0.53</v>
      </c>
      <c r="F185">
        <v>4.4000000000000004</v>
      </c>
      <c r="G185" s="2">
        <v>13552</v>
      </c>
    </row>
    <row r="186" spans="1:7" x14ac:dyDescent="0.2">
      <c r="A186" t="s">
        <v>7315</v>
      </c>
      <c r="B186" t="s">
        <v>4856</v>
      </c>
      <c r="C186" s="10">
        <v>3303</v>
      </c>
      <c r="D186" s="10">
        <v>4699</v>
      </c>
      <c r="E186" s="1">
        <v>0.3</v>
      </c>
      <c r="F186">
        <v>4.4000000000000004</v>
      </c>
      <c r="G186" s="2">
        <v>13544</v>
      </c>
    </row>
    <row r="187" spans="1:7" x14ac:dyDescent="0.2">
      <c r="A187" t="s">
        <v>7449</v>
      </c>
      <c r="B187" t="s">
        <v>6733</v>
      </c>
      <c r="C187" s="10">
        <v>1709</v>
      </c>
      <c r="D187" s="10">
        <v>4000</v>
      </c>
      <c r="E187" s="1">
        <v>0.56999999999999995</v>
      </c>
      <c r="F187">
        <v>4.4000000000000004</v>
      </c>
      <c r="G187" s="2">
        <v>3029</v>
      </c>
    </row>
    <row r="188" spans="1:7" x14ac:dyDescent="0.2">
      <c r="A188" t="s">
        <v>481</v>
      </c>
      <c r="B188" t="s">
        <v>98</v>
      </c>
      <c r="C188" s="10">
        <v>1199</v>
      </c>
      <c r="D188" s="10">
        <v>2199</v>
      </c>
      <c r="E188" s="1">
        <v>0.45</v>
      </c>
      <c r="F188">
        <v>4.4000000000000004</v>
      </c>
      <c r="G188" s="2">
        <v>24780</v>
      </c>
    </row>
    <row r="189" spans="1:7" x14ac:dyDescent="0.2">
      <c r="A189" t="s">
        <v>7470</v>
      </c>
      <c r="B189" t="s">
        <v>7472</v>
      </c>
      <c r="C189" s="10">
        <v>90</v>
      </c>
      <c r="D189" s="10">
        <v>100</v>
      </c>
      <c r="E189" s="1">
        <v>0.1</v>
      </c>
      <c r="F189">
        <v>4.4000000000000004</v>
      </c>
      <c r="G189" s="2">
        <v>10718</v>
      </c>
    </row>
    <row r="190" spans="1:7" x14ac:dyDescent="0.2">
      <c r="A190" t="s">
        <v>7539</v>
      </c>
      <c r="B190" t="s">
        <v>5531</v>
      </c>
      <c r="C190" s="10">
        <v>116</v>
      </c>
      <c r="D190" s="10">
        <v>200</v>
      </c>
      <c r="E190" s="1">
        <v>0.42</v>
      </c>
      <c r="F190">
        <v>4.4000000000000004</v>
      </c>
      <c r="G190">
        <v>357</v>
      </c>
    </row>
    <row r="191" spans="1:7" x14ac:dyDescent="0.2">
      <c r="A191" t="s">
        <v>7549</v>
      </c>
      <c r="B191" t="s">
        <v>5347</v>
      </c>
      <c r="C191" s="10">
        <v>200</v>
      </c>
      <c r="D191" s="10">
        <v>230</v>
      </c>
      <c r="E191" s="1">
        <v>0.13</v>
      </c>
      <c r="F191">
        <v>4.4000000000000004</v>
      </c>
      <c r="G191" s="2">
        <v>10170</v>
      </c>
    </row>
    <row r="192" spans="1:7" x14ac:dyDescent="0.2">
      <c r="A192" t="s">
        <v>7559</v>
      </c>
      <c r="B192" t="s">
        <v>6908</v>
      </c>
      <c r="C192" s="10">
        <v>1249</v>
      </c>
      <c r="D192" s="10">
        <v>2796</v>
      </c>
      <c r="E192" s="1">
        <v>0.55000000000000004</v>
      </c>
      <c r="F192">
        <v>4.4000000000000004</v>
      </c>
      <c r="G192" s="2">
        <v>4598</v>
      </c>
    </row>
    <row r="193" spans="1:7" x14ac:dyDescent="0.2">
      <c r="A193" t="s">
        <v>7593</v>
      </c>
      <c r="B193" t="s">
        <v>5262</v>
      </c>
      <c r="C193" s="10">
        <v>596</v>
      </c>
      <c r="D193" s="10">
        <v>723</v>
      </c>
      <c r="E193" s="1">
        <v>0.18</v>
      </c>
      <c r="F193">
        <v>4.4000000000000004</v>
      </c>
      <c r="G193" s="2">
        <v>3219</v>
      </c>
    </row>
    <row r="194" spans="1:7" x14ac:dyDescent="0.2">
      <c r="A194" t="s">
        <v>7825</v>
      </c>
      <c r="B194" t="s">
        <v>7827</v>
      </c>
      <c r="C194" s="10">
        <v>10389</v>
      </c>
      <c r="D194" s="10">
        <v>32000</v>
      </c>
      <c r="E194" s="1">
        <v>0.68</v>
      </c>
      <c r="F194">
        <v>4.4000000000000004</v>
      </c>
      <c r="G194" s="2">
        <v>41398</v>
      </c>
    </row>
    <row r="195" spans="1:7" x14ac:dyDescent="0.2">
      <c r="A195" t="s">
        <v>7972</v>
      </c>
      <c r="B195" t="s">
        <v>7974</v>
      </c>
      <c r="C195" s="10">
        <v>535</v>
      </c>
      <c r="D195" s="10">
        <v>535</v>
      </c>
      <c r="E195" s="1">
        <v>0</v>
      </c>
      <c r="F195">
        <v>4.4000000000000004</v>
      </c>
      <c r="G195" s="2">
        <v>4426</v>
      </c>
    </row>
    <row r="196" spans="1:7" x14ac:dyDescent="0.2">
      <c r="A196" t="s">
        <v>8005</v>
      </c>
      <c r="B196" t="s">
        <v>5443</v>
      </c>
      <c r="C196" s="10">
        <v>2499</v>
      </c>
      <c r="D196" s="10">
        <v>3999</v>
      </c>
      <c r="E196" s="1">
        <v>0.38</v>
      </c>
      <c r="F196">
        <v>4.4000000000000004</v>
      </c>
      <c r="G196" s="2">
        <v>12679</v>
      </c>
    </row>
    <row r="197" spans="1:7" x14ac:dyDescent="0.2">
      <c r="A197" t="s">
        <v>8038</v>
      </c>
      <c r="B197" t="s">
        <v>5166</v>
      </c>
      <c r="C197" s="10">
        <v>326</v>
      </c>
      <c r="D197" s="10">
        <v>799</v>
      </c>
      <c r="E197" s="1">
        <v>0.59</v>
      </c>
      <c r="F197">
        <v>4.4000000000000004</v>
      </c>
      <c r="G197" s="2">
        <v>10773</v>
      </c>
    </row>
    <row r="198" spans="1:7" x14ac:dyDescent="0.2">
      <c r="A198" t="s">
        <v>8071</v>
      </c>
      <c r="B198" t="s">
        <v>5531</v>
      </c>
      <c r="C198" s="10">
        <v>1500</v>
      </c>
      <c r="D198" s="10">
        <v>1500</v>
      </c>
      <c r="E198" s="1">
        <v>0</v>
      </c>
      <c r="F198">
        <v>4.4000000000000004</v>
      </c>
      <c r="G198" s="2">
        <v>25996</v>
      </c>
    </row>
    <row r="199" spans="1:7" x14ac:dyDescent="0.2">
      <c r="A199" t="s">
        <v>8284</v>
      </c>
      <c r="B199" t="s">
        <v>4845</v>
      </c>
      <c r="C199" s="10">
        <v>579</v>
      </c>
      <c r="D199" s="10">
        <v>1090</v>
      </c>
      <c r="E199" s="1">
        <v>0.47</v>
      </c>
      <c r="F199">
        <v>4.4000000000000004</v>
      </c>
      <c r="G199" s="2">
        <v>3482</v>
      </c>
    </row>
    <row r="200" spans="1:7" x14ac:dyDescent="0.2">
      <c r="A200" t="s">
        <v>8307</v>
      </c>
      <c r="B200" t="s">
        <v>4876</v>
      </c>
      <c r="C200" s="10">
        <v>899</v>
      </c>
      <c r="D200" s="10">
        <v>1999</v>
      </c>
      <c r="E200" s="1">
        <v>0.55000000000000004</v>
      </c>
      <c r="F200">
        <v>4.4000000000000004</v>
      </c>
      <c r="G200" s="2">
        <v>1667</v>
      </c>
    </row>
    <row r="201" spans="1:7" x14ac:dyDescent="0.2">
      <c r="A201" t="s">
        <v>8463</v>
      </c>
      <c r="B201" t="s">
        <v>5047</v>
      </c>
      <c r="C201" s="10">
        <v>380</v>
      </c>
      <c r="D201" s="10">
        <v>400</v>
      </c>
      <c r="E201" s="1">
        <v>0.05</v>
      </c>
      <c r="F201">
        <v>4.4000000000000004</v>
      </c>
      <c r="G201" s="2">
        <v>2111</v>
      </c>
    </row>
    <row r="202" spans="1:7" x14ac:dyDescent="0.2">
      <c r="A202" t="s">
        <v>8947</v>
      </c>
      <c r="B202" t="s">
        <v>8574</v>
      </c>
      <c r="C202" s="10">
        <v>1490</v>
      </c>
      <c r="D202" s="10">
        <v>1695</v>
      </c>
      <c r="E202" s="1">
        <v>0.12</v>
      </c>
      <c r="F202">
        <v>4.4000000000000004</v>
      </c>
      <c r="G202" s="2">
        <v>3543</v>
      </c>
    </row>
    <row r="203" spans="1:7" x14ac:dyDescent="0.2">
      <c r="A203" t="s">
        <v>9190</v>
      </c>
      <c r="B203" t="s">
        <v>9192</v>
      </c>
      <c r="C203" s="10">
        <v>1819</v>
      </c>
      <c r="D203" s="10">
        <v>2490</v>
      </c>
      <c r="E203" s="1">
        <v>0.27</v>
      </c>
      <c r="F203">
        <v>4.4000000000000004</v>
      </c>
      <c r="G203" s="2">
        <v>7946</v>
      </c>
    </row>
    <row r="204" spans="1:7" x14ac:dyDescent="0.2">
      <c r="A204" t="s">
        <v>9262</v>
      </c>
      <c r="B204" t="s">
        <v>8710</v>
      </c>
      <c r="C204" s="10">
        <v>6999</v>
      </c>
      <c r="D204" s="10">
        <v>10590</v>
      </c>
      <c r="E204" s="1">
        <v>0.34</v>
      </c>
      <c r="F204">
        <v>4.4000000000000004</v>
      </c>
      <c r="G204" s="2">
        <v>11499</v>
      </c>
    </row>
    <row r="205" spans="1:7" x14ac:dyDescent="0.2">
      <c r="A205" t="s">
        <v>9436</v>
      </c>
      <c r="B205" t="s">
        <v>8875</v>
      </c>
      <c r="C205" s="10">
        <v>8799</v>
      </c>
      <c r="D205" s="10">
        <v>11595</v>
      </c>
      <c r="E205" s="1">
        <v>0.24</v>
      </c>
      <c r="F205">
        <v>4.4000000000000004</v>
      </c>
      <c r="G205" s="2">
        <v>2981</v>
      </c>
    </row>
    <row r="206" spans="1:7" x14ac:dyDescent="0.2">
      <c r="A206" t="s">
        <v>9764</v>
      </c>
      <c r="B206" t="s">
        <v>9326</v>
      </c>
      <c r="C206" s="10">
        <v>8999</v>
      </c>
      <c r="D206" s="10">
        <v>9995</v>
      </c>
      <c r="E206" s="1">
        <v>0.1</v>
      </c>
      <c r="F206">
        <v>4.4000000000000004</v>
      </c>
      <c r="G206" s="2">
        <v>17994</v>
      </c>
    </row>
    <row r="207" spans="1:7" x14ac:dyDescent="0.2">
      <c r="A207" t="s">
        <v>10011</v>
      </c>
      <c r="B207" t="s">
        <v>8773</v>
      </c>
      <c r="C207" s="10">
        <v>6990</v>
      </c>
      <c r="D207" s="10">
        <v>14290</v>
      </c>
      <c r="E207" s="1">
        <v>0.51</v>
      </c>
      <c r="F207">
        <v>4.4000000000000004</v>
      </c>
      <c r="G207" s="2">
        <v>1771</v>
      </c>
    </row>
    <row r="208" spans="1:7" x14ac:dyDescent="0.2">
      <c r="A208" t="s">
        <v>10124</v>
      </c>
      <c r="B208" t="s">
        <v>8574</v>
      </c>
      <c r="C208" s="10">
        <v>298</v>
      </c>
      <c r="D208" s="10">
        <v>499</v>
      </c>
      <c r="E208" s="1">
        <v>0.4</v>
      </c>
      <c r="F208">
        <v>4.4000000000000004</v>
      </c>
      <c r="G208">
        <v>290</v>
      </c>
    </row>
    <row r="209" spans="1:7" x14ac:dyDescent="0.2">
      <c r="A209" t="s">
        <v>10174</v>
      </c>
      <c r="B209" t="s">
        <v>10083</v>
      </c>
      <c r="C209" s="10">
        <v>14400</v>
      </c>
      <c r="D209" s="10">
        <v>59900</v>
      </c>
      <c r="E209" s="1">
        <v>0.76</v>
      </c>
      <c r="F209">
        <v>4.4000000000000004</v>
      </c>
      <c r="G209" s="2">
        <v>3837</v>
      </c>
    </row>
    <row r="210" spans="1:7" x14ac:dyDescent="0.2">
      <c r="A210" t="s">
        <v>10254</v>
      </c>
      <c r="B210" t="s">
        <v>8773</v>
      </c>
      <c r="C210" s="10">
        <v>6499</v>
      </c>
      <c r="D210" s="10">
        <v>8500</v>
      </c>
      <c r="E210" s="1">
        <v>0.24</v>
      </c>
      <c r="F210">
        <v>4.4000000000000004</v>
      </c>
      <c r="G210" s="2">
        <v>5865</v>
      </c>
    </row>
    <row r="211" spans="1:7" x14ac:dyDescent="0.2">
      <c r="A211" t="s">
        <v>10600</v>
      </c>
      <c r="B211" t="s">
        <v>10602</v>
      </c>
      <c r="C211" s="10">
        <v>2599</v>
      </c>
      <c r="D211" s="10">
        <v>4290</v>
      </c>
      <c r="E211" s="1">
        <v>0.39</v>
      </c>
      <c r="F211">
        <v>4.4000000000000004</v>
      </c>
      <c r="G211" s="2">
        <v>2116</v>
      </c>
    </row>
    <row r="212" spans="1:7" x14ac:dyDescent="0.2">
      <c r="A212" t="s">
        <v>10651</v>
      </c>
      <c r="B212" t="s">
        <v>8721</v>
      </c>
      <c r="C212" s="10">
        <v>2599</v>
      </c>
      <c r="D212" s="10">
        <v>4560</v>
      </c>
      <c r="E212" s="1">
        <v>0.43</v>
      </c>
      <c r="F212">
        <v>4.4000000000000004</v>
      </c>
      <c r="G212">
        <v>646</v>
      </c>
    </row>
    <row r="213" spans="1:7" x14ac:dyDescent="0.2">
      <c r="A213" t="s">
        <v>10720</v>
      </c>
      <c r="B213" t="s">
        <v>8875</v>
      </c>
      <c r="C213" s="10">
        <v>7199</v>
      </c>
      <c r="D213" s="10">
        <v>9995</v>
      </c>
      <c r="E213" s="1">
        <v>0.28000000000000003</v>
      </c>
      <c r="F213">
        <v>4.4000000000000004</v>
      </c>
      <c r="G213" s="2">
        <v>1964</v>
      </c>
    </row>
    <row r="214" spans="1:7" x14ac:dyDescent="0.2">
      <c r="A214" t="s">
        <v>10750</v>
      </c>
      <c r="B214" t="s">
        <v>9192</v>
      </c>
      <c r="C214" s="10">
        <v>1599</v>
      </c>
      <c r="D214" s="10">
        <v>1999</v>
      </c>
      <c r="E214" s="1">
        <v>0.2</v>
      </c>
      <c r="F214">
        <v>4.4000000000000004</v>
      </c>
      <c r="G214" s="2">
        <v>1558</v>
      </c>
    </row>
    <row r="215" spans="1:7" x14ac:dyDescent="0.2">
      <c r="A215" t="s">
        <v>10840</v>
      </c>
      <c r="B215" t="s">
        <v>8762</v>
      </c>
      <c r="C215" s="10">
        <v>1349</v>
      </c>
      <c r="D215" s="10">
        <v>1850</v>
      </c>
      <c r="E215" s="1">
        <v>0.27</v>
      </c>
      <c r="F215">
        <v>4.4000000000000004</v>
      </c>
      <c r="G215">
        <v>638</v>
      </c>
    </row>
    <row r="216" spans="1:7" x14ac:dyDescent="0.2">
      <c r="A216" t="s">
        <v>10860</v>
      </c>
      <c r="B216" t="s">
        <v>8688</v>
      </c>
      <c r="C216" s="10">
        <v>2742</v>
      </c>
      <c r="D216" s="10">
        <v>3995</v>
      </c>
      <c r="E216" s="1">
        <v>0.31</v>
      </c>
      <c r="F216">
        <v>4.4000000000000004</v>
      </c>
      <c r="G216" s="2">
        <v>11148</v>
      </c>
    </row>
    <row r="217" spans="1:7" x14ac:dyDescent="0.2">
      <c r="A217" t="s">
        <v>10890</v>
      </c>
      <c r="B217" t="s">
        <v>9192</v>
      </c>
      <c r="C217" s="10">
        <v>1656</v>
      </c>
      <c r="D217" s="10">
        <v>2695</v>
      </c>
      <c r="E217" s="1">
        <v>0.39</v>
      </c>
      <c r="F217">
        <v>4.4000000000000004</v>
      </c>
      <c r="G217" s="2">
        <v>6027</v>
      </c>
    </row>
    <row r="218" spans="1:7" x14ac:dyDescent="0.2">
      <c r="A218" t="s">
        <v>10900</v>
      </c>
      <c r="B218" t="s">
        <v>9030</v>
      </c>
      <c r="C218" s="10">
        <v>1399</v>
      </c>
      <c r="D218" s="10">
        <v>2290</v>
      </c>
      <c r="E218" s="1">
        <v>0.39</v>
      </c>
      <c r="F218">
        <v>4.4000000000000004</v>
      </c>
      <c r="G218">
        <v>461</v>
      </c>
    </row>
    <row r="219" spans="1:7" x14ac:dyDescent="0.2">
      <c r="A219" t="s">
        <v>11365</v>
      </c>
      <c r="B219" t="s">
        <v>10094</v>
      </c>
      <c r="C219" s="10">
        <v>13999</v>
      </c>
      <c r="D219" s="10">
        <v>24850</v>
      </c>
      <c r="E219" s="1">
        <v>0.44</v>
      </c>
      <c r="F219">
        <v>4.4000000000000004</v>
      </c>
      <c r="G219" s="2">
        <v>8948</v>
      </c>
    </row>
    <row r="220" spans="1:7" x14ac:dyDescent="0.2">
      <c r="A220" t="s">
        <v>11426</v>
      </c>
      <c r="B220" t="s">
        <v>11428</v>
      </c>
      <c r="C220" s="10">
        <v>27900</v>
      </c>
      <c r="D220" s="10">
        <v>59900</v>
      </c>
      <c r="E220" s="1">
        <v>0.53</v>
      </c>
      <c r="F220">
        <v>4.4000000000000004</v>
      </c>
      <c r="G220" s="2">
        <v>5298</v>
      </c>
    </row>
    <row r="221" spans="1:7" x14ac:dyDescent="0.2">
      <c r="A221" t="s">
        <v>11536</v>
      </c>
      <c r="B221" t="s">
        <v>10094</v>
      </c>
      <c r="C221" s="10">
        <v>5395</v>
      </c>
      <c r="D221" s="10">
        <v>19990</v>
      </c>
      <c r="E221" s="1">
        <v>0.73</v>
      </c>
      <c r="F221">
        <v>4.4000000000000004</v>
      </c>
      <c r="G221">
        <v>535</v>
      </c>
    </row>
    <row r="222" spans="1:7" x14ac:dyDescent="0.2">
      <c r="A222" t="s">
        <v>11566</v>
      </c>
      <c r="B222" t="s">
        <v>9030</v>
      </c>
      <c r="C222" s="10">
        <v>419</v>
      </c>
      <c r="D222" s="10">
        <v>999</v>
      </c>
      <c r="E222" s="1">
        <v>0.57999999999999996</v>
      </c>
      <c r="F222">
        <v>4.4000000000000004</v>
      </c>
      <c r="G222">
        <v>227</v>
      </c>
    </row>
    <row r="223" spans="1:7" x14ac:dyDescent="0.2">
      <c r="A223" t="s">
        <v>11727</v>
      </c>
      <c r="B223" t="s">
        <v>11729</v>
      </c>
      <c r="C223" s="10">
        <v>12609</v>
      </c>
      <c r="D223" s="10">
        <v>23999</v>
      </c>
      <c r="E223" s="1">
        <v>0.47</v>
      </c>
      <c r="F223">
        <v>4.4000000000000004</v>
      </c>
      <c r="G223" s="2">
        <v>2288</v>
      </c>
    </row>
    <row r="224" spans="1:7" x14ac:dyDescent="0.2">
      <c r="A224" t="s">
        <v>12231</v>
      </c>
      <c r="B224" t="s">
        <v>10420</v>
      </c>
      <c r="C224" s="10">
        <v>8599</v>
      </c>
      <c r="D224" s="10">
        <v>8995</v>
      </c>
      <c r="E224" s="1">
        <v>0.04</v>
      </c>
      <c r="F224">
        <v>4.4000000000000004</v>
      </c>
      <c r="G224" s="2">
        <v>9734</v>
      </c>
    </row>
    <row r="225" spans="1:7" x14ac:dyDescent="0.2">
      <c r="A225" t="s">
        <v>12341</v>
      </c>
      <c r="B225" t="s">
        <v>8938</v>
      </c>
      <c r="C225" s="10">
        <v>5865</v>
      </c>
      <c r="D225" s="10">
        <v>7776</v>
      </c>
      <c r="E225" s="1">
        <v>0.25</v>
      </c>
      <c r="F225">
        <v>4.4000000000000004</v>
      </c>
      <c r="G225" s="2">
        <v>2737</v>
      </c>
    </row>
    <row r="226" spans="1:7" x14ac:dyDescent="0.2">
      <c r="A226" t="s">
        <v>12552</v>
      </c>
      <c r="B226" t="s">
        <v>12554</v>
      </c>
      <c r="C226" s="10">
        <v>1999</v>
      </c>
      <c r="D226" s="10">
        <v>2999</v>
      </c>
      <c r="E226" s="1">
        <v>0.33</v>
      </c>
      <c r="F226">
        <v>4.4000000000000004</v>
      </c>
      <c r="G226">
        <v>388</v>
      </c>
    </row>
    <row r="227" spans="1:7" x14ac:dyDescent="0.2">
      <c r="A227" t="s">
        <v>12734</v>
      </c>
      <c r="B227" t="s">
        <v>8563</v>
      </c>
      <c r="C227" s="10">
        <v>799</v>
      </c>
      <c r="D227" s="10">
        <v>1199</v>
      </c>
      <c r="E227" s="1">
        <v>0.33</v>
      </c>
      <c r="F227">
        <v>4.4000000000000004</v>
      </c>
      <c r="G227">
        <v>17</v>
      </c>
    </row>
    <row r="228" spans="1:7" x14ac:dyDescent="0.2">
      <c r="A228" t="s">
        <v>12884</v>
      </c>
      <c r="B228" t="s">
        <v>10358</v>
      </c>
      <c r="C228" s="10">
        <v>1499</v>
      </c>
      <c r="D228" s="10">
        <v>2199</v>
      </c>
      <c r="E228" s="1">
        <v>0.32</v>
      </c>
      <c r="F228">
        <v>4.4000000000000004</v>
      </c>
      <c r="G228" s="2">
        <v>6531</v>
      </c>
    </row>
    <row r="229" spans="1:7" x14ac:dyDescent="0.2">
      <c r="A229" t="s">
        <v>12944</v>
      </c>
      <c r="B229" t="s">
        <v>8541</v>
      </c>
      <c r="C229" s="10">
        <v>2695</v>
      </c>
      <c r="D229" s="10">
        <v>2695</v>
      </c>
      <c r="E229" s="1">
        <v>0</v>
      </c>
      <c r="F229">
        <v>4.4000000000000004</v>
      </c>
      <c r="G229" s="2">
        <v>2518</v>
      </c>
    </row>
    <row r="230" spans="1:7" x14ac:dyDescent="0.2">
      <c r="A230" t="s">
        <v>86</v>
      </c>
      <c r="B230" t="s">
        <v>18</v>
      </c>
      <c r="C230" s="10">
        <v>229</v>
      </c>
      <c r="D230" s="10">
        <v>299</v>
      </c>
      <c r="E230" s="1">
        <v>0.23</v>
      </c>
      <c r="F230">
        <v>4.3</v>
      </c>
      <c r="G230" s="2">
        <v>30411</v>
      </c>
    </row>
    <row r="231" spans="1:7" x14ac:dyDescent="0.2">
      <c r="A231" t="s">
        <v>112</v>
      </c>
      <c r="B231" t="s">
        <v>18</v>
      </c>
      <c r="C231" s="10">
        <v>154</v>
      </c>
      <c r="D231" s="10">
        <v>339</v>
      </c>
      <c r="E231" s="1">
        <v>0.55000000000000004</v>
      </c>
      <c r="F231">
        <v>4.3</v>
      </c>
      <c r="G231" s="2">
        <v>13391</v>
      </c>
    </row>
    <row r="232" spans="1:7" x14ac:dyDescent="0.2">
      <c r="A232" t="s">
        <v>193</v>
      </c>
      <c r="B232" t="s">
        <v>169</v>
      </c>
      <c r="C232" s="10">
        <v>13490</v>
      </c>
      <c r="D232" s="10">
        <v>21990</v>
      </c>
      <c r="E232" s="1">
        <v>0.39</v>
      </c>
      <c r="F232">
        <v>4.3</v>
      </c>
      <c r="G232" s="2">
        <v>11976</v>
      </c>
    </row>
    <row r="233" spans="1:7" x14ac:dyDescent="0.2">
      <c r="A233" t="s">
        <v>223</v>
      </c>
      <c r="B233" t="s">
        <v>169</v>
      </c>
      <c r="C233" s="10">
        <v>13490</v>
      </c>
      <c r="D233" s="10">
        <v>22900</v>
      </c>
      <c r="E233" s="1">
        <v>0.41</v>
      </c>
      <c r="F233">
        <v>4.3</v>
      </c>
      <c r="G233" s="2">
        <v>16299</v>
      </c>
    </row>
    <row r="234" spans="1:7" x14ac:dyDescent="0.2">
      <c r="A234" t="s">
        <v>243</v>
      </c>
      <c r="B234" t="s">
        <v>169</v>
      </c>
      <c r="C234" s="10">
        <v>11499</v>
      </c>
      <c r="D234" s="10">
        <v>19990</v>
      </c>
      <c r="E234" s="1">
        <v>0.42</v>
      </c>
      <c r="F234">
        <v>4.3</v>
      </c>
      <c r="G234" s="2">
        <v>4703</v>
      </c>
    </row>
    <row r="235" spans="1:7" x14ac:dyDescent="0.2">
      <c r="A235" t="s">
        <v>292</v>
      </c>
      <c r="B235" t="s">
        <v>18</v>
      </c>
      <c r="C235" s="10">
        <v>299</v>
      </c>
      <c r="D235" s="10">
        <v>999</v>
      </c>
      <c r="E235" s="1">
        <v>0.7</v>
      </c>
      <c r="F235">
        <v>4.3</v>
      </c>
      <c r="G235" s="2">
        <v>20850</v>
      </c>
    </row>
    <row r="236" spans="1:7" x14ac:dyDescent="0.2">
      <c r="A236" t="s">
        <v>320</v>
      </c>
      <c r="B236" t="s">
        <v>18</v>
      </c>
      <c r="C236" s="10">
        <v>389</v>
      </c>
      <c r="D236" s="10">
        <v>1099</v>
      </c>
      <c r="E236" s="1">
        <v>0.65</v>
      </c>
      <c r="F236">
        <v>4.3</v>
      </c>
      <c r="G236">
        <v>974</v>
      </c>
    </row>
    <row r="237" spans="1:7" x14ac:dyDescent="0.2">
      <c r="A237" t="s">
        <v>330</v>
      </c>
      <c r="B237" t="s">
        <v>18</v>
      </c>
      <c r="C237" s="10">
        <v>599</v>
      </c>
      <c r="D237" s="10">
        <v>599</v>
      </c>
      <c r="E237" s="1">
        <v>0</v>
      </c>
      <c r="F237">
        <v>4.3</v>
      </c>
      <c r="G237">
        <v>355</v>
      </c>
    </row>
    <row r="238" spans="1:7" x14ac:dyDescent="0.2">
      <c r="A238" t="s">
        <v>406</v>
      </c>
      <c r="B238" t="s">
        <v>169</v>
      </c>
      <c r="C238" s="10">
        <v>19999</v>
      </c>
      <c r="D238" s="10">
        <v>34999</v>
      </c>
      <c r="E238" s="1">
        <v>0.43</v>
      </c>
      <c r="F238">
        <v>4.3</v>
      </c>
      <c r="G238" s="2">
        <v>27151</v>
      </c>
    </row>
    <row r="239" spans="1:7" x14ac:dyDescent="0.2">
      <c r="A239" t="s">
        <v>420</v>
      </c>
      <c r="B239" t="s">
        <v>98</v>
      </c>
      <c r="C239" s="10">
        <v>999</v>
      </c>
      <c r="D239" s="10">
        <v>1599</v>
      </c>
      <c r="E239" s="1">
        <v>0.38</v>
      </c>
      <c r="F239">
        <v>4.3</v>
      </c>
      <c r="G239" s="2">
        <v>12093</v>
      </c>
    </row>
    <row r="240" spans="1:7" x14ac:dyDescent="0.2">
      <c r="A240" t="s">
        <v>496</v>
      </c>
      <c r="B240" t="s">
        <v>18</v>
      </c>
      <c r="C240" s="10">
        <v>799</v>
      </c>
      <c r="D240" s="10">
        <v>2100</v>
      </c>
      <c r="E240" s="1">
        <v>0.62</v>
      </c>
      <c r="F240">
        <v>4.3</v>
      </c>
      <c r="G240" s="2">
        <v>8188</v>
      </c>
    </row>
    <row r="241" spans="1:7" x14ac:dyDescent="0.2">
      <c r="A241" t="s">
        <v>556</v>
      </c>
      <c r="B241" t="s">
        <v>18</v>
      </c>
      <c r="C241" s="10">
        <v>154</v>
      </c>
      <c r="D241" s="10">
        <v>349</v>
      </c>
      <c r="E241" s="1">
        <v>0.56000000000000005</v>
      </c>
      <c r="F241">
        <v>4.3</v>
      </c>
      <c r="G241" s="2">
        <v>7064</v>
      </c>
    </row>
    <row r="242" spans="1:7" x14ac:dyDescent="0.2">
      <c r="A242" t="s">
        <v>576</v>
      </c>
      <c r="B242" t="s">
        <v>169</v>
      </c>
      <c r="C242" s="10">
        <v>32990</v>
      </c>
      <c r="D242" s="10">
        <v>47900</v>
      </c>
      <c r="E242" s="1">
        <v>0.31</v>
      </c>
      <c r="F242">
        <v>4.3</v>
      </c>
      <c r="G242" s="2">
        <v>7109</v>
      </c>
    </row>
    <row r="243" spans="1:7" x14ac:dyDescent="0.2">
      <c r="A243" t="s">
        <v>631</v>
      </c>
      <c r="B243" t="s">
        <v>508</v>
      </c>
      <c r="C243" s="10">
        <v>7999</v>
      </c>
      <c r="D243" s="10">
        <v>14990</v>
      </c>
      <c r="E243" s="1">
        <v>0.47</v>
      </c>
      <c r="F243">
        <v>4.3</v>
      </c>
      <c r="G243">
        <v>457</v>
      </c>
    </row>
    <row r="244" spans="1:7" x14ac:dyDescent="0.2">
      <c r="A244" t="s">
        <v>652</v>
      </c>
      <c r="B244" t="s">
        <v>18</v>
      </c>
      <c r="C244" s="10">
        <v>219</v>
      </c>
      <c r="D244" s="10">
        <v>700</v>
      </c>
      <c r="E244" s="1">
        <v>0.69</v>
      </c>
      <c r="F244">
        <v>4.3</v>
      </c>
      <c r="G244" s="2">
        <v>20053</v>
      </c>
    </row>
    <row r="245" spans="1:7" x14ac:dyDescent="0.2">
      <c r="A245" t="s">
        <v>803</v>
      </c>
      <c r="B245" t="s">
        <v>169</v>
      </c>
      <c r="C245" s="10">
        <v>27999</v>
      </c>
      <c r="D245" s="10">
        <v>40990</v>
      </c>
      <c r="E245" s="1">
        <v>0.32</v>
      </c>
      <c r="F245">
        <v>4.3</v>
      </c>
      <c r="G245" s="2">
        <v>4703</v>
      </c>
    </row>
    <row r="246" spans="1:7" x14ac:dyDescent="0.2">
      <c r="A246" t="s">
        <v>808</v>
      </c>
      <c r="B246" t="s">
        <v>169</v>
      </c>
      <c r="C246" s="10">
        <v>30990</v>
      </c>
      <c r="D246" s="10">
        <v>52900</v>
      </c>
      <c r="E246" s="1">
        <v>0.41</v>
      </c>
      <c r="F246">
        <v>4.3</v>
      </c>
      <c r="G246" s="2">
        <v>7109</v>
      </c>
    </row>
    <row r="247" spans="1:7" x14ac:dyDescent="0.2">
      <c r="A247" t="s">
        <v>917</v>
      </c>
      <c r="B247" t="s">
        <v>462</v>
      </c>
      <c r="C247" s="10">
        <v>349</v>
      </c>
      <c r="D247" s="10">
        <v>1499</v>
      </c>
      <c r="E247" s="1">
        <v>0.77</v>
      </c>
      <c r="F247">
        <v>4.3</v>
      </c>
      <c r="G247" s="2">
        <v>4145</v>
      </c>
    </row>
    <row r="248" spans="1:7" x14ac:dyDescent="0.2">
      <c r="A248" t="s">
        <v>927</v>
      </c>
      <c r="B248" t="s">
        <v>18</v>
      </c>
      <c r="C248" s="10">
        <v>849</v>
      </c>
      <c r="D248" s="10">
        <v>1809</v>
      </c>
      <c r="E248" s="1">
        <v>0.53</v>
      </c>
      <c r="F248">
        <v>4.3</v>
      </c>
      <c r="G248" s="2">
        <v>6547</v>
      </c>
    </row>
    <row r="249" spans="1:7" x14ac:dyDescent="0.2">
      <c r="A249" t="s">
        <v>961</v>
      </c>
      <c r="B249" t="s">
        <v>18</v>
      </c>
      <c r="C249" s="10">
        <v>399</v>
      </c>
      <c r="D249" s="10">
        <v>999</v>
      </c>
      <c r="E249" s="1">
        <v>0.6</v>
      </c>
      <c r="F249">
        <v>4.3</v>
      </c>
      <c r="G249" s="2">
        <v>2806</v>
      </c>
    </row>
    <row r="250" spans="1:7" x14ac:dyDescent="0.2">
      <c r="A250" t="s">
        <v>975</v>
      </c>
      <c r="B250" t="s">
        <v>18</v>
      </c>
      <c r="C250" s="10">
        <v>299</v>
      </c>
      <c r="D250" s="10">
        <v>999</v>
      </c>
      <c r="E250" s="1">
        <v>0.7</v>
      </c>
      <c r="F250">
        <v>4.3</v>
      </c>
      <c r="G250">
        <v>766</v>
      </c>
    </row>
    <row r="251" spans="1:7" x14ac:dyDescent="0.2">
      <c r="A251" t="s">
        <v>985</v>
      </c>
      <c r="B251" t="s">
        <v>169</v>
      </c>
      <c r="C251" s="10">
        <v>37999</v>
      </c>
      <c r="D251" s="10">
        <v>65000</v>
      </c>
      <c r="E251" s="1">
        <v>0.42</v>
      </c>
      <c r="F251">
        <v>4.3</v>
      </c>
      <c r="G251" s="2">
        <v>3587</v>
      </c>
    </row>
    <row r="252" spans="1:7" x14ac:dyDescent="0.2">
      <c r="A252" t="s">
        <v>1011</v>
      </c>
      <c r="B252" t="s">
        <v>18</v>
      </c>
      <c r="C252" s="10">
        <v>273.10000000000002</v>
      </c>
      <c r="D252" s="10">
        <v>999</v>
      </c>
      <c r="E252" s="1">
        <v>0.73</v>
      </c>
      <c r="F252">
        <v>4.3</v>
      </c>
      <c r="G252" s="2">
        <v>20850</v>
      </c>
    </row>
    <row r="253" spans="1:7" x14ac:dyDescent="0.2">
      <c r="A253" t="s">
        <v>1016</v>
      </c>
      <c r="B253" t="s">
        <v>169</v>
      </c>
      <c r="C253" s="10">
        <v>15990</v>
      </c>
      <c r="D253" s="10">
        <v>23990</v>
      </c>
      <c r="E253" s="1">
        <v>0.33</v>
      </c>
      <c r="F253">
        <v>4.3</v>
      </c>
      <c r="G253" s="2">
        <v>1035</v>
      </c>
    </row>
    <row r="254" spans="1:7" x14ac:dyDescent="0.2">
      <c r="A254" t="s">
        <v>1106</v>
      </c>
      <c r="B254" t="s">
        <v>169</v>
      </c>
      <c r="C254" s="10">
        <v>8499</v>
      </c>
      <c r="D254" s="10">
        <v>15999</v>
      </c>
      <c r="E254" s="1">
        <v>0.47</v>
      </c>
      <c r="F254">
        <v>4.3</v>
      </c>
      <c r="G254">
        <v>592</v>
      </c>
    </row>
    <row r="255" spans="1:7" x14ac:dyDescent="0.2">
      <c r="A255" t="s">
        <v>1141</v>
      </c>
      <c r="B255" t="s">
        <v>129</v>
      </c>
      <c r="C255" s="10">
        <v>229</v>
      </c>
      <c r="D255" s="10">
        <v>595</v>
      </c>
      <c r="E255" s="1">
        <v>0.62</v>
      </c>
      <c r="F255">
        <v>4.3</v>
      </c>
      <c r="G255" s="2">
        <v>12835</v>
      </c>
    </row>
    <row r="256" spans="1:7" x14ac:dyDescent="0.2">
      <c r="A256" t="s">
        <v>1182</v>
      </c>
      <c r="B256" t="s">
        <v>169</v>
      </c>
      <c r="C256" s="10">
        <v>23999</v>
      </c>
      <c r="D256" s="10">
        <v>34990</v>
      </c>
      <c r="E256" s="1">
        <v>0.31</v>
      </c>
      <c r="F256">
        <v>4.3</v>
      </c>
      <c r="G256" s="2">
        <v>4703</v>
      </c>
    </row>
    <row r="257" spans="1:7" x14ac:dyDescent="0.2">
      <c r="A257" t="s">
        <v>1186</v>
      </c>
      <c r="B257" t="s">
        <v>18</v>
      </c>
      <c r="C257" s="10">
        <v>399</v>
      </c>
      <c r="D257" s="10">
        <v>999</v>
      </c>
      <c r="E257" s="1">
        <v>0.6</v>
      </c>
      <c r="F257">
        <v>4.3</v>
      </c>
      <c r="G257" s="2">
        <v>2806</v>
      </c>
    </row>
    <row r="258" spans="1:7" x14ac:dyDescent="0.2">
      <c r="A258" t="s">
        <v>1222</v>
      </c>
      <c r="B258" t="s">
        <v>169</v>
      </c>
      <c r="C258" s="10">
        <v>30990</v>
      </c>
      <c r="D258" s="10">
        <v>49990</v>
      </c>
      <c r="E258" s="1">
        <v>0.38</v>
      </c>
      <c r="F258">
        <v>4.3</v>
      </c>
      <c r="G258" s="2">
        <v>1376</v>
      </c>
    </row>
    <row r="259" spans="1:7" x14ac:dyDescent="0.2">
      <c r="A259" t="s">
        <v>1257</v>
      </c>
      <c r="B259" t="s">
        <v>18</v>
      </c>
      <c r="C259" s="10">
        <v>349</v>
      </c>
      <c r="D259" s="10">
        <v>699</v>
      </c>
      <c r="E259" s="1">
        <v>0.5</v>
      </c>
      <c r="F259">
        <v>4.3</v>
      </c>
      <c r="G259" s="2">
        <v>20850</v>
      </c>
    </row>
    <row r="260" spans="1:7" x14ac:dyDescent="0.2">
      <c r="A260" t="s">
        <v>1362</v>
      </c>
      <c r="B260" t="s">
        <v>18</v>
      </c>
      <c r="C260" s="10">
        <v>339</v>
      </c>
      <c r="D260" s="10">
        <v>1099</v>
      </c>
      <c r="E260" s="1">
        <v>0.69</v>
      </c>
      <c r="F260">
        <v>4.3</v>
      </c>
      <c r="G260">
        <v>974</v>
      </c>
    </row>
    <row r="261" spans="1:7" x14ac:dyDescent="0.2">
      <c r="A261" t="s">
        <v>1367</v>
      </c>
      <c r="B261" t="s">
        <v>169</v>
      </c>
      <c r="C261" s="10">
        <v>15490</v>
      </c>
      <c r="D261" s="10">
        <v>20900</v>
      </c>
      <c r="E261" s="1">
        <v>0.26</v>
      </c>
      <c r="F261">
        <v>4.3</v>
      </c>
      <c r="G261" s="2">
        <v>16299</v>
      </c>
    </row>
    <row r="262" spans="1:7" x14ac:dyDescent="0.2">
      <c r="A262" t="s">
        <v>1372</v>
      </c>
      <c r="B262" t="s">
        <v>18</v>
      </c>
      <c r="C262" s="10">
        <v>499</v>
      </c>
      <c r="D262" s="10">
        <v>1299</v>
      </c>
      <c r="E262" s="1">
        <v>0.62</v>
      </c>
      <c r="F262">
        <v>4.3</v>
      </c>
      <c r="G262" s="2">
        <v>30411</v>
      </c>
    </row>
    <row r="263" spans="1:7" x14ac:dyDescent="0.2">
      <c r="A263" t="s">
        <v>1387</v>
      </c>
      <c r="B263" t="s">
        <v>462</v>
      </c>
      <c r="C263" s="10">
        <v>399</v>
      </c>
      <c r="D263" s="10">
        <v>799</v>
      </c>
      <c r="E263" s="1">
        <v>0.5</v>
      </c>
      <c r="F263">
        <v>4.3</v>
      </c>
      <c r="G263">
        <v>12</v>
      </c>
    </row>
    <row r="264" spans="1:7" x14ac:dyDescent="0.2">
      <c r="A264" t="s">
        <v>1443</v>
      </c>
      <c r="B264" t="s">
        <v>18</v>
      </c>
      <c r="C264" s="10">
        <v>339</v>
      </c>
      <c r="D264" s="10">
        <v>999</v>
      </c>
      <c r="E264" s="1">
        <v>0.66</v>
      </c>
      <c r="F264">
        <v>4.3</v>
      </c>
      <c r="G264" s="2">
        <v>6255</v>
      </c>
    </row>
    <row r="265" spans="1:7" x14ac:dyDescent="0.2">
      <c r="A265" t="s">
        <v>1501</v>
      </c>
      <c r="B265" t="s">
        <v>169</v>
      </c>
      <c r="C265" s="10">
        <v>12499</v>
      </c>
      <c r="D265" s="10">
        <v>22990</v>
      </c>
      <c r="E265" s="1">
        <v>0.46</v>
      </c>
      <c r="F265">
        <v>4.3</v>
      </c>
      <c r="G265" s="2">
        <v>1611</v>
      </c>
    </row>
    <row r="266" spans="1:7" x14ac:dyDescent="0.2">
      <c r="A266" t="s">
        <v>1531</v>
      </c>
      <c r="B266" t="s">
        <v>169</v>
      </c>
      <c r="C266" s="10">
        <v>32999</v>
      </c>
      <c r="D266" s="10">
        <v>47990</v>
      </c>
      <c r="E266" s="1">
        <v>0.31</v>
      </c>
      <c r="F266">
        <v>4.3</v>
      </c>
      <c r="G266" s="2">
        <v>4703</v>
      </c>
    </row>
    <row r="267" spans="1:7" x14ac:dyDescent="0.2">
      <c r="A267" t="s">
        <v>1540</v>
      </c>
      <c r="B267" t="s">
        <v>18</v>
      </c>
      <c r="C267" s="10">
        <v>325</v>
      </c>
      <c r="D267" s="10">
        <v>999</v>
      </c>
      <c r="E267" s="1">
        <v>0.67</v>
      </c>
      <c r="F267">
        <v>4.3</v>
      </c>
      <c r="G267" s="2">
        <v>2651</v>
      </c>
    </row>
    <row r="268" spans="1:7" x14ac:dyDescent="0.2">
      <c r="A268" t="s">
        <v>1631</v>
      </c>
      <c r="B268" t="s">
        <v>18</v>
      </c>
      <c r="C268" s="10">
        <v>499</v>
      </c>
      <c r="D268" s="10">
        <v>1200</v>
      </c>
      <c r="E268" s="1">
        <v>0.57999999999999996</v>
      </c>
      <c r="F268">
        <v>4.3</v>
      </c>
      <c r="G268" s="2">
        <v>5451</v>
      </c>
    </row>
    <row r="269" spans="1:7" x14ac:dyDescent="0.2">
      <c r="A269" t="s">
        <v>1641</v>
      </c>
      <c r="B269" t="s">
        <v>18</v>
      </c>
      <c r="C269" s="10">
        <v>299</v>
      </c>
      <c r="D269" s="10">
        <v>485</v>
      </c>
      <c r="E269" s="1">
        <v>0.38</v>
      </c>
      <c r="F269">
        <v>4.3</v>
      </c>
      <c r="G269" s="2">
        <v>10911</v>
      </c>
    </row>
    <row r="270" spans="1:7" x14ac:dyDescent="0.2">
      <c r="A270" t="s">
        <v>1656</v>
      </c>
      <c r="B270" t="s">
        <v>18</v>
      </c>
      <c r="C270" s="10">
        <v>379</v>
      </c>
      <c r="D270" s="10">
        <v>1099</v>
      </c>
      <c r="E270" s="1">
        <v>0.66</v>
      </c>
      <c r="F270">
        <v>4.3</v>
      </c>
      <c r="G270" s="2">
        <v>2806</v>
      </c>
    </row>
    <row r="271" spans="1:7" x14ac:dyDescent="0.2">
      <c r="A271" t="s">
        <v>1690</v>
      </c>
      <c r="B271" t="s">
        <v>169</v>
      </c>
      <c r="C271" s="10">
        <v>47990</v>
      </c>
      <c r="D271" s="10">
        <v>70900</v>
      </c>
      <c r="E271" s="1">
        <v>0.32</v>
      </c>
      <c r="F271">
        <v>4.3</v>
      </c>
      <c r="G271" s="2">
        <v>7109</v>
      </c>
    </row>
    <row r="272" spans="1:7" x14ac:dyDescent="0.2">
      <c r="A272" t="s">
        <v>1754</v>
      </c>
      <c r="B272" t="s">
        <v>462</v>
      </c>
      <c r="C272" s="10">
        <v>547</v>
      </c>
      <c r="D272" s="10">
        <v>2999</v>
      </c>
      <c r="E272" s="1">
        <v>0.82</v>
      </c>
      <c r="F272">
        <v>4.3</v>
      </c>
      <c r="G272">
        <v>407</v>
      </c>
    </row>
    <row r="273" spans="1:7" x14ac:dyDescent="0.2">
      <c r="A273" t="s">
        <v>1918</v>
      </c>
      <c r="B273" t="s">
        <v>129</v>
      </c>
      <c r="C273" s="10">
        <v>173</v>
      </c>
      <c r="D273" s="10">
        <v>999</v>
      </c>
      <c r="E273" s="1">
        <v>0.83</v>
      </c>
      <c r="F273">
        <v>4.3</v>
      </c>
      <c r="G273" s="2">
        <v>1237</v>
      </c>
    </row>
    <row r="274" spans="1:7" x14ac:dyDescent="0.2">
      <c r="A274" t="s">
        <v>1983</v>
      </c>
      <c r="B274" t="s">
        <v>1985</v>
      </c>
      <c r="C274" s="10">
        <v>1249</v>
      </c>
      <c r="D274" s="10">
        <v>2299</v>
      </c>
      <c r="E274" s="1">
        <v>0.46</v>
      </c>
      <c r="F274">
        <v>4.3</v>
      </c>
      <c r="G274" s="2">
        <v>7636</v>
      </c>
    </row>
    <row r="275" spans="1:7" x14ac:dyDescent="0.2">
      <c r="A275" t="s">
        <v>2034</v>
      </c>
      <c r="B275" t="s">
        <v>18</v>
      </c>
      <c r="C275" s="10">
        <v>159</v>
      </c>
      <c r="D275" s="10">
        <v>595</v>
      </c>
      <c r="E275" s="1">
        <v>0.73</v>
      </c>
      <c r="F275">
        <v>4.3</v>
      </c>
      <c r="G275" s="2">
        <v>14184</v>
      </c>
    </row>
    <row r="276" spans="1:7" x14ac:dyDescent="0.2">
      <c r="A276" t="s">
        <v>2055</v>
      </c>
      <c r="B276" t="s">
        <v>169</v>
      </c>
      <c r="C276" s="10">
        <v>31999</v>
      </c>
      <c r="D276" s="10">
        <v>49999</v>
      </c>
      <c r="E276" s="1">
        <v>0.36</v>
      </c>
      <c r="F276">
        <v>4.3</v>
      </c>
      <c r="G276" s="2">
        <v>21252</v>
      </c>
    </row>
    <row r="277" spans="1:7" x14ac:dyDescent="0.2">
      <c r="A277" t="s">
        <v>2065</v>
      </c>
      <c r="B277" t="s">
        <v>169</v>
      </c>
      <c r="C277" s="10">
        <v>32990</v>
      </c>
      <c r="D277" s="10">
        <v>56790</v>
      </c>
      <c r="E277" s="1">
        <v>0.42</v>
      </c>
      <c r="F277">
        <v>4.3</v>
      </c>
      <c r="G277">
        <v>567</v>
      </c>
    </row>
    <row r="278" spans="1:7" x14ac:dyDescent="0.2">
      <c r="A278" t="s">
        <v>2143</v>
      </c>
      <c r="B278" t="s">
        <v>18</v>
      </c>
      <c r="C278" s="10">
        <v>339</v>
      </c>
      <c r="D278" s="10">
        <v>999</v>
      </c>
      <c r="E278" s="1">
        <v>0.66</v>
      </c>
      <c r="F278">
        <v>4.3</v>
      </c>
      <c r="G278" s="2">
        <v>6255</v>
      </c>
    </row>
    <row r="279" spans="1:7" x14ac:dyDescent="0.2">
      <c r="A279" t="s">
        <v>2256</v>
      </c>
      <c r="B279" t="s">
        <v>169</v>
      </c>
      <c r="C279" s="10">
        <v>54990</v>
      </c>
      <c r="D279" s="10">
        <v>85000</v>
      </c>
      <c r="E279" s="1">
        <v>0.35</v>
      </c>
      <c r="F279">
        <v>4.3</v>
      </c>
      <c r="G279" s="2">
        <v>3587</v>
      </c>
    </row>
    <row r="280" spans="1:7" x14ac:dyDescent="0.2">
      <c r="A280" t="s">
        <v>2270</v>
      </c>
      <c r="B280" t="s">
        <v>18</v>
      </c>
      <c r="C280" s="10">
        <v>299</v>
      </c>
      <c r="D280" s="10">
        <v>999</v>
      </c>
      <c r="E280" s="1">
        <v>0.7</v>
      </c>
      <c r="F280">
        <v>4.3</v>
      </c>
      <c r="G280" s="2">
        <v>2651</v>
      </c>
    </row>
    <row r="281" spans="1:7" x14ac:dyDescent="0.2">
      <c r="A281" t="s">
        <v>2330</v>
      </c>
      <c r="B281" t="s">
        <v>169</v>
      </c>
      <c r="C281" s="10">
        <v>18999</v>
      </c>
      <c r="D281" s="10">
        <v>24990</v>
      </c>
      <c r="E281" s="1">
        <v>0.24</v>
      </c>
      <c r="F281">
        <v>4.3</v>
      </c>
      <c r="G281" s="2">
        <v>4702</v>
      </c>
    </row>
    <row r="282" spans="1:7" x14ac:dyDescent="0.2">
      <c r="A282" t="s">
        <v>2377</v>
      </c>
      <c r="B282" t="s">
        <v>169</v>
      </c>
      <c r="C282" s="10">
        <v>35999</v>
      </c>
      <c r="D282" s="10">
        <v>49990</v>
      </c>
      <c r="E282" s="1">
        <v>0.28000000000000003</v>
      </c>
      <c r="F282">
        <v>4.3</v>
      </c>
      <c r="G282" s="2">
        <v>1611</v>
      </c>
    </row>
    <row r="283" spans="1:7" x14ac:dyDescent="0.2">
      <c r="A283" t="s">
        <v>2427</v>
      </c>
      <c r="B283" t="s">
        <v>169</v>
      </c>
      <c r="C283" s="10">
        <v>45999</v>
      </c>
      <c r="D283" s="10">
        <v>69900</v>
      </c>
      <c r="E283" s="1">
        <v>0.34</v>
      </c>
      <c r="F283">
        <v>4.3</v>
      </c>
      <c r="G283" s="2">
        <v>7109</v>
      </c>
    </row>
    <row r="284" spans="1:7" x14ac:dyDescent="0.2">
      <c r="A284" t="s">
        <v>2457</v>
      </c>
      <c r="B284" t="s">
        <v>169</v>
      </c>
      <c r="C284" s="10">
        <v>21990</v>
      </c>
      <c r="D284" s="10">
        <v>34990</v>
      </c>
      <c r="E284" s="1">
        <v>0.37</v>
      </c>
      <c r="F284">
        <v>4.3</v>
      </c>
      <c r="G284" s="2">
        <v>1657</v>
      </c>
    </row>
    <row r="285" spans="1:7" x14ac:dyDescent="0.2">
      <c r="A285" t="s">
        <v>2487</v>
      </c>
      <c r="B285" t="s">
        <v>169</v>
      </c>
      <c r="C285" s="10">
        <v>47990</v>
      </c>
      <c r="D285" s="10">
        <v>79990</v>
      </c>
      <c r="E285" s="1">
        <v>0.4</v>
      </c>
      <c r="F285">
        <v>4.3</v>
      </c>
      <c r="G285" s="2">
        <v>1376</v>
      </c>
    </row>
    <row r="286" spans="1:7" x14ac:dyDescent="0.2">
      <c r="A286" t="s">
        <v>2516</v>
      </c>
      <c r="B286" t="s">
        <v>18</v>
      </c>
      <c r="C286" s="10">
        <v>249</v>
      </c>
      <c r="D286" s="10">
        <v>999</v>
      </c>
      <c r="E286" s="1">
        <v>0.75</v>
      </c>
      <c r="F286">
        <v>4.3</v>
      </c>
      <c r="G286">
        <v>112</v>
      </c>
    </row>
    <row r="287" spans="1:7" x14ac:dyDescent="0.2">
      <c r="A287" t="s">
        <v>2536</v>
      </c>
      <c r="B287" t="s">
        <v>18</v>
      </c>
      <c r="C287" s="10">
        <v>649</v>
      </c>
      <c r="D287" s="10">
        <v>1600</v>
      </c>
      <c r="E287" s="1">
        <v>0.59</v>
      </c>
      <c r="F287">
        <v>4.3</v>
      </c>
      <c r="G287" s="2">
        <v>5451</v>
      </c>
    </row>
    <row r="288" spans="1:7" x14ac:dyDescent="0.2">
      <c r="A288" t="s">
        <v>2667</v>
      </c>
      <c r="B288" t="s">
        <v>18</v>
      </c>
      <c r="C288" s="10">
        <v>199</v>
      </c>
      <c r="D288" s="10">
        <v>999</v>
      </c>
      <c r="E288" s="1">
        <v>0.8</v>
      </c>
      <c r="F288">
        <v>4.3</v>
      </c>
      <c r="G288">
        <v>87</v>
      </c>
    </row>
    <row r="289" spans="1:7" x14ac:dyDescent="0.2">
      <c r="A289" t="s">
        <v>2696</v>
      </c>
      <c r="B289" t="s">
        <v>643</v>
      </c>
      <c r="C289" s="10">
        <v>893</v>
      </c>
      <c r="D289" s="10">
        <v>1052</v>
      </c>
      <c r="E289" s="1">
        <v>0.15</v>
      </c>
      <c r="F289">
        <v>4.3</v>
      </c>
      <c r="G289">
        <v>106</v>
      </c>
    </row>
    <row r="290" spans="1:7" x14ac:dyDescent="0.2">
      <c r="A290" t="s">
        <v>2716</v>
      </c>
      <c r="B290" t="s">
        <v>18</v>
      </c>
      <c r="C290" s="10">
        <v>379</v>
      </c>
      <c r="D290" s="10">
        <v>1099</v>
      </c>
      <c r="E290" s="1">
        <v>0.66</v>
      </c>
      <c r="F290">
        <v>4.3</v>
      </c>
      <c r="G290" s="2">
        <v>3049</v>
      </c>
    </row>
    <row r="291" spans="1:7" x14ac:dyDescent="0.2">
      <c r="A291" t="s">
        <v>2762</v>
      </c>
      <c r="B291" t="s">
        <v>18</v>
      </c>
      <c r="C291" s="10">
        <v>389</v>
      </c>
      <c r="D291" s="10">
        <v>999</v>
      </c>
      <c r="E291" s="1">
        <v>0.61</v>
      </c>
      <c r="F291">
        <v>4.3</v>
      </c>
      <c r="G291">
        <v>838</v>
      </c>
    </row>
    <row r="292" spans="1:7" x14ac:dyDescent="0.2">
      <c r="A292" t="s">
        <v>2831</v>
      </c>
      <c r="B292" t="s">
        <v>169</v>
      </c>
      <c r="C292" s="10">
        <v>14999</v>
      </c>
      <c r="D292" s="10">
        <v>14999</v>
      </c>
      <c r="E292" s="1">
        <v>0</v>
      </c>
      <c r="F292">
        <v>4.3</v>
      </c>
      <c r="G292" s="2">
        <v>27508</v>
      </c>
    </row>
    <row r="293" spans="1:7" x14ac:dyDescent="0.2">
      <c r="A293" t="s">
        <v>2891</v>
      </c>
      <c r="B293" t="s">
        <v>18</v>
      </c>
      <c r="C293" s="10">
        <v>349</v>
      </c>
      <c r="D293" s="10">
        <v>999</v>
      </c>
      <c r="E293" s="1">
        <v>0.65</v>
      </c>
      <c r="F293">
        <v>4.3</v>
      </c>
      <c r="G293">
        <v>838</v>
      </c>
    </row>
    <row r="294" spans="1:7" x14ac:dyDescent="0.2">
      <c r="A294" t="s">
        <v>2906</v>
      </c>
      <c r="B294" t="s">
        <v>1985</v>
      </c>
      <c r="C294" s="10">
        <v>1299</v>
      </c>
      <c r="D294" s="10">
        <v>2499</v>
      </c>
      <c r="E294" s="1">
        <v>0.48</v>
      </c>
      <c r="F294">
        <v>4.3</v>
      </c>
      <c r="G294">
        <v>301</v>
      </c>
    </row>
    <row r="295" spans="1:7" x14ac:dyDescent="0.2">
      <c r="A295" t="s">
        <v>2926</v>
      </c>
      <c r="B295" t="s">
        <v>169</v>
      </c>
      <c r="C295" s="10">
        <v>46999</v>
      </c>
      <c r="D295" s="10">
        <v>69999</v>
      </c>
      <c r="E295" s="1">
        <v>0.33</v>
      </c>
      <c r="F295">
        <v>4.3</v>
      </c>
      <c r="G295" s="2">
        <v>21252</v>
      </c>
    </row>
    <row r="296" spans="1:7" x14ac:dyDescent="0.2">
      <c r="A296" t="s">
        <v>2936</v>
      </c>
      <c r="B296" t="s">
        <v>18</v>
      </c>
      <c r="C296" s="10">
        <v>299</v>
      </c>
      <c r="D296" s="10">
        <v>799</v>
      </c>
      <c r="E296" s="1">
        <v>0.63</v>
      </c>
      <c r="F296">
        <v>4.3</v>
      </c>
      <c r="G296" s="2">
        <v>1902</v>
      </c>
    </row>
    <row r="297" spans="1:7" x14ac:dyDescent="0.2">
      <c r="A297" t="s">
        <v>2957</v>
      </c>
      <c r="B297" t="s">
        <v>2948</v>
      </c>
      <c r="C297" s="10">
        <v>1998</v>
      </c>
      <c r="D297" s="10">
        <v>9999</v>
      </c>
      <c r="E297" s="1">
        <v>0.8</v>
      </c>
      <c r="F297">
        <v>4.3</v>
      </c>
      <c r="G297" s="2">
        <v>27696</v>
      </c>
    </row>
    <row r="298" spans="1:7" x14ac:dyDescent="0.2">
      <c r="A298" t="s">
        <v>2977</v>
      </c>
      <c r="B298" t="s">
        <v>2979</v>
      </c>
      <c r="C298" s="10">
        <v>2049</v>
      </c>
      <c r="D298" s="10">
        <v>2199</v>
      </c>
      <c r="E298" s="1">
        <v>7.0000000000000007E-2</v>
      </c>
      <c r="F298">
        <v>4.3</v>
      </c>
      <c r="G298" s="2">
        <v>178912</v>
      </c>
    </row>
    <row r="299" spans="1:7" x14ac:dyDescent="0.2">
      <c r="A299" t="s">
        <v>2999</v>
      </c>
      <c r="B299" t="s">
        <v>2990</v>
      </c>
      <c r="C299" s="10">
        <v>28999</v>
      </c>
      <c r="D299" s="10">
        <v>28999</v>
      </c>
      <c r="E299" s="1">
        <v>0</v>
      </c>
      <c r="F299">
        <v>4.3</v>
      </c>
      <c r="G299" s="2">
        <v>17415</v>
      </c>
    </row>
    <row r="300" spans="1:7" x14ac:dyDescent="0.2">
      <c r="A300" t="s">
        <v>3009</v>
      </c>
      <c r="B300" t="s">
        <v>2990</v>
      </c>
      <c r="C300" s="10">
        <v>28999</v>
      </c>
      <c r="D300" s="10">
        <v>28999</v>
      </c>
      <c r="E300" s="1">
        <v>0</v>
      </c>
      <c r="F300">
        <v>4.3</v>
      </c>
      <c r="G300" s="2">
        <v>17415</v>
      </c>
    </row>
    <row r="301" spans="1:7" x14ac:dyDescent="0.2">
      <c r="A301" t="s">
        <v>3134</v>
      </c>
      <c r="B301" t="s">
        <v>2979</v>
      </c>
      <c r="C301" s="10">
        <v>1499</v>
      </c>
      <c r="D301" s="10">
        <v>2499</v>
      </c>
      <c r="E301" s="1">
        <v>0.4</v>
      </c>
      <c r="F301">
        <v>4.3</v>
      </c>
      <c r="G301" s="2">
        <v>15970</v>
      </c>
    </row>
    <row r="302" spans="1:7" x14ac:dyDescent="0.2">
      <c r="A302" t="s">
        <v>3144</v>
      </c>
      <c r="B302" t="s">
        <v>2979</v>
      </c>
      <c r="C302" s="10">
        <v>1149</v>
      </c>
      <c r="D302" s="10">
        <v>2199</v>
      </c>
      <c r="E302" s="1">
        <v>0.48</v>
      </c>
      <c r="F302">
        <v>4.3</v>
      </c>
      <c r="G302" s="2">
        <v>178912</v>
      </c>
    </row>
    <row r="303" spans="1:7" x14ac:dyDescent="0.2">
      <c r="A303" t="s">
        <v>3273</v>
      </c>
      <c r="B303" t="s">
        <v>3275</v>
      </c>
      <c r="C303" s="10">
        <v>139</v>
      </c>
      <c r="D303" s="10">
        <v>495</v>
      </c>
      <c r="E303" s="1">
        <v>0.72</v>
      </c>
      <c r="F303">
        <v>4.3</v>
      </c>
      <c r="G303" s="2">
        <v>14185</v>
      </c>
    </row>
    <row r="304" spans="1:7" x14ac:dyDescent="0.2">
      <c r="A304" t="s">
        <v>3280</v>
      </c>
      <c r="B304" t="s">
        <v>2948</v>
      </c>
      <c r="C304" s="10">
        <v>3999</v>
      </c>
      <c r="D304" s="10">
        <v>16999</v>
      </c>
      <c r="E304" s="1">
        <v>0.76</v>
      </c>
      <c r="F304">
        <v>4.3</v>
      </c>
      <c r="G304" s="2">
        <v>17159</v>
      </c>
    </row>
    <row r="305" spans="1:7" x14ac:dyDescent="0.2">
      <c r="A305" t="s">
        <v>3354</v>
      </c>
      <c r="B305" t="s">
        <v>2948</v>
      </c>
      <c r="C305" s="10">
        <v>1999</v>
      </c>
      <c r="D305" s="10">
        <v>9999</v>
      </c>
      <c r="E305" s="1">
        <v>0.8</v>
      </c>
      <c r="F305">
        <v>4.3</v>
      </c>
      <c r="G305" s="2">
        <v>27696</v>
      </c>
    </row>
    <row r="306" spans="1:7" x14ac:dyDescent="0.2">
      <c r="A306" t="s">
        <v>3441</v>
      </c>
      <c r="B306" t="s">
        <v>3024</v>
      </c>
      <c r="C306" s="10">
        <v>1149</v>
      </c>
      <c r="D306" s="10">
        <v>3999</v>
      </c>
      <c r="E306" s="1">
        <v>0.71</v>
      </c>
      <c r="F306">
        <v>4.3</v>
      </c>
      <c r="G306" s="2">
        <v>140036</v>
      </c>
    </row>
    <row r="307" spans="1:7" x14ac:dyDescent="0.2">
      <c r="A307" t="s">
        <v>3493</v>
      </c>
      <c r="B307" t="s">
        <v>3495</v>
      </c>
      <c r="C307" s="10">
        <v>99</v>
      </c>
      <c r="D307" s="10">
        <v>499</v>
      </c>
      <c r="E307" s="1">
        <v>0.8</v>
      </c>
      <c r="F307">
        <v>4.3</v>
      </c>
      <c r="G307" s="2">
        <v>42641</v>
      </c>
    </row>
    <row r="308" spans="1:7" x14ac:dyDescent="0.2">
      <c r="A308" t="s">
        <v>3513</v>
      </c>
      <c r="B308" t="s">
        <v>2990</v>
      </c>
      <c r="C308" s="10">
        <v>33999</v>
      </c>
      <c r="D308" s="10">
        <v>33999</v>
      </c>
      <c r="E308" s="1">
        <v>0</v>
      </c>
      <c r="F308">
        <v>4.3</v>
      </c>
      <c r="G308" s="2">
        <v>17415</v>
      </c>
    </row>
    <row r="309" spans="1:7" x14ac:dyDescent="0.2">
      <c r="A309" t="s">
        <v>3588</v>
      </c>
      <c r="B309" t="s">
        <v>3024</v>
      </c>
      <c r="C309" s="10">
        <v>599</v>
      </c>
      <c r="D309" s="10">
        <v>1899</v>
      </c>
      <c r="E309" s="1">
        <v>0.68</v>
      </c>
      <c r="F309">
        <v>4.3</v>
      </c>
      <c r="G309" s="2">
        <v>140036</v>
      </c>
    </row>
    <row r="310" spans="1:7" x14ac:dyDescent="0.2">
      <c r="A310" t="s">
        <v>86</v>
      </c>
      <c r="B310" t="s">
        <v>18</v>
      </c>
      <c r="C310" s="10">
        <v>229</v>
      </c>
      <c r="D310" s="10">
        <v>299</v>
      </c>
      <c r="E310" s="1">
        <v>0.23</v>
      </c>
      <c r="F310">
        <v>4.3</v>
      </c>
      <c r="G310" s="2">
        <v>30411</v>
      </c>
    </row>
    <row r="311" spans="1:7" x14ac:dyDescent="0.2">
      <c r="A311" t="s">
        <v>112</v>
      </c>
      <c r="B311" t="s">
        <v>18</v>
      </c>
      <c r="C311" s="10">
        <v>154</v>
      </c>
      <c r="D311" s="10">
        <v>339</v>
      </c>
      <c r="E311" s="1">
        <v>0.55000000000000004</v>
      </c>
      <c r="F311">
        <v>4.3</v>
      </c>
      <c r="G311" s="2">
        <v>13391</v>
      </c>
    </row>
    <row r="312" spans="1:7" x14ac:dyDescent="0.2">
      <c r="A312" t="s">
        <v>3745</v>
      </c>
      <c r="B312" t="s">
        <v>2979</v>
      </c>
      <c r="C312" s="10">
        <v>1149</v>
      </c>
      <c r="D312" s="10">
        <v>2199</v>
      </c>
      <c r="E312" s="1">
        <v>0.48</v>
      </c>
      <c r="F312">
        <v>4.3</v>
      </c>
      <c r="G312" s="2">
        <v>178912</v>
      </c>
    </row>
    <row r="313" spans="1:7" x14ac:dyDescent="0.2">
      <c r="A313" t="s">
        <v>3799</v>
      </c>
      <c r="B313" t="s">
        <v>2990</v>
      </c>
      <c r="C313" s="10">
        <v>20999</v>
      </c>
      <c r="D313" s="10">
        <v>29990</v>
      </c>
      <c r="E313" s="1">
        <v>0.3</v>
      </c>
      <c r="F313">
        <v>4.3</v>
      </c>
      <c r="G313" s="2">
        <v>9499</v>
      </c>
    </row>
    <row r="314" spans="1:7" x14ac:dyDescent="0.2">
      <c r="A314" t="s">
        <v>3809</v>
      </c>
      <c r="B314" t="s">
        <v>3162</v>
      </c>
      <c r="C314" s="10">
        <v>999</v>
      </c>
      <c r="D314" s="10">
        <v>1999</v>
      </c>
      <c r="E314" s="1">
        <v>0.5</v>
      </c>
      <c r="F314">
        <v>4.3</v>
      </c>
      <c r="G314" s="2">
        <v>1777</v>
      </c>
    </row>
    <row r="315" spans="1:7" x14ac:dyDescent="0.2">
      <c r="A315" t="s">
        <v>3865</v>
      </c>
      <c r="B315" t="s">
        <v>3867</v>
      </c>
      <c r="C315" s="10">
        <v>2099</v>
      </c>
      <c r="D315" s="10">
        <v>5999</v>
      </c>
      <c r="E315" s="1">
        <v>0.65</v>
      </c>
      <c r="F315">
        <v>4.3</v>
      </c>
      <c r="G315" s="2">
        <v>17129</v>
      </c>
    </row>
    <row r="316" spans="1:7" x14ac:dyDescent="0.2">
      <c r="A316" t="s">
        <v>4064</v>
      </c>
      <c r="B316" t="s">
        <v>3495</v>
      </c>
      <c r="C316" s="10">
        <v>89</v>
      </c>
      <c r="D316" s="10">
        <v>599</v>
      </c>
      <c r="E316" s="1">
        <v>0.85</v>
      </c>
      <c r="F316">
        <v>4.3</v>
      </c>
      <c r="G316" s="2">
        <v>2351</v>
      </c>
    </row>
    <row r="317" spans="1:7" x14ac:dyDescent="0.2">
      <c r="A317" t="s">
        <v>4136</v>
      </c>
      <c r="B317" t="s">
        <v>2990</v>
      </c>
      <c r="C317" s="10">
        <v>20999</v>
      </c>
      <c r="D317" s="10">
        <v>29990</v>
      </c>
      <c r="E317" s="1">
        <v>0.3</v>
      </c>
      <c r="F317">
        <v>4.3</v>
      </c>
      <c r="G317" s="2">
        <v>9499</v>
      </c>
    </row>
    <row r="318" spans="1:7" x14ac:dyDescent="0.2">
      <c r="A318" t="s">
        <v>4160</v>
      </c>
      <c r="B318" t="s">
        <v>2990</v>
      </c>
      <c r="C318" s="10">
        <v>19999</v>
      </c>
      <c r="D318" s="10">
        <v>27990</v>
      </c>
      <c r="E318" s="1">
        <v>0.28999999999999998</v>
      </c>
      <c r="F318">
        <v>4.3</v>
      </c>
      <c r="G318" s="2">
        <v>9499</v>
      </c>
    </row>
    <row r="319" spans="1:7" x14ac:dyDescent="0.2">
      <c r="A319" t="s">
        <v>292</v>
      </c>
      <c r="B319" t="s">
        <v>18</v>
      </c>
      <c r="C319" s="10">
        <v>299</v>
      </c>
      <c r="D319" s="10">
        <v>999</v>
      </c>
      <c r="E319" s="1">
        <v>0.7</v>
      </c>
      <c r="F319">
        <v>4.3</v>
      </c>
      <c r="G319" s="2">
        <v>20850</v>
      </c>
    </row>
    <row r="320" spans="1:7" x14ac:dyDescent="0.2">
      <c r="A320" t="s">
        <v>4208</v>
      </c>
      <c r="B320" t="s">
        <v>2948</v>
      </c>
      <c r="C320" s="10">
        <v>1999</v>
      </c>
      <c r="D320" s="10">
        <v>9999</v>
      </c>
      <c r="E320" s="1">
        <v>0.8</v>
      </c>
      <c r="F320">
        <v>4.3</v>
      </c>
      <c r="G320" s="2">
        <v>27704</v>
      </c>
    </row>
    <row r="321" spans="1:7" x14ac:dyDescent="0.2">
      <c r="A321" t="s">
        <v>4229</v>
      </c>
      <c r="B321" t="s">
        <v>2948</v>
      </c>
      <c r="C321" s="10">
        <v>1999</v>
      </c>
      <c r="D321" s="10">
        <v>8499</v>
      </c>
      <c r="E321" s="1">
        <v>0.76</v>
      </c>
      <c r="F321">
        <v>4.3</v>
      </c>
      <c r="G321">
        <v>240</v>
      </c>
    </row>
    <row r="322" spans="1:7" x14ac:dyDescent="0.2">
      <c r="A322" t="s">
        <v>4327</v>
      </c>
      <c r="B322" t="s">
        <v>4329</v>
      </c>
      <c r="C322" s="10">
        <v>689</v>
      </c>
      <c r="D322" s="10">
        <v>1999</v>
      </c>
      <c r="E322" s="1">
        <v>0.66</v>
      </c>
      <c r="F322">
        <v>4.3</v>
      </c>
      <c r="G322" s="2">
        <v>1193</v>
      </c>
    </row>
    <row r="323" spans="1:7" x14ac:dyDescent="0.2">
      <c r="A323" t="s">
        <v>4348</v>
      </c>
      <c r="B323" t="s">
        <v>3777</v>
      </c>
      <c r="C323" s="10">
        <v>299</v>
      </c>
      <c r="D323" s="10">
        <v>999</v>
      </c>
      <c r="E323" s="1">
        <v>0.7</v>
      </c>
      <c r="F323">
        <v>4.3</v>
      </c>
      <c r="G323" s="2">
        <v>8891</v>
      </c>
    </row>
    <row r="324" spans="1:7" x14ac:dyDescent="0.2">
      <c r="A324" t="s">
        <v>4393</v>
      </c>
      <c r="B324" t="s">
        <v>2990</v>
      </c>
      <c r="C324" s="10">
        <v>44999</v>
      </c>
      <c r="D324" s="10">
        <v>49999</v>
      </c>
      <c r="E324" s="1">
        <v>0.1</v>
      </c>
      <c r="F324">
        <v>4.3</v>
      </c>
      <c r="G324" s="2">
        <v>3075</v>
      </c>
    </row>
    <row r="325" spans="1:7" x14ac:dyDescent="0.2">
      <c r="A325" t="s">
        <v>4448</v>
      </c>
      <c r="B325" t="s">
        <v>4450</v>
      </c>
      <c r="C325" s="10">
        <v>149</v>
      </c>
      <c r="D325" s="10">
        <v>149</v>
      </c>
      <c r="E325" s="1">
        <v>0</v>
      </c>
      <c r="F325">
        <v>4.3</v>
      </c>
      <c r="G325" s="2">
        <v>10833</v>
      </c>
    </row>
    <row r="326" spans="1:7" x14ac:dyDescent="0.2">
      <c r="A326" t="s">
        <v>496</v>
      </c>
      <c r="B326" t="s">
        <v>18</v>
      </c>
      <c r="C326" s="10">
        <v>799</v>
      </c>
      <c r="D326" s="10">
        <v>2100</v>
      </c>
      <c r="E326" s="1">
        <v>0.62</v>
      </c>
      <c r="F326">
        <v>4.3</v>
      </c>
      <c r="G326" s="2">
        <v>8188</v>
      </c>
    </row>
    <row r="327" spans="1:7" x14ac:dyDescent="0.2">
      <c r="A327" t="s">
        <v>4491</v>
      </c>
      <c r="B327" t="s">
        <v>2990</v>
      </c>
      <c r="C327" s="10">
        <v>29990</v>
      </c>
      <c r="D327" s="10">
        <v>39990</v>
      </c>
      <c r="E327" s="1">
        <v>0.25</v>
      </c>
      <c r="F327">
        <v>4.3</v>
      </c>
      <c r="G327" s="2">
        <v>8399</v>
      </c>
    </row>
    <row r="328" spans="1:7" x14ac:dyDescent="0.2">
      <c r="A328" t="s">
        <v>4531</v>
      </c>
      <c r="B328" t="s">
        <v>3777</v>
      </c>
      <c r="C328" s="10">
        <v>299</v>
      </c>
      <c r="D328" s="10">
        <v>599</v>
      </c>
      <c r="E328" s="1">
        <v>0.5</v>
      </c>
      <c r="F328">
        <v>4.3</v>
      </c>
      <c r="G328" s="2">
        <v>4674</v>
      </c>
    </row>
    <row r="329" spans="1:7" x14ac:dyDescent="0.2">
      <c r="A329" t="s">
        <v>4594</v>
      </c>
      <c r="B329" t="s">
        <v>3973</v>
      </c>
      <c r="C329" s="10">
        <v>1599</v>
      </c>
      <c r="D329" s="10">
        <v>2599</v>
      </c>
      <c r="E329" s="1">
        <v>0.38</v>
      </c>
      <c r="F329">
        <v>4.3</v>
      </c>
      <c r="G329" s="2">
        <v>1801</v>
      </c>
    </row>
    <row r="330" spans="1:7" x14ac:dyDescent="0.2">
      <c r="A330" t="s">
        <v>4620</v>
      </c>
      <c r="B330" t="s">
        <v>2990</v>
      </c>
      <c r="C330" s="10">
        <v>7915</v>
      </c>
      <c r="D330" s="10">
        <v>9999</v>
      </c>
      <c r="E330" s="1">
        <v>0.21</v>
      </c>
      <c r="F330">
        <v>4.3</v>
      </c>
      <c r="G330" s="2">
        <v>1376</v>
      </c>
    </row>
    <row r="331" spans="1:7" x14ac:dyDescent="0.2">
      <c r="A331" t="s">
        <v>4645</v>
      </c>
      <c r="B331" t="s">
        <v>3777</v>
      </c>
      <c r="C331" s="10">
        <v>150</v>
      </c>
      <c r="D331" s="10">
        <v>599</v>
      </c>
      <c r="E331" s="1">
        <v>0.75</v>
      </c>
      <c r="F331">
        <v>4.3</v>
      </c>
      <c r="G331">
        <v>714</v>
      </c>
    </row>
    <row r="332" spans="1:7" x14ac:dyDescent="0.2">
      <c r="A332" t="s">
        <v>652</v>
      </c>
      <c r="B332" t="s">
        <v>18</v>
      </c>
      <c r="C332" s="10">
        <v>219</v>
      </c>
      <c r="D332" s="10">
        <v>700</v>
      </c>
      <c r="E332" s="1">
        <v>0.69</v>
      </c>
      <c r="F332">
        <v>4.3</v>
      </c>
      <c r="G332" s="2">
        <v>20052</v>
      </c>
    </row>
    <row r="333" spans="1:7" x14ac:dyDescent="0.2">
      <c r="A333" t="s">
        <v>4657</v>
      </c>
      <c r="B333" t="s">
        <v>3973</v>
      </c>
      <c r="C333" s="10">
        <v>474</v>
      </c>
      <c r="D333" s="10">
        <v>1799</v>
      </c>
      <c r="E333" s="1">
        <v>0.74</v>
      </c>
      <c r="F333">
        <v>4.3</v>
      </c>
      <c r="G333" s="2">
        <v>1454</v>
      </c>
    </row>
    <row r="334" spans="1:7" x14ac:dyDescent="0.2">
      <c r="A334" t="s">
        <v>4731</v>
      </c>
      <c r="B334" t="s">
        <v>2948</v>
      </c>
      <c r="C334" s="10">
        <v>3999</v>
      </c>
      <c r="D334" s="10">
        <v>17999</v>
      </c>
      <c r="E334" s="1">
        <v>0.78</v>
      </c>
      <c r="F334">
        <v>4.3</v>
      </c>
      <c r="G334" s="2">
        <v>17161</v>
      </c>
    </row>
    <row r="335" spans="1:7" x14ac:dyDescent="0.2">
      <c r="A335" t="s">
        <v>2957</v>
      </c>
      <c r="B335" t="s">
        <v>2948</v>
      </c>
      <c r="C335" s="10">
        <v>1998</v>
      </c>
      <c r="D335" s="10">
        <v>9999</v>
      </c>
      <c r="E335" s="1">
        <v>0.8</v>
      </c>
      <c r="F335">
        <v>4.3</v>
      </c>
      <c r="G335" s="2">
        <v>27709</v>
      </c>
    </row>
    <row r="336" spans="1:7" x14ac:dyDescent="0.2">
      <c r="A336" t="s">
        <v>4832</v>
      </c>
      <c r="B336" t="s">
        <v>4834</v>
      </c>
      <c r="C336" s="10">
        <v>289</v>
      </c>
      <c r="D336" s="10">
        <v>650</v>
      </c>
      <c r="E336" s="1">
        <v>0.56000000000000005</v>
      </c>
      <c r="F336">
        <v>4.3</v>
      </c>
      <c r="G336" s="2">
        <v>253105</v>
      </c>
    </row>
    <row r="337" spans="1:7" x14ac:dyDescent="0.2">
      <c r="A337" t="s">
        <v>4899</v>
      </c>
      <c r="B337" t="s">
        <v>4901</v>
      </c>
      <c r="C337" s="10">
        <v>349</v>
      </c>
      <c r="D337" s="10">
        <v>1499</v>
      </c>
      <c r="E337" s="1">
        <v>0.77</v>
      </c>
      <c r="F337">
        <v>4.3</v>
      </c>
      <c r="G337" s="2">
        <v>24791</v>
      </c>
    </row>
    <row r="338" spans="1:7" x14ac:dyDescent="0.2">
      <c r="A338" t="s">
        <v>4970</v>
      </c>
      <c r="B338" t="s">
        <v>4845</v>
      </c>
      <c r="C338" s="10">
        <v>269</v>
      </c>
      <c r="D338" s="10">
        <v>649</v>
      </c>
      <c r="E338" s="1">
        <v>0.59</v>
      </c>
      <c r="F338">
        <v>4.3</v>
      </c>
      <c r="G338" s="2">
        <v>54315</v>
      </c>
    </row>
    <row r="339" spans="1:7" x14ac:dyDescent="0.2">
      <c r="A339" t="s">
        <v>5004</v>
      </c>
      <c r="B339" t="s">
        <v>5006</v>
      </c>
      <c r="C339" s="10">
        <v>549</v>
      </c>
      <c r="D339" s="10">
        <v>1799</v>
      </c>
      <c r="E339" s="1">
        <v>0.69</v>
      </c>
      <c r="F339">
        <v>4.3</v>
      </c>
      <c r="G339" s="2">
        <v>28829</v>
      </c>
    </row>
    <row r="340" spans="1:7" x14ac:dyDescent="0.2">
      <c r="A340" t="s">
        <v>5056</v>
      </c>
      <c r="B340" t="s">
        <v>5058</v>
      </c>
      <c r="C340" s="10">
        <v>50</v>
      </c>
      <c r="D340" s="10">
        <v>50</v>
      </c>
      <c r="E340" s="1">
        <v>0</v>
      </c>
      <c r="F340">
        <v>4.3</v>
      </c>
      <c r="G340" s="2">
        <v>5792</v>
      </c>
    </row>
    <row r="341" spans="1:7" x14ac:dyDescent="0.2">
      <c r="A341" t="s">
        <v>3280</v>
      </c>
      <c r="B341" t="s">
        <v>2948</v>
      </c>
      <c r="C341" s="10">
        <v>3999</v>
      </c>
      <c r="D341" s="10">
        <v>16999</v>
      </c>
      <c r="E341" s="1">
        <v>0.76</v>
      </c>
      <c r="F341">
        <v>4.3</v>
      </c>
      <c r="G341" s="2">
        <v>17162</v>
      </c>
    </row>
    <row r="342" spans="1:7" x14ac:dyDescent="0.2">
      <c r="A342" t="s">
        <v>5164</v>
      </c>
      <c r="B342" t="s">
        <v>5166</v>
      </c>
      <c r="C342" s="10">
        <v>799</v>
      </c>
      <c r="D342" s="10">
        <v>3990</v>
      </c>
      <c r="E342" s="1">
        <v>0.8</v>
      </c>
      <c r="F342">
        <v>4.3</v>
      </c>
      <c r="G342" s="2">
        <v>27139</v>
      </c>
    </row>
    <row r="343" spans="1:7" x14ac:dyDescent="0.2">
      <c r="A343" t="s">
        <v>5187</v>
      </c>
      <c r="B343" t="s">
        <v>4834</v>
      </c>
      <c r="C343" s="10">
        <v>519</v>
      </c>
      <c r="D343" s="10">
        <v>1350</v>
      </c>
      <c r="E343" s="1">
        <v>0.62</v>
      </c>
      <c r="F343">
        <v>4.3</v>
      </c>
      <c r="G343" s="2">
        <v>30058</v>
      </c>
    </row>
    <row r="344" spans="1:7" x14ac:dyDescent="0.2">
      <c r="A344" t="s">
        <v>3441</v>
      </c>
      <c r="B344" t="s">
        <v>3024</v>
      </c>
      <c r="C344" s="10">
        <v>1059</v>
      </c>
      <c r="D344" s="10">
        <v>3999</v>
      </c>
      <c r="E344" s="1">
        <v>0.74</v>
      </c>
      <c r="F344">
        <v>4.3</v>
      </c>
      <c r="G344" s="2">
        <v>140035</v>
      </c>
    </row>
    <row r="345" spans="1:7" x14ac:dyDescent="0.2">
      <c r="A345" t="s">
        <v>5284</v>
      </c>
      <c r="B345" t="s">
        <v>4834</v>
      </c>
      <c r="C345" s="10">
        <v>889</v>
      </c>
      <c r="D345" s="10">
        <v>2500</v>
      </c>
      <c r="E345" s="1">
        <v>0.64</v>
      </c>
      <c r="F345">
        <v>4.3</v>
      </c>
      <c r="G345" s="2">
        <v>55747</v>
      </c>
    </row>
    <row r="346" spans="1:7" x14ac:dyDescent="0.2">
      <c r="A346" t="s">
        <v>86</v>
      </c>
      <c r="B346" t="s">
        <v>18</v>
      </c>
      <c r="C346" s="10">
        <v>229</v>
      </c>
      <c r="D346" s="10">
        <v>299</v>
      </c>
      <c r="E346" s="1">
        <v>0.23</v>
      </c>
      <c r="F346">
        <v>4.3</v>
      </c>
      <c r="G346" s="2">
        <v>30411</v>
      </c>
    </row>
    <row r="347" spans="1:7" x14ac:dyDescent="0.2">
      <c r="A347" t="s">
        <v>112</v>
      </c>
      <c r="B347" t="s">
        <v>18</v>
      </c>
      <c r="C347" s="10">
        <v>154</v>
      </c>
      <c r="D347" s="10">
        <v>339</v>
      </c>
      <c r="E347" s="1">
        <v>0.55000000000000004</v>
      </c>
      <c r="F347">
        <v>4.3</v>
      </c>
      <c r="G347" s="2">
        <v>13391</v>
      </c>
    </row>
    <row r="348" spans="1:7" x14ac:dyDescent="0.2">
      <c r="A348" t="s">
        <v>5540</v>
      </c>
      <c r="B348" t="s">
        <v>4876</v>
      </c>
      <c r="C348" s="10">
        <v>656</v>
      </c>
      <c r="D348" s="10">
        <v>1499</v>
      </c>
      <c r="E348" s="1">
        <v>0.56000000000000005</v>
      </c>
      <c r="F348">
        <v>4.3</v>
      </c>
      <c r="G348" s="2">
        <v>25903</v>
      </c>
    </row>
    <row r="349" spans="1:7" x14ac:dyDescent="0.2">
      <c r="A349" t="s">
        <v>5550</v>
      </c>
      <c r="B349" t="s">
        <v>4834</v>
      </c>
      <c r="C349" s="10">
        <v>1109</v>
      </c>
      <c r="D349" s="10">
        <v>2800</v>
      </c>
      <c r="E349" s="1">
        <v>0.6</v>
      </c>
      <c r="F349">
        <v>4.3</v>
      </c>
      <c r="G349" s="2">
        <v>53464</v>
      </c>
    </row>
    <row r="350" spans="1:7" x14ac:dyDescent="0.2">
      <c r="A350" t="s">
        <v>5645</v>
      </c>
      <c r="B350" t="s">
        <v>5647</v>
      </c>
      <c r="C350" s="10">
        <v>479</v>
      </c>
      <c r="D350" s="10">
        <v>599</v>
      </c>
      <c r="E350" s="1">
        <v>0.2</v>
      </c>
      <c r="F350">
        <v>4.3</v>
      </c>
      <c r="G350" s="2">
        <v>11687</v>
      </c>
    </row>
    <row r="351" spans="1:7" x14ac:dyDescent="0.2">
      <c r="A351" t="s">
        <v>5667</v>
      </c>
      <c r="B351" t="s">
        <v>5669</v>
      </c>
      <c r="C351" s="10">
        <v>599</v>
      </c>
      <c r="D351" s="10">
        <v>899</v>
      </c>
      <c r="E351" s="1">
        <v>0.33</v>
      </c>
      <c r="F351">
        <v>4.3</v>
      </c>
      <c r="G351" s="2">
        <v>95116</v>
      </c>
    </row>
    <row r="352" spans="1:7" x14ac:dyDescent="0.2">
      <c r="A352" t="s">
        <v>5679</v>
      </c>
      <c r="B352" t="s">
        <v>4834</v>
      </c>
      <c r="C352" s="10">
        <v>1299</v>
      </c>
      <c r="D352" s="10">
        <v>3000</v>
      </c>
      <c r="E352" s="1">
        <v>0.56999999999999995</v>
      </c>
      <c r="F352">
        <v>4.3</v>
      </c>
      <c r="G352" s="2">
        <v>23022</v>
      </c>
    </row>
    <row r="353" spans="1:7" x14ac:dyDescent="0.2">
      <c r="A353" t="s">
        <v>5696</v>
      </c>
      <c r="B353" t="s">
        <v>5698</v>
      </c>
      <c r="C353" s="10">
        <v>294</v>
      </c>
      <c r="D353" s="10">
        <v>4999</v>
      </c>
      <c r="E353" s="1">
        <v>0.94</v>
      </c>
      <c r="F353">
        <v>4.3</v>
      </c>
      <c r="G353" s="2">
        <v>4426</v>
      </c>
    </row>
    <row r="354" spans="1:7" x14ac:dyDescent="0.2">
      <c r="A354" t="s">
        <v>5777</v>
      </c>
      <c r="B354" t="s">
        <v>2948</v>
      </c>
      <c r="C354" s="10">
        <v>12000</v>
      </c>
      <c r="D354" s="10">
        <v>29999</v>
      </c>
      <c r="E354" s="1">
        <v>0.6</v>
      </c>
      <c r="F354">
        <v>4.3</v>
      </c>
      <c r="G354" s="2">
        <v>4744</v>
      </c>
    </row>
    <row r="355" spans="1:7" x14ac:dyDescent="0.2">
      <c r="A355" t="s">
        <v>5838</v>
      </c>
      <c r="B355" t="s">
        <v>3107</v>
      </c>
      <c r="C355" s="10">
        <v>571</v>
      </c>
      <c r="D355" s="10">
        <v>999</v>
      </c>
      <c r="E355" s="1">
        <v>0.43</v>
      </c>
      <c r="F355">
        <v>4.3</v>
      </c>
      <c r="G355" s="2">
        <v>38221</v>
      </c>
    </row>
    <row r="356" spans="1:7" x14ac:dyDescent="0.2">
      <c r="A356" t="s">
        <v>3865</v>
      </c>
      <c r="B356" t="s">
        <v>3867</v>
      </c>
      <c r="C356" s="10">
        <v>2099</v>
      </c>
      <c r="D356" s="10">
        <v>5999</v>
      </c>
      <c r="E356" s="1">
        <v>0.65</v>
      </c>
      <c r="F356">
        <v>4.3</v>
      </c>
      <c r="G356" s="2">
        <v>17129</v>
      </c>
    </row>
    <row r="357" spans="1:7" x14ac:dyDescent="0.2">
      <c r="A357" t="s">
        <v>193</v>
      </c>
      <c r="B357" t="s">
        <v>169</v>
      </c>
      <c r="C357" s="10">
        <v>13490</v>
      </c>
      <c r="D357" s="10">
        <v>21990</v>
      </c>
      <c r="E357" s="1">
        <v>0.39</v>
      </c>
      <c r="F357">
        <v>4.3</v>
      </c>
      <c r="G357" s="2">
        <v>11976</v>
      </c>
    </row>
    <row r="358" spans="1:7" x14ac:dyDescent="0.2">
      <c r="A358" t="s">
        <v>5892</v>
      </c>
      <c r="B358" t="s">
        <v>4834</v>
      </c>
      <c r="C358" s="10">
        <v>579</v>
      </c>
      <c r="D358" s="10">
        <v>1400</v>
      </c>
      <c r="E358" s="1">
        <v>0.59</v>
      </c>
      <c r="F358">
        <v>4.3</v>
      </c>
      <c r="G358" s="2">
        <v>189104</v>
      </c>
    </row>
    <row r="359" spans="1:7" x14ac:dyDescent="0.2">
      <c r="A359" t="s">
        <v>5923</v>
      </c>
      <c r="B359" t="s">
        <v>5647</v>
      </c>
      <c r="C359" s="10">
        <v>399</v>
      </c>
      <c r="D359" s="10">
        <v>499</v>
      </c>
      <c r="E359" s="1">
        <v>0.2</v>
      </c>
      <c r="F359">
        <v>4.3</v>
      </c>
      <c r="G359" s="2">
        <v>27201</v>
      </c>
    </row>
    <row r="360" spans="1:7" x14ac:dyDescent="0.2">
      <c r="A360" t="s">
        <v>223</v>
      </c>
      <c r="B360" t="s">
        <v>169</v>
      </c>
      <c r="C360" s="10">
        <v>13490</v>
      </c>
      <c r="D360" s="10">
        <v>22900</v>
      </c>
      <c r="E360" s="1">
        <v>0.41</v>
      </c>
      <c r="F360">
        <v>4.3</v>
      </c>
      <c r="G360" s="2">
        <v>16299</v>
      </c>
    </row>
    <row r="361" spans="1:7" x14ac:dyDescent="0.2">
      <c r="A361" t="s">
        <v>5937</v>
      </c>
      <c r="B361" t="s">
        <v>4845</v>
      </c>
      <c r="C361" s="10">
        <v>279</v>
      </c>
      <c r="D361" s="10">
        <v>375</v>
      </c>
      <c r="E361" s="1">
        <v>0.26</v>
      </c>
      <c r="F361">
        <v>4.3</v>
      </c>
      <c r="G361" s="2">
        <v>31534</v>
      </c>
    </row>
    <row r="362" spans="1:7" x14ac:dyDescent="0.2">
      <c r="A362" t="s">
        <v>5983</v>
      </c>
      <c r="B362" t="s">
        <v>5515</v>
      </c>
      <c r="C362" s="10">
        <v>1999</v>
      </c>
      <c r="D362" s="10">
        <v>2999</v>
      </c>
      <c r="E362" s="1">
        <v>0.33</v>
      </c>
      <c r="F362">
        <v>4.3</v>
      </c>
      <c r="G362" s="2">
        <v>63899</v>
      </c>
    </row>
    <row r="363" spans="1:7" x14ac:dyDescent="0.2">
      <c r="A363" t="s">
        <v>6038</v>
      </c>
      <c r="B363" t="s">
        <v>5102</v>
      </c>
      <c r="C363" s="10">
        <v>1495</v>
      </c>
      <c r="D363" s="10">
        <v>1995</v>
      </c>
      <c r="E363" s="1">
        <v>0.25</v>
      </c>
      <c r="F363">
        <v>4.3</v>
      </c>
      <c r="G363" s="2">
        <v>7241</v>
      </c>
    </row>
    <row r="364" spans="1:7" x14ac:dyDescent="0.2">
      <c r="A364" t="s">
        <v>6127</v>
      </c>
      <c r="B364" t="s">
        <v>5336</v>
      </c>
      <c r="C364" s="10">
        <v>599</v>
      </c>
      <c r="D364" s="10">
        <v>799</v>
      </c>
      <c r="E364" s="1">
        <v>0.25</v>
      </c>
      <c r="F364">
        <v>4.3</v>
      </c>
      <c r="G364" s="2">
        <v>15790</v>
      </c>
    </row>
    <row r="365" spans="1:7" x14ac:dyDescent="0.2">
      <c r="A365" t="s">
        <v>6158</v>
      </c>
      <c r="B365" t="s">
        <v>5047</v>
      </c>
      <c r="C365" s="10">
        <v>159</v>
      </c>
      <c r="D365" s="10">
        <v>180</v>
      </c>
      <c r="E365" s="1">
        <v>0.12</v>
      </c>
      <c r="F365">
        <v>4.3</v>
      </c>
      <c r="G365">
        <v>989</v>
      </c>
    </row>
    <row r="366" spans="1:7" x14ac:dyDescent="0.2">
      <c r="A366" t="s">
        <v>6209</v>
      </c>
      <c r="B366" t="s">
        <v>6211</v>
      </c>
      <c r="C366" s="10">
        <v>549</v>
      </c>
      <c r="D366" s="10">
        <v>999</v>
      </c>
      <c r="E366" s="1">
        <v>0.45</v>
      </c>
      <c r="F366">
        <v>4.3</v>
      </c>
      <c r="G366" s="2">
        <v>7758</v>
      </c>
    </row>
    <row r="367" spans="1:7" x14ac:dyDescent="0.2">
      <c r="A367" t="s">
        <v>6220</v>
      </c>
      <c r="B367" t="s">
        <v>5443</v>
      </c>
      <c r="C367" s="10">
        <v>1529</v>
      </c>
      <c r="D367" s="10">
        <v>2399</v>
      </c>
      <c r="E367" s="1">
        <v>0.36</v>
      </c>
      <c r="F367">
        <v>4.3</v>
      </c>
      <c r="G367" s="2">
        <v>68409</v>
      </c>
    </row>
    <row r="368" spans="1:7" x14ac:dyDescent="0.2">
      <c r="A368" t="s">
        <v>6230</v>
      </c>
      <c r="B368" t="s">
        <v>6232</v>
      </c>
      <c r="C368" s="10">
        <v>100</v>
      </c>
      <c r="D368" s="10">
        <v>100</v>
      </c>
      <c r="E368" s="1">
        <v>0</v>
      </c>
      <c r="F368">
        <v>4.3</v>
      </c>
      <c r="G368" s="2">
        <v>3095</v>
      </c>
    </row>
    <row r="369" spans="1:7" x14ac:dyDescent="0.2">
      <c r="A369" t="s">
        <v>6292</v>
      </c>
      <c r="B369" t="s">
        <v>5102</v>
      </c>
      <c r="C369" s="10">
        <v>1299</v>
      </c>
      <c r="D369" s="10">
        <v>1599</v>
      </c>
      <c r="E369" s="1">
        <v>0.19</v>
      </c>
      <c r="F369">
        <v>4.3</v>
      </c>
      <c r="G369" s="2">
        <v>27223</v>
      </c>
    </row>
    <row r="370" spans="1:7" x14ac:dyDescent="0.2">
      <c r="A370" t="s">
        <v>6302</v>
      </c>
      <c r="B370" t="s">
        <v>4834</v>
      </c>
      <c r="C370" s="10">
        <v>729</v>
      </c>
      <c r="D370" s="10">
        <v>1650</v>
      </c>
      <c r="E370" s="1">
        <v>0.56000000000000005</v>
      </c>
      <c r="F370">
        <v>4.3</v>
      </c>
      <c r="G370" s="2">
        <v>82356</v>
      </c>
    </row>
    <row r="371" spans="1:7" x14ac:dyDescent="0.2">
      <c r="A371" t="s">
        <v>6312</v>
      </c>
      <c r="B371" t="s">
        <v>6314</v>
      </c>
      <c r="C371" s="10">
        <v>480</v>
      </c>
      <c r="D371" s="10">
        <v>600</v>
      </c>
      <c r="E371" s="1">
        <v>0.2</v>
      </c>
      <c r="F371">
        <v>4.3</v>
      </c>
      <c r="G371" s="2">
        <v>5719</v>
      </c>
    </row>
    <row r="372" spans="1:7" x14ac:dyDescent="0.2">
      <c r="A372" t="s">
        <v>6326</v>
      </c>
      <c r="B372" t="s">
        <v>4876</v>
      </c>
      <c r="C372" s="10">
        <v>999</v>
      </c>
      <c r="D372" s="10">
        <v>2499</v>
      </c>
      <c r="E372" s="1">
        <v>0.6</v>
      </c>
      <c r="F372">
        <v>4.3</v>
      </c>
      <c r="G372" s="2">
        <v>1690</v>
      </c>
    </row>
    <row r="373" spans="1:7" x14ac:dyDescent="0.2">
      <c r="A373" t="s">
        <v>292</v>
      </c>
      <c r="B373" t="s">
        <v>18</v>
      </c>
      <c r="C373" s="10">
        <v>299</v>
      </c>
      <c r="D373" s="10">
        <v>999</v>
      </c>
      <c r="E373" s="1">
        <v>0.7</v>
      </c>
      <c r="F373">
        <v>4.3</v>
      </c>
      <c r="G373" s="2">
        <v>20850</v>
      </c>
    </row>
    <row r="374" spans="1:7" x14ac:dyDescent="0.2">
      <c r="A374" t="s">
        <v>6502</v>
      </c>
      <c r="B374" t="s">
        <v>6504</v>
      </c>
      <c r="C374" s="10">
        <v>119</v>
      </c>
      <c r="D374" s="10">
        <v>499</v>
      </c>
      <c r="E374" s="1">
        <v>0.76</v>
      </c>
      <c r="F374">
        <v>4.3</v>
      </c>
      <c r="G374" s="2">
        <v>15032</v>
      </c>
    </row>
    <row r="375" spans="1:7" x14ac:dyDescent="0.2">
      <c r="A375" t="s">
        <v>6575</v>
      </c>
      <c r="B375" t="s">
        <v>6577</v>
      </c>
      <c r="C375" s="10">
        <v>1990</v>
      </c>
      <c r="D375" s="10">
        <v>2595</v>
      </c>
      <c r="E375" s="1">
        <v>0.23</v>
      </c>
      <c r="F375">
        <v>4.3</v>
      </c>
      <c r="G375" s="2">
        <v>20398</v>
      </c>
    </row>
    <row r="376" spans="1:7" x14ac:dyDescent="0.2">
      <c r="A376" t="s">
        <v>6585</v>
      </c>
      <c r="B376" t="s">
        <v>6103</v>
      </c>
      <c r="C376" s="10">
        <v>499</v>
      </c>
      <c r="D376" s="10">
        <v>799</v>
      </c>
      <c r="E376" s="1">
        <v>0.38</v>
      </c>
      <c r="F376">
        <v>4.3</v>
      </c>
      <c r="G376" s="2">
        <v>2125</v>
      </c>
    </row>
    <row r="377" spans="1:7" x14ac:dyDescent="0.2">
      <c r="A377" t="s">
        <v>6595</v>
      </c>
      <c r="B377" t="s">
        <v>6200</v>
      </c>
      <c r="C377" s="10">
        <v>449</v>
      </c>
      <c r="D377" s="10">
        <v>999</v>
      </c>
      <c r="E377" s="1">
        <v>0.55000000000000004</v>
      </c>
      <c r="F377">
        <v>4.3</v>
      </c>
      <c r="G377" s="2">
        <v>11330</v>
      </c>
    </row>
    <row r="378" spans="1:7" x14ac:dyDescent="0.2">
      <c r="A378" t="s">
        <v>6615</v>
      </c>
      <c r="B378" t="s">
        <v>4450</v>
      </c>
      <c r="C378" s="10">
        <v>69</v>
      </c>
      <c r="D378" s="10">
        <v>299</v>
      </c>
      <c r="E378" s="1">
        <v>0.77</v>
      </c>
      <c r="F378">
        <v>4.3</v>
      </c>
      <c r="G378">
        <v>255</v>
      </c>
    </row>
    <row r="379" spans="1:7" x14ac:dyDescent="0.2">
      <c r="A379" t="s">
        <v>6645</v>
      </c>
      <c r="B379" t="s">
        <v>6647</v>
      </c>
      <c r="C379" s="10">
        <v>1399</v>
      </c>
      <c r="D379" s="10">
        <v>2490</v>
      </c>
      <c r="E379" s="1">
        <v>0.44</v>
      </c>
      <c r="F379">
        <v>4.3</v>
      </c>
      <c r="G379" s="2">
        <v>11074</v>
      </c>
    </row>
    <row r="380" spans="1:7" x14ac:dyDescent="0.2">
      <c r="A380" t="s">
        <v>6710</v>
      </c>
      <c r="B380" t="s">
        <v>6712</v>
      </c>
      <c r="C380" s="10">
        <v>99</v>
      </c>
      <c r="D380" s="10">
        <v>99</v>
      </c>
      <c r="E380" s="1">
        <v>0</v>
      </c>
      <c r="F380">
        <v>4.3</v>
      </c>
      <c r="G380">
        <v>388</v>
      </c>
    </row>
    <row r="381" spans="1:7" x14ac:dyDescent="0.2">
      <c r="A381" t="s">
        <v>6752</v>
      </c>
      <c r="B381" t="s">
        <v>4876</v>
      </c>
      <c r="C381" s="10">
        <v>1889</v>
      </c>
      <c r="D381" s="10">
        <v>2699</v>
      </c>
      <c r="E381" s="1">
        <v>0.3</v>
      </c>
      <c r="F381">
        <v>4.3</v>
      </c>
      <c r="G381" s="2">
        <v>17394</v>
      </c>
    </row>
    <row r="382" spans="1:7" x14ac:dyDescent="0.2">
      <c r="A382" t="s">
        <v>320</v>
      </c>
      <c r="B382" t="s">
        <v>18</v>
      </c>
      <c r="C382" s="10">
        <v>389</v>
      </c>
      <c r="D382" s="10">
        <v>1099</v>
      </c>
      <c r="E382" s="1">
        <v>0.65</v>
      </c>
      <c r="F382">
        <v>4.3</v>
      </c>
      <c r="G382">
        <v>974</v>
      </c>
    </row>
    <row r="383" spans="1:7" x14ac:dyDescent="0.2">
      <c r="A383" t="s">
        <v>6855</v>
      </c>
      <c r="B383" t="s">
        <v>5443</v>
      </c>
      <c r="C383" s="10">
        <v>1799</v>
      </c>
      <c r="D383" s="10">
        <v>2911</v>
      </c>
      <c r="E383" s="1">
        <v>0.38</v>
      </c>
      <c r="F383">
        <v>4.3</v>
      </c>
      <c r="G383" s="2">
        <v>20342</v>
      </c>
    </row>
    <row r="384" spans="1:7" x14ac:dyDescent="0.2">
      <c r="A384" t="s">
        <v>330</v>
      </c>
      <c r="B384" t="s">
        <v>18</v>
      </c>
      <c r="C384" s="10">
        <v>599</v>
      </c>
      <c r="D384" s="10">
        <v>599</v>
      </c>
      <c r="E384" s="1">
        <v>0</v>
      </c>
      <c r="F384">
        <v>4.3</v>
      </c>
      <c r="G384">
        <v>355</v>
      </c>
    </row>
    <row r="385" spans="1:7" x14ac:dyDescent="0.2">
      <c r="A385" t="s">
        <v>7066</v>
      </c>
      <c r="B385" t="s">
        <v>7068</v>
      </c>
      <c r="C385" s="10">
        <v>549</v>
      </c>
      <c r="D385" s="10">
        <v>1499</v>
      </c>
      <c r="E385" s="1">
        <v>0.63</v>
      </c>
      <c r="F385">
        <v>4.3</v>
      </c>
      <c r="G385" s="2">
        <v>11006</v>
      </c>
    </row>
    <row r="386" spans="1:7" x14ac:dyDescent="0.2">
      <c r="A386" t="s">
        <v>7111</v>
      </c>
      <c r="B386" t="s">
        <v>7113</v>
      </c>
      <c r="C386" s="10">
        <v>99</v>
      </c>
      <c r="D386" s="10">
        <v>99</v>
      </c>
      <c r="E386" s="1">
        <v>0</v>
      </c>
      <c r="F386">
        <v>4.3</v>
      </c>
      <c r="G386" s="2">
        <v>5036</v>
      </c>
    </row>
    <row r="387" spans="1:7" x14ac:dyDescent="0.2">
      <c r="A387" t="s">
        <v>7142</v>
      </c>
      <c r="B387" t="s">
        <v>6314</v>
      </c>
      <c r="C387" s="10">
        <v>178</v>
      </c>
      <c r="D387" s="10">
        <v>210</v>
      </c>
      <c r="E387" s="1">
        <v>0.15</v>
      </c>
      <c r="F387">
        <v>4.3</v>
      </c>
      <c r="G387" s="2">
        <v>2450</v>
      </c>
    </row>
    <row r="388" spans="1:7" x14ac:dyDescent="0.2">
      <c r="A388" t="s">
        <v>7172</v>
      </c>
      <c r="B388" t="s">
        <v>5358</v>
      </c>
      <c r="C388" s="10">
        <v>199</v>
      </c>
      <c r="D388" s="10">
        <v>499</v>
      </c>
      <c r="E388" s="1">
        <v>0.6</v>
      </c>
      <c r="F388">
        <v>4.3</v>
      </c>
      <c r="G388" s="2">
        <v>9998</v>
      </c>
    </row>
    <row r="389" spans="1:7" x14ac:dyDescent="0.2">
      <c r="A389" t="s">
        <v>420</v>
      </c>
      <c r="B389" t="s">
        <v>98</v>
      </c>
      <c r="C389" s="10">
        <v>999</v>
      </c>
      <c r="D389" s="10">
        <v>1599</v>
      </c>
      <c r="E389" s="1">
        <v>0.38</v>
      </c>
      <c r="F389">
        <v>4.3</v>
      </c>
      <c r="G389" s="2">
        <v>12093</v>
      </c>
    </row>
    <row r="390" spans="1:7" x14ac:dyDescent="0.2">
      <c r="A390" t="s">
        <v>7335</v>
      </c>
      <c r="B390" t="s">
        <v>6232</v>
      </c>
      <c r="C390" s="10">
        <v>90</v>
      </c>
      <c r="D390" s="10">
        <v>100</v>
      </c>
      <c r="E390" s="1">
        <v>0.1</v>
      </c>
      <c r="F390">
        <v>4.3</v>
      </c>
      <c r="G390" s="2">
        <v>3061</v>
      </c>
    </row>
    <row r="391" spans="1:7" x14ac:dyDescent="0.2">
      <c r="A391" t="s">
        <v>7386</v>
      </c>
      <c r="B391" t="s">
        <v>7068</v>
      </c>
      <c r="C391" s="10">
        <v>549</v>
      </c>
      <c r="D391" s="10">
        <v>2499</v>
      </c>
      <c r="E391" s="1">
        <v>0.78</v>
      </c>
      <c r="F391">
        <v>4.3</v>
      </c>
      <c r="G391" s="2">
        <v>5556</v>
      </c>
    </row>
    <row r="392" spans="1:7" x14ac:dyDescent="0.2">
      <c r="A392" t="s">
        <v>4448</v>
      </c>
      <c r="B392" t="s">
        <v>4450</v>
      </c>
      <c r="C392" s="10">
        <v>149</v>
      </c>
      <c r="D392" s="10">
        <v>149</v>
      </c>
      <c r="E392" s="1">
        <v>0</v>
      </c>
      <c r="F392">
        <v>4.3</v>
      </c>
      <c r="G392" s="2">
        <v>10833</v>
      </c>
    </row>
    <row r="393" spans="1:7" x14ac:dyDescent="0.2">
      <c r="A393" t="s">
        <v>496</v>
      </c>
      <c r="B393" t="s">
        <v>18</v>
      </c>
      <c r="C393" s="10">
        <v>799</v>
      </c>
      <c r="D393" s="10">
        <v>2100</v>
      </c>
      <c r="E393" s="1">
        <v>0.62</v>
      </c>
      <c r="F393">
        <v>4.3</v>
      </c>
      <c r="G393" s="2">
        <v>8188</v>
      </c>
    </row>
    <row r="394" spans="1:7" x14ac:dyDescent="0.2">
      <c r="A394" t="s">
        <v>7629</v>
      </c>
      <c r="B394" t="s">
        <v>5531</v>
      </c>
      <c r="C394" s="10">
        <v>116</v>
      </c>
      <c r="D394" s="10">
        <v>200</v>
      </c>
      <c r="E394" s="1">
        <v>0.42</v>
      </c>
      <c r="F394">
        <v>4.3</v>
      </c>
      <c r="G394">
        <v>485</v>
      </c>
    </row>
    <row r="395" spans="1:7" x14ac:dyDescent="0.2">
      <c r="A395" t="s">
        <v>7639</v>
      </c>
      <c r="B395" t="s">
        <v>5904</v>
      </c>
      <c r="C395" s="10">
        <v>4499</v>
      </c>
      <c r="D395" s="10">
        <v>5999</v>
      </c>
      <c r="E395" s="1">
        <v>0.25</v>
      </c>
      <c r="F395">
        <v>4.3</v>
      </c>
      <c r="G395" s="2">
        <v>44696</v>
      </c>
    </row>
    <row r="396" spans="1:7" x14ac:dyDescent="0.2">
      <c r="A396" t="s">
        <v>7712</v>
      </c>
      <c r="B396" t="s">
        <v>5818</v>
      </c>
      <c r="C396" s="10">
        <v>10099</v>
      </c>
      <c r="D396" s="10">
        <v>19110</v>
      </c>
      <c r="E396" s="1">
        <v>0.47</v>
      </c>
      <c r="F396">
        <v>4.3</v>
      </c>
      <c r="G396" s="2">
        <v>2623</v>
      </c>
    </row>
    <row r="397" spans="1:7" x14ac:dyDescent="0.2">
      <c r="A397" t="s">
        <v>7722</v>
      </c>
      <c r="B397" t="s">
        <v>6200</v>
      </c>
      <c r="C397" s="10">
        <v>449</v>
      </c>
      <c r="D397" s="10">
        <v>999</v>
      </c>
      <c r="E397" s="1">
        <v>0.55000000000000004</v>
      </c>
      <c r="F397">
        <v>4.3</v>
      </c>
      <c r="G397" s="2">
        <v>9701</v>
      </c>
    </row>
    <row r="398" spans="1:7" x14ac:dyDescent="0.2">
      <c r="A398" t="s">
        <v>7732</v>
      </c>
      <c r="B398" t="s">
        <v>7734</v>
      </c>
      <c r="C398" s="10">
        <v>150</v>
      </c>
      <c r="D398" s="10">
        <v>150</v>
      </c>
      <c r="E398" s="1">
        <v>0</v>
      </c>
      <c r="F398">
        <v>4.3</v>
      </c>
      <c r="G398" s="2">
        <v>15867</v>
      </c>
    </row>
    <row r="399" spans="1:7" x14ac:dyDescent="0.2">
      <c r="A399" t="s">
        <v>556</v>
      </c>
      <c r="B399" t="s">
        <v>18</v>
      </c>
      <c r="C399" s="10">
        <v>154</v>
      </c>
      <c r="D399" s="10">
        <v>349</v>
      </c>
      <c r="E399" s="1">
        <v>0.56000000000000005</v>
      </c>
      <c r="F399">
        <v>4.3</v>
      </c>
      <c r="G399" s="2">
        <v>7064</v>
      </c>
    </row>
    <row r="400" spans="1:7" x14ac:dyDescent="0.2">
      <c r="A400" t="s">
        <v>7815</v>
      </c>
      <c r="B400" t="s">
        <v>5122</v>
      </c>
      <c r="C400" s="10">
        <v>499</v>
      </c>
      <c r="D400" s="10">
        <v>775</v>
      </c>
      <c r="E400" s="1">
        <v>0.36</v>
      </c>
      <c r="F400">
        <v>4.3</v>
      </c>
      <c r="G400">
        <v>74</v>
      </c>
    </row>
    <row r="401" spans="1:7" x14ac:dyDescent="0.2">
      <c r="A401" t="s">
        <v>7873</v>
      </c>
      <c r="B401" t="s">
        <v>7875</v>
      </c>
      <c r="C401" s="10">
        <v>549</v>
      </c>
      <c r="D401" s="10">
        <v>1999</v>
      </c>
      <c r="E401" s="1">
        <v>0.73</v>
      </c>
      <c r="F401">
        <v>4.3</v>
      </c>
      <c r="G401" s="2">
        <v>1367</v>
      </c>
    </row>
    <row r="402" spans="1:7" x14ac:dyDescent="0.2">
      <c r="A402" t="s">
        <v>7895</v>
      </c>
      <c r="B402" t="s">
        <v>18</v>
      </c>
      <c r="C402" s="10">
        <v>379</v>
      </c>
      <c r="D402" s="10">
        <v>1099</v>
      </c>
      <c r="E402" s="1">
        <v>0.66</v>
      </c>
      <c r="F402">
        <v>4.3</v>
      </c>
      <c r="G402" s="2">
        <v>2806</v>
      </c>
    </row>
    <row r="403" spans="1:7" x14ac:dyDescent="0.2">
      <c r="A403" t="s">
        <v>7930</v>
      </c>
      <c r="B403" t="s">
        <v>7932</v>
      </c>
      <c r="C403" s="10">
        <v>1399</v>
      </c>
      <c r="D403" s="10">
        <v>2999</v>
      </c>
      <c r="E403" s="1">
        <v>0.53</v>
      </c>
      <c r="F403">
        <v>4.3</v>
      </c>
      <c r="G403" s="2">
        <v>3530</v>
      </c>
    </row>
    <row r="404" spans="1:7" x14ac:dyDescent="0.2">
      <c r="A404" t="s">
        <v>7941</v>
      </c>
      <c r="B404" t="s">
        <v>7943</v>
      </c>
      <c r="C404" s="10">
        <v>699</v>
      </c>
      <c r="D404" s="10">
        <v>1299</v>
      </c>
      <c r="E404" s="1">
        <v>0.46</v>
      </c>
      <c r="F404">
        <v>4.3</v>
      </c>
      <c r="G404" s="2">
        <v>6183</v>
      </c>
    </row>
    <row r="405" spans="1:7" x14ac:dyDescent="0.2">
      <c r="A405" t="s">
        <v>7995</v>
      </c>
      <c r="B405" t="s">
        <v>7089</v>
      </c>
      <c r="C405" s="10">
        <v>341</v>
      </c>
      <c r="D405" s="10">
        <v>450</v>
      </c>
      <c r="E405" s="1">
        <v>0.24</v>
      </c>
      <c r="F405">
        <v>4.3</v>
      </c>
      <c r="G405" s="2">
        <v>2493</v>
      </c>
    </row>
    <row r="406" spans="1:7" x14ac:dyDescent="0.2">
      <c r="A406" t="s">
        <v>8051</v>
      </c>
      <c r="B406" t="s">
        <v>5122</v>
      </c>
      <c r="C406" s="10">
        <v>657</v>
      </c>
      <c r="D406" s="10">
        <v>999</v>
      </c>
      <c r="E406" s="1">
        <v>0.34</v>
      </c>
      <c r="F406">
        <v>4.3</v>
      </c>
      <c r="G406" s="2">
        <v>13944</v>
      </c>
    </row>
    <row r="407" spans="1:7" x14ac:dyDescent="0.2">
      <c r="A407" t="s">
        <v>8102</v>
      </c>
      <c r="B407" t="s">
        <v>7796</v>
      </c>
      <c r="C407" s="10">
        <v>1990</v>
      </c>
      <c r="D407" s="10">
        <v>2999</v>
      </c>
      <c r="E407" s="1">
        <v>0.34</v>
      </c>
      <c r="F407">
        <v>4.3</v>
      </c>
      <c r="G407" s="2">
        <v>14237</v>
      </c>
    </row>
    <row r="408" spans="1:7" x14ac:dyDescent="0.2">
      <c r="A408" t="s">
        <v>652</v>
      </c>
      <c r="B408" t="s">
        <v>18</v>
      </c>
      <c r="C408" s="10">
        <v>219</v>
      </c>
      <c r="D408" s="10">
        <v>700</v>
      </c>
      <c r="E408" s="1">
        <v>0.69</v>
      </c>
      <c r="F408">
        <v>4.3</v>
      </c>
      <c r="G408" s="2">
        <v>20053</v>
      </c>
    </row>
    <row r="409" spans="1:7" x14ac:dyDescent="0.2">
      <c r="A409" t="s">
        <v>8197</v>
      </c>
      <c r="B409" t="s">
        <v>6908</v>
      </c>
      <c r="C409" s="10">
        <v>770</v>
      </c>
      <c r="D409" s="10">
        <v>1547</v>
      </c>
      <c r="E409" s="1">
        <v>0.5</v>
      </c>
      <c r="F409">
        <v>4.3</v>
      </c>
      <c r="G409" s="2">
        <v>2585</v>
      </c>
    </row>
    <row r="410" spans="1:7" x14ac:dyDescent="0.2">
      <c r="A410" t="s">
        <v>8241</v>
      </c>
      <c r="B410" t="s">
        <v>5336</v>
      </c>
      <c r="C410" s="10">
        <v>599</v>
      </c>
      <c r="D410" s="10">
        <v>700</v>
      </c>
      <c r="E410" s="1">
        <v>0.14000000000000001</v>
      </c>
      <c r="F410">
        <v>4.3</v>
      </c>
      <c r="G410" s="2">
        <v>2301</v>
      </c>
    </row>
    <row r="411" spans="1:7" x14ac:dyDescent="0.2">
      <c r="A411" t="s">
        <v>8317</v>
      </c>
      <c r="B411" t="s">
        <v>7582</v>
      </c>
      <c r="C411" s="10">
        <v>1149</v>
      </c>
      <c r="D411" s="10">
        <v>1800</v>
      </c>
      <c r="E411" s="1">
        <v>0.36</v>
      </c>
      <c r="F411">
        <v>4.3</v>
      </c>
      <c r="G411" s="2">
        <v>4723</v>
      </c>
    </row>
    <row r="412" spans="1:7" x14ac:dyDescent="0.2">
      <c r="A412" t="s">
        <v>8387</v>
      </c>
      <c r="B412" t="s">
        <v>7582</v>
      </c>
      <c r="C412" s="10">
        <v>1519</v>
      </c>
      <c r="D412" s="10">
        <v>3499</v>
      </c>
      <c r="E412" s="1">
        <v>0.56999999999999995</v>
      </c>
      <c r="F412">
        <v>4.3</v>
      </c>
      <c r="G412">
        <v>408</v>
      </c>
    </row>
    <row r="413" spans="1:7" x14ac:dyDescent="0.2">
      <c r="A413" t="s">
        <v>8441</v>
      </c>
      <c r="B413" t="s">
        <v>6733</v>
      </c>
      <c r="C413" s="10">
        <v>3307</v>
      </c>
      <c r="D413" s="10">
        <v>6100</v>
      </c>
      <c r="E413" s="1">
        <v>0.46</v>
      </c>
      <c r="F413">
        <v>4.3</v>
      </c>
      <c r="G413" s="2">
        <v>2515</v>
      </c>
    </row>
    <row r="414" spans="1:7" x14ac:dyDescent="0.2">
      <c r="A414" t="s">
        <v>8519</v>
      </c>
      <c r="B414" t="s">
        <v>5829</v>
      </c>
      <c r="C414" s="10">
        <v>298</v>
      </c>
      <c r="D414" s="10">
        <v>999</v>
      </c>
      <c r="E414" s="1">
        <v>0.7</v>
      </c>
      <c r="F414">
        <v>4.3</v>
      </c>
      <c r="G414" s="2">
        <v>1552</v>
      </c>
    </row>
    <row r="415" spans="1:7" x14ac:dyDescent="0.2">
      <c r="A415" t="s">
        <v>8719</v>
      </c>
      <c r="B415" t="s">
        <v>8721</v>
      </c>
      <c r="C415" s="10">
        <v>3600</v>
      </c>
      <c r="D415" s="10">
        <v>6190</v>
      </c>
      <c r="E415" s="1">
        <v>0.42</v>
      </c>
      <c r="F415">
        <v>4.3</v>
      </c>
      <c r="G415" s="2">
        <v>11924</v>
      </c>
    </row>
    <row r="416" spans="1:7" x14ac:dyDescent="0.2">
      <c r="A416" t="s">
        <v>8895</v>
      </c>
      <c r="B416" t="s">
        <v>8897</v>
      </c>
      <c r="C416" s="10">
        <v>1614</v>
      </c>
      <c r="D416" s="10">
        <v>1745</v>
      </c>
      <c r="E416" s="1">
        <v>0.08</v>
      </c>
      <c r="F416">
        <v>4.3</v>
      </c>
      <c r="G416" s="2">
        <v>37974</v>
      </c>
    </row>
    <row r="417" spans="1:7" x14ac:dyDescent="0.2">
      <c r="A417" t="s">
        <v>9028</v>
      </c>
      <c r="B417" t="s">
        <v>9030</v>
      </c>
      <c r="C417" s="10">
        <v>379</v>
      </c>
      <c r="D417" s="10">
        <v>999</v>
      </c>
      <c r="E417" s="1">
        <v>0.62</v>
      </c>
      <c r="F417">
        <v>4.3</v>
      </c>
      <c r="G417" s="2">
        <v>3096</v>
      </c>
    </row>
    <row r="418" spans="1:7" x14ac:dyDescent="0.2">
      <c r="A418" t="s">
        <v>9090</v>
      </c>
      <c r="B418" t="s">
        <v>8699</v>
      </c>
      <c r="C418" s="10">
        <v>1321</v>
      </c>
      <c r="D418" s="10">
        <v>1545</v>
      </c>
      <c r="E418" s="1">
        <v>0.14000000000000001</v>
      </c>
      <c r="F418">
        <v>4.3</v>
      </c>
      <c r="G418" s="2">
        <v>15453</v>
      </c>
    </row>
    <row r="419" spans="1:7" x14ac:dyDescent="0.2">
      <c r="A419" t="s">
        <v>9140</v>
      </c>
      <c r="B419" t="s">
        <v>8552</v>
      </c>
      <c r="C419" s="10">
        <v>799</v>
      </c>
      <c r="D419" s="10">
        <v>1989</v>
      </c>
      <c r="E419" s="1">
        <v>0.6</v>
      </c>
      <c r="F419">
        <v>4.3</v>
      </c>
      <c r="G419">
        <v>70</v>
      </c>
    </row>
    <row r="420" spans="1:7" x14ac:dyDescent="0.2">
      <c r="A420" t="s">
        <v>9241</v>
      </c>
      <c r="B420" t="s">
        <v>9243</v>
      </c>
      <c r="C420" s="10">
        <v>799</v>
      </c>
      <c r="D420" s="10">
        <v>1500</v>
      </c>
      <c r="E420" s="1">
        <v>0.47</v>
      </c>
      <c r="F420">
        <v>4.3</v>
      </c>
      <c r="G420" s="2">
        <v>9695</v>
      </c>
    </row>
    <row r="421" spans="1:7" x14ac:dyDescent="0.2">
      <c r="A421" t="s">
        <v>9384</v>
      </c>
      <c r="B421" t="s">
        <v>9386</v>
      </c>
      <c r="C421" s="10">
        <v>4789</v>
      </c>
      <c r="D421" s="10">
        <v>8990</v>
      </c>
      <c r="E421" s="1">
        <v>0.47</v>
      </c>
      <c r="F421">
        <v>4.3</v>
      </c>
      <c r="G421" s="2">
        <v>1017</v>
      </c>
    </row>
    <row r="422" spans="1:7" x14ac:dyDescent="0.2">
      <c r="A422" t="s">
        <v>9416</v>
      </c>
      <c r="B422" t="s">
        <v>9030</v>
      </c>
      <c r="C422" s="10">
        <v>353</v>
      </c>
      <c r="D422" s="10">
        <v>1199</v>
      </c>
      <c r="E422" s="1">
        <v>0.71</v>
      </c>
      <c r="F422">
        <v>4.3</v>
      </c>
      <c r="G422">
        <v>629</v>
      </c>
    </row>
    <row r="423" spans="1:7" x14ac:dyDescent="0.2">
      <c r="A423" t="s">
        <v>9426</v>
      </c>
      <c r="B423" t="s">
        <v>8585</v>
      </c>
      <c r="C423" s="10">
        <v>1099</v>
      </c>
      <c r="D423" s="10">
        <v>1899</v>
      </c>
      <c r="E423" s="1">
        <v>0.42</v>
      </c>
      <c r="F423">
        <v>4.3</v>
      </c>
      <c r="G423" s="2">
        <v>15276</v>
      </c>
    </row>
    <row r="424" spans="1:7" x14ac:dyDescent="0.2">
      <c r="A424" t="s">
        <v>9774</v>
      </c>
      <c r="B424" t="s">
        <v>8574</v>
      </c>
      <c r="C424" s="10">
        <v>453</v>
      </c>
      <c r="D424" s="10">
        <v>999</v>
      </c>
      <c r="E424" s="1">
        <v>0.55000000000000004</v>
      </c>
      <c r="F424">
        <v>4.3</v>
      </c>
      <c r="G424">
        <v>610</v>
      </c>
    </row>
    <row r="425" spans="1:7" x14ac:dyDescent="0.2">
      <c r="A425" t="s">
        <v>9893</v>
      </c>
      <c r="B425" t="s">
        <v>9295</v>
      </c>
      <c r="C425" s="10">
        <v>3569</v>
      </c>
      <c r="D425" s="10">
        <v>5190</v>
      </c>
      <c r="E425" s="1">
        <v>0.31</v>
      </c>
      <c r="F425">
        <v>4.3</v>
      </c>
      <c r="G425" s="2">
        <v>28629</v>
      </c>
    </row>
    <row r="426" spans="1:7" x14ac:dyDescent="0.2">
      <c r="A426" t="s">
        <v>10081</v>
      </c>
      <c r="B426" t="s">
        <v>10083</v>
      </c>
      <c r="C426" s="10">
        <v>9970</v>
      </c>
      <c r="D426" s="10">
        <v>12999</v>
      </c>
      <c r="E426" s="1">
        <v>0.23</v>
      </c>
      <c r="F426">
        <v>4.3</v>
      </c>
      <c r="G426" s="2">
        <v>4049</v>
      </c>
    </row>
    <row r="427" spans="1:7" x14ac:dyDescent="0.2">
      <c r="A427" t="s">
        <v>10103</v>
      </c>
      <c r="B427" t="s">
        <v>9295</v>
      </c>
      <c r="C427" s="10">
        <v>2199</v>
      </c>
      <c r="D427" s="10">
        <v>3190</v>
      </c>
      <c r="E427" s="1">
        <v>0.31</v>
      </c>
      <c r="F427">
        <v>4.3</v>
      </c>
      <c r="G427" s="2">
        <v>9650</v>
      </c>
    </row>
    <row r="428" spans="1:7" x14ac:dyDescent="0.2">
      <c r="A428" t="s">
        <v>10164</v>
      </c>
      <c r="B428" t="s">
        <v>9458</v>
      </c>
      <c r="C428" s="10">
        <v>1499</v>
      </c>
      <c r="D428" s="10">
        <v>1499</v>
      </c>
      <c r="E428" s="1">
        <v>0</v>
      </c>
      <c r="F428">
        <v>4.3</v>
      </c>
      <c r="G428" s="2">
        <v>9331</v>
      </c>
    </row>
    <row r="429" spans="1:7" x14ac:dyDescent="0.2">
      <c r="A429" t="s">
        <v>10224</v>
      </c>
      <c r="B429" t="s">
        <v>9030</v>
      </c>
      <c r="C429" s="10">
        <v>1099</v>
      </c>
      <c r="D429" s="10">
        <v>1899</v>
      </c>
      <c r="E429" s="1">
        <v>0.42</v>
      </c>
      <c r="F429">
        <v>4.3</v>
      </c>
      <c r="G429" s="2">
        <v>1811</v>
      </c>
    </row>
    <row r="430" spans="1:7" x14ac:dyDescent="0.2">
      <c r="A430" t="s">
        <v>10429</v>
      </c>
      <c r="B430" t="s">
        <v>8897</v>
      </c>
      <c r="C430" s="10">
        <v>1849</v>
      </c>
      <c r="D430" s="10">
        <v>2095</v>
      </c>
      <c r="E430" s="1">
        <v>0.12</v>
      </c>
      <c r="F430">
        <v>4.3</v>
      </c>
      <c r="G430" s="2">
        <v>7681</v>
      </c>
    </row>
    <row r="431" spans="1:7" x14ac:dyDescent="0.2">
      <c r="A431" t="s">
        <v>10559</v>
      </c>
      <c r="B431" t="s">
        <v>9030</v>
      </c>
      <c r="C431" s="10">
        <v>1052</v>
      </c>
      <c r="D431" s="10">
        <v>1790</v>
      </c>
      <c r="E431" s="1">
        <v>0.41</v>
      </c>
      <c r="F431">
        <v>4.3</v>
      </c>
      <c r="G431" s="2">
        <v>1404</v>
      </c>
    </row>
    <row r="432" spans="1:7" x14ac:dyDescent="0.2">
      <c r="A432" t="s">
        <v>10569</v>
      </c>
      <c r="B432" t="s">
        <v>10571</v>
      </c>
      <c r="C432" s="10">
        <v>6499</v>
      </c>
      <c r="D432" s="10">
        <v>8995</v>
      </c>
      <c r="E432" s="1">
        <v>0.28000000000000003</v>
      </c>
      <c r="F432">
        <v>4.3</v>
      </c>
      <c r="G432" s="2">
        <v>2810</v>
      </c>
    </row>
    <row r="433" spans="1:7" x14ac:dyDescent="0.2">
      <c r="A433" t="s">
        <v>10580</v>
      </c>
      <c r="B433" t="s">
        <v>9243</v>
      </c>
      <c r="C433" s="10">
        <v>239</v>
      </c>
      <c r="D433" s="10">
        <v>239</v>
      </c>
      <c r="E433" s="1">
        <v>0</v>
      </c>
      <c r="F433">
        <v>4.3</v>
      </c>
      <c r="G433">
        <v>7</v>
      </c>
    </row>
    <row r="434" spans="1:7" x14ac:dyDescent="0.2">
      <c r="A434" t="s">
        <v>10660</v>
      </c>
      <c r="B434" t="s">
        <v>9030</v>
      </c>
      <c r="C434" s="10">
        <v>1199</v>
      </c>
      <c r="D434" s="10">
        <v>3500</v>
      </c>
      <c r="E434" s="1">
        <v>0.66</v>
      </c>
      <c r="F434">
        <v>4.3</v>
      </c>
      <c r="G434" s="2">
        <v>1802</v>
      </c>
    </row>
    <row r="435" spans="1:7" x14ac:dyDescent="0.2">
      <c r="A435" t="s">
        <v>10700</v>
      </c>
      <c r="B435" t="s">
        <v>10083</v>
      </c>
      <c r="C435" s="10">
        <v>14499</v>
      </c>
      <c r="D435" s="10">
        <v>23559</v>
      </c>
      <c r="E435" s="1">
        <v>0.38</v>
      </c>
      <c r="F435">
        <v>4.3</v>
      </c>
      <c r="G435" s="2">
        <v>2026</v>
      </c>
    </row>
    <row r="436" spans="1:7" x14ac:dyDescent="0.2">
      <c r="A436" t="s">
        <v>10710</v>
      </c>
      <c r="B436" t="s">
        <v>8886</v>
      </c>
      <c r="C436" s="10">
        <v>950</v>
      </c>
      <c r="D436" s="10">
        <v>1599</v>
      </c>
      <c r="E436" s="1">
        <v>0.41</v>
      </c>
      <c r="F436">
        <v>4.3</v>
      </c>
      <c r="G436" s="2">
        <v>5911</v>
      </c>
    </row>
    <row r="437" spans="1:7" x14ac:dyDescent="0.2">
      <c r="A437" t="s">
        <v>10770</v>
      </c>
      <c r="B437" t="s">
        <v>10266</v>
      </c>
      <c r="C437" s="10">
        <v>9799</v>
      </c>
      <c r="D437" s="10">
        <v>12150</v>
      </c>
      <c r="E437" s="1">
        <v>0.19</v>
      </c>
      <c r="F437">
        <v>4.3</v>
      </c>
      <c r="G437" s="2">
        <v>13251</v>
      </c>
    </row>
    <row r="438" spans="1:7" x14ac:dyDescent="0.2">
      <c r="A438" t="s">
        <v>10880</v>
      </c>
      <c r="B438" t="s">
        <v>8897</v>
      </c>
      <c r="C438" s="10">
        <v>2903</v>
      </c>
      <c r="D438" s="10">
        <v>3295</v>
      </c>
      <c r="E438" s="1">
        <v>0.12</v>
      </c>
      <c r="F438">
        <v>4.3</v>
      </c>
      <c r="G438" s="2">
        <v>2299</v>
      </c>
    </row>
    <row r="439" spans="1:7" x14ac:dyDescent="0.2">
      <c r="A439" t="s">
        <v>11022</v>
      </c>
      <c r="B439" t="s">
        <v>8552</v>
      </c>
      <c r="C439" s="10">
        <v>3711</v>
      </c>
      <c r="D439" s="10">
        <v>4495</v>
      </c>
      <c r="E439" s="1">
        <v>0.17</v>
      </c>
      <c r="F439">
        <v>4.3</v>
      </c>
      <c r="G439">
        <v>356</v>
      </c>
    </row>
    <row r="440" spans="1:7" x14ac:dyDescent="0.2">
      <c r="A440" t="s">
        <v>11073</v>
      </c>
      <c r="B440" t="s">
        <v>8897</v>
      </c>
      <c r="C440" s="10">
        <v>3349</v>
      </c>
      <c r="D440" s="10">
        <v>3995</v>
      </c>
      <c r="E440" s="1">
        <v>0.16</v>
      </c>
      <c r="F440">
        <v>4.3</v>
      </c>
      <c r="G440" s="2">
        <v>1954</v>
      </c>
    </row>
    <row r="441" spans="1:7" x14ac:dyDescent="0.2">
      <c r="A441" t="s">
        <v>11205</v>
      </c>
      <c r="B441" t="s">
        <v>9061</v>
      </c>
      <c r="C441" s="10">
        <v>2092</v>
      </c>
      <c r="D441" s="10">
        <v>4600</v>
      </c>
      <c r="E441" s="1">
        <v>0.55000000000000004</v>
      </c>
      <c r="F441">
        <v>4.3</v>
      </c>
      <c r="G441">
        <v>562</v>
      </c>
    </row>
    <row r="442" spans="1:7" x14ac:dyDescent="0.2">
      <c r="A442" t="s">
        <v>11375</v>
      </c>
      <c r="B442" t="s">
        <v>10094</v>
      </c>
      <c r="C442" s="10">
        <v>8499</v>
      </c>
      <c r="D442" s="10">
        <v>16490</v>
      </c>
      <c r="E442" s="1">
        <v>0.48</v>
      </c>
      <c r="F442">
        <v>4.3</v>
      </c>
      <c r="G442">
        <v>97</v>
      </c>
    </row>
    <row r="443" spans="1:7" x14ac:dyDescent="0.2">
      <c r="A443" t="s">
        <v>11385</v>
      </c>
      <c r="B443" t="s">
        <v>8699</v>
      </c>
      <c r="C443" s="10">
        <v>949</v>
      </c>
      <c r="D443" s="10">
        <v>975</v>
      </c>
      <c r="E443" s="1">
        <v>0.03</v>
      </c>
      <c r="F443">
        <v>4.3</v>
      </c>
      <c r="G443" s="2">
        <v>7223</v>
      </c>
    </row>
    <row r="444" spans="1:7" x14ac:dyDescent="0.2">
      <c r="A444" t="s">
        <v>11405</v>
      </c>
      <c r="B444" t="s">
        <v>11407</v>
      </c>
      <c r="C444" s="10">
        <v>635</v>
      </c>
      <c r="D444" s="10">
        <v>635</v>
      </c>
      <c r="E444" s="1">
        <v>0</v>
      </c>
      <c r="F444">
        <v>4.3</v>
      </c>
      <c r="G444" s="2">
        <v>4570</v>
      </c>
    </row>
    <row r="445" spans="1:7" x14ac:dyDescent="0.2">
      <c r="A445" t="s">
        <v>11586</v>
      </c>
      <c r="B445" t="s">
        <v>9295</v>
      </c>
      <c r="C445" s="10">
        <v>2899</v>
      </c>
      <c r="D445" s="10">
        <v>4005</v>
      </c>
      <c r="E445" s="1">
        <v>0.28000000000000003</v>
      </c>
      <c r="F445">
        <v>4.3</v>
      </c>
      <c r="G445" s="2">
        <v>7140</v>
      </c>
    </row>
    <row r="446" spans="1:7" x14ac:dyDescent="0.2">
      <c r="A446" t="s">
        <v>11906</v>
      </c>
      <c r="B446" t="s">
        <v>11908</v>
      </c>
      <c r="C446" s="10">
        <v>42990</v>
      </c>
      <c r="D446" s="10">
        <v>75990</v>
      </c>
      <c r="E446" s="1">
        <v>0.43</v>
      </c>
      <c r="F446">
        <v>4.3</v>
      </c>
      <c r="G446" s="2">
        <v>3231</v>
      </c>
    </row>
    <row r="447" spans="1:7" x14ac:dyDescent="0.2">
      <c r="A447" t="s">
        <v>12070</v>
      </c>
      <c r="B447" t="s">
        <v>9633</v>
      </c>
      <c r="C447" s="10">
        <v>499</v>
      </c>
      <c r="D447" s="10">
        <v>999</v>
      </c>
      <c r="E447" s="1">
        <v>0.5</v>
      </c>
      <c r="F447">
        <v>4.3</v>
      </c>
      <c r="G447" s="2">
        <v>1436</v>
      </c>
    </row>
    <row r="448" spans="1:7" x14ac:dyDescent="0.2">
      <c r="A448" t="s">
        <v>12120</v>
      </c>
      <c r="B448" t="s">
        <v>12122</v>
      </c>
      <c r="C448" s="10">
        <v>279</v>
      </c>
      <c r="D448" s="10">
        <v>699</v>
      </c>
      <c r="E448" s="1">
        <v>0.6</v>
      </c>
      <c r="F448">
        <v>4.3</v>
      </c>
      <c r="G448" s="2">
        <v>2326</v>
      </c>
    </row>
    <row r="449" spans="1:7" x14ac:dyDescent="0.2">
      <c r="A449" t="s">
        <v>12141</v>
      </c>
      <c r="B449" t="s">
        <v>8699</v>
      </c>
      <c r="C449" s="10">
        <v>889</v>
      </c>
      <c r="D449" s="10">
        <v>1295</v>
      </c>
      <c r="E449" s="1">
        <v>0.31</v>
      </c>
      <c r="F449">
        <v>4.3</v>
      </c>
      <c r="G449" s="2">
        <v>6400</v>
      </c>
    </row>
    <row r="450" spans="1:7" x14ac:dyDescent="0.2">
      <c r="A450" t="s">
        <v>12241</v>
      </c>
      <c r="B450" t="s">
        <v>8699</v>
      </c>
      <c r="C450" s="10">
        <v>1110</v>
      </c>
      <c r="D450" s="10">
        <v>1599</v>
      </c>
      <c r="E450" s="1">
        <v>0.31</v>
      </c>
      <c r="F450">
        <v>4.3</v>
      </c>
      <c r="G450" s="2">
        <v>4022</v>
      </c>
    </row>
    <row r="451" spans="1:7" x14ac:dyDescent="0.2">
      <c r="A451" t="s">
        <v>12261</v>
      </c>
      <c r="B451" t="s">
        <v>8585</v>
      </c>
      <c r="C451" s="10">
        <v>759</v>
      </c>
      <c r="D451" s="10">
        <v>1999</v>
      </c>
      <c r="E451" s="1">
        <v>0.62</v>
      </c>
      <c r="F451">
        <v>4.3</v>
      </c>
      <c r="G451">
        <v>532</v>
      </c>
    </row>
    <row r="452" spans="1:7" x14ac:dyDescent="0.2">
      <c r="A452" t="s">
        <v>12351</v>
      </c>
      <c r="B452" t="s">
        <v>8541</v>
      </c>
      <c r="C452" s="10">
        <v>1260</v>
      </c>
      <c r="D452" s="10">
        <v>2299</v>
      </c>
      <c r="E452" s="1">
        <v>0.45</v>
      </c>
      <c r="F452">
        <v>4.3</v>
      </c>
      <c r="G452">
        <v>55</v>
      </c>
    </row>
    <row r="453" spans="1:7" x14ac:dyDescent="0.2">
      <c r="A453" t="s">
        <v>12442</v>
      </c>
      <c r="B453" t="s">
        <v>11105</v>
      </c>
      <c r="C453" s="10">
        <v>3290</v>
      </c>
      <c r="D453" s="10">
        <v>5799</v>
      </c>
      <c r="E453" s="1">
        <v>0.43</v>
      </c>
      <c r="F453">
        <v>4.3</v>
      </c>
      <c r="G453">
        <v>168</v>
      </c>
    </row>
    <row r="454" spans="1:7" x14ac:dyDescent="0.2">
      <c r="A454" t="s">
        <v>12492</v>
      </c>
      <c r="B454" t="s">
        <v>10094</v>
      </c>
      <c r="C454" s="10">
        <v>8699</v>
      </c>
      <c r="D454" s="10">
        <v>13049</v>
      </c>
      <c r="E454" s="1">
        <v>0.33</v>
      </c>
      <c r="F454">
        <v>4.3</v>
      </c>
      <c r="G454" s="2">
        <v>5891</v>
      </c>
    </row>
    <row r="455" spans="1:7" x14ac:dyDescent="0.2">
      <c r="A455" t="s">
        <v>12583</v>
      </c>
      <c r="B455" t="s">
        <v>8574</v>
      </c>
      <c r="C455" s="10">
        <v>445</v>
      </c>
      <c r="D455" s="10">
        <v>999</v>
      </c>
      <c r="E455" s="1">
        <v>0.55000000000000004</v>
      </c>
      <c r="F455">
        <v>4.3</v>
      </c>
      <c r="G455">
        <v>229</v>
      </c>
    </row>
    <row r="456" spans="1:7" x14ac:dyDescent="0.2">
      <c r="A456" t="s">
        <v>12693</v>
      </c>
      <c r="B456" t="s">
        <v>12695</v>
      </c>
      <c r="C456" s="10">
        <v>5999</v>
      </c>
      <c r="D456" s="10">
        <v>11495</v>
      </c>
      <c r="E456" s="1">
        <v>0.48</v>
      </c>
      <c r="F456">
        <v>4.3</v>
      </c>
      <c r="G456">
        <v>534</v>
      </c>
    </row>
    <row r="457" spans="1:7" x14ac:dyDescent="0.2">
      <c r="A457" t="s">
        <v>12813</v>
      </c>
      <c r="B457" t="s">
        <v>12815</v>
      </c>
      <c r="C457" s="10">
        <v>253</v>
      </c>
      <c r="D457" s="10">
        <v>500</v>
      </c>
      <c r="E457" s="1">
        <v>0.49</v>
      </c>
      <c r="F457">
        <v>4.3</v>
      </c>
      <c r="G457" s="2">
        <v>2664</v>
      </c>
    </row>
    <row r="458" spans="1:7" x14ac:dyDescent="0.2">
      <c r="A458" t="s">
        <v>12844</v>
      </c>
      <c r="B458" t="s">
        <v>8699</v>
      </c>
      <c r="C458" s="10">
        <v>457</v>
      </c>
      <c r="D458" s="10">
        <v>799</v>
      </c>
      <c r="E458" s="1">
        <v>0.43</v>
      </c>
      <c r="F458">
        <v>4.3</v>
      </c>
      <c r="G458" s="2">
        <v>1868</v>
      </c>
    </row>
    <row r="459" spans="1:7" x14ac:dyDescent="0.2">
      <c r="A459" t="s">
        <v>13014</v>
      </c>
      <c r="B459" t="s">
        <v>9061</v>
      </c>
      <c r="C459" s="10">
        <v>2863</v>
      </c>
      <c r="D459" s="10">
        <v>3690</v>
      </c>
      <c r="E459" s="1">
        <v>0.22</v>
      </c>
      <c r="F459">
        <v>4.3</v>
      </c>
      <c r="G459" s="2">
        <v>6987</v>
      </c>
    </row>
    <row r="460" spans="1:7" x14ac:dyDescent="0.2">
      <c r="A460" t="s">
        <v>16</v>
      </c>
      <c r="B460" t="s">
        <v>18</v>
      </c>
      <c r="C460" s="11">
        <v>399</v>
      </c>
      <c r="D460" s="10">
        <v>1099</v>
      </c>
      <c r="E460" s="1">
        <v>0.64</v>
      </c>
      <c r="F460">
        <v>4.2</v>
      </c>
      <c r="G460" s="2">
        <v>24269</v>
      </c>
    </row>
    <row r="461" spans="1:7" x14ac:dyDescent="0.2">
      <c r="A461" t="s">
        <v>47</v>
      </c>
      <c r="B461" t="s">
        <v>18</v>
      </c>
      <c r="C461" s="10">
        <v>329</v>
      </c>
      <c r="D461" s="10">
        <v>699</v>
      </c>
      <c r="E461" s="1">
        <v>0.53</v>
      </c>
      <c r="F461">
        <v>4.2</v>
      </c>
      <c r="G461" s="2">
        <v>94363</v>
      </c>
    </row>
    <row r="462" spans="1:7" x14ac:dyDescent="0.2">
      <c r="A462" t="s">
        <v>57</v>
      </c>
      <c r="B462" t="s">
        <v>18</v>
      </c>
      <c r="C462" s="10">
        <v>154</v>
      </c>
      <c r="D462" s="10">
        <v>399</v>
      </c>
      <c r="E462" s="1">
        <v>0.61</v>
      </c>
      <c r="F462">
        <v>4.2</v>
      </c>
      <c r="G462" s="2">
        <v>16905</v>
      </c>
    </row>
    <row r="463" spans="1:7" x14ac:dyDescent="0.2">
      <c r="A463" t="s">
        <v>96</v>
      </c>
      <c r="B463" t="s">
        <v>98</v>
      </c>
      <c r="C463" s="10">
        <v>499</v>
      </c>
      <c r="D463" s="10">
        <v>999</v>
      </c>
      <c r="E463" s="1">
        <v>0.5</v>
      </c>
      <c r="F463">
        <v>4.2</v>
      </c>
      <c r="G463" s="2">
        <v>179691</v>
      </c>
    </row>
    <row r="464" spans="1:7" x14ac:dyDescent="0.2">
      <c r="A464" t="s">
        <v>122</v>
      </c>
      <c r="B464" t="s">
        <v>18</v>
      </c>
      <c r="C464" s="10">
        <v>299</v>
      </c>
      <c r="D464" s="10">
        <v>799</v>
      </c>
      <c r="E464" s="1">
        <v>0.63</v>
      </c>
      <c r="F464">
        <v>4.2</v>
      </c>
      <c r="G464" s="2">
        <v>94363</v>
      </c>
    </row>
    <row r="465" spans="1:7" x14ac:dyDescent="0.2">
      <c r="A465" t="s">
        <v>138</v>
      </c>
      <c r="B465" t="s">
        <v>18</v>
      </c>
      <c r="C465" s="10">
        <v>350</v>
      </c>
      <c r="D465" s="10">
        <v>899</v>
      </c>
      <c r="E465" s="1">
        <v>0.61</v>
      </c>
      <c r="F465">
        <v>4.2</v>
      </c>
      <c r="G465" s="2">
        <v>2262</v>
      </c>
    </row>
    <row r="466" spans="1:7" x14ac:dyDescent="0.2">
      <c r="A466" t="s">
        <v>167</v>
      </c>
      <c r="B466" t="s">
        <v>169</v>
      </c>
      <c r="C466" s="10">
        <v>13999</v>
      </c>
      <c r="D466" s="10">
        <v>24999</v>
      </c>
      <c r="E466" s="1">
        <v>0.44</v>
      </c>
      <c r="F466">
        <v>4.2</v>
      </c>
      <c r="G466" s="2">
        <v>32840</v>
      </c>
    </row>
    <row r="467" spans="1:7" x14ac:dyDescent="0.2">
      <c r="A467" t="s">
        <v>252</v>
      </c>
      <c r="B467" t="s">
        <v>129</v>
      </c>
      <c r="C467" s="10">
        <v>199</v>
      </c>
      <c r="D467" s="10">
        <v>699</v>
      </c>
      <c r="E467" s="1">
        <v>0.72</v>
      </c>
      <c r="F467">
        <v>4.2</v>
      </c>
      <c r="G467" s="2">
        <v>12153</v>
      </c>
    </row>
    <row r="468" spans="1:7" x14ac:dyDescent="0.2">
      <c r="A468" t="s">
        <v>262</v>
      </c>
      <c r="B468" t="s">
        <v>169</v>
      </c>
      <c r="C468" s="10">
        <v>14999</v>
      </c>
      <c r="D468" s="10">
        <v>19999</v>
      </c>
      <c r="E468" s="1">
        <v>0.25</v>
      </c>
      <c r="F468">
        <v>4.2</v>
      </c>
      <c r="G468" s="2">
        <v>34899</v>
      </c>
    </row>
    <row r="469" spans="1:7" x14ac:dyDescent="0.2">
      <c r="A469" t="s">
        <v>376</v>
      </c>
      <c r="B469" t="s">
        <v>169</v>
      </c>
      <c r="C469" s="10">
        <v>32999</v>
      </c>
      <c r="D469" s="10">
        <v>45999</v>
      </c>
      <c r="E469" s="1">
        <v>0.28000000000000003</v>
      </c>
      <c r="F469">
        <v>4.2</v>
      </c>
      <c r="G469" s="2">
        <v>7298</v>
      </c>
    </row>
    <row r="470" spans="1:7" x14ac:dyDescent="0.2">
      <c r="A470" t="s">
        <v>386</v>
      </c>
      <c r="B470" t="s">
        <v>18</v>
      </c>
      <c r="C470" s="10">
        <v>970</v>
      </c>
      <c r="D470" s="10">
        <v>1999</v>
      </c>
      <c r="E470" s="1">
        <v>0.51</v>
      </c>
      <c r="F470">
        <v>4.2</v>
      </c>
      <c r="G470">
        <v>462</v>
      </c>
    </row>
    <row r="471" spans="1:7" x14ac:dyDescent="0.2">
      <c r="A471" t="s">
        <v>415</v>
      </c>
      <c r="B471" t="s">
        <v>18</v>
      </c>
      <c r="C471" s="10">
        <v>399</v>
      </c>
      <c r="D471" s="10">
        <v>1099</v>
      </c>
      <c r="E471" s="1">
        <v>0.64</v>
      </c>
      <c r="F471">
        <v>4.2</v>
      </c>
      <c r="G471" s="2">
        <v>24269</v>
      </c>
    </row>
    <row r="472" spans="1:7" x14ac:dyDescent="0.2">
      <c r="A472" t="s">
        <v>471</v>
      </c>
      <c r="B472" t="s">
        <v>18</v>
      </c>
      <c r="C472" s="10">
        <v>199</v>
      </c>
      <c r="D472" s="10">
        <v>395</v>
      </c>
      <c r="E472" s="1">
        <v>0.5</v>
      </c>
      <c r="F472">
        <v>4.2</v>
      </c>
      <c r="G472" s="2">
        <v>92595</v>
      </c>
    </row>
    <row r="473" spans="1:7" x14ac:dyDescent="0.2">
      <c r="A473" t="s">
        <v>491</v>
      </c>
      <c r="B473" t="s">
        <v>18</v>
      </c>
      <c r="C473" s="10">
        <v>179</v>
      </c>
      <c r="D473" s="10">
        <v>500</v>
      </c>
      <c r="E473" s="1">
        <v>0.64</v>
      </c>
      <c r="F473">
        <v>4.2</v>
      </c>
      <c r="G473" s="2">
        <v>92595</v>
      </c>
    </row>
    <row r="474" spans="1:7" x14ac:dyDescent="0.2">
      <c r="A474" t="s">
        <v>506</v>
      </c>
      <c r="B474" t="s">
        <v>508</v>
      </c>
      <c r="C474" s="10">
        <v>6999</v>
      </c>
      <c r="D474" s="10">
        <v>12999</v>
      </c>
      <c r="E474" s="1">
        <v>0.46</v>
      </c>
      <c r="F474">
        <v>4.2</v>
      </c>
      <c r="G474" s="2">
        <v>4003</v>
      </c>
    </row>
    <row r="475" spans="1:7" x14ac:dyDescent="0.2">
      <c r="A475" t="s">
        <v>536</v>
      </c>
      <c r="B475" t="s">
        <v>98</v>
      </c>
      <c r="C475" s="10">
        <v>649</v>
      </c>
      <c r="D475" s="10">
        <v>1399</v>
      </c>
      <c r="E475" s="1">
        <v>0.54</v>
      </c>
      <c r="F475">
        <v>4.2</v>
      </c>
      <c r="G475" s="2">
        <v>179691</v>
      </c>
    </row>
    <row r="476" spans="1:7" x14ac:dyDescent="0.2">
      <c r="A476" t="s">
        <v>541</v>
      </c>
      <c r="B476" t="s">
        <v>169</v>
      </c>
      <c r="C476" s="10">
        <v>15999</v>
      </c>
      <c r="D476" s="10">
        <v>21999</v>
      </c>
      <c r="E476" s="1">
        <v>0.27</v>
      </c>
      <c r="F476">
        <v>4.2</v>
      </c>
      <c r="G476" s="2">
        <v>34899</v>
      </c>
    </row>
    <row r="477" spans="1:7" x14ac:dyDescent="0.2">
      <c r="A477" t="s">
        <v>546</v>
      </c>
      <c r="B477" t="s">
        <v>18</v>
      </c>
      <c r="C477" s="10">
        <v>348</v>
      </c>
      <c r="D477" s="10">
        <v>1499</v>
      </c>
      <c r="E477" s="1">
        <v>0.77</v>
      </c>
      <c r="F477">
        <v>4.2</v>
      </c>
      <c r="G477">
        <v>656</v>
      </c>
    </row>
    <row r="478" spans="1:7" x14ac:dyDescent="0.2">
      <c r="A478" t="s">
        <v>596</v>
      </c>
      <c r="B478" t="s">
        <v>18</v>
      </c>
      <c r="C478" s="10">
        <v>329</v>
      </c>
      <c r="D478" s="10">
        <v>845</v>
      </c>
      <c r="E478" s="1">
        <v>0.61</v>
      </c>
      <c r="F478">
        <v>4.2</v>
      </c>
      <c r="G478" s="2">
        <v>29746</v>
      </c>
    </row>
    <row r="479" spans="1:7" x14ac:dyDescent="0.2">
      <c r="A479" t="s">
        <v>606</v>
      </c>
      <c r="B479" t="s">
        <v>169</v>
      </c>
      <c r="C479" s="10">
        <v>13999</v>
      </c>
      <c r="D479" s="10">
        <v>24999</v>
      </c>
      <c r="E479" s="1">
        <v>0.44</v>
      </c>
      <c r="F479">
        <v>4.2</v>
      </c>
      <c r="G479" s="2">
        <v>45238</v>
      </c>
    </row>
    <row r="480" spans="1:7" x14ac:dyDescent="0.2">
      <c r="A480" t="s">
        <v>641</v>
      </c>
      <c r="B480" t="s">
        <v>643</v>
      </c>
      <c r="C480" s="10">
        <v>1599</v>
      </c>
      <c r="D480" s="10">
        <v>2999</v>
      </c>
      <c r="E480" s="1">
        <v>0.47</v>
      </c>
      <c r="F480">
        <v>4.2</v>
      </c>
      <c r="G480" s="2">
        <v>2727</v>
      </c>
    </row>
    <row r="481" spans="1:7" x14ac:dyDescent="0.2">
      <c r="A481" t="s">
        <v>682</v>
      </c>
      <c r="B481" t="s">
        <v>169</v>
      </c>
      <c r="C481" s="10">
        <v>26999</v>
      </c>
      <c r="D481" s="10">
        <v>42999</v>
      </c>
      <c r="E481" s="1">
        <v>0.37</v>
      </c>
      <c r="F481">
        <v>4.2</v>
      </c>
      <c r="G481" s="2">
        <v>45238</v>
      </c>
    </row>
    <row r="482" spans="1:7" x14ac:dyDescent="0.2">
      <c r="A482" t="s">
        <v>756</v>
      </c>
      <c r="B482" t="s">
        <v>18</v>
      </c>
      <c r="C482" s="10">
        <v>399</v>
      </c>
      <c r="D482" s="10">
        <v>1099</v>
      </c>
      <c r="E482" s="1">
        <v>0.64</v>
      </c>
      <c r="F482">
        <v>4.2</v>
      </c>
      <c r="G482" s="2">
        <v>24269</v>
      </c>
    </row>
    <row r="483" spans="1:7" x14ac:dyDescent="0.2">
      <c r="A483" t="s">
        <v>788</v>
      </c>
      <c r="B483" t="s">
        <v>18</v>
      </c>
      <c r="C483" s="10">
        <v>325</v>
      </c>
      <c r="D483" s="10">
        <v>1299</v>
      </c>
      <c r="E483" s="1">
        <v>0.75</v>
      </c>
      <c r="F483">
        <v>4.2</v>
      </c>
      <c r="G483" s="2">
        <v>10576</v>
      </c>
    </row>
    <row r="484" spans="1:7" x14ac:dyDescent="0.2">
      <c r="A484" t="s">
        <v>798</v>
      </c>
      <c r="B484" t="s">
        <v>169</v>
      </c>
      <c r="C484" s="10">
        <v>29999</v>
      </c>
      <c r="D484" s="10">
        <v>39999</v>
      </c>
      <c r="E484" s="1">
        <v>0.25</v>
      </c>
      <c r="F484">
        <v>4.2</v>
      </c>
      <c r="G484" s="2">
        <v>7298</v>
      </c>
    </row>
    <row r="485" spans="1:7" x14ac:dyDescent="0.2">
      <c r="A485" t="s">
        <v>823</v>
      </c>
      <c r="B485" t="s">
        <v>18</v>
      </c>
      <c r="C485" s="10">
        <v>649</v>
      </c>
      <c r="D485" s="10">
        <v>1999</v>
      </c>
      <c r="E485" s="1">
        <v>0.68</v>
      </c>
      <c r="F485">
        <v>4.2</v>
      </c>
      <c r="G485" s="2">
        <v>24269</v>
      </c>
    </row>
    <row r="486" spans="1:7" x14ac:dyDescent="0.2">
      <c r="A486" t="s">
        <v>838</v>
      </c>
      <c r="B486" t="s">
        <v>169</v>
      </c>
      <c r="C486" s="10">
        <v>24999</v>
      </c>
      <c r="D486" s="10">
        <v>31999</v>
      </c>
      <c r="E486" s="1">
        <v>0.22</v>
      </c>
      <c r="F486">
        <v>4.2</v>
      </c>
      <c r="G486" s="2">
        <v>34899</v>
      </c>
    </row>
    <row r="487" spans="1:7" x14ac:dyDescent="0.2">
      <c r="A487" t="s">
        <v>843</v>
      </c>
      <c r="B487" t="s">
        <v>18</v>
      </c>
      <c r="C487" s="10">
        <v>299</v>
      </c>
      <c r="D487" s="10">
        <v>699</v>
      </c>
      <c r="E487" s="1">
        <v>0.56999999999999995</v>
      </c>
      <c r="F487">
        <v>4.2</v>
      </c>
      <c r="G487" s="2">
        <v>94363</v>
      </c>
    </row>
    <row r="488" spans="1:7" x14ac:dyDescent="0.2">
      <c r="A488" t="s">
        <v>857</v>
      </c>
      <c r="B488" t="s">
        <v>169</v>
      </c>
      <c r="C488" s="10">
        <v>18990</v>
      </c>
      <c r="D488" s="10">
        <v>40990</v>
      </c>
      <c r="E488" s="1">
        <v>0.54</v>
      </c>
      <c r="F488">
        <v>4.2</v>
      </c>
      <c r="G488" s="2">
        <v>6659</v>
      </c>
    </row>
    <row r="489" spans="1:7" x14ac:dyDescent="0.2">
      <c r="A489" t="s">
        <v>945</v>
      </c>
      <c r="B489" t="s">
        <v>169</v>
      </c>
      <c r="C489" s="10">
        <v>21999</v>
      </c>
      <c r="D489" s="10">
        <v>29999</v>
      </c>
      <c r="E489" s="1">
        <v>0.27</v>
      </c>
      <c r="F489">
        <v>4.2</v>
      </c>
      <c r="G489" s="2">
        <v>32840</v>
      </c>
    </row>
    <row r="490" spans="1:7" x14ac:dyDescent="0.2">
      <c r="A490" t="s">
        <v>951</v>
      </c>
      <c r="B490" t="s">
        <v>18</v>
      </c>
      <c r="C490" s="10">
        <v>349</v>
      </c>
      <c r="D490" s="10">
        <v>999</v>
      </c>
      <c r="E490" s="1">
        <v>0.65</v>
      </c>
      <c r="F490">
        <v>4.2</v>
      </c>
      <c r="G490" s="2">
        <v>13120</v>
      </c>
    </row>
    <row r="491" spans="1:7" x14ac:dyDescent="0.2">
      <c r="A491" t="s">
        <v>971</v>
      </c>
      <c r="B491" t="s">
        <v>18</v>
      </c>
      <c r="C491" s="10">
        <v>449</v>
      </c>
      <c r="D491" s="10">
        <v>1299</v>
      </c>
      <c r="E491" s="1">
        <v>0.65</v>
      </c>
      <c r="F491">
        <v>4.2</v>
      </c>
      <c r="G491" s="2">
        <v>24269</v>
      </c>
    </row>
    <row r="492" spans="1:7" x14ac:dyDescent="0.2">
      <c r="A492" t="s">
        <v>1126</v>
      </c>
      <c r="B492" t="s">
        <v>169</v>
      </c>
      <c r="C492" s="10">
        <v>32999</v>
      </c>
      <c r="D492" s="10">
        <v>44999</v>
      </c>
      <c r="E492" s="1">
        <v>0.27</v>
      </c>
      <c r="F492">
        <v>4.2</v>
      </c>
      <c r="G492" s="2">
        <v>45238</v>
      </c>
    </row>
    <row r="493" spans="1:7" x14ac:dyDescent="0.2">
      <c r="A493" t="s">
        <v>1151</v>
      </c>
      <c r="B493" t="s">
        <v>169</v>
      </c>
      <c r="C493" s="10">
        <v>9999</v>
      </c>
      <c r="D493" s="10">
        <v>27990</v>
      </c>
      <c r="E493" s="1">
        <v>0.64</v>
      </c>
      <c r="F493">
        <v>4.2</v>
      </c>
      <c r="G493" s="2">
        <v>1269</v>
      </c>
    </row>
    <row r="494" spans="1:7" x14ac:dyDescent="0.2">
      <c r="A494" t="s">
        <v>1161</v>
      </c>
      <c r="B494" t="s">
        <v>462</v>
      </c>
      <c r="C494" s="10">
        <v>349</v>
      </c>
      <c r="D494" s="10">
        <v>599</v>
      </c>
      <c r="E494" s="1">
        <v>0.42</v>
      </c>
      <c r="F494">
        <v>4.2</v>
      </c>
      <c r="G494">
        <v>284</v>
      </c>
    </row>
    <row r="495" spans="1:7" x14ac:dyDescent="0.2">
      <c r="A495" t="s">
        <v>1212</v>
      </c>
      <c r="B495" t="s">
        <v>18</v>
      </c>
      <c r="C495" s="10">
        <v>689</v>
      </c>
      <c r="D495" s="10">
        <v>1500</v>
      </c>
      <c r="E495" s="1">
        <v>0.54</v>
      </c>
      <c r="F495">
        <v>4.2</v>
      </c>
      <c r="G495" s="2">
        <v>42301</v>
      </c>
    </row>
    <row r="496" spans="1:7" x14ac:dyDescent="0.2">
      <c r="A496" t="s">
        <v>1287</v>
      </c>
      <c r="B496" t="s">
        <v>98</v>
      </c>
      <c r="C496" s="10">
        <v>749</v>
      </c>
      <c r="D496" s="10">
        <v>1339</v>
      </c>
      <c r="E496" s="1">
        <v>0.44</v>
      </c>
      <c r="F496">
        <v>4.2</v>
      </c>
      <c r="G496" s="2">
        <v>179692</v>
      </c>
    </row>
    <row r="497" spans="1:7" x14ac:dyDescent="0.2">
      <c r="A497" t="s">
        <v>1292</v>
      </c>
      <c r="B497" t="s">
        <v>169</v>
      </c>
      <c r="C497" s="10">
        <v>9999</v>
      </c>
      <c r="D497" s="10">
        <v>12999</v>
      </c>
      <c r="E497" s="1">
        <v>0.23</v>
      </c>
      <c r="F497">
        <v>4.2</v>
      </c>
      <c r="G497" s="2">
        <v>6088</v>
      </c>
    </row>
    <row r="498" spans="1:7" x14ac:dyDescent="0.2">
      <c r="A498" t="s">
        <v>1321</v>
      </c>
      <c r="B498" t="s">
        <v>18</v>
      </c>
      <c r="C498" s="10">
        <v>499</v>
      </c>
      <c r="D498" s="10">
        <v>899</v>
      </c>
      <c r="E498" s="1">
        <v>0.44</v>
      </c>
      <c r="F498">
        <v>4.2</v>
      </c>
      <c r="G498">
        <v>919</v>
      </c>
    </row>
    <row r="499" spans="1:7" x14ac:dyDescent="0.2">
      <c r="A499" t="s">
        <v>1331</v>
      </c>
      <c r="B499" t="s">
        <v>1333</v>
      </c>
      <c r="C499" s="10">
        <v>416</v>
      </c>
      <c r="D499" s="10">
        <v>599</v>
      </c>
      <c r="E499" s="1">
        <v>0.31</v>
      </c>
      <c r="F499">
        <v>4.2</v>
      </c>
      <c r="G499" s="2">
        <v>30023</v>
      </c>
    </row>
    <row r="500" spans="1:7" x14ac:dyDescent="0.2">
      <c r="A500" t="s">
        <v>1342</v>
      </c>
      <c r="B500" t="s">
        <v>18</v>
      </c>
      <c r="C500" s="10">
        <v>368</v>
      </c>
      <c r="D500" s="10">
        <v>699</v>
      </c>
      <c r="E500" s="1">
        <v>0.47</v>
      </c>
      <c r="F500">
        <v>4.2</v>
      </c>
      <c r="G500">
        <v>387</v>
      </c>
    </row>
    <row r="501" spans="1:7" x14ac:dyDescent="0.2">
      <c r="A501" t="s">
        <v>1486</v>
      </c>
      <c r="B501" t="s">
        <v>18</v>
      </c>
      <c r="C501" s="10">
        <v>399</v>
      </c>
      <c r="D501" s="10">
        <v>1299</v>
      </c>
      <c r="E501" s="1">
        <v>0.69</v>
      </c>
      <c r="F501">
        <v>4.2</v>
      </c>
      <c r="G501" s="2">
        <v>13120</v>
      </c>
    </row>
    <row r="502" spans="1:7" x14ac:dyDescent="0.2">
      <c r="A502" t="s">
        <v>1671</v>
      </c>
      <c r="B502" t="s">
        <v>1333</v>
      </c>
      <c r="C502" s="10">
        <v>486</v>
      </c>
      <c r="D502" s="10">
        <v>1999</v>
      </c>
      <c r="E502" s="1">
        <v>0.76</v>
      </c>
      <c r="F502">
        <v>4.2</v>
      </c>
      <c r="G502" s="2">
        <v>30023</v>
      </c>
    </row>
    <row r="503" spans="1:7" x14ac:dyDescent="0.2">
      <c r="A503" t="s">
        <v>1676</v>
      </c>
      <c r="B503" t="s">
        <v>508</v>
      </c>
      <c r="C503" s="10">
        <v>5699</v>
      </c>
      <c r="D503" s="10">
        <v>11000</v>
      </c>
      <c r="E503" s="1">
        <v>0.48</v>
      </c>
      <c r="F503">
        <v>4.2</v>
      </c>
      <c r="G503" s="2">
        <v>4003</v>
      </c>
    </row>
    <row r="504" spans="1:7" x14ac:dyDescent="0.2">
      <c r="A504" t="s">
        <v>1729</v>
      </c>
      <c r="B504" t="s">
        <v>169</v>
      </c>
      <c r="C504" s="10">
        <v>24999</v>
      </c>
      <c r="D504" s="10">
        <v>35999</v>
      </c>
      <c r="E504" s="1">
        <v>0.31</v>
      </c>
      <c r="F504">
        <v>4.2</v>
      </c>
      <c r="G504" s="2">
        <v>32840</v>
      </c>
    </row>
    <row r="505" spans="1:7" x14ac:dyDescent="0.2">
      <c r="A505" t="s">
        <v>1814</v>
      </c>
      <c r="B505" t="s">
        <v>169</v>
      </c>
      <c r="C505" s="10">
        <v>11990</v>
      </c>
      <c r="D505" s="10">
        <v>31990</v>
      </c>
      <c r="E505" s="1">
        <v>0.63</v>
      </c>
      <c r="F505">
        <v>4.2</v>
      </c>
      <c r="G505">
        <v>64</v>
      </c>
    </row>
    <row r="506" spans="1:7" x14ac:dyDescent="0.2">
      <c r="A506" t="s">
        <v>1878</v>
      </c>
      <c r="B506" t="s">
        <v>18</v>
      </c>
      <c r="C506" s="10">
        <v>799</v>
      </c>
      <c r="D506" s="10">
        <v>1999</v>
      </c>
      <c r="E506" s="1">
        <v>0.6</v>
      </c>
      <c r="F506">
        <v>4.2</v>
      </c>
      <c r="G506" s="2">
        <v>8583</v>
      </c>
    </row>
    <row r="507" spans="1:7" x14ac:dyDescent="0.2">
      <c r="A507" t="s">
        <v>1949</v>
      </c>
      <c r="B507" t="s">
        <v>18</v>
      </c>
      <c r="C507" s="10">
        <v>649</v>
      </c>
      <c r="D507" s="10">
        <v>1999</v>
      </c>
      <c r="E507" s="1">
        <v>0.68</v>
      </c>
      <c r="F507">
        <v>4.2</v>
      </c>
      <c r="G507" s="2">
        <v>24269</v>
      </c>
    </row>
    <row r="508" spans="1:7" x14ac:dyDescent="0.2">
      <c r="A508" t="s">
        <v>2014</v>
      </c>
      <c r="B508" t="s">
        <v>129</v>
      </c>
      <c r="C508" s="10">
        <v>598</v>
      </c>
      <c r="D508" s="10">
        <v>4999</v>
      </c>
      <c r="E508" s="1">
        <v>0.88</v>
      </c>
      <c r="F508">
        <v>4.2</v>
      </c>
      <c r="G508">
        <v>910</v>
      </c>
    </row>
    <row r="509" spans="1:7" x14ac:dyDescent="0.2">
      <c r="A509" t="s">
        <v>2157</v>
      </c>
      <c r="B509" t="s">
        <v>462</v>
      </c>
      <c r="C509" s="10">
        <v>199</v>
      </c>
      <c r="D509" s="10">
        <v>399</v>
      </c>
      <c r="E509" s="1">
        <v>0.5</v>
      </c>
      <c r="F509">
        <v>4.2</v>
      </c>
      <c r="G509" s="2">
        <v>1335</v>
      </c>
    </row>
    <row r="510" spans="1:7" x14ac:dyDescent="0.2">
      <c r="A510" t="s">
        <v>2186</v>
      </c>
      <c r="B510" t="s">
        <v>18</v>
      </c>
      <c r="C510" s="10">
        <v>549</v>
      </c>
      <c r="D510" s="10">
        <v>995</v>
      </c>
      <c r="E510" s="1">
        <v>0.45</v>
      </c>
      <c r="F510">
        <v>4.2</v>
      </c>
      <c r="G510" s="2">
        <v>29746</v>
      </c>
    </row>
    <row r="511" spans="1:7" x14ac:dyDescent="0.2">
      <c r="A511" t="s">
        <v>2231</v>
      </c>
      <c r="B511" t="s">
        <v>18</v>
      </c>
      <c r="C511" s="10">
        <v>299</v>
      </c>
      <c r="D511" s="10">
        <v>799</v>
      </c>
      <c r="E511" s="1">
        <v>0.63</v>
      </c>
      <c r="F511">
        <v>4.2</v>
      </c>
      <c r="G511" s="2">
        <v>2117</v>
      </c>
    </row>
    <row r="512" spans="1:7" x14ac:dyDescent="0.2">
      <c r="A512" t="s">
        <v>2260</v>
      </c>
      <c r="B512" t="s">
        <v>1173</v>
      </c>
      <c r="C512" s="10">
        <v>439</v>
      </c>
      <c r="D512" s="10">
        <v>758</v>
      </c>
      <c r="E512" s="1">
        <v>0.42</v>
      </c>
      <c r="F512">
        <v>4.2</v>
      </c>
      <c r="G512" s="2">
        <v>4296</v>
      </c>
    </row>
    <row r="513" spans="1:7" x14ac:dyDescent="0.2">
      <c r="A513" t="s">
        <v>2274</v>
      </c>
      <c r="B513" t="s">
        <v>18</v>
      </c>
      <c r="C513" s="10">
        <v>299</v>
      </c>
      <c r="D513" s="10">
        <v>799</v>
      </c>
      <c r="E513" s="1">
        <v>0.63</v>
      </c>
      <c r="F513">
        <v>4.2</v>
      </c>
      <c r="G513" s="2">
        <v>94363</v>
      </c>
    </row>
    <row r="514" spans="1:7" x14ac:dyDescent="0.2">
      <c r="A514" t="s">
        <v>2279</v>
      </c>
      <c r="B514" t="s">
        <v>18</v>
      </c>
      <c r="C514" s="10">
        <v>789</v>
      </c>
      <c r="D514" s="10">
        <v>1999</v>
      </c>
      <c r="E514" s="1">
        <v>0.61</v>
      </c>
      <c r="F514">
        <v>4.2</v>
      </c>
      <c r="G514" s="2">
        <v>34540</v>
      </c>
    </row>
    <row r="515" spans="1:7" x14ac:dyDescent="0.2">
      <c r="A515" t="s">
        <v>2299</v>
      </c>
      <c r="B515" t="s">
        <v>18</v>
      </c>
      <c r="C515" s="10">
        <v>325</v>
      </c>
      <c r="D515" s="10">
        <v>1099</v>
      </c>
      <c r="E515" s="1">
        <v>0.7</v>
      </c>
      <c r="F515">
        <v>4.2</v>
      </c>
      <c r="G515" s="2">
        <v>10576</v>
      </c>
    </row>
    <row r="516" spans="1:7" x14ac:dyDescent="0.2">
      <c r="A516" t="s">
        <v>2335</v>
      </c>
      <c r="B516" t="s">
        <v>18</v>
      </c>
      <c r="C516" s="10">
        <v>199</v>
      </c>
      <c r="D516" s="10">
        <v>999</v>
      </c>
      <c r="E516" s="1">
        <v>0.8</v>
      </c>
      <c r="F516">
        <v>4.2</v>
      </c>
      <c r="G516">
        <v>85</v>
      </c>
    </row>
    <row r="517" spans="1:7" x14ac:dyDescent="0.2">
      <c r="A517" t="s">
        <v>2382</v>
      </c>
      <c r="B517" t="s">
        <v>462</v>
      </c>
      <c r="C517" s="10">
        <v>349</v>
      </c>
      <c r="D517" s="10">
        <v>999</v>
      </c>
      <c r="E517" s="1">
        <v>0.65</v>
      </c>
      <c r="F517">
        <v>4.2</v>
      </c>
      <c r="G517">
        <v>513</v>
      </c>
    </row>
    <row r="518" spans="1:7" x14ac:dyDescent="0.2">
      <c r="A518" t="s">
        <v>2407</v>
      </c>
      <c r="B518" t="s">
        <v>1985</v>
      </c>
      <c r="C518" s="10">
        <v>917</v>
      </c>
      <c r="D518" s="10">
        <v>2299</v>
      </c>
      <c r="E518" s="1">
        <v>0.6</v>
      </c>
      <c r="F518">
        <v>4.2</v>
      </c>
      <c r="G518" s="2">
        <v>3300</v>
      </c>
    </row>
    <row r="519" spans="1:7" x14ac:dyDescent="0.2">
      <c r="A519" t="s">
        <v>2442</v>
      </c>
      <c r="B519" t="s">
        <v>169</v>
      </c>
      <c r="C519" s="10">
        <v>21999</v>
      </c>
      <c r="D519" s="10">
        <v>29999</v>
      </c>
      <c r="E519" s="1">
        <v>0.27</v>
      </c>
      <c r="F519">
        <v>4.2</v>
      </c>
      <c r="G519" s="2">
        <v>32840</v>
      </c>
    </row>
    <row r="520" spans="1:7" x14ac:dyDescent="0.2">
      <c r="A520" t="s">
        <v>2570</v>
      </c>
      <c r="B520" t="s">
        <v>129</v>
      </c>
      <c r="C520" s="10">
        <v>599</v>
      </c>
      <c r="D520" s="10">
        <v>1999</v>
      </c>
      <c r="E520" s="1">
        <v>0.7</v>
      </c>
      <c r="F520">
        <v>4.2</v>
      </c>
      <c r="G520">
        <v>47</v>
      </c>
    </row>
    <row r="521" spans="1:7" x14ac:dyDescent="0.2">
      <c r="A521" t="s">
        <v>2600</v>
      </c>
      <c r="B521" t="s">
        <v>462</v>
      </c>
      <c r="C521" s="10">
        <v>199</v>
      </c>
      <c r="D521" s="10">
        <v>399</v>
      </c>
      <c r="E521" s="1">
        <v>0.5</v>
      </c>
      <c r="F521">
        <v>4.2</v>
      </c>
      <c r="G521" s="2">
        <v>1335</v>
      </c>
    </row>
    <row r="522" spans="1:7" x14ac:dyDescent="0.2">
      <c r="A522" t="s">
        <v>2642</v>
      </c>
      <c r="B522" t="s">
        <v>129</v>
      </c>
      <c r="C522" s="10">
        <v>379</v>
      </c>
      <c r="D522" s="10">
        <v>999</v>
      </c>
      <c r="E522" s="1">
        <v>0.62</v>
      </c>
      <c r="F522">
        <v>4.2</v>
      </c>
      <c r="G522" s="2">
        <v>12153</v>
      </c>
    </row>
    <row r="523" spans="1:7" x14ac:dyDescent="0.2">
      <c r="A523" t="s">
        <v>2647</v>
      </c>
      <c r="B523" t="s">
        <v>129</v>
      </c>
      <c r="C523" s="10">
        <v>185</v>
      </c>
      <c r="D523" s="10">
        <v>499</v>
      </c>
      <c r="E523" s="1">
        <v>0.63</v>
      </c>
      <c r="F523">
        <v>4.2</v>
      </c>
      <c r="G523">
        <v>25</v>
      </c>
    </row>
    <row r="524" spans="1:7" x14ac:dyDescent="0.2">
      <c r="A524" t="s">
        <v>2657</v>
      </c>
      <c r="B524" t="s">
        <v>98</v>
      </c>
      <c r="C524" s="10">
        <v>218</v>
      </c>
      <c r="D524" s="10">
        <v>999</v>
      </c>
      <c r="E524" s="1">
        <v>0.78</v>
      </c>
      <c r="F524">
        <v>4.2</v>
      </c>
      <c r="G524">
        <v>163</v>
      </c>
    </row>
    <row r="525" spans="1:7" x14ac:dyDescent="0.2">
      <c r="A525" t="s">
        <v>2686</v>
      </c>
      <c r="B525" t="s">
        <v>169</v>
      </c>
      <c r="C525" s="10">
        <v>26999</v>
      </c>
      <c r="D525" s="10">
        <v>42999</v>
      </c>
      <c r="E525" s="1">
        <v>0.37</v>
      </c>
      <c r="F525">
        <v>4.2</v>
      </c>
      <c r="G525" s="2">
        <v>1510</v>
      </c>
    </row>
    <row r="526" spans="1:7" x14ac:dyDescent="0.2">
      <c r="A526" t="s">
        <v>2726</v>
      </c>
      <c r="B526" t="s">
        <v>169</v>
      </c>
      <c r="C526" s="10">
        <v>16999</v>
      </c>
      <c r="D526" s="10">
        <v>25999</v>
      </c>
      <c r="E526" s="1">
        <v>0.35</v>
      </c>
      <c r="F526">
        <v>4.2</v>
      </c>
      <c r="G526" s="2">
        <v>32840</v>
      </c>
    </row>
    <row r="527" spans="1:7" x14ac:dyDescent="0.2">
      <c r="A527" t="s">
        <v>2772</v>
      </c>
      <c r="B527" t="s">
        <v>462</v>
      </c>
      <c r="C527" s="10">
        <v>246</v>
      </c>
      <c r="D527" s="10">
        <v>600</v>
      </c>
      <c r="E527" s="1">
        <v>0.59</v>
      </c>
      <c r="F527">
        <v>4.2</v>
      </c>
      <c r="G527">
        <v>143</v>
      </c>
    </row>
    <row r="528" spans="1:7" x14ac:dyDescent="0.2">
      <c r="A528" t="s">
        <v>2851</v>
      </c>
      <c r="B528" t="s">
        <v>169</v>
      </c>
      <c r="C528" s="10">
        <v>24990</v>
      </c>
      <c r="D528" s="10">
        <v>51990</v>
      </c>
      <c r="E528" s="1">
        <v>0.52</v>
      </c>
      <c r="F528">
        <v>4.2</v>
      </c>
      <c r="G528" s="2">
        <v>2951</v>
      </c>
    </row>
    <row r="529" spans="1:7" x14ac:dyDescent="0.2">
      <c r="A529" t="s">
        <v>2886</v>
      </c>
      <c r="B529" t="s">
        <v>169</v>
      </c>
      <c r="C529" s="10">
        <v>10499</v>
      </c>
      <c r="D529" s="10">
        <v>19499</v>
      </c>
      <c r="E529" s="1">
        <v>0.46</v>
      </c>
      <c r="F529">
        <v>4.2</v>
      </c>
      <c r="G529" s="2">
        <v>1510</v>
      </c>
    </row>
    <row r="530" spans="1:7" x14ac:dyDescent="0.2">
      <c r="A530" t="s">
        <v>2946</v>
      </c>
      <c r="B530" t="s">
        <v>2948</v>
      </c>
      <c r="C530" s="10">
        <v>1799</v>
      </c>
      <c r="D530" s="10">
        <v>19999</v>
      </c>
      <c r="E530" s="1">
        <v>0.91</v>
      </c>
      <c r="F530">
        <v>4.2</v>
      </c>
      <c r="G530" s="2">
        <v>13937</v>
      </c>
    </row>
    <row r="531" spans="1:7" x14ac:dyDescent="0.2">
      <c r="A531" t="s">
        <v>3075</v>
      </c>
      <c r="B531" t="s">
        <v>2990</v>
      </c>
      <c r="C531" s="10">
        <v>9499</v>
      </c>
      <c r="D531" s="10">
        <v>11999</v>
      </c>
      <c r="E531" s="1">
        <v>0.21</v>
      </c>
      <c r="F531">
        <v>4.2</v>
      </c>
      <c r="G531">
        <v>284</v>
      </c>
    </row>
    <row r="532" spans="1:7" x14ac:dyDescent="0.2">
      <c r="A532" t="s">
        <v>3130</v>
      </c>
      <c r="B532" t="s">
        <v>2990</v>
      </c>
      <c r="C532" s="10">
        <v>9499</v>
      </c>
      <c r="D532" s="10">
        <v>11999</v>
      </c>
      <c r="E532" s="1">
        <v>0.21</v>
      </c>
      <c r="F532">
        <v>4.2</v>
      </c>
      <c r="G532">
        <v>284</v>
      </c>
    </row>
    <row r="533" spans="1:7" x14ac:dyDescent="0.2">
      <c r="A533" t="s">
        <v>3181</v>
      </c>
      <c r="B533" t="s">
        <v>2948</v>
      </c>
      <c r="C533" s="10">
        <v>1499</v>
      </c>
      <c r="D533" s="10">
        <v>7999</v>
      </c>
      <c r="E533" s="1">
        <v>0.81</v>
      </c>
      <c r="F533">
        <v>4.2</v>
      </c>
      <c r="G533" s="2">
        <v>22636</v>
      </c>
    </row>
    <row r="534" spans="1:7" x14ac:dyDescent="0.2">
      <c r="A534" t="s">
        <v>3216</v>
      </c>
      <c r="B534" t="s">
        <v>2948</v>
      </c>
      <c r="C534" s="10">
        <v>1799</v>
      </c>
      <c r="D534" s="10">
        <v>19999</v>
      </c>
      <c r="E534" s="1">
        <v>0.91</v>
      </c>
      <c r="F534">
        <v>4.2</v>
      </c>
      <c r="G534" s="2">
        <v>13937</v>
      </c>
    </row>
    <row r="535" spans="1:7" x14ac:dyDescent="0.2">
      <c r="A535" t="s">
        <v>3220</v>
      </c>
      <c r="B535" t="s">
        <v>2948</v>
      </c>
      <c r="C535" s="10">
        <v>2199</v>
      </c>
      <c r="D535" s="10">
        <v>9999</v>
      </c>
      <c r="E535" s="1">
        <v>0.78</v>
      </c>
      <c r="F535">
        <v>4.2</v>
      </c>
      <c r="G535" s="2">
        <v>29471</v>
      </c>
    </row>
    <row r="536" spans="1:7" x14ac:dyDescent="0.2">
      <c r="A536" t="s">
        <v>3245</v>
      </c>
      <c r="B536" t="s">
        <v>2948</v>
      </c>
      <c r="C536" s="10">
        <v>1799</v>
      </c>
      <c r="D536" s="10">
        <v>19999</v>
      </c>
      <c r="E536" s="1">
        <v>0.91</v>
      </c>
      <c r="F536">
        <v>4.2</v>
      </c>
      <c r="G536" s="2">
        <v>13937</v>
      </c>
    </row>
    <row r="537" spans="1:7" x14ac:dyDescent="0.2">
      <c r="A537" t="s">
        <v>16</v>
      </c>
      <c r="B537" t="s">
        <v>18</v>
      </c>
      <c r="C537" s="10">
        <v>399</v>
      </c>
      <c r="D537" s="10">
        <v>1099</v>
      </c>
      <c r="E537" s="1">
        <v>0.64</v>
      </c>
      <c r="F537">
        <v>4.2</v>
      </c>
      <c r="G537" s="2">
        <v>24270</v>
      </c>
    </row>
    <row r="538" spans="1:7" x14ac:dyDescent="0.2">
      <c r="A538" t="s">
        <v>3265</v>
      </c>
      <c r="B538" t="s">
        <v>2948</v>
      </c>
      <c r="C538" s="10">
        <v>1799</v>
      </c>
      <c r="D538" s="10">
        <v>19999</v>
      </c>
      <c r="E538" s="1">
        <v>0.91</v>
      </c>
      <c r="F538">
        <v>4.2</v>
      </c>
      <c r="G538" s="2">
        <v>13937</v>
      </c>
    </row>
    <row r="539" spans="1:7" x14ac:dyDescent="0.2">
      <c r="A539" t="s">
        <v>3316</v>
      </c>
      <c r="B539" t="s">
        <v>2948</v>
      </c>
      <c r="C539" s="10">
        <v>1799</v>
      </c>
      <c r="D539" s="10">
        <v>19999</v>
      </c>
      <c r="E539" s="1">
        <v>0.91</v>
      </c>
      <c r="F539">
        <v>4.2</v>
      </c>
      <c r="G539" s="2">
        <v>13937</v>
      </c>
    </row>
    <row r="540" spans="1:7" x14ac:dyDescent="0.2">
      <c r="A540" t="s">
        <v>3333</v>
      </c>
      <c r="B540" t="s">
        <v>2990</v>
      </c>
      <c r="C540" s="10">
        <v>12999</v>
      </c>
      <c r="D540" s="10">
        <v>15999</v>
      </c>
      <c r="E540" s="1">
        <v>0.19</v>
      </c>
      <c r="F540">
        <v>4.2</v>
      </c>
      <c r="G540" s="2">
        <v>13246</v>
      </c>
    </row>
    <row r="541" spans="1:7" x14ac:dyDescent="0.2">
      <c r="A541" t="s">
        <v>3358</v>
      </c>
      <c r="B541" t="s">
        <v>2990</v>
      </c>
      <c r="C541" s="10">
        <v>15490</v>
      </c>
      <c r="D541" s="10">
        <v>20990</v>
      </c>
      <c r="E541" s="1">
        <v>0.26</v>
      </c>
      <c r="F541">
        <v>4.2</v>
      </c>
      <c r="G541" s="2">
        <v>32916</v>
      </c>
    </row>
    <row r="542" spans="1:7" x14ac:dyDescent="0.2">
      <c r="A542" t="s">
        <v>47</v>
      </c>
      <c r="B542" t="s">
        <v>18</v>
      </c>
      <c r="C542" s="10">
        <v>329</v>
      </c>
      <c r="D542" s="10">
        <v>699</v>
      </c>
      <c r="E542" s="1">
        <v>0.53</v>
      </c>
      <c r="F542">
        <v>4.2</v>
      </c>
      <c r="G542" s="2">
        <v>94364</v>
      </c>
    </row>
    <row r="543" spans="1:7" x14ac:dyDescent="0.2">
      <c r="A543" t="s">
        <v>57</v>
      </c>
      <c r="B543" t="s">
        <v>18</v>
      </c>
      <c r="C543" s="10">
        <v>154</v>
      </c>
      <c r="D543" s="10">
        <v>399</v>
      </c>
      <c r="E543" s="1">
        <v>0.61</v>
      </c>
      <c r="F543">
        <v>4.2</v>
      </c>
      <c r="G543" s="2">
        <v>16905</v>
      </c>
    </row>
    <row r="544" spans="1:7" x14ac:dyDescent="0.2">
      <c r="A544" t="s">
        <v>3421</v>
      </c>
      <c r="B544" t="s">
        <v>2948</v>
      </c>
      <c r="C544" s="10">
        <v>2299</v>
      </c>
      <c r="D544" s="10">
        <v>7990</v>
      </c>
      <c r="E544" s="1">
        <v>0.71</v>
      </c>
      <c r="F544">
        <v>4.2</v>
      </c>
      <c r="G544" s="2">
        <v>69622</v>
      </c>
    </row>
    <row r="545" spans="1:7" x14ac:dyDescent="0.2">
      <c r="A545" t="s">
        <v>3542</v>
      </c>
      <c r="B545" t="s">
        <v>2990</v>
      </c>
      <c r="C545" s="10">
        <v>34999</v>
      </c>
      <c r="D545" s="10">
        <v>38999</v>
      </c>
      <c r="E545" s="1">
        <v>0.1</v>
      </c>
      <c r="F545">
        <v>4.2</v>
      </c>
      <c r="G545" s="2">
        <v>11029</v>
      </c>
    </row>
    <row r="546" spans="1:7" x14ac:dyDescent="0.2">
      <c r="A546" t="s">
        <v>3624</v>
      </c>
      <c r="B546" t="s">
        <v>3162</v>
      </c>
      <c r="C546" s="10">
        <v>649</v>
      </c>
      <c r="D546" s="10">
        <v>999</v>
      </c>
      <c r="E546" s="1">
        <v>0.35</v>
      </c>
      <c r="F546">
        <v>4.2</v>
      </c>
      <c r="G546" s="2">
        <v>1315</v>
      </c>
    </row>
    <row r="547" spans="1:7" x14ac:dyDescent="0.2">
      <c r="A547" t="s">
        <v>122</v>
      </c>
      <c r="B547" t="s">
        <v>18</v>
      </c>
      <c r="C547" s="10">
        <v>299</v>
      </c>
      <c r="D547" s="10">
        <v>799</v>
      </c>
      <c r="E547" s="1">
        <v>0.63</v>
      </c>
      <c r="F547">
        <v>4.2</v>
      </c>
      <c r="G547" s="2">
        <v>94364</v>
      </c>
    </row>
    <row r="548" spans="1:7" x14ac:dyDescent="0.2">
      <c r="A548" t="s">
        <v>3770</v>
      </c>
      <c r="B548" t="s">
        <v>2990</v>
      </c>
      <c r="C548" s="10">
        <v>15490</v>
      </c>
      <c r="D548" s="10">
        <v>20990</v>
      </c>
      <c r="E548" s="1">
        <v>0.26</v>
      </c>
      <c r="F548">
        <v>4.2</v>
      </c>
      <c r="G548" s="2">
        <v>32916</v>
      </c>
    </row>
    <row r="549" spans="1:7" x14ac:dyDescent="0.2">
      <c r="A549" t="s">
        <v>3819</v>
      </c>
      <c r="B549" t="s">
        <v>2990</v>
      </c>
      <c r="C549" s="10">
        <v>12490</v>
      </c>
      <c r="D549" s="10">
        <v>15990</v>
      </c>
      <c r="E549" s="1">
        <v>0.22</v>
      </c>
      <c r="F549">
        <v>4.2</v>
      </c>
      <c r="G549" s="2">
        <v>58506</v>
      </c>
    </row>
    <row r="550" spans="1:7" x14ac:dyDescent="0.2">
      <c r="A550" t="s">
        <v>138</v>
      </c>
      <c r="B550" t="s">
        <v>18</v>
      </c>
      <c r="C550" s="10">
        <v>350</v>
      </c>
      <c r="D550" s="10">
        <v>899</v>
      </c>
      <c r="E550" s="1">
        <v>0.61</v>
      </c>
      <c r="F550">
        <v>4.2</v>
      </c>
      <c r="G550" s="2">
        <v>2263</v>
      </c>
    </row>
    <row r="551" spans="1:7" x14ac:dyDescent="0.2">
      <c r="A551" t="s">
        <v>3876</v>
      </c>
      <c r="B551" t="s">
        <v>3107</v>
      </c>
      <c r="C551" s="10">
        <v>337</v>
      </c>
      <c r="D551" s="10">
        <v>699</v>
      </c>
      <c r="E551" s="1">
        <v>0.52</v>
      </c>
      <c r="F551">
        <v>4.2</v>
      </c>
      <c r="G551" s="2">
        <v>4969</v>
      </c>
    </row>
    <row r="552" spans="1:7" x14ac:dyDescent="0.2">
      <c r="A552" t="s">
        <v>3912</v>
      </c>
      <c r="B552" t="s">
        <v>3066</v>
      </c>
      <c r="C552" s="10">
        <v>499</v>
      </c>
      <c r="D552" s="10">
        <v>499</v>
      </c>
      <c r="E552" s="1">
        <v>0</v>
      </c>
      <c r="F552">
        <v>4.2</v>
      </c>
      <c r="G552" s="2">
        <v>31539</v>
      </c>
    </row>
    <row r="553" spans="1:7" x14ac:dyDescent="0.2">
      <c r="A553" t="s">
        <v>3933</v>
      </c>
      <c r="B553" t="s">
        <v>2990</v>
      </c>
      <c r="C553" s="10">
        <v>10499</v>
      </c>
      <c r="D553" s="10">
        <v>13499</v>
      </c>
      <c r="E553" s="1">
        <v>0.22</v>
      </c>
      <c r="F553">
        <v>4.2</v>
      </c>
      <c r="G553">
        <v>284</v>
      </c>
    </row>
    <row r="554" spans="1:7" x14ac:dyDescent="0.2">
      <c r="A554" t="s">
        <v>3961</v>
      </c>
      <c r="B554" t="s">
        <v>2948</v>
      </c>
      <c r="C554" s="10">
        <v>2999</v>
      </c>
      <c r="D554" s="10">
        <v>9999</v>
      </c>
      <c r="E554" s="1">
        <v>0.7</v>
      </c>
      <c r="F554">
        <v>4.2</v>
      </c>
      <c r="G554" s="2">
        <v>20879</v>
      </c>
    </row>
    <row r="555" spans="1:7" x14ac:dyDescent="0.2">
      <c r="A555" t="s">
        <v>3971</v>
      </c>
      <c r="B555" t="s">
        <v>3973</v>
      </c>
      <c r="C555" s="10">
        <v>279</v>
      </c>
      <c r="D555" s="10">
        <v>1499</v>
      </c>
      <c r="E555" s="1">
        <v>0.81</v>
      </c>
      <c r="F555">
        <v>4.2</v>
      </c>
      <c r="G555" s="2">
        <v>2646</v>
      </c>
    </row>
    <row r="556" spans="1:7" x14ac:dyDescent="0.2">
      <c r="A556" t="s">
        <v>4026</v>
      </c>
      <c r="B556" t="s">
        <v>3162</v>
      </c>
      <c r="C556" s="10">
        <v>499</v>
      </c>
      <c r="D556" s="10">
        <v>599</v>
      </c>
      <c r="E556" s="1">
        <v>0.17</v>
      </c>
      <c r="F556">
        <v>4.2</v>
      </c>
      <c r="G556" s="2">
        <v>21916</v>
      </c>
    </row>
    <row r="557" spans="1:7" x14ac:dyDescent="0.2">
      <c r="A557" t="s">
        <v>4036</v>
      </c>
      <c r="B557" t="s">
        <v>2948</v>
      </c>
      <c r="C557" s="10">
        <v>2199</v>
      </c>
      <c r="D557" s="10">
        <v>9999</v>
      </c>
      <c r="E557" s="1">
        <v>0.78</v>
      </c>
      <c r="F557">
        <v>4.2</v>
      </c>
      <c r="G557" s="2">
        <v>29472</v>
      </c>
    </row>
    <row r="558" spans="1:7" x14ac:dyDescent="0.2">
      <c r="A558" t="s">
        <v>4040</v>
      </c>
      <c r="B558" t="s">
        <v>13082</v>
      </c>
      <c r="C558" s="10">
        <v>95</v>
      </c>
      <c r="D558" s="10">
        <v>499</v>
      </c>
      <c r="E558" s="1">
        <v>0.81</v>
      </c>
      <c r="F558">
        <v>4.2</v>
      </c>
      <c r="G558" s="2">
        <v>1949</v>
      </c>
    </row>
    <row r="559" spans="1:7" x14ac:dyDescent="0.2">
      <c r="A559" t="s">
        <v>4188</v>
      </c>
      <c r="B559" t="s">
        <v>3162</v>
      </c>
      <c r="C559" s="10">
        <v>329</v>
      </c>
      <c r="D559" s="10">
        <v>999</v>
      </c>
      <c r="E559" s="1">
        <v>0.67</v>
      </c>
      <c r="F559">
        <v>4.2</v>
      </c>
      <c r="G559" s="2">
        <v>3492</v>
      </c>
    </row>
    <row r="560" spans="1:7" x14ac:dyDescent="0.2">
      <c r="A560" t="s">
        <v>4266</v>
      </c>
      <c r="B560" t="s">
        <v>2948</v>
      </c>
      <c r="C560" s="10">
        <v>1499</v>
      </c>
      <c r="D560" s="10">
        <v>9999</v>
      </c>
      <c r="E560" s="1">
        <v>0.85</v>
      </c>
      <c r="F560">
        <v>4.2</v>
      </c>
      <c r="G560" s="2">
        <v>22638</v>
      </c>
    </row>
    <row r="561" spans="1:7" x14ac:dyDescent="0.2">
      <c r="A561" t="s">
        <v>4293</v>
      </c>
      <c r="B561" t="s">
        <v>13082</v>
      </c>
      <c r="C561" s="10">
        <v>79</v>
      </c>
      <c r="D561" s="10">
        <v>499</v>
      </c>
      <c r="E561" s="1">
        <v>0.84</v>
      </c>
      <c r="F561">
        <v>4.2</v>
      </c>
      <c r="G561" s="2">
        <v>1949</v>
      </c>
    </row>
    <row r="562" spans="1:7" x14ac:dyDescent="0.2">
      <c r="A562" t="s">
        <v>4307</v>
      </c>
      <c r="B562" t="s">
        <v>3066</v>
      </c>
      <c r="C562" s="10">
        <v>949</v>
      </c>
      <c r="D562" s="10">
        <v>999</v>
      </c>
      <c r="E562" s="1">
        <v>0.05</v>
      </c>
      <c r="F562">
        <v>4.2</v>
      </c>
      <c r="G562" s="2">
        <v>31539</v>
      </c>
    </row>
    <row r="563" spans="1:7" x14ac:dyDescent="0.2">
      <c r="A563" t="s">
        <v>4630</v>
      </c>
      <c r="B563" t="s">
        <v>2948</v>
      </c>
      <c r="C563" s="10">
        <v>1499</v>
      </c>
      <c r="D563" s="10">
        <v>7999</v>
      </c>
      <c r="E563" s="1">
        <v>0.81</v>
      </c>
      <c r="F563">
        <v>4.2</v>
      </c>
      <c r="G563" s="2">
        <v>22638</v>
      </c>
    </row>
    <row r="564" spans="1:7" x14ac:dyDescent="0.2">
      <c r="A564" t="s">
        <v>4687</v>
      </c>
      <c r="B564" t="s">
        <v>2990</v>
      </c>
      <c r="C564" s="10">
        <v>37990</v>
      </c>
      <c r="D564" s="10">
        <v>74999</v>
      </c>
      <c r="E564" s="1">
        <v>0.49</v>
      </c>
      <c r="F564">
        <v>4.2</v>
      </c>
      <c r="G564" s="2">
        <v>27790</v>
      </c>
    </row>
    <row r="565" spans="1:7" x14ac:dyDescent="0.2">
      <c r="A565" t="s">
        <v>4794</v>
      </c>
      <c r="B565" t="s">
        <v>3275</v>
      </c>
      <c r="C565" s="10">
        <v>139</v>
      </c>
      <c r="D565" s="10">
        <v>499</v>
      </c>
      <c r="E565" s="1">
        <v>0.72</v>
      </c>
      <c r="F565">
        <v>4.2</v>
      </c>
      <c r="G565" s="2">
        <v>4971</v>
      </c>
    </row>
    <row r="566" spans="1:7" x14ac:dyDescent="0.2">
      <c r="A566" t="s">
        <v>4960</v>
      </c>
      <c r="B566" t="s">
        <v>4834</v>
      </c>
      <c r="C566" s="10">
        <v>475</v>
      </c>
      <c r="D566" s="10">
        <v>1500</v>
      </c>
      <c r="E566" s="1">
        <v>0.68</v>
      </c>
      <c r="F566">
        <v>4.2</v>
      </c>
      <c r="G566" s="2">
        <v>64273</v>
      </c>
    </row>
    <row r="567" spans="1:7" x14ac:dyDescent="0.2">
      <c r="A567" t="s">
        <v>3181</v>
      </c>
      <c r="B567" t="s">
        <v>2948</v>
      </c>
      <c r="C567" s="10">
        <v>1499</v>
      </c>
      <c r="D567" s="10">
        <v>7999</v>
      </c>
      <c r="E567" s="1">
        <v>0.81</v>
      </c>
      <c r="F567">
        <v>4.2</v>
      </c>
      <c r="G567" s="2">
        <v>22638</v>
      </c>
    </row>
    <row r="568" spans="1:7" x14ac:dyDescent="0.2">
      <c r="A568" t="s">
        <v>3220</v>
      </c>
      <c r="B568" t="s">
        <v>2948</v>
      </c>
      <c r="C568" s="10">
        <v>2199</v>
      </c>
      <c r="D568" s="10">
        <v>9999</v>
      </c>
      <c r="E568" s="1">
        <v>0.78</v>
      </c>
      <c r="F568">
        <v>4.2</v>
      </c>
      <c r="G568" s="2">
        <v>29478</v>
      </c>
    </row>
    <row r="569" spans="1:7" x14ac:dyDescent="0.2">
      <c r="A569" t="s">
        <v>16</v>
      </c>
      <c r="B569" t="s">
        <v>18</v>
      </c>
      <c r="C569" s="10">
        <v>399</v>
      </c>
      <c r="D569" s="10">
        <v>1099</v>
      </c>
      <c r="E569" s="1">
        <v>0.64</v>
      </c>
      <c r="F569">
        <v>4.2</v>
      </c>
      <c r="G569" s="2">
        <v>24269</v>
      </c>
    </row>
    <row r="570" spans="1:7" x14ac:dyDescent="0.2">
      <c r="A570" t="s">
        <v>5090</v>
      </c>
      <c r="B570" t="s">
        <v>3066</v>
      </c>
      <c r="C570" s="10">
        <v>399</v>
      </c>
      <c r="D570" s="10">
        <v>1290</v>
      </c>
      <c r="E570" s="1">
        <v>0.69</v>
      </c>
      <c r="F570">
        <v>4.2</v>
      </c>
      <c r="G570">
        <v>206</v>
      </c>
    </row>
    <row r="571" spans="1:7" x14ac:dyDescent="0.2">
      <c r="A571" t="s">
        <v>5100</v>
      </c>
      <c r="B571" t="s">
        <v>5102</v>
      </c>
      <c r="C571" s="10">
        <v>1399</v>
      </c>
      <c r="D571" s="10">
        <v>2498</v>
      </c>
      <c r="E571" s="1">
        <v>0.44</v>
      </c>
      <c r="F571">
        <v>4.2</v>
      </c>
      <c r="G571" s="2">
        <v>33717</v>
      </c>
    </row>
    <row r="572" spans="1:7" x14ac:dyDescent="0.2">
      <c r="A572" t="s">
        <v>47</v>
      </c>
      <c r="B572" t="s">
        <v>18</v>
      </c>
      <c r="C572" s="10">
        <v>329</v>
      </c>
      <c r="D572" s="10">
        <v>699</v>
      </c>
      <c r="E572" s="1">
        <v>0.53</v>
      </c>
      <c r="F572">
        <v>4.2</v>
      </c>
      <c r="G572" s="2">
        <v>94364</v>
      </c>
    </row>
    <row r="573" spans="1:7" x14ac:dyDescent="0.2">
      <c r="A573" t="s">
        <v>57</v>
      </c>
      <c r="B573" t="s">
        <v>18</v>
      </c>
      <c r="C573" s="10">
        <v>154</v>
      </c>
      <c r="D573" s="10">
        <v>399</v>
      </c>
      <c r="E573" s="1">
        <v>0.61</v>
      </c>
      <c r="F573">
        <v>4.2</v>
      </c>
      <c r="G573" s="2">
        <v>16905</v>
      </c>
    </row>
    <row r="574" spans="1:7" x14ac:dyDescent="0.2">
      <c r="A574" t="s">
        <v>3421</v>
      </c>
      <c r="B574" t="s">
        <v>2948</v>
      </c>
      <c r="C574" s="10">
        <v>2299</v>
      </c>
      <c r="D574" s="10">
        <v>7990</v>
      </c>
      <c r="E574" s="1">
        <v>0.71</v>
      </c>
      <c r="F574">
        <v>4.2</v>
      </c>
      <c r="G574" s="2">
        <v>69619</v>
      </c>
    </row>
    <row r="575" spans="1:7" x14ac:dyDescent="0.2">
      <c r="A575" t="s">
        <v>5221</v>
      </c>
      <c r="B575" t="s">
        <v>5223</v>
      </c>
      <c r="C575" s="10">
        <v>1889</v>
      </c>
      <c r="D575" s="10">
        <v>5499</v>
      </c>
      <c r="E575" s="1">
        <v>0.66</v>
      </c>
      <c r="F575">
        <v>4.2</v>
      </c>
      <c r="G575" s="2">
        <v>49551</v>
      </c>
    </row>
    <row r="576" spans="1:7" x14ac:dyDescent="0.2">
      <c r="A576" t="s">
        <v>5356</v>
      </c>
      <c r="B576" t="s">
        <v>5358</v>
      </c>
      <c r="C576" s="10">
        <v>129</v>
      </c>
      <c r="D576" s="10">
        <v>999</v>
      </c>
      <c r="E576" s="1">
        <v>0.87</v>
      </c>
      <c r="F576">
        <v>4.2</v>
      </c>
      <c r="G576">
        <v>491</v>
      </c>
    </row>
    <row r="577" spans="1:7" x14ac:dyDescent="0.2">
      <c r="A577" t="s">
        <v>5421</v>
      </c>
      <c r="B577" t="s">
        <v>4845</v>
      </c>
      <c r="C577" s="10">
        <v>681</v>
      </c>
      <c r="D577" s="10">
        <v>1199</v>
      </c>
      <c r="E577" s="1">
        <v>0.43</v>
      </c>
      <c r="F577">
        <v>4.2</v>
      </c>
      <c r="G577" s="2">
        <v>8258</v>
      </c>
    </row>
    <row r="578" spans="1:7" x14ac:dyDescent="0.2">
      <c r="A578" t="s">
        <v>138</v>
      </c>
      <c r="B578" t="s">
        <v>18</v>
      </c>
      <c r="C578" s="10">
        <v>350</v>
      </c>
      <c r="D578" s="10">
        <v>899</v>
      </c>
      <c r="E578" s="1">
        <v>0.61</v>
      </c>
      <c r="F578">
        <v>4.2</v>
      </c>
      <c r="G578" s="2">
        <v>2262</v>
      </c>
    </row>
    <row r="579" spans="1:7" x14ac:dyDescent="0.2">
      <c r="A579" t="s">
        <v>5707</v>
      </c>
      <c r="B579" t="s">
        <v>5262</v>
      </c>
      <c r="C579" s="10">
        <v>828</v>
      </c>
      <c r="D579" s="10">
        <v>861</v>
      </c>
      <c r="E579" s="1">
        <v>0.04</v>
      </c>
      <c r="F579">
        <v>4.2</v>
      </c>
      <c r="G579" s="2">
        <v>4567</v>
      </c>
    </row>
    <row r="580" spans="1:7" x14ac:dyDescent="0.2">
      <c r="A580" t="s">
        <v>5743</v>
      </c>
      <c r="B580" t="s">
        <v>5223</v>
      </c>
      <c r="C580" s="10">
        <v>1469</v>
      </c>
      <c r="D580" s="10">
        <v>2499</v>
      </c>
      <c r="E580" s="1">
        <v>0.41</v>
      </c>
      <c r="F580">
        <v>4.2</v>
      </c>
      <c r="G580" s="2">
        <v>156638</v>
      </c>
    </row>
    <row r="581" spans="1:7" x14ac:dyDescent="0.2">
      <c r="A581" t="s">
        <v>3961</v>
      </c>
      <c r="B581" t="s">
        <v>2948</v>
      </c>
      <c r="C581" s="10">
        <v>2999</v>
      </c>
      <c r="D581" s="10">
        <v>9999</v>
      </c>
      <c r="E581" s="1">
        <v>0.7</v>
      </c>
      <c r="F581">
        <v>4.2</v>
      </c>
      <c r="G581" s="2">
        <v>20881</v>
      </c>
    </row>
    <row r="582" spans="1:7" x14ac:dyDescent="0.2">
      <c r="A582" t="s">
        <v>5816</v>
      </c>
      <c r="B582" t="s">
        <v>5818</v>
      </c>
      <c r="C582" s="10">
        <v>6299</v>
      </c>
      <c r="D582" s="10">
        <v>13750</v>
      </c>
      <c r="E582" s="1">
        <v>0.54</v>
      </c>
      <c r="F582">
        <v>4.2</v>
      </c>
      <c r="G582" s="2">
        <v>2014</v>
      </c>
    </row>
    <row r="583" spans="1:7" x14ac:dyDescent="0.2">
      <c r="A583" t="s">
        <v>5881</v>
      </c>
      <c r="B583" t="s">
        <v>5883</v>
      </c>
      <c r="C583" s="10">
        <v>299</v>
      </c>
      <c r="D583" s="10">
        <v>499</v>
      </c>
      <c r="E583" s="1">
        <v>0.4</v>
      </c>
      <c r="F583">
        <v>4.2</v>
      </c>
      <c r="G583" s="2">
        <v>24432</v>
      </c>
    </row>
    <row r="584" spans="1:7" x14ac:dyDescent="0.2">
      <c r="A584" t="s">
        <v>5902</v>
      </c>
      <c r="B584" t="s">
        <v>5904</v>
      </c>
      <c r="C584" s="10">
        <v>2499</v>
      </c>
      <c r="D584" s="10">
        <v>3299</v>
      </c>
      <c r="E584" s="1">
        <v>0.24</v>
      </c>
      <c r="F584">
        <v>4.2</v>
      </c>
      <c r="G584" s="2">
        <v>93112</v>
      </c>
    </row>
    <row r="585" spans="1:7" x14ac:dyDescent="0.2">
      <c r="A585" t="s">
        <v>252</v>
      </c>
      <c r="B585" t="s">
        <v>129</v>
      </c>
      <c r="C585" s="10">
        <v>199</v>
      </c>
      <c r="D585" s="10">
        <v>699</v>
      </c>
      <c r="E585" s="1">
        <v>0.72</v>
      </c>
      <c r="F585">
        <v>4.2</v>
      </c>
      <c r="G585" s="2">
        <v>12153</v>
      </c>
    </row>
    <row r="586" spans="1:7" x14ac:dyDescent="0.2">
      <c r="A586" t="s">
        <v>6005</v>
      </c>
      <c r="B586" t="s">
        <v>6007</v>
      </c>
      <c r="C586" s="10">
        <v>1699</v>
      </c>
      <c r="D586" s="10">
        <v>3999</v>
      </c>
      <c r="E586" s="1">
        <v>0.57999999999999996</v>
      </c>
      <c r="F586">
        <v>4.2</v>
      </c>
      <c r="G586" s="2">
        <v>25488</v>
      </c>
    </row>
    <row r="587" spans="1:7" x14ac:dyDescent="0.2">
      <c r="A587" t="s">
        <v>4040</v>
      </c>
      <c r="B587" t="s">
        <v>13082</v>
      </c>
      <c r="C587" s="10">
        <v>95</v>
      </c>
      <c r="D587" s="10">
        <v>499</v>
      </c>
      <c r="E587" s="1">
        <v>0.81</v>
      </c>
      <c r="F587">
        <v>4.2</v>
      </c>
      <c r="G587" s="2">
        <v>1949</v>
      </c>
    </row>
    <row r="588" spans="1:7" x14ac:dyDescent="0.2">
      <c r="A588" t="s">
        <v>6028</v>
      </c>
      <c r="B588" t="s">
        <v>5443</v>
      </c>
      <c r="C588" s="10">
        <v>1149</v>
      </c>
      <c r="D588" s="10">
        <v>1699</v>
      </c>
      <c r="E588" s="1">
        <v>0.32</v>
      </c>
      <c r="F588">
        <v>4.2</v>
      </c>
      <c r="G588" s="2">
        <v>122478</v>
      </c>
    </row>
    <row r="589" spans="1:7" x14ac:dyDescent="0.2">
      <c r="A589" t="s">
        <v>6178</v>
      </c>
      <c r="B589" t="s">
        <v>6103</v>
      </c>
      <c r="C589" s="10">
        <v>570</v>
      </c>
      <c r="D589" s="10">
        <v>999</v>
      </c>
      <c r="E589" s="1">
        <v>0.43</v>
      </c>
      <c r="F589">
        <v>4.2</v>
      </c>
      <c r="G589" s="2">
        <v>3201</v>
      </c>
    </row>
    <row r="590" spans="1:7" x14ac:dyDescent="0.2">
      <c r="A590" t="s">
        <v>6241</v>
      </c>
      <c r="B590" t="s">
        <v>4901</v>
      </c>
      <c r="C590" s="10">
        <v>299</v>
      </c>
      <c r="D590" s="10">
        <v>1499</v>
      </c>
      <c r="E590" s="1">
        <v>0.8</v>
      </c>
      <c r="F590">
        <v>4.2</v>
      </c>
      <c r="G590">
        <v>903</v>
      </c>
    </row>
    <row r="591" spans="1:7" x14ac:dyDescent="0.2">
      <c r="A591" t="s">
        <v>6470</v>
      </c>
      <c r="B591" t="s">
        <v>5829</v>
      </c>
      <c r="C591" s="10">
        <v>89</v>
      </c>
      <c r="D591" s="10">
        <v>99</v>
      </c>
      <c r="E591" s="1">
        <v>0.1</v>
      </c>
      <c r="F591">
        <v>4.2</v>
      </c>
      <c r="G591">
        <v>241</v>
      </c>
    </row>
    <row r="592" spans="1:7" x14ac:dyDescent="0.2">
      <c r="A592" t="s">
        <v>6492</v>
      </c>
      <c r="B592" t="s">
        <v>5358</v>
      </c>
      <c r="C592" s="10">
        <v>230</v>
      </c>
      <c r="D592" s="10">
        <v>999</v>
      </c>
      <c r="E592" s="1">
        <v>0.77</v>
      </c>
      <c r="F592">
        <v>4.2</v>
      </c>
      <c r="G592" s="2">
        <v>1528</v>
      </c>
    </row>
    <row r="593" spans="1:7" x14ac:dyDescent="0.2">
      <c r="A593" t="s">
        <v>6604</v>
      </c>
      <c r="B593" t="s">
        <v>6606</v>
      </c>
      <c r="C593" s="10">
        <v>999</v>
      </c>
      <c r="D593" s="10">
        <v>1999</v>
      </c>
      <c r="E593" s="1">
        <v>0.5</v>
      </c>
      <c r="F593">
        <v>4.2</v>
      </c>
      <c r="G593" s="2">
        <v>27441</v>
      </c>
    </row>
    <row r="594" spans="1:7" x14ac:dyDescent="0.2">
      <c r="A594" t="s">
        <v>6625</v>
      </c>
      <c r="B594" t="s">
        <v>4845</v>
      </c>
      <c r="C594" s="10">
        <v>899</v>
      </c>
      <c r="D594" s="10">
        <v>1499</v>
      </c>
      <c r="E594" s="1">
        <v>0.4</v>
      </c>
      <c r="F594">
        <v>4.2</v>
      </c>
      <c r="G594" s="2">
        <v>23174</v>
      </c>
    </row>
    <row r="595" spans="1:7" x14ac:dyDescent="0.2">
      <c r="A595" t="s">
        <v>6669</v>
      </c>
      <c r="B595" t="s">
        <v>5515</v>
      </c>
      <c r="C595" s="10">
        <v>1799</v>
      </c>
      <c r="D595" s="10">
        <v>4990</v>
      </c>
      <c r="E595" s="1">
        <v>0.64</v>
      </c>
      <c r="F595">
        <v>4.2</v>
      </c>
      <c r="G595" s="2">
        <v>41226</v>
      </c>
    </row>
    <row r="596" spans="1:7" x14ac:dyDescent="0.2">
      <c r="A596" t="s">
        <v>6885</v>
      </c>
      <c r="B596" t="s">
        <v>2948</v>
      </c>
      <c r="C596" s="10">
        <v>1999</v>
      </c>
      <c r="D596" s="10">
        <v>7999</v>
      </c>
      <c r="E596" s="1">
        <v>0.75</v>
      </c>
      <c r="F596">
        <v>4.2</v>
      </c>
      <c r="G596" s="2">
        <v>31305</v>
      </c>
    </row>
    <row r="597" spans="1:7" x14ac:dyDescent="0.2">
      <c r="A597" t="s">
        <v>6917</v>
      </c>
      <c r="B597" t="s">
        <v>5102</v>
      </c>
      <c r="C597" s="10">
        <v>1345</v>
      </c>
      <c r="D597" s="10">
        <v>2295</v>
      </c>
      <c r="E597" s="1">
        <v>0.41</v>
      </c>
      <c r="F597">
        <v>4.2</v>
      </c>
      <c r="G597" s="2">
        <v>17413</v>
      </c>
    </row>
    <row r="598" spans="1:7" x14ac:dyDescent="0.2">
      <c r="A598" t="s">
        <v>6927</v>
      </c>
      <c r="B598" t="s">
        <v>5244</v>
      </c>
      <c r="C598" s="10">
        <v>349</v>
      </c>
      <c r="D598" s="10">
        <v>995</v>
      </c>
      <c r="E598" s="1">
        <v>0.65</v>
      </c>
      <c r="F598">
        <v>4.2</v>
      </c>
      <c r="G598" s="2">
        <v>6676</v>
      </c>
    </row>
    <row r="599" spans="1:7" x14ac:dyDescent="0.2">
      <c r="A599" t="s">
        <v>7077</v>
      </c>
      <c r="B599" t="s">
        <v>5623</v>
      </c>
      <c r="C599" s="10">
        <v>114</v>
      </c>
      <c r="D599" s="10">
        <v>120</v>
      </c>
      <c r="E599" s="1">
        <v>0.05</v>
      </c>
      <c r="F599">
        <v>4.2</v>
      </c>
      <c r="G599" s="2">
        <v>8938</v>
      </c>
    </row>
    <row r="600" spans="1:7" x14ac:dyDescent="0.2">
      <c r="A600" t="s">
        <v>386</v>
      </c>
      <c r="B600" t="s">
        <v>18</v>
      </c>
      <c r="C600" s="10">
        <v>970</v>
      </c>
      <c r="D600" s="10">
        <v>1999</v>
      </c>
      <c r="E600" s="1">
        <v>0.51</v>
      </c>
      <c r="F600">
        <v>4.2</v>
      </c>
      <c r="G600">
        <v>462</v>
      </c>
    </row>
    <row r="601" spans="1:7" x14ac:dyDescent="0.2">
      <c r="A601" t="s">
        <v>7132</v>
      </c>
      <c r="B601" t="s">
        <v>5336</v>
      </c>
      <c r="C601" s="10">
        <v>575</v>
      </c>
      <c r="D601" s="10">
        <v>2799</v>
      </c>
      <c r="E601" s="1">
        <v>0.79</v>
      </c>
      <c r="F601">
        <v>4.2</v>
      </c>
      <c r="G601" s="2">
        <v>8537</v>
      </c>
    </row>
    <row r="602" spans="1:7" x14ac:dyDescent="0.2">
      <c r="A602" t="s">
        <v>7192</v>
      </c>
      <c r="B602" t="s">
        <v>7194</v>
      </c>
      <c r="C602" s="10">
        <v>199</v>
      </c>
      <c r="D602" s="10">
        <v>999</v>
      </c>
      <c r="E602" s="1">
        <v>0.8</v>
      </c>
      <c r="F602">
        <v>4.2</v>
      </c>
      <c r="G602">
        <v>362</v>
      </c>
    </row>
    <row r="603" spans="1:7" x14ac:dyDescent="0.2">
      <c r="A603" t="s">
        <v>7377</v>
      </c>
      <c r="B603" t="s">
        <v>4425</v>
      </c>
      <c r="C603" s="10">
        <v>1499</v>
      </c>
      <c r="D603" s="10">
        <v>3999</v>
      </c>
      <c r="E603" s="1">
        <v>0.63</v>
      </c>
      <c r="F603">
        <v>4.2</v>
      </c>
      <c r="G603" s="2">
        <v>42775</v>
      </c>
    </row>
    <row r="604" spans="1:7" x14ac:dyDescent="0.2">
      <c r="A604" t="s">
        <v>471</v>
      </c>
      <c r="B604" t="s">
        <v>18</v>
      </c>
      <c r="C604" s="10">
        <v>199</v>
      </c>
      <c r="D604" s="10">
        <v>395</v>
      </c>
      <c r="E604" s="1">
        <v>0.5</v>
      </c>
      <c r="F604">
        <v>4.2</v>
      </c>
      <c r="G604" s="2">
        <v>92595</v>
      </c>
    </row>
    <row r="605" spans="1:7" x14ac:dyDescent="0.2">
      <c r="A605" t="s">
        <v>7459</v>
      </c>
      <c r="B605" t="s">
        <v>5058</v>
      </c>
      <c r="C605" s="10">
        <v>250</v>
      </c>
      <c r="D605" s="10">
        <v>250</v>
      </c>
      <c r="E605" s="1">
        <v>0</v>
      </c>
      <c r="F605">
        <v>4.2</v>
      </c>
      <c r="G605" s="2">
        <v>2628</v>
      </c>
    </row>
    <row r="606" spans="1:7" x14ac:dyDescent="0.2">
      <c r="A606" t="s">
        <v>7481</v>
      </c>
      <c r="B606" t="s">
        <v>3867</v>
      </c>
      <c r="C606" s="10">
        <v>2025</v>
      </c>
      <c r="D606" s="10">
        <v>5999</v>
      </c>
      <c r="E606" s="1">
        <v>0.66</v>
      </c>
      <c r="F606">
        <v>4.2</v>
      </c>
      <c r="G606" s="2">
        <v>6233</v>
      </c>
    </row>
    <row r="607" spans="1:7" x14ac:dyDescent="0.2">
      <c r="A607" t="s">
        <v>7608</v>
      </c>
      <c r="B607" t="s">
        <v>7610</v>
      </c>
      <c r="C607" s="10">
        <v>4999</v>
      </c>
      <c r="D607" s="10">
        <v>12499</v>
      </c>
      <c r="E607" s="1">
        <v>0.6</v>
      </c>
      <c r="F607">
        <v>4.2</v>
      </c>
      <c r="G607" s="2">
        <v>4541</v>
      </c>
    </row>
    <row r="608" spans="1:7" x14ac:dyDescent="0.2">
      <c r="A608" t="s">
        <v>7619</v>
      </c>
      <c r="B608" t="s">
        <v>3066</v>
      </c>
      <c r="C608" s="10">
        <v>399</v>
      </c>
      <c r="D608" s="10">
        <v>1290</v>
      </c>
      <c r="E608" s="1">
        <v>0.69</v>
      </c>
      <c r="F608">
        <v>4.2</v>
      </c>
      <c r="G608" s="2">
        <v>76042</v>
      </c>
    </row>
    <row r="609" spans="1:7" x14ac:dyDescent="0.2">
      <c r="A609" t="s">
        <v>546</v>
      </c>
      <c r="B609" t="s">
        <v>18</v>
      </c>
      <c r="C609" s="10">
        <v>348</v>
      </c>
      <c r="D609" s="10">
        <v>1499</v>
      </c>
      <c r="E609" s="1">
        <v>0.77</v>
      </c>
      <c r="F609">
        <v>4.2</v>
      </c>
      <c r="G609">
        <v>656</v>
      </c>
    </row>
    <row r="610" spans="1:7" x14ac:dyDescent="0.2">
      <c r="A610" t="s">
        <v>7805</v>
      </c>
      <c r="B610" t="s">
        <v>5996</v>
      </c>
      <c r="C610" s="10">
        <v>379</v>
      </c>
      <c r="D610" s="10">
        <v>1499</v>
      </c>
      <c r="E610" s="1">
        <v>0.75</v>
      </c>
      <c r="F610">
        <v>4.2</v>
      </c>
      <c r="G610" s="2">
        <v>4149</v>
      </c>
    </row>
    <row r="611" spans="1:7" x14ac:dyDescent="0.2">
      <c r="A611" t="s">
        <v>7853</v>
      </c>
      <c r="B611" t="s">
        <v>3066</v>
      </c>
      <c r="C611" s="10">
        <v>889</v>
      </c>
      <c r="D611" s="10">
        <v>1999</v>
      </c>
      <c r="E611" s="1">
        <v>0.56000000000000005</v>
      </c>
      <c r="F611">
        <v>4.2</v>
      </c>
      <c r="G611" s="2">
        <v>2284</v>
      </c>
    </row>
    <row r="612" spans="1:7" x14ac:dyDescent="0.2">
      <c r="A612" t="s">
        <v>596</v>
      </c>
      <c r="B612" t="s">
        <v>18</v>
      </c>
      <c r="C612" s="10">
        <v>329</v>
      </c>
      <c r="D612" s="10">
        <v>845</v>
      </c>
      <c r="E612" s="1">
        <v>0.61</v>
      </c>
      <c r="F612">
        <v>4.2</v>
      </c>
      <c r="G612" s="2">
        <v>29746</v>
      </c>
    </row>
    <row r="613" spans="1:7" x14ac:dyDescent="0.2">
      <c r="A613" t="s">
        <v>7900</v>
      </c>
      <c r="B613" t="s">
        <v>2948</v>
      </c>
      <c r="C613" s="10">
        <v>5998</v>
      </c>
      <c r="D613" s="10">
        <v>7999</v>
      </c>
      <c r="E613" s="1">
        <v>0.25</v>
      </c>
      <c r="F613">
        <v>4.2</v>
      </c>
      <c r="G613" s="2">
        <v>30355</v>
      </c>
    </row>
    <row r="614" spans="1:7" x14ac:dyDescent="0.2">
      <c r="A614" t="s">
        <v>7910</v>
      </c>
      <c r="B614" t="s">
        <v>6200</v>
      </c>
      <c r="C614" s="10">
        <v>299</v>
      </c>
      <c r="D614" s="10">
        <v>1499</v>
      </c>
      <c r="E614" s="1">
        <v>0.8</v>
      </c>
      <c r="F614">
        <v>4.2</v>
      </c>
      <c r="G614" s="2">
        <v>2868</v>
      </c>
    </row>
    <row r="615" spans="1:7" x14ac:dyDescent="0.2">
      <c r="A615" t="s">
        <v>7952</v>
      </c>
      <c r="B615" t="s">
        <v>6273</v>
      </c>
      <c r="C615" s="10">
        <v>300</v>
      </c>
      <c r="D615" s="10">
        <v>300</v>
      </c>
      <c r="E615" s="1">
        <v>0</v>
      </c>
      <c r="F615">
        <v>4.2</v>
      </c>
      <c r="G615">
        <v>419</v>
      </c>
    </row>
    <row r="616" spans="1:7" x14ac:dyDescent="0.2">
      <c r="A616" t="s">
        <v>606</v>
      </c>
      <c r="B616" t="s">
        <v>169</v>
      </c>
      <c r="C616" s="10">
        <v>13999</v>
      </c>
      <c r="D616" s="10">
        <v>24999</v>
      </c>
      <c r="E616" s="1">
        <v>0.44</v>
      </c>
      <c r="F616">
        <v>4.2</v>
      </c>
      <c r="G616" s="2">
        <v>45237</v>
      </c>
    </row>
    <row r="617" spans="1:7" x14ac:dyDescent="0.2">
      <c r="A617" t="s">
        <v>8327</v>
      </c>
      <c r="B617" t="s">
        <v>6200</v>
      </c>
      <c r="C617" s="10">
        <v>249</v>
      </c>
      <c r="D617" s="10">
        <v>499</v>
      </c>
      <c r="E617" s="1">
        <v>0.5</v>
      </c>
      <c r="F617">
        <v>4.2</v>
      </c>
      <c r="G617" s="2">
        <v>22860</v>
      </c>
    </row>
    <row r="618" spans="1:7" x14ac:dyDescent="0.2">
      <c r="A618" t="s">
        <v>8346</v>
      </c>
      <c r="B618" t="s">
        <v>5223</v>
      </c>
      <c r="C618" s="10">
        <v>1599</v>
      </c>
      <c r="D618" s="10">
        <v>3599</v>
      </c>
      <c r="E618" s="1">
        <v>0.56000000000000005</v>
      </c>
      <c r="F618">
        <v>4.2</v>
      </c>
      <c r="G618" s="2">
        <v>16182</v>
      </c>
    </row>
    <row r="619" spans="1:7" x14ac:dyDescent="0.2">
      <c r="A619" t="s">
        <v>8356</v>
      </c>
      <c r="B619" t="s">
        <v>5515</v>
      </c>
      <c r="C619" s="10">
        <v>1199</v>
      </c>
      <c r="D619" s="10">
        <v>3990</v>
      </c>
      <c r="E619" s="1">
        <v>0.7</v>
      </c>
      <c r="F619">
        <v>4.2</v>
      </c>
      <c r="G619" s="2">
        <v>2908</v>
      </c>
    </row>
    <row r="620" spans="1:7" x14ac:dyDescent="0.2">
      <c r="A620" t="s">
        <v>8367</v>
      </c>
      <c r="B620" t="s">
        <v>4845</v>
      </c>
      <c r="C620" s="10">
        <v>1099</v>
      </c>
      <c r="D620" s="10">
        <v>1499</v>
      </c>
      <c r="E620" s="1">
        <v>0.27</v>
      </c>
      <c r="F620">
        <v>4.2</v>
      </c>
      <c r="G620" s="2">
        <v>2375</v>
      </c>
    </row>
    <row r="621" spans="1:7" x14ac:dyDescent="0.2">
      <c r="A621" t="s">
        <v>8397</v>
      </c>
      <c r="B621" t="s">
        <v>8298</v>
      </c>
      <c r="C621" s="10">
        <v>420</v>
      </c>
      <c r="D621" s="10">
        <v>420</v>
      </c>
      <c r="E621" s="1">
        <v>0</v>
      </c>
      <c r="F621">
        <v>4.2</v>
      </c>
      <c r="G621" s="2">
        <v>1926</v>
      </c>
    </row>
    <row r="622" spans="1:7" x14ac:dyDescent="0.2">
      <c r="A622" t="s">
        <v>788</v>
      </c>
      <c r="B622" t="s">
        <v>18</v>
      </c>
      <c r="C622" s="10">
        <v>325</v>
      </c>
      <c r="D622" s="10">
        <v>1299</v>
      </c>
      <c r="E622" s="1">
        <v>0.75</v>
      </c>
      <c r="F622">
        <v>4.2</v>
      </c>
      <c r="G622" s="2">
        <v>10576</v>
      </c>
    </row>
    <row r="623" spans="1:7" x14ac:dyDescent="0.2">
      <c r="A623" t="s">
        <v>8453</v>
      </c>
      <c r="B623" t="s">
        <v>4834</v>
      </c>
      <c r="C623" s="10">
        <v>449</v>
      </c>
      <c r="D623" s="10">
        <v>1300</v>
      </c>
      <c r="E623" s="1">
        <v>0.65</v>
      </c>
      <c r="F623">
        <v>4.2</v>
      </c>
      <c r="G623" s="2">
        <v>4959</v>
      </c>
    </row>
    <row r="624" spans="1:7" x14ac:dyDescent="0.2">
      <c r="A624" t="s">
        <v>8494</v>
      </c>
      <c r="B624" t="s">
        <v>4425</v>
      </c>
      <c r="C624" s="10">
        <v>849</v>
      </c>
      <c r="D624" s="10">
        <v>2490</v>
      </c>
      <c r="E624" s="1">
        <v>0.66</v>
      </c>
      <c r="F624">
        <v>4.2</v>
      </c>
      <c r="G624" s="2">
        <v>91188</v>
      </c>
    </row>
    <row r="625" spans="1:7" x14ac:dyDescent="0.2">
      <c r="A625" t="s">
        <v>8697</v>
      </c>
      <c r="B625" t="s">
        <v>8699</v>
      </c>
      <c r="C625" s="10">
        <v>625</v>
      </c>
      <c r="D625" s="10">
        <v>1400</v>
      </c>
      <c r="E625" s="1">
        <v>0.55000000000000004</v>
      </c>
      <c r="F625">
        <v>4.2</v>
      </c>
      <c r="G625" s="2">
        <v>23316</v>
      </c>
    </row>
    <row r="626" spans="1:7" x14ac:dyDescent="0.2">
      <c r="A626" t="s">
        <v>8771</v>
      </c>
      <c r="B626" t="s">
        <v>8773</v>
      </c>
      <c r="C626" s="10">
        <v>5499</v>
      </c>
      <c r="D626" s="10">
        <v>13150</v>
      </c>
      <c r="E626" s="1">
        <v>0.57999999999999996</v>
      </c>
      <c r="F626">
        <v>4.2</v>
      </c>
      <c r="G626" s="2">
        <v>6398</v>
      </c>
    </row>
    <row r="627" spans="1:7" x14ac:dyDescent="0.2">
      <c r="A627" t="s">
        <v>8792</v>
      </c>
      <c r="B627" t="s">
        <v>8699</v>
      </c>
      <c r="C627" s="10">
        <v>599</v>
      </c>
      <c r="D627" s="10">
        <v>785</v>
      </c>
      <c r="E627" s="1">
        <v>0.24</v>
      </c>
      <c r="F627">
        <v>4.2</v>
      </c>
      <c r="G627" s="2">
        <v>24247</v>
      </c>
    </row>
    <row r="628" spans="1:7" x14ac:dyDescent="0.2">
      <c r="A628" t="s">
        <v>8802</v>
      </c>
      <c r="B628" t="s">
        <v>8710</v>
      </c>
      <c r="C628" s="10">
        <v>1999</v>
      </c>
      <c r="D628" s="10">
        <v>3210</v>
      </c>
      <c r="E628" s="1">
        <v>0.38</v>
      </c>
      <c r="F628">
        <v>4.2</v>
      </c>
      <c r="G628" s="2">
        <v>41349</v>
      </c>
    </row>
    <row r="629" spans="1:7" x14ac:dyDescent="0.2">
      <c r="A629" t="s">
        <v>8873</v>
      </c>
      <c r="B629" t="s">
        <v>8875</v>
      </c>
      <c r="C629" s="10">
        <v>3599</v>
      </c>
      <c r="D629" s="10">
        <v>7950</v>
      </c>
      <c r="E629" s="1">
        <v>0.55000000000000004</v>
      </c>
      <c r="F629">
        <v>4.2</v>
      </c>
      <c r="G629">
        <v>136</v>
      </c>
    </row>
    <row r="630" spans="1:7" x14ac:dyDescent="0.2">
      <c r="A630" t="s">
        <v>8906</v>
      </c>
      <c r="B630" t="s">
        <v>8844</v>
      </c>
      <c r="C630" s="10">
        <v>719</v>
      </c>
      <c r="D630" s="10">
        <v>1295</v>
      </c>
      <c r="E630" s="1">
        <v>0.44</v>
      </c>
      <c r="F630">
        <v>4.2</v>
      </c>
      <c r="G630" s="2">
        <v>17218</v>
      </c>
    </row>
    <row r="631" spans="1:7" x14ac:dyDescent="0.2">
      <c r="A631" t="s">
        <v>8916</v>
      </c>
      <c r="B631" t="s">
        <v>8574</v>
      </c>
      <c r="C631" s="10">
        <v>678</v>
      </c>
      <c r="D631" s="10">
        <v>1499</v>
      </c>
      <c r="E631" s="1">
        <v>0.55000000000000004</v>
      </c>
      <c r="F631">
        <v>4.2</v>
      </c>
      <c r="G631">
        <v>900</v>
      </c>
    </row>
    <row r="632" spans="1:7" x14ac:dyDescent="0.2">
      <c r="A632" t="s">
        <v>8978</v>
      </c>
      <c r="B632" t="s">
        <v>8647</v>
      </c>
      <c r="C632" s="10">
        <v>3229</v>
      </c>
      <c r="D632" s="10">
        <v>5295</v>
      </c>
      <c r="E632" s="1">
        <v>0.39</v>
      </c>
      <c r="F632">
        <v>4.2</v>
      </c>
      <c r="G632" s="2">
        <v>39724</v>
      </c>
    </row>
    <row r="633" spans="1:7" x14ac:dyDescent="0.2">
      <c r="A633" t="s">
        <v>8998</v>
      </c>
      <c r="B633" t="s">
        <v>8541</v>
      </c>
      <c r="C633" s="10">
        <v>1260</v>
      </c>
      <c r="D633" s="10">
        <v>1699</v>
      </c>
      <c r="E633" s="1">
        <v>0.26</v>
      </c>
      <c r="F633">
        <v>4.2</v>
      </c>
      <c r="G633" s="2">
        <v>2891</v>
      </c>
    </row>
    <row r="634" spans="1:7" x14ac:dyDescent="0.2">
      <c r="A634" t="s">
        <v>9059</v>
      </c>
      <c r="B634" t="s">
        <v>9061</v>
      </c>
      <c r="C634" s="10">
        <v>1299</v>
      </c>
      <c r="D634" s="10">
        <v>1299</v>
      </c>
      <c r="E634" s="1">
        <v>0</v>
      </c>
      <c r="F634">
        <v>4.2</v>
      </c>
      <c r="G634" s="2">
        <v>40106</v>
      </c>
    </row>
    <row r="635" spans="1:7" x14ac:dyDescent="0.2">
      <c r="A635" t="s">
        <v>9070</v>
      </c>
      <c r="B635" t="s">
        <v>8699</v>
      </c>
      <c r="C635" s="10">
        <v>549</v>
      </c>
      <c r="D635" s="10">
        <v>1090</v>
      </c>
      <c r="E635" s="1">
        <v>0.5</v>
      </c>
      <c r="F635">
        <v>4.2</v>
      </c>
      <c r="G635" s="2">
        <v>13029</v>
      </c>
    </row>
    <row r="636" spans="1:7" x14ac:dyDescent="0.2">
      <c r="A636" t="s">
        <v>9110</v>
      </c>
      <c r="B636" t="s">
        <v>8699</v>
      </c>
      <c r="C636" s="10">
        <v>775</v>
      </c>
      <c r="D636" s="10">
        <v>875</v>
      </c>
      <c r="E636" s="1">
        <v>0.11</v>
      </c>
      <c r="F636">
        <v>4.2</v>
      </c>
      <c r="G636" s="2">
        <v>46647</v>
      </c>
    </row>
    <row r="637" spans="1:7" x14ac:dyDescent="0.2">
      <c r="A637" t="s">
        <v>9170</v>
      </c>
      <c r="B637" t="s">
        <v>8762</v>
      </c>
      <c r="C637" s="10">
        <v>749</v>
      </c>
      <c r="D637" s="10">
        <v>1111</v>
      </c>
      <c r="E637" s="1">
        <v>0.33</v>
      </c>
      <c r="F637">
        <v>4.2</v>
      </c>
      <c r="G637" s="2">
        <v>35693</v>
      </c>
    </row>
    <row r="638" spans="1:7" x14ac:dyDescent="0.2">
      <c r="A638" t="s">
        <v>9252</v>
      </c>
      <c r="B638" t="s">
        <v>8773</v>
      </c>
      <c r="C638" s="10">
        <v>4999</v>
      </c>
      <c r="D638" s="10">
        <v>9650</v>
      </c>
      <c r="E638" s="1">
        <v>0.48</v>
      </c>
      <c r="F638">
        <v>4.2</v>
      </c>
      <c r="G638" s="2">
        <v>1772</v>
      </c>
    </row>
    <row r="639" spans="1:7" x14ac:dyDescent="0.2">
      <c r="A639" t="s">
        <v>9282</v>
      </c>
      <c r="B639" t="s">
        <v>9284</v>
      </c>
      <c r="C639" s="10">
        <v>89</v>
      </c>
      <c r="D639" s="10">
        <v>89</v>
      </c>
      <c r="E639" s="1">
        <v>0</v>
      </c>
      <c r="F639">
        <v>4.2</v>
      </c>
      <c r="G639" s="2">
        <v>19621</v>
      </c>
    </row>
    <row r="640" spans="1:7" x14ac:dyDescent="0.2">
      <c r="A640" t="s">
        <v>9365</v>
      </c>
      <c r="B640" t="s">
        <v>8699</v>
      </c>
      <c r="C640" s="10">
        <v>499</v>
      </c>
      <c r="D640" s="10">
        <v>625</v>
      </c>
      <c r="E640" s="1">
        <v>0.2</v>
      </c>
      <c r="F640">
        <v>4.2</v>
      </c>
      <c r="G640" s="2">
        <v>5355</v>
      </c>
    </row>
    <row r="641" spans="1:7" x14ac:dyDescent="0.2">
      <c r="A641" t="s">
        <v>9406</v>
      </c>
      <c r="B641" t="s">
        <v>8688</v>
      </c>
      <c r="C641" s="10">
        <v>753</v>
      </c>
      <c r="D641" s="10">
        <v>899</v>
      </c>
      <c r="E641" s="1">
        <v>0.16</v>
      </c>
      <c r="F641">
        <v>4.2</v>
      </c>
      <c r="G641" s="2">
        <v>18462</v>
      </c>
    </row>
    <row r="642" spans="1:7" x14ac:dyDescent="0.2">
      <c r="A642" t="s">
        <v>9569</v>
      </c>
      <c r="B642" t="s">
        <v>9458</v>
      </c>
      <c r="C642" s="10">
        <v>1099</v>
      </c>
      <c r="D642" s="10">
        <v>1795</v>
      </c>
      <c r="E642" s="1">
        <v>0.39</v>
      </c>
      <c r="F642">
        <v>4.2</v>
      </c>
      <c r="G642" s="2">
        <v>4244</v>
      </c>
    </row>
    <row r="643" spans="1:7" x14ac:dyDescent="0.2">
      <c r="A643" t="s">
        <v>9642</v>
      </c>
      <c r="B643" t="s">
        <v>9644</v>
      </c>
      <c r="C643" s="10">
        <v>1130</v>
      </c>
      <c r="D643" s="10">
        <v>1130</v>
      </c>
      <c r="E643" s="1">
        <v>0</v>
      </c>
      <c r="F643">
        <v>4.2</v>
      </c>
      <c r="G643" s="2">
        <v>13250</v>
      </c>
    </row>
    <row r="644" spans="1:7" x14ac:dyDescent="0.2">
      <c r="A644" t="s">
        <v>9863</v>
      </c>
      <c r="B644" t="s">
        <v>8699</v>
      </c>
      <c r="C644" s="10">
        <v>479</v>
      </c>
      <c r="D644" s="10">
        <v>1000</v>
      </c>
      <c r="E644" s="1">
        <v>0.52</v>
      </c>
      <c r="F644">
        <v>4.2</v>
      </c>
      <c r="G644" s="2">
        <v>1559</v>
      </c>
    </row>
    <row r="645" spans="1:7" x14ac:dyDescent="0.2">
      <c r="A645" t="s">
        <v>9911</v>
      </c>
      <c r="B645" t="s">
        <v>8647</v>
      </c>
      <c r="C645" s="10">
        <v>2089</v>
      </c>
      <c r="D645" s="10">
        <v>4000</v>
      </c>
      <c r="E645" s="1">
        <v>0.48</v>
      </c>
      <c r="F645">
        <v>4.2</v>
      </c>
      <c r="G645" s="2">
        <v>11199</v>
      </c>
    </row>
    <row r="646" spans="1:7" x14ac:dyDescent="0.2">
      <c r="A646" t="s">
        <v>9963</v>
      </c>
      <c r="B646" t="s">
        <v>8688</v>
      </c>
      <c r="C646" s="10">
        <v>1695</v>
      </c>
      <c r="D646" s="10">
        <v>1695</v>
      </c>
      <c r="E646" s="1">
        <v>0</v>
      </c>
      <c r="F646">
        <v>4.2</v>
      </c>
      <c r="G646" s="2">
        <v>14290</v>
      </c>
    </row>
    <row r="647" spans="1:7" x14ac:dyDescent="0.2">
      <c r="A647" t="s">
        <v>9982</v>
      </c>
      <c r="B647" t="s">
        <v>8721</v>
      </c>
      <c r="C647" s="10">
        <v>2699</v>
      </c>
      <c r="D647" s="10">
        <v>4700</v>
      </c>
      <c r="E647" s="1">
        <v>0.43</v>
      </c>
      <c r="F647">
        <v>4.2</v>
      </c>
      <c r="G647" s="2">
        <v>1296</v>
      </c>
    </row>
    <row r="648" spans="1:7" x14ac:dyDescent="0.2">
      <c r="A648" t="s">
        <v>10071</v>
      </c>
      <c r="B648" t="s">
        <v>9326</v>
      </c>
      <c r="C648" s="10">
        <v>5999</v>
      </c>
      <c r="D648" s="10">
        <v>9999</v>
      </c>
      <c r="E648" s="1">
        <v>0.4</v>
      </c>
      <c r="F648">
        <v>4.2</v>
      </c>
      <c r="G648" s="2">
        <v>1191</v>
      </c>
    </row>
    <row r="649" spans="1:7" x14ac:dyDescent="0.2">
      <c r="A649" t="s">
        <v>10092</v>
      </c>
      <c r="B649" t="s">
        <v>10094</v>
      </c>
      <c r="C649" s="10">
        <v>698</v>
      </c>
      <c r="D649" s="10">
        <v>699</v>
      </c>
      <c r="E649" s="1">
        <v>0</v>
      </c>
      <c r="F649">
        <v>4.2</v>
      </c>
      <c r="G649" s="2">
        <v>3160</v>
      </c>
    </row>
    <row r="650" spans="1:7" x14ac:dyDescent="0.2">
      <c r="A650" t="s">
        <v>10113</v>
      </c>
      <c r="B650" t="s">
        <v>10115</v>
      </c>
      <c r="C650" s="10">
        <v>320</v>
      </c>
      <c r="D650" s="10">
        <v>799</v>
      </c>
      <c r="E650" s="1">
        <v>0.6</v>
      </c>
      <c r="F650">
        <v>4.2</v>
      </c>
      <c r="G650" s="2">
        <v>3846</v>
      </c>
    </row>
    <row r="651" spans="1:7" x14ac:dyDescent="0.2">
      <c r="A651" t="s">
        <v>10305</v>
      </c>
      <c r="B651" t="s">
        <v>8710</v>
      </c>
      <c r="C651" s="10">
        <v>3249</v>
      </c>
      <c r="D651" s="10">
        <v>7795</v>
      </c>
      <c r="E651" s="1">
        <v>0.57999999999999996</v>
      </c>
      <c r="F651">
        <v>4.2</v>
      </c>
      <c r="G651" s="2">
        <v>4664</v>
      </c>
    </row>
    <row r="652" spans="1:7" x14ac:dyDescent="0.2">
      <c r="A652" t="s">
        <v>10325</v>
      </c>
      <c r="B652" t="s">
        <v>10327</v>
      </c>
      <c r="C652" s="10">
        <v>189</v>
      </c>
      <c r="D652" s="10">
        <v>299</v>
      </c>
      <c r="E652" s="1">
        <v>0.37</v>
      </c>
      <c r="F652">
        <v>4.2</v>
      </c>
      <c r="G652" s="2">
        <v>2737</v>
      </c>
    </row>
    <row r="653" spans="1:7" x14ac:dyDescent="0.2">
      <c r="A653" t="s">
        <v>10377</v>
      </c>
      <c r="B653" t="s">
        <v>9295</v>
      </c>
      <c r="C653" s="10">
        <v>1999</v>
      </c>
      <c r="D653" s="10">
        <v>4775</v>
      </c>
      <c r="E653" s="1">
        <v>0.57999999999999996</v>
      </c>
      <c r="F653">
        <v>4.2</v>
      </c>
      <c r="G653" s="2">
        <v>1353</v>
      </c>
    </row>
    <row r="654" spans="1:7" x14ac:dyDescent="0.2">
      <c r="A654" t="s">
        <v>10449</v>
      </c>
      <c r="B654" t="s">
        <v>8699</v>
      </c>
      <c r="C654" s="10">
        <v>1099</v>
      </c>
      <c r="D654" s="10">
        <v>1920</v>
      </c>
      <c r="E654" s="1">
        <v>0.43</v>
      </c>
      <c r="F654">
        <v>4.2</v>
      </c>
      <c r="G654" s="2">
        <v>9772</v>
      </c>
    </row>
    <row r="655" spans="1:7" x14ac:dyDescent="0.2">
      <c r="A655" t="s">
        <v>10509</v>
      </c>
      <c r="B655" t="s">
        <v>8762</v>
      </c>
      <c r="C655" s="10">
        <v>1182</v>
      </c>
      <c r="D655" s="10">
        <v>2995</v>
      </c>
      <c r="E655" s="1">
        <v>0.61</v>
      </c>
      <c r="F655">
        <v>4.2</v>
      </c>
      <c r="G655" s="2">
        <v>5178</v>
      </c>
    </row>
    <row r="656" spans="1:7" x14ac:dyDescent="0.2">
      <c r="A656" t="s">
        <v>10549</v>
      </c>
      <c r="B656" t="s">
        <v>8699</v>
      </c>
      <c r="C656" s="10">
        <v>1199</v>
      </c>
      <c r="D656" s="10">
        <v>1690</v>
      </c>
      <c r="E656" s="1">
        <v>0.28999999999999998</v>
      </c>
      <c r="F656">
        <v>4.2</v>
      </c>
      <c r="G656" s="2">
        <v>4580</v>
      </c>
    </row>
    <row r="657" spans="1:7" x14ac:dyDescent="0.2">
      <c r="A657" t="s">
        <v>10680</v>
      </c>
      <c r="B657" t="s">
        <v>8647</v>
      </c>
      <c r="C657" s="10">
        <v>1999</v>
      </c>
      <c r="D657" s="10">
        <v>3300</v>
      </c>
      <c r="E657" s="1">
        <v>0.39</v>
      </c>
      <c r="F657">
        <v>4.2</v>
      </c>
      <c r="G657">
        <v>780</v>
      </c>
    </row>
    <row r="658" spans="1:7" x14ac:dyDescent="0.2">
      <c r="A658" t="s">
        <v>11042</v>
      </c>
      <c r="B658" t="s">
        <v>9633</v>
      </c>
      <c r="C658" s="10">
        <v>980</v>
      </c>
      <c r="D658" s="10">
        <v>980</v>
      </c>
      <c r="E658" s="1">
        <v>0</v>
      </c>
      <c r="F658">
        <v>4.2</v>
      </c>
      <c r="G658" s="2">
        <v>4740</v>
      </c>
    </row>
    <row r="659" spans="1:7" x14ac:dyDescent="0.2">
      <c r="A659" t="s">
        <v>11305</v>
      </c>
      <c r="B659" t="s">
        <v>8886</v>
      </c>
      <c r="C659" s="10">
        <v>998.06</v>
      </c>
      <c r="D659" s="10">
        <v>1282</v>
      </c>
      <c r="E659" s="1">
        <v>0.22</v>
      </c>
      <c r="F659">
        <v>4.2</v>
      </c>
      <c r="G659" s="2">
        <v>7274</v>
      </c>
    </row>
    <row r="660" spans="1:7" x14ac:dyDescent="0.2">
      <c r="A660" t="s">
        <v>11325</v>
      </c>
      <c r="B660" t="s">
        <v>9386</v>
      </c>
      <c r="C660" s="10">
        <v>5999</v>
      </c>
      <c r="D660" s="10">
        <v>9999</v>
      </c>
      <c r="E660" s="1">
        <v>0.4</v>
      </c>
      <c r="F660">
        <v>4.2</v>
      </c>
      <c r="G660">
        <v>170</v>
      </c>
    </row>
    <row r="661" spans="1:7" x14ac:dyDescent="0.2">
      <c r="A661" t="s">
        <v>11335</v>
      </c>
      <c r="B661" t="s">
        <v>9944</v>
      </c>
      <c r="C661" s="10">
        <v>8886</v>
      </c>
      <c r="D661" s="10">
        <v>11850</v>
      </c>
      <c r="E661" s="1">
        <v>0.25</v>
      </c>
      <c r="F661">
        <v>4.2</v>
      </c>
      <c r="G661" s="2">
        <v>3065</v>
      </c>
    </row>
    <row r="662" spans="1:7" x14ac:dyDescent="0.2">
      <c r="A662" t="s">
        <v>11576</v>
      </c>
      <c r="B662" t="s">
        <v>8773</v>
      </c>
      <c r="C662" s="10">
        <v>7349</v>
      </c>
      <c r="D662" s="10">
        <v>10900</v>
      </c>
      <c r="E662" s="1">
        <v>0.33</v>
      </c>
      <c r="F662">
        <v>4.2</v>
      </c>
      <c r="G662" s="2">
        <v>11957</v>
      </c>
    </row>
    <row r="663" spans="1:7" x14ac:dyDescent="0.2">
      <c r="A663" t="s">
        <v>11626</v>
      </c>
      <c r="B663" t="s">
        <v>8721</v>
      </c>
      <c r="C663" s="10">
        <v>3645</v>
      </c>
      <c r="D663" s="10">
        <v>6070</v>
      </c>
      <c r="E663" s="1">
        <v>0.4</v>
      </c>
      <c r="F663">
        <v>4.2</v>
      </c>
      <c r="G663">
        <v>561</v>
      </c>
    </row>
    <row r="664" spans="1:7" x14ac:dyDescent="0.2">
      <c r="A664" t="s">
        <v>11646</v>
      </c>
      <c r="B664" t="s">
        <v>9695</v>
      </c>
      <c r="C664" s="10">
        <v>2976</v>
      </c>
      <c r="D664" s="10">
        <v>3945</v>
      </c>
      <c r="E664" s="1">
        <v>0.25</v>
      </c>
      <c r="F664">
        <v>4.2</v>
      </c>
      <c r="G664" s="2">
        <v>3740</v>
      </c>
    </row>
    <row r="665" spans="1:7" x14ac:dyDescent="0.2">
      <c r="A665" t="s">
        <v>11666</v>
      </c>
      <c r="B665" t="s">
        <v>8897</v>
      </c>
      <c r="C665" s="10">
        <v>2575</v>
      </c>
      <c r="D665" s="10">
        <v>6700</v>
      </c>
      <c r="E665" s="1">
        <v>0.62</v>
      </c>
      <c r="F665">
        <v>4.2</v>
      </c>
      <c r="G665">
        <v>611</v>
      </c>
    </row>
    <row r="666" spans="1:7" x14ac:dyDescent="0.2">
      <c r="A666" t="s">
        <v>11696</v>
      </c>
      <c r="B666" t="s">
        <v>8688</v>
      </c>
      <c r="C666" s="10">
        <v>765</v>
      </c>
      <c r="D666" s="10">
        <v>970</v>
      </c>
      <c r="E666" s="1">
        <v>0.21</v>
      </c>
      <c r="F666">
        <v>4.2</v>
      </c>
      <c r="G666" s="2">
        <v>6055</v>
      </c>
    </row>
    <row r="667" spans="1:7" x14ac:dyDescent="0.2">
      <c r="A667" t="s">
        <v>11706</v>
      </c>
      <c r="B667" t="s">
        <v>8574</v>
      </c>
      <c r="C667" s="10">
        <v>999</v>
      </c>
      <c r="D667" s="10">
        <v>1500</v>
      </c>
      <c r="E667" s="1">
        <v>0.33</v>
      </c>
      <c r="F667">
        <v>4.2</v>
      </c>
      <c r="G667">
        <v>386</v>
      </c>
    </row>
    <row r="668" spans="1:7" x14ac:dyDescent="0.2">
      <c r="A668" t="s">
        <v>11746</v>
      </c>
      <c r="B668" t="s">
        <v>9326</v>
      </c>
      <c r="C668" s="10">
        <v>3799</v>
      </c>
      <c r="D668" s="10">
        <v>6000</v>
      </c>
      <c r="E668" s="1">
        <v>0.37</v>
      </c>
      <c r="F668">
        <v>4.2</v>
      </c>
      <c r="G668" s="2">
        <v>11935</v>
      </c>
    </row>
    <row r="669" spans="1:7" x14ac:dyDescent="0.2">
      <c r="A669" t="s">
        <v>11786</v>
      </c>
      <c r="B669" t="s">
        <v>8897</v>
      </c>
      <c r="C669" s="10">
        <v>3199</v>
      </c>
      <c r="D669" s="10">
        <v>3500</v>
      </c>
      <c r="E669" s="1">
        <v>0.09</v>
      </c>
      <c r="F669">
        <v>4.2</v>
      </c>
      <c r="G669" s="2">
        <v>1899</v>
      </c>
    </row>
    <row r="670" spans="1:7" x14ac:dyDescent="0.2">
      <c r="A670" t="s">
        <v>11796</v>
      </c>
      <c r="B670" t="s">
        <v>10358</v>
      </c>
      <c r="C670" s="10">
        <v>979</v>
      </c>
      <c r="D670" s="10">
        <v>1395</v>
      </c>
      <c r="E670" s="1">
        <v>0.3</v>
      </c>
      <c r="F670">
        <v>4.2</v>
      </c>
      <c r="G670" s="2">
        <v>15252</v>
      </c>
    </row>
    <row r="671" spans="1:7" x14ac:dyDescent="0.2">
      <c r="A671" t="s">
        <v>11836</v>
      </c>
      <c r="B671" t="s">
        <v>8552</v>
      </c>
      <c r="C671" s="10">
        <v>9495</v>
      </c>
      <c r="D671" s="10">
        <v>18990</v>
      </c>
      <c r="E671" s="1">
        <v>0.5</v>
      </c>
      <c r="F671">
        <v>4.2</v>
      </c>
      <c r="G671">
        <v>79</v>
      </c>
    </row>
    <row r="672" spans="1:7" x14ac:dyDescent="0.2">
      <c r="A672" t="s">
        <v>11896</v>
      </c>
      <c r="B672" t="s">
        <v>8773</v>
      </c>
      <c r="C672" s="10">
        <v>8699</v>
      </c>
      <c r="D672" s="10">
        <v>16899</v>
      </c>
      <c r="E672" s="1">
        <v>0.49</v>
      </c>
      <c r="F672">
        <v>4.2</v>
      </c>
      <c r="G672" s="2">
        <v>3195</v>
      </c>
    </row>
    <row r="673" spans="1:7" x14ac:dyDescent="0.2">
      <c r="A673" t="s">
        <v>12029</v>
      </c>
      <c r="B673" t="s">
        <v>8721</v>
      </c>
      <c r="C673" s="10">
        <v>2949</v>
      </c>
      <c r="D673" s="10">
        <v>4849</v>
      </c>
      <c r="E673" s="1">
        <v>0.39</v>
      </c>
      <c r="F673">
        <v>4.2</v>
      </c>
      <c r="G673" s="2">
        <v>7968</v>
      </c>
    </row>
    <row r="674" spans="1:7" x14ac:dyDescent="0.2">
      <c r="A674" t="s">
        <v>12059</v>
      </c>
      <c r="B674" t="s">
        <v>12061</v>
      </c>
      <c r="C674" s="10">
        <v>599</v>
      </c>
      <c r="D674" s="10">
        <v>1299</v>
      </c>
      <c r="E674" s="1">
        <v>0.54</v>
      </c>
      <c r="F674">
        <v>4.2</v>
      </c>
      <c r="G674">
        <v>590</v>
      </c>
    </row>
    <row r="675" spans="1:7" x14ac:dyDescent="0.2">
      <c r="A675" t="s">
        <v>12080</v>
      </c>
      <c r="B675" t="s">
        <v>8699</v>
      </c>
      <c r="C675" s="10">
        <v>849</v>
      </c>
      <c r="D675" s="10">
        <v>1190</v>
      </c>
      <c r="E675" s="1">
        <v>0.28999999999999998</v>
      </c>
      <c r="F675">
        <v>4.2</v>
      </c>
      <c r="G675" s="2">
        <v>4184</v>
      </c>
    </row>
    <row r="676" spans="1:7" x14ac:dyDescent="0.2">
      <c r="A676" t="s">
        <v>12392</v>
      </c>
      <c r="B676" t="s">
        <v>9061</v>
      </c>
      <c r="C676" s="10">
        <v>1199</v>
      </c>
      <c r="D676" s="10">
        <v>1795</v>
      </c>
      <c r="E676" s="1">
        <v>0.33</v>
      </c>
      <c r="F676">
        <v>4.2</v>
      </c>
      <c r="G676" s="2">
        <v>5967</v>
      </c>
    </row>
    <row r="677" spans="1:7" x14ac:dyDescent="0.2">
      <c r="A677" t="s">
        <v>12432</v>
      </c>
      <c r="B677" t="s">
        <v>8762</v>
      </c>
      <c r="C677" s="10">
        <v>1199</v>
      </c>
      <c r="D677" s="10">
        <v>1899</v>
      </c>
      <c r="E677" s="1">
        <v>0.37</v>
      </c>
      <c r="F677">
        <v>4.2</v>
      </c>
      <c r="G677" s="2">
        <v>3858</v>
      </c>
    </row>
    <row r="678" spans="1:7" x14ac:dyDescent="0.2">
      <c r="A678" t="s">
        <v>12482</v>
      </c>
      <c r="B678" t="s">
        <v>8585</v>
      </c>
      <c r="C678" s="10">
        <v>379</v>
      </c>
      <c r="D678" s="10">
        <v>389</v>
      </c>
      <c r="E678" s="1">
        <v>0.03</v>
      </c>
      <c r="F678">
        <v>4.2</v>
      </c>
      <c r="G678" s="2">
        <v>3739</v>
      </c>
    </row>
    <row r="679" spans="1:7" x14ac:dyDescent="0.2">
      <c r="A679" t="s">
        <v>12512</v>
      </c>
      <c r="B679" t="s">
        <v>8688</v>
      </c>
      <c r="C679" s="10">
        <v>1745</v>
      </c>
      <c r="D679" s="10">
        <v>2400</v>
      </c>
      <c r="E679" s="1">
        <v>0.27</v>
      </c>
      <c r="F679">
        <v>4.2</v>
      </c>
      <c r="G679" s="2">
        <v>14160</v>
      </c>
    </row>
    <row r="680" spans="1:7" x14ac:dyDescent="0.2">
      <c r="A680" t="s">
        <v>12522</v>
      </c>
      <c r="B680" t="s">
        <v>8647</v>
      </c>
      <c r="C680" s="10">
        <v>3180</v>
      </c>
      <c r="D680" s="10">
        <v>5295</v>
      </c>
      <c r="E680" s="1">
        <v>0.4</v>
      </c>
      <c r="F680">
        <v>4.2</v>
      </c>
      <c r="G680" s="2">
        <v>6919</v>
      </c>
    </row>
    <row r="681" spans="1:7" x14ac:dyDescent="0.2">
      <c r="A681" t="s">
        <v>12573</v>
      </c>
      <c r="B681" t="s">
        <v>12122</v>
      </c>
      <c r="C681" s="10">
        <v>184</v>
      </c>
      <c r="D681" s="10">
        <v>450</v>
      </c>
      <c r="E681" s="1">
        <v>0.59</v>
      </c>
      <c r="F681">
        <v>4.2</v>
      </c>
      <c r="G681" s="2">
        <v>4971</v>
      </c>
    </row>
    <row r="682" spans="1:7" x14ac:dyDescent="0.2">
      <c r="A682" t="s">
        <v>12604</v>
      </c>
      <c r="B682" t="s">
        <v>8647</v>
      </c>
      <c r="C682" s="10">
        <v>1601</v>
      </c>
      <c r="D682" s="10">
        <v>3890</v>
      </c>
      <c r="E682" s="1">
        <v>0.59</v>
      </c>
      <c r="F682">
        <v>4.2</v>
      </c>
      <c r="G682">
        <v>156</v>
      </c>
    </row>
    <row r="683" spans="1:7" x14ac:dyDescent="0.2">
      <c r="A683" t="s">
        <v>12683</v>
      </c>
      <c r="B683" t="s">
        <v>9591</v>
      </c>
      <c r="C683" s="10">
        <v>1999</v>
      </c>
      <c r="D683" s="10">
        <v>2360</v>
      </c>
      <c r="E683" s="1">
        <v>0.15</v>
      </c>
      <c r="F683">
        <v>4.2</v>
      </c>
      <c r="G683" s="2">
        <v>7801</v>
      </c>
    </row>
    <row r="684" spans="1:7" x14ac:dyDescent="0.2">
      <c r="A684" t="s">
        <v>12742</v>
      </c>
      <c r="B684" t="s">
        <v>9944</v>
      </c>
      <c r="C684" s="10">
        <v>6199</v>
      </c>
      <c r="D684" s="10">
        <v>10999</v>
      </c>
      <c r="E684" s="1">
        <v>0.44</v>
      </c>
      <c r="F684">
        <v>4.2</v>
      </c>
      <c r="G684" s="2">
        <v>10429</v>
      </c>
    </row>
    <row r="685" spans="1:7" x14ac:dyDescent="0.2">
      <c r="A685" t="s">
        <v>12783</v>
      </c>
      <c r="B685" t="s">
        <v>8541</v>
      </c>
      <c r="C685" s="10">
        <v>1180</v>
      </c>
      <c r="D685" s="10">
        <v>1440</v>
      </c>
      <c r="E685" s="1">
        <v>0.18</v>
      </c>
      <c r="F685">
        <v>4.2</v>
      </c>
      <c r="G685" s="2">
        <v>1527</v>
      </c>
    </row>
    <row r="686" spans="1:7" x14ac:dyDescent="0.2">
      <c r="A686" t="s">
        <v>12793</v>
      </c>
      <c r="B686" t="s">
        <v>9295</v>
      </c>
      <c r="C686" s="10">
        <v>2199</v>
      </c>
      <c r="D686" s="10">
        <v>3045</v>
      </c>
      <c r="E686" s="1">
        <v>0.28000000000000003</v>
      </c>
      <c r="F686">
        <v>4.2</v>
      </c>
      <c r="G686" s="2">
        <v>2686</v>
      </c>
    </row>
    <row r="687" spans="1:7" x14ac:dyDescent="0.2">
      <c r="A687" t="s">
        <v>12874</v>
      </c>
      <c r="B687" t="s">
        <v>11990</v>
      </c>
      <c r="C687" s="10">
        <v>899</v>
      </c>
      <c r="D687" s="10">
        <v>1999</v>
      </c>
      <c r="E687" s="1">
        <v>0.55000000000000004</v>
      </c>
      <c r="F687">
        <v>4.2</v>
      </c>
      <c r="G687">
        <v>39</v>
      </c>
    </row>
    <row r="688" spans="1:7" x14ac:dyDescent="0.2">
      <c r="A688" t="s">
        <v>76</v>
      </c>
      <c r="B688" t="s">
        <v>18</v>
      </c>
      <c r="C688" s="10">
        <v>176.63</v>
      </c>
      <c r="D688" s="10">
        <v>499</v>
      </c>
      <c r="E688" s="1">
        <v>0.65</v>
      </c>
      <c r="F688">
        <v>4.0999999999999996</v>
      </c>
      <c r="G688" s="2">
        <v>15188</v>
      </c>
    </row>
    <row r="689" spans="1:7" x14ac:dyDescent="0.2">
      <c r="A689" t="s">
        <v>148</v>
      </c>
      <c r="B689" t="s">
        <v>18</v>
      </c>
      <c r="C689" s="10">
        <v>159</v>
      </c>
      <c r="D689" s="10">
        <v>399</v>
      </c>
      <c r="E689" s="1">
        <v>0.6</v>
      </c>
      <c r="F689">
        <v>4.0999999999999996</v>
      </c>
      <c r="G689" s="2">
        <v>4768</v>
      </c>
    </row>
    <row r="690" spans="1:7" x14ac:dyDescent="0.2">
      <c r="A690" t="s">
        <v>183</v>
      </c>
      <c r="B690" t="s">
        <v>18</v>
      </c>
      <c r="C690" s="10">
        <v>199</v>
      </c>
      <c r="D690" s="10">
        <v>499</v>
      </c>
      <c r="E690" s="1">
        <v>0.6</v>
      </c>
      <c r="F690">
        <v>4.0999999999999996</v>
      </c>
      <c r="G690" s="2">
        <v>13045</v>
      </c>
    </row>
    <row r="691" spans="1:7" x14ac:dyDescent="0.2">
      <c r="A691" t="s">
        <v>445</v>
      </c>
      <c r="B691" t="s">
        <v>98</v>
      </c>
      <c r="C691" s="10">
        <v>507</v>
      </c>
      <c r="D691" s="10">
        <v>1208</v>
      </c>
      <c r="E691" s="1">
        <v>0.57999999999999996</v>
      </c>
      <c r="F691">
        <v>4.0999999999999996</v>
      </c>
      <c r="G691" s="2">
        <v>8131</v>
      </c>
    </row>
    <row r="692" spans="1:7" x14ac:dyDescent="0.2">
      <c r="A692" t="s">
        <v>516</v>
      </c>
      <c r="B692" t="s">
        <v>18</v>
      </c>
      <c r="C692" s="10">
        <v>199</v>
      </c>
      <c r="D692" s="10">
        <v>349</v>
      </c>
      <c r="E692" s="1">
        <v>0.43</v>
      </c>
      <c r="F692">
        <v>4.0999999999999996</v>
      </c>
      <c r="G692">
        <v>314</v>
      </c>
    </row>
    <row r="693" spans="1:7" x14ac:dyDescent="0.2">
      <c r="A693" t="s">
        <v>621</v>
      </c>
      <c r="B693" t="s">
        <v>18</v>
      </c>
      <c r="C693" s="10">
        <v>263</v>
      </c>
      <c r="D693" s="10">
        <v>699</v>
      </c>
      <c r="E693" s="1">
        <v>0.62</v>
      </c>
      <c r="F693">
        <v>4.0999999999999996</v>
      </c>
      <c r="G693">
        <v>450</v>
      </c>
    </row>
    <row r="694" spans="1:7" x14ac:dyDescent="0.2">
      <c r="A694" t="s">
        <v>672</v>
      </c>
      <c r="B694" t="s">
        <v>18</v>
      </c>
      <c r="C694" s="10">
        <v>349</v>
      </c>
      <c r="D694" s="10">
        <v>599</v>
      </c>
      <c r="E694" s="1">
        <v>0.42</v>
      </c>
      <c r="F694">
        <v>4.0999999999999996</v>
      </c>
      <c r="G694">
        <v>210</v>
      </c>
    </row>
    <row r="695" spans="1:7" x14ac:dyDescent="0.2">
      <c r="A695" t="s">
        <v>697</v>
      </c>
      <c r="B695" t="s">
        <v>18</v>
      </c>
      <c r="C695" s="10">
        <v>399</v>
      </c>
      <c r="D695" s="10">
        <v>999</v>
      </c>
      <c r="E695" s="1">
        <v>0.6</v>
      </c>
      <c r="F695">
        <v>4.0999999999999996</v>
      </c>
      <c r="G695" s="2">
        <v>1780</v>
      </c>
    </row>
    <row r="696" spans="1:7" x14ac:dyDescent="0.2">
      <c r="A696" t="s">
        <v>707</v>
      </c>
      <c r="B696" t="s">
        <v>18</v>
      </c>
      <c r="C696" s="10">
        <v>199</v>
      </c>
      <c r="D696" s="10">
        <v>499</v>
      </c>
      <c r="E696" s="1">
        <v>0.6</v>
      </c>
      <c r="F696">
        <v>4.0999999999999996</v>
      </c>
      <c r="G696">
        <v>602</v>
      </c>
    </row>
    <row r="697" spans="1:7" x14ac:dyDescent="0.2">
      <c r="A697" t="s">
        <v>726</v>
      </c>
      <c r="B697" t="s">
        <v>169</v>
      </c>
      <c r="C697" s="10">
        <v>10901</v>
      </c>
      <c r="D697" s="10">
        <v>30990</v>
      </c>
      <c r="E697" s="1">
        <v>0.65</v>
      </c>
      <c r="F697">
        <v>4.0999999999999996</v>
      </c>
      <c r="G697">
        <v>398</v>
      </c>
    </row>
    <row r="698" spans="1:7" x14ac:dyDescent="0.2">
      <c r="A698" t="s">
        <v>847</v>
      </c>
      <c r="B698" t="s">
        <v>18</v>
      </c>
      <c r="C698" s="10">
        <v>199</v>
      </c>
      <c r="D698" s="10">
        <v>999</v>
      </c>
      <c r="E698" s="1">
        <v>0.8</v>
      </c>
      <c r="F698">
        <v>4.0999999999999996</v>
      </c>
      <c r="G698">
        <v>425</v>
      </c>
    </row>
    <row r="699" spans="1:7" x14ac:dyDescent="0.2">
      <c r="A699" t="s">
        <v>907</v>
      </c>
      <c r="B699" t="s">
        <v>18</v>
      </c>
      <c r="C699" s="10">
        <v>719</v>
      </c>
      <c r="D699" s="10">
        <v>1499</v>
      </c>
      <c r="E699" s="1">
        <v>0.52</v>
      </c>
      <c r="F699">
        <v>4.0999999999999996</v>
      </c>
      <c r="G699" s="2">
        <v>1045</v>
      </c>
    </row>
    <row r="700" spans="1:7" x14ac:dyDescent="0.2">
      <c r="A700" t="s">
        <v>1001</v>
      </c>
      <c r="B700" t="s">
        <v>508</v>
      </c>
      <c r="C700" s="10">
        <v>7390</v>
      </c>
      <c r="D700" s="10">
        <v>20000</v>
      </c>
      <c r="E700" s="1">
        <v>0.63</v>
      </c>
      <c r="F700">
        <v>4.0999999999999996</v>
      </c>
      <c r="G700" s="2">
        <v>2581</v>
      </c>
    </row>
    <row r="701" spans="1:7" x14ac:dyDescent="0.2">
      <c r="A701" t="s">
        <v>1026</v>
      </c>
      <c r="B701" t="s">
        <v>18</v>
      </c>
      <c r="C701" s="10">
        <v>399</v>
      </c>
      <c r="D701" s="10">
        <v>999</v>
      </c>
      <c r="E701" s="1">
        <v>0.6</v>
      </c>
      <c r="F701">
        <v>4.0999999999999996</v>
      </c>
      <c r="G701" s="2">
        <v>1780</v>
      </c>
    </row>
    <row r="702" spans="1:7" x14ac:dyDescent="0.2">
      <c r="A702" t="s">
        <v>1041</v>
      </c>
      <c r="B702" t="s">
        <v>18</v>
      </c>
      <c r="C702" s="10">
        <v>210</v>
      </c>
      <c r="D702" s="10">
        <v>399</v>
      </c>
      <c r="E702" s="1">
        <v>0.47</v>
      </c>
      <c r="F702">
        <v>4.0999999999999996</v>
      </c>
      <c r="G702" s="2">
        <v>1717</v>
      </c>
    </row>
    <row r="703" spans="1:7" x14ac:dyDescent="0.2">
      <c r="A703" t="s">
        <v>1116</v>
      </c>
      <c r="B703" t="s">
        <v>169</v>
      </c>
      <c r="C703" s="10">
        <v>20990</v>
      </c>
      <c r="D703" s="10">
        <v>44990</v>
      </c>
      <c r="E703" s="1">
        <v>0.53</v>
      </c>
      <c r="F703">
        <v>4.0999999999999996</v>
      </c>
      <c r="G703" s="2">
        <v>1259</v>
      </c>
    </row>
    <row r="704" spans="1:7" x14ac:dyDescent="0.2">
      <c r="A704" t="s">
        <v>1131</v>
      </c>
      <c r="B704" t="s">
        <v>129</v>
      </c>
      <c r="C704" s="10">
        <v>799</v>
      </c>
      <c r="D704" s="10">
        <v>1700</v>
      </c>
      <c r="E704" s="1">
        <v>0.53</v>
      </c>
      <c r="F704">
        <v>4.0999999999999996</v>
      </c>
      <c r="G704" s="2">
        <v>28638</v>
      </c>
    </row>
    <row r="705" spans="1:7" x14ac:dyDescent="0.2">
      <c r="A705" t="s">
        <v>1262</v>
      </c>
      <c r="B705" t="s">
        <v>18</v>
      </c>
      <c r="C705" s="10">
        <v>399</v>
      </c>
      <c r="D705" s="10">
        <v>1099</v>
      </c>
      <c r="E705" s="1">
        <v>0.64</v>
      </c>
      <c r="F705">
        <v>4.0999999999999996</v>
      </c>
      <c r="G705" s="2">
        <v>2685</v>
      </c>
    </row>
    <row r="706" spans="1:7" x14ac:dyDescent="0.2">
      <c r="A706" t="s">
        <v>1352</v>
      </c>
      <c r="B706" t="s">
        <v>169</v>
      </c>
      <c r="C706" s="10">
        <v>29990</v>
      </c>
      <c r="D706" s="10">
        <v>65000</v>
      </c>
      <c r="E706" s="1">
        <v>0.54</v>
      </c>
      <c r="F706">
        <v>4.0999999999999996</v>
      </c>
      <c r="G706">
        <v>211</v>
      </c>
    </row>
    <row r="707" spans="1:7" x14ac:dyDescent="0.2">
      <c r="A707" t="s">
        <v>1413</v>
      </c>
      <c r="B707" t="s">
        <v>129</v>
      </c>
      <c r="C707" s="10">
        <v>637</v>
      </c>
      <c r="D707" s="10">
        <v>1499</v>
      </c>
      <c r="E707" s="1">
        <v>0.57999999999999996</v>
      </c>
      <c r="F707">
        <v>4.0999999999999996</v>
      </c>
      <c r="G707">
        <v>24</v>
      </c>
    </row>
    <row r="708" spans="1:7" x14ac:dyDescent="0.2">
      <c r="A708" t="s">
        <v>1576</v>
      </c>
      <c r="B708" t="s">
        <v>18</v>
      </c>
      <c r="C708" s="10">
        <v>399</v>
      </c>
      <c r="D708" s="10">
        <v>1099</v>
      </c>
      <c r="E708" s="1">
        <v>0.64</v>
      </c>
      <c r="F708">
        <v>4.0999999999999996</v>
      </c>
      <c r="G708" s="2">
        <v>2685</v>
      </c>
    </row>
    <row r="709" spans="1:7" x14ac:dyDescent="0.2">
      <c r="A709" t="s">
        <v>1606</v>
      </c>
      <c r="B709" t="s">
        <v>18</v>
      </c>
      <c r="C709" s="10">
        <v>299</v>
      </c>
      <c r="D709" s="10">
        <v>699</v>
      </c>
      <c r="E709" s="1">
        <v>0.56999999999999995</v>
      </c>
      <c r="F709">
        <v>4.0999999999999996</v>
      </c>
      <c r="G709" s="2">
        <v>2957</v>
      </c>
    </row>
    <row r="710" spans="1:7" x14ac:dyDescent="0.2">
      <c r="A710" t="s">
        <v>1616</v>
      </c>
      <c r="B710" t="s">
        <v>18</v>
      </c>
      <c r="C710" s="10">
        <v>849</v>
      </c>
      <c r="D710" s="10">
        <v>999</v>
      </c>
      <c r="E710" s="1">
        <v>0.15</v>
      </c>
      <c r="F710">
        <v>4.0999999999999996</v>
      </c>
      <c r="G710" s="2">
        <v>6736</v>
      </c>
    </row>
    <row r="711" spans="1:7" x14ac:dyDescent="0.2">
      <c r="A711" t="s">
        <v>1681</v>
      </c>
      <c r="B711" t="s">
        <v>18</v>
      </c>
      <c r="C711" s="10">
        <v>709</v>
      </c>
      <c r="D711" s="10">
        <v>1999</v>
      </c>
      <c r="E711" s="1">
        <v>0.65</v>
      </c>
      <c r="F711">
        <v>4.0999999999999996</v>
      </c>
      <c r="G711" s="2">
        <v>178817</v>
      </c>
    </row>
    <row r="712" spans="1:7" x14ac:dyDescent="0.2">
      <c r="A712" t="s">
        <v>1704</v>
      </c>
      <c r="B712" t="s">
        <v>18</v>
      </c>
      <c r="C712" s="10">
        <v>320</v>
      </c>
      <c r="D712" s="10">
        <v>599</v>
      </c>
      <c r="E712" s="1">
        <v>0.47</v>
      </c>
      <c r="F712">
        <v>4.0999999999999996</v>
      </c>
      <c r="G712">
        <v>491</v>
      </c>
    </row>
    <row r="713" spans="1:7" x14ac:dyDescent="0.2">
      <c r="A713" t="s">
        <v>1744</v>
      </c>
      <c r="B713" t="s">
        <v>18</v>
      </c>
      <c r="C713" s="10">
        <v>225</v>
      </c>
      <c r="D713" s="10">
        <v>499</v>
      </c>
      <c r="E713" s="1">
        <v>0.55000000000000004</v>
      </c>
      <c r="F713">
        <v>4.0999999999999996</v>
      </c>
      <c r="G713">
        <v>789</v>
      </c>
    </row>
    <row r="714" spans="1:7" x14ac:dyDescent="0.2">
      <c r="A714" t="s">
        <v>1908</v>
      </c>
      <c r="B714" t="s">
        <v>169</v>
      </c>
      <c r="C714" s="10">
        <v>42999</v>
      </c>
      <c r="D714" s="10">
        <v>59999</v>
      </c>
      <c r="E714" s="1">
        <v>0.28000000000000003</v>
      </c>
      <c r="F714">
        <v>4.0999999999999996</v>
      </c>
      <c r="G714" s="2">
        <v>6753</v>
      </c>
    </row>
    <row r="715" spans="1:7" x14ac:dyDescent="0.2">
      <c r="A715" t="s">
        <v>1964</v>
      </c>
      <c r="B715" t="s">
        <v>643</v>
      </c>
      <c r="C715" s="10">
        <v>399</v>
      </c>
      <c r="D715" s="10">
        <v>799</v>
      </c>
      <c r="E715" s="1">
        <v>0.5</v>
      </c>
      <c r="F715">
        <v>4.0999999999999996</v>
      </c>
      <c r="G715" s="2">
        <v>1161</v>
      </c>
    </row>
    <row r="716" spans="1:7" x14ac:dyDescent="0.2">
      <c r="A716" t="s">
        <v>1974</v>
      </c>
      <c r="B716" t="s">
        <v>18</v>
      </c>
      <c r="C716" s="10">
        <v>249</v>
      </c>
      <c r="D716" s="10">
        <v>499</v>
      </c>
      <c r="E716" s="1">
        <v>0.5</v>
      </c>
      <c r="F716">
        <v>4.0999999999999996</v>
      </c>
      <c r="G716" s="2">
        <v>1508</v>
      </c>
    </row>
    <row r="717" spans="1:7" x14ac:dyDescent="0.2">
      <c r="A717" t="s">
        <v>2024</v>
      </c>
      <c r="B717" t="s">
        <v>18</v>
      </c>
      <c r="C717" s="10">
        <v>799</v>
      </c>
      <c r="D717" s="10">
        <v>1749</v>
      </c>
      <c r="E717" s="1">
        <v>0.54</v>
      </c>
      <c r="F717">
        <v>4.0999999999999996</v>
      </c>
      <c r="G717" s="2">
        <v>5626</v>
      </c>
    </row>
    <row r="718" spans="1:7" x14ac:dyDescent="0.2">
      <c r="A718" t="s">
        <v>2392</v>
      </c>
      <c r="B718" t="s">
        <v>18</v>
      </c>
      <c r="C718" s="10">
        <v>719</v>
      </c>
      <c r="D718" s="10">
        <v>1499</v>
      </c>
      <c r="E718" s="1">
        <v>0.52</v>
      </c>
      <c r="F718">
        <v>4.0999999999999996</v>
      </c>
      <c r="G718" s="2">
        <v>1045</v>
      </c>
    </row>
    <row r="719" spans="1:7" x14ac:dyDescent="0.2">
      <c r="A719" t="s">
        <v>2560</v>
      </c>
      <c r="B719" t="s">
        <v>169</v>
      </c>
      <c r="C719" s="10">
        <v>32990</v>
      </c>
      <c r="D719" s="10">
        <v>54990</v>
      </c>
      <c r="E719" s="1">
        <v>0.4</v>
      </c>
      <c r="F719">
        <v>4.0999999999999996</v>
      </c>
      <c r="G719" s="2">
        <v>1555</v>
      </c>
    </row>
    <row r="720" spans="1:7" x14ac:dyDescent="0.2">
      <c r="A720" t="s">
        <v>2580</v>
      </c>
      <c r="B720" t="s">
        <v>18</v>
      </c>
      <c r="C720" s="10">
        <v>349</v>
      </c>
      <c r="D720" s="10">
        <v>899</v>
      </c>
      <c r="E720" s="1">
        <v>0.61</v>
      </c>
      <c r="F720">
        <v>4.0999999999999996</v>
      </c>
      <c r="G720" s="2">
        <v>14896</v>
      </c>
    </row>
    <row r="721" spans="1:7" x14ac:dyDescent="0.2">
      <c r="A721" t="s">
        <v>2752</v>
      </c>
      <c r="B721" t="s">
        <v>18</v>
      </c>
      <c r="C721" s="10">
        <v>129</v>
      </c>
      <c r="D721" s="10">
        <v>599</v>
      </c>
      <c r="E721" s="1">
        <v>0.78</v>
      </c>
      <c r="F721">
        <v>4.0999999999999996</v>
      </c>
      <c r="G721">
        <v>265</v>
      </c>
    </row>
    <row r="722" spans="1:7" x14ac:dyDescent="0.2">
      <c r="A722" t="s">
        <v>2871</v>
      </c>
      <c r="B722" t="s">
        <v>169</v>
      </c>
      <c r="C722" s="10">
        <v>61999</v>
      </c>
      <c r="D722" s="10">
        <v>69999</v>
      </c>
      <c r="E722" s="1">
        <v>0.11</v>
      </c>
      <c r="F722">
        <v>4.0999999999999996</v>
      </c>
      <c r="G722" s="2">
        <v>6753</v>
      </c>
    </row>
    <row r="723" spans="1:7" x14ac:dyDescent="0.2">
      <c r="A723" t="s">
        <v>3033</v>
      </c>
      <c r="B723" t="s">
        <v>2948</v>
      </c>
      <c r="C723" s="10">
        <v>1898</v>
      </c>
      <c r="D723" s="10">
        <v>4999</v>
      </c>
      <c r="E723" s="1">
        <v>0.62</v>
      </c>
      <c r="F723">
        <v>4.0999999999999996</v>
      </c>
      <c r="G723" s="2">
        <v>10689</v>
      </c>
    </row>
    <row r="724" spans="1:7" x14ac:dyDescent="0.2">
      <c r="A724" t="s">
        <v>3064</v>
      </c>
      <c r="B724" t="s">
        <v>3066</v>
      </c>
      <c r="C724" s="10">
        <v>599</v>
      </c>
      <c r="D724" s="10">
        <v>999</v>
      </c>
      <c r="E724" s="1">
        <v>0.4</v>
      </c>
      <c r="F724">
        <v>4.0999999999999996</v>
      </c>
      <c r="G724" s="2">
        <v>192590</v>
      </c>
    </row>
    <row r="725" spans="1:7" x14ac:dyDescent="0.2">
      <c r="A725" t="s">
        <v>3116</v>
      </c>
      <c r="B725" t="s">
        <v>3066</v>
      </c>
      <c r="C725" s="10">
        <v>349</v>
      </c>
      <c r="D725" s="10">
        <v>999</v>
      </c>
      <c r="E725" s="1">
        <v>0.65</v>
      </c>
      <c r="F725">
        <v>4.0999999999999996</v>
      </c>
      <c r="G725" s="2">
        <v>363713</v>
      </c>
    </row>
    <row r="726" spans="1:7" x14ac:dyDescent="0.2">
      <c r="A726" t="s">
        <v>3191</v>
      </c>
      <c r="B726" t="s">
        <v>2990</v>
      </c>
      <c r="C726" s="10">
        <v>18499</v>
      </c>
      <c r="D726" s="10">
        <v>25999</v>
      </c>
      <c r="E726" s="1">
        <v>0.28999999999999998</v>
      </c>
      <c r="F726">
        <v>4.0999999999999996</v>
      </c>
      <c r="G726" s="2">
        <v>22318</v>
      </c>
    </row>
    <row r="727" spans="1:7" x14ac:dyDescent="0.2">
      <c r="A727" t="s">
        <v>3206</v>
      </c>
      <c r="B727" t="s">
        <v>2990</v>
      </c>
      <c r="C727" s="10">
        <v>12999</v>
      </c>
      <c r="D727" s="10">
        <v>17999</v>
      </c>
      <c r="E727" s="1">
        <v>0.28000000000000003</v>
      </c>
      <c r="F727">
        <v>4.0999999999999996</v>
      </c>
      <c r="G727" s="2">
        <v>18998</v>
      </c>
    </row>
    <row r="728" spans="1:7" x14ac:dyDescent="0.2">
      <c r="A728" t="s">
        <v>3230</v>
      </c>
      <c r="B728" t="s">
        <v>2990</v>
      </c>
      <c r="C728" s="10">
        <v>16999</v>
      </c>
      <c r="D728" s="10">
        <v>24999</v>
      </c>
      <c r="E728" s="1">
        <v>0.32</v>
      </c>
      <c r="F728">
        <v>4.0999999999999996</v>
      </c>
      <c r="G728" s="2">
        <v>22318</v>
      </c>
    </row>
    <row r="729" spans="1:7" x14ac:dyDescent="0.2">
      <c r="A729" t="s">
        <v>3250</v>
      </c>
      <c r="B729" t="s">
        <v>2990</v>
      </c>
      <c r="C729" s="10">
        <v>8499</v>
      </c>
      <c r="D729" s="10">
        <v>10999</v>
      </c>
      <c r="E729" s="1">
        <v>0.23</v>
      </c>
      <c r="F729">
        <v>4.0999999999999996</v>
      </c>
      <c r="G729" s="2">
        <v>313836</v>
      </c>
    </row>
    <row r="730" spans="1:7" x14ac:dyDescent="0.2">
      <c r="A730" t="s">
        <v>3260</v>
      </c>
      <c r="B730" t="s">
        <v>2990</v>
      </c>
      <c r="C730" s="10">
        <v>6499</v>
      </c>
      <c r="D730" s="10">
        <v>8499</v>
      </c>
      <c r="E730" s="1">
        <v>0.24</v>
      </c>
      <c r="F730">
        <v>4.0999999999999996</v>
      </c>
      <c r="G730" s="2">
        <v>313836</v>
      </c>
    </row>
    <row r="731" spans="1:7" x14ac:dyDescent="0.2">
      <c r="A731" t="s">
        <v>3290</v>
      </c>
      <c r="B731" t="s">
        <v>2948</v>
      </c>
      <c r="C731" s="10">
        <v>2998</v>
      </c>
      <c r="D731" s="10">
        <v>5999</v>
      </c>
      <c r="E731" s="1">
        <v>0.5</v>
      </c>
      <c r="F731">
        <v>4.0999999999999996</v>
      </c>
      <c r="G731" s="2">
        <v>5179</v>
      </c>
    </row>
    <row r="732" spans="1:7" x14ac:dyDescent="0.2">
      <c r="A732" t="s">
        <v>3302</v>
      </c>
      <c r="B732" t="s">
        <v>2990</v>
      </c>
      <c r="C732" s="10">
        <v>15499</v>
      </c>
      <c r="D732" s="10">
        <v>18999</v>
      </c>
      <c r="E732" s="1">
        <v>0.18</v>
      </c>
      <c r="F732">
        <v>4.0999999999999996</v>
      </c>
      <c r="G732" s="2">
        <v>19252</v>
      </c>
    </row>
    <row r="733" spans="1:7" x14ac:dyDescent="0.2">
      <c r="A733" t="s">
        <v>3451</v>
      </c>
      <c r="B733" t="s">
        <v>3162</v>
      </c>
      <c r="C733" s="10">
        <v>529</v>
      </c>
      <c r="D733" s="10">
        <v>1499</v>
      </c>
      <c r="E733" s="1">
        <v>0.65</v>
      </c>
      <c r="F733">
        <v>4.0999999999999996</v>
      </c>
      <c r="G733" s="2">
        <v>8599</v>
      </c>
    </row>
    <row r="734" spans="1:7" x14ac:dyDescent="0.2">
      <c r="A734" t="s">
        <v>3461</v>
      </c>
      <c r="B734" t="s">
        <v>2990</v>
      </c>
      <c r="C734" s="10">
        <v>13999</v>
      </c>
      <c r="D734" s="10">
        <v>19499</v>
      </c>
      <c r="E734" s="1">
        <v>0.28000000000000003</v>
      </c>
      <c r="F734">
        <v>4.0999999999999996</v>
      </c>
      <c r="G734" s="2">
        <v>18998</v>
      </c>
    </row>
    <row r="735" spans="1:7" x14ac:dyDescent="0.2">
      <c r="A735" t="s">
        <v>3466</v>
      </c>
      <c r="B735" t="s">
        <v>3066</v>
      </c>
      <c r="C735" s="10">
        <v>379</v>
      </c>
      <c r="D735" s="10">
        <v>999</v>
      </c>
      <c r="E735" s="1">
        <v>0.62</v>
      </c>
      <c r="F735">
        <v>4.0999999999999996</v>
      </c>
      <c r="G735" s="2">
        <v>363713</v>
      </c>
    </row>
    <row r="736" spans="1:7" x14ac:dyDescent="0.2">
      <c r="A736" t="s">
        <v>3471</v>
      </c>
      <c r="B736" t="s">
        <v>2990</v>
      </c>
      <c r="C736" s="10">
        <v>13999</v>
      </c>
      <c r="D736" s="10">
        <v>19999</v>
      </c>
      <c r="E736" s="1">
        <v>0.3</v>
      </c>
      <c r="F736">
        <v>4.0999999999999996</v>
      </c>
      <c r="G736" s="2">
        <v>19252</v>
      </c>
    </row>
    <row r="737" spans="1:7" x14ac:dyDescent="0.2">
      <c r="A737" t="s">
        <v>3538</v>
      </c>
      <c r="B737" t="s">
        <v>2990</v>
      </c>
      <c r="C737" s="10">
        <v>10999</v>
      </c>
      <c r="D737" s="10">
        <v>14999</v>
      </c>
      <c r="E737" s="1">
        <v>0.27</v>
      </c>
      <c r="F737">
        <v>4.0999999999999996</v>
      </c>
      <c r="G737" s="2">
        <v>18998</v>
      </c>
    </row>
    <row r="738" spans="1:7" x14ac:dyDescent="0.2">
      <c r="A738" t="s">
        <v>3552</v>
      </c>
      <c r="B738" t="s">
        <v>2990</v>
      </c>
      <c r="C738" s="10">
        <v>16999</v>
      </c>
      <c r="D738" s="10">
        <v>24999</v>
      </c>
      <c r="E738" s="1">
        <v>0.32</v>
      </c>
      <c r="F738">
        <v>4.0999999999999996</v>
      </c>
      <c r="G738" s="2">
        <v>22318</v>
      </c>
    </row>
    <row r="739" spans="1:7" x14ac:dyDescent="0.2">
      <c r="A739" t="s">
        <v>3554</v>
      </c>
      <c r="B739" t="s">
        <v>3495</v>
      </c>
      <c r="C739" s="10">
        <v>199</v>
      </c>
      <c r="D739" s="10">
        <v>499</v>
      </c>
      <c r="E739" s="1">
        <v>0.6</v>
      </c>
      <c r="F739">
        <v>4.0999999999999996</v>
      </c>
      <c r="G739" s="2">
        <v>1786</v>
      </c>
    </row>
    <row r="740" spans="1:7" x14ac:dyDescent="0.2">
      <c r="A740" t="s">
        <v>3592</v>
      </c>
      <c r="B740" t="s">
        <v>2979</v>
      </c>
      <c r="C740" s="10">
        <v>1799</v>
      </c>
      <c r="D740" s="10">
        <v>2499</v>
      </c>
      <c r="E740" s="1">
        <v>0.28000000000000003</v>
      </c>
      <c r="F740">
        <v>4.0999999999999996</v>
      </c>
      <c r="G740" s="2">
        <v>18678</v>
      </c>
    </row>
    <row r="741" spans="1:7" x14ac:dyDescent="0.2">
      <c r="A741" t="s">
        <v>76</v>
      </c>
      <c r="B741" t="s">
        <v>18</v>
      </c>
      <c r="C741" s="10">
        <v>176.63</v>
      </c>
      <c r="D741" s="10">
        <v>499</v>
      </c>
      <c r="E741" s="1">
        <v>0.65</v>
      </c>
      <c r="F741">
        <v>4.0999999999999996</v>
      </c>
      <c r="G741" s="2">
        <v>15189</v>
      </c>
    </row>
    <row r="742" spans="1:7" x14ac:dyDescent="0.2">
      <c r="A742" t="s">
        <v>3603</v>
      </c>
      <c r="B742" t="s">
        <v>2990</v>
      </c>
      <c r="C742" s="10">
        <v>10999</v>
      </c>
      <c r="D742" s="10">
        <v>14999</v>
      </c>
      <c r="E742" s="1">
        <v>0.27</v>
      </c>
      <c r="F742">
        <v>4.0999999999999996</v>
      </c>
      <c r="G742" s="2">
        <v>18998</v>
      </c>
    </row>
    <row r="743" spans="1:7" x14ac:dyDescent="0.2">
      <c r="A743" t="s">
        <v>3607</v>
      </c>
      <c r="B743" t="s">
        <v>2948</v>
      </c>
      <c r="C743" s="10">
        <v>2999</v>
      </c>
      <c r="D743" s="10">
        <v>7990</v>
      </c>
      <c r="E743" s="1">
        <v>0.62</v>
      </c>
      <c r="F743">
        <v>4.0999999999999996</v>
      </c>
      <c r="G743" s="2">
        <v>48449</v>
      </c>
    </row>
    <row r="744" spans="1:7" x14ac:dyDescent="0.2">
      <c r="A744" t="s">
        <v>3634</v>
      </c>
      <c r="B744" t="s">
        <v>2990</v>
      </c>
      <c r="C744" s="10">
        <v>13999</v>
      </c>
      <c r="D744" s="10">
        <v>19499</v>
      </c>
      <c r="E744" s="1">
        <v>0.28000000000000003</v>
      </c>
      <c r="F744">
        <v>4.0999999999999996</v>
      </c>
      <c r="G744" s="2">
        <v>18998</v>
      </c>
    </row>
    <row r="745" spans="1:7" x14ac:dyDescent="0.2">
      <c r="A745" t="s">
        <v>3636</v>
      </c>
      <c r="B745" t="s">
        <v>13082</v>
      </c>
      <c r="C745" s="10">
        <v>119</v>
      </c>
      <c r="D745" s="10">
        <v>299</v>
      </c>
      <c r="E745" s="1">
        <v>0.6</v>
      </c>
      <c r="F745">
        <v>4.0999999999999996</v>
      </c>
      <c r="G745" s="2">
        <v>5999</v>
      </c>
    </row>
    <row r="746" spans="1:7" x14ac:dyDescent="0.2">
      <c r="A746" t="s">
        <v>3647</v>
      </c>
      <c r="B746" t="s">
        <v>2990</v>
      </c>
      <c r="C746" s="10">
        <v>12999</v>
      </c>
      <c r="D746" s="10">
        <v>17999</v>
      </c>
      <c r="E746" s="1">
        <v>0.28000000000000003</v>
      </c>
      <c r="F746">
        <v>4.0999999999999996</v>
      </c>
      <c r="G746" s="2">
        <v>50772</v>
      </c>
    </row>
    <row r="747" spans="1:7" x14ac:dyDescent="0.2">
      <c r="A747" t="s">
        <v>3703</v>
      </c>
      <c r="B747" t="s">
        <v>2990</v>
      </c>
      <c r="C747" s="10">
        <v>15499</v>
      </c>
      <c r="D747" s="10">
        <v>20999</v>
      </c>
      <c r="E747" s="1">
        <v>0.26</v>
      </c>
      <c r="F747">
        <v>4.0999999999999996</v>
      </c>
      <c r="G747" s="2">
        <v>19252</v>
      </c>
    </row>
    <row r="748" spans="1:7" x14ac:dyDescent="0.2">
      <c r="A748" t="s">
        <v>3707</v>
      </c>
      <c r="B748" t="s">
        <v>2990</v>
      </c>
      <c r="C748" s="10">
        <v>15499</v>
      </c>
      <c r="D748" s="10">
        <v>18999</v>
      </c>
      <c r="E748" s="1">
        <v>0.18</v>
      </c>
      <c r="F748">
        <v>4.0999999999999996</v>
      </c>
      <c r="G748" s="2">
        <v>19252</v>
      </c>
    </row>
    <row r="749" spans="1:7" x14ac:dyDescent="0.2">
      <c r="A749" t="s">
        <v>3715</v>
      </c>
      <c r="B749" t="s">
        <v>3066</v>
      </c>
      <c r="C749" s="10">
        <v>599</v>
      </c>
      <c r="D749" s="10">
        <v>1490</v>
      </c>
      <c r="E749" s="1">
        <v>0.6</v>
      </c>
      <c r="F749">
        <v>4.0999999999999996</v>
      </c>
      <c r="G749" s="2">
        <v>161679</v>
      </c>
    </row>
    <row r="750" spans="1:7" x14ac:dyDescent="0.2">
      <c r="A750" t="s">
        <v>3725</v>
      </c>
      <c r="B750" t="s">
        <v>3495</v>
      </c>
      <c r="C750" s="10">
        <v>134</v>
      </c>
      <c r="D750" s="10">
        <v>699</v>
      </c>
      <c r="E750" s="1">
        <v>0.81</v>
      </c>
      <c r="F750">
        <v>4.0999999999999996</v>
      </c>
      <c r="G750" s="2">
        <v>16685</v>
      </c>
    </row>
    <row r="751" spans="1:7" x14ac:dyDescent="0.2">
      <c r="A751" t="s">
        <v>3755</v>
      </c>
      <c r="B751" t="s">
        <v>2990</v>
      </c>
      <c r="C751" s="10">
        <v>13999</v>
      </c>
      <c r="D751" s="10">
        <v>19999</v>
      </c>
      <c r="E751" s="1">
        <v>0.3</v>
      </c>
      <c r="F751">
        <v>4.0999999999999996</v>
      </c>
      <c r="G751" s="2">
        <v>19252</v>
      </c>
    </row>
    <row r="752" spans="1:7" x14ac:dyDescent="0.2">
      <c r="A752" t="s">
        <v>3766</v>
      </c>
      <c r="B752" t="s">
        <v>2990</v>
      </c>
      <c r="C752" s="10">
        <v>12999</v>
      </c>
      <c r="D752" s="10">
        <v>17999</v>
      </c>
      <c r="E752" s="1">
        <v>0.28000000000000003</v>
      </c>
      <c r="F752">
        <v>4.0999999999999996</v>
      </c>
      <c r="G752" s="2">
        <v>18998</v>
      </c>
    </row>
    <row r="753" spans="1:7" x14ac:dyDescent="0.2">
      <c r="A753" t="s">
        <v>148</v>
      </c>
      <c r="B753" t="s">
        <v>18</v>
      </c>
      <c r="C753" s="10">
        <v>159</v>
      </c>
      <c r="D753" s="10">
        <v>399</v>
      </c>
      <c r="E753" s="1">
        <v>0.6</v>
      </c>
      <c r="F753">
        <v>4.0999999999999996</v>
      </c>
      <c r="G753" s="2">
        <v>4768</v>
      </c>
    </row>
    <row r="754" spans="1:7" x14ac:dyDescent="0.2">
      <c r="A754" t="s">
        <v>3886</v>
      </c>
      <c r="B754" t="s">
        <v>2948</v>
      </c>
      <c r="C754" s="10">
        <v>2999</v>
      </c>
      <c r="D754" s="10">
        <v>7990</v>
      </c>
      <c r="E754" s="1">
        <v>0.62</v>
      </c>
      <c r="F754">
        <v>4.0999999999999996</v>
      </c>
      <c r="G754">
        <v>154</v>
      </c>
    </row>
    <row r="755" spans="1:7" x14ac:dyDescent="0.2">
      <c r="A755" t="s">
        <v>183</v>
      </c>
      <c r="B755" t="s">
        <v>18</v>
      </c>
      <c r="C755" s="10">
        <v>199</v>
      </c>
      <c r="D755" s="10">
        <v>499</v>
      </c>
      <c r="E755" s="1">
        <v>0.6</v>
      </c>
      <c r="F755">
        <v>4.0999999999999996</v>
      </c>
      <c r="G755" s="2">
        <v>13045</v>
      </c>
    </row>
    <row r="756" spans="1:7" x14ac:dyDescent="0.2">
      <c r="A756" t="s">
        <v>3956</v>
      </c>
      <c r="B756" t="s">
        <v>2990</v>
      </c>
      <c r="C756" s="10">
        <v>6499</v>
      </c>
      <c r="D756" s="10">
        <v>7999</v>
      </c>
      <c r="E756" s="1">
        <v>0.19</v>
      </c>
      <c r="F756">
        <v>4.0999999999999996</v>
      </c>
      <c r="G756" s="2">
        <v>313832</v>
      </c>
    </row>
    <row r="757" spans="1:7" x14ac:dyDescent="0.2">
      <c r="A757" t="s">
        <v>4004</v>
      </c>
      <c r="B757" t="s">
        <v>3066</v>
      </c>
      <c r="C757" s="10">
        <v>599</v>
      </c>
      <c r="D757" s="10">
        <v>1299</v>
      </c>
      <c r="E757" s="1">
        <v>0.54</v>
      </c>
      <c r="F757">
        <v>4.0999999999999996</v>
      </c>
      <c r="G757" s="2">
        <v>192589</v>
      </c>
    </row>
    <row r="758" spans="1:7" x14ac:dyDescent="0.2">
      <c r="A758" t="s">
        <v>4019</v>
      </c>
      <c r="B758" t="s">
        <v>2990</v>
      </c>
      <c r="C758" s="10">
        <v>13999</v>
      </c>
      <c r="D758" s="10">
        <v>19499</v>
      </c>
      <c r="E758" s="1">
        <v>0.28000000000000003</v>
      </c>
      <c r="F758">
        <v>4.0999999999999996</v>
      </c>
      <c r="G758" s="2">
        <v>18998</v>
      </c>
    </row>
    <row r="759" spans="1:7" x14ac:dyDescent="0.2">
      <c r="A759" t="s">
        <v>4074</v>
      </c>
      <c r="B759" t="s">
        <v>2990</v>
      </c>
      <c r="C759" s="10">
        <v>15499</v>
      </c>
      <c r="D759" s="10">
        <v>20999</v>
      </c>
      <c r="E759" s="1">
        <v>0.26</v>
      </c>
      <c r="F759">
        <v>4.0999999999999996</v>
      </c>
      <c r="G759" s="2">
        <v>19253</v>
      </c>
    </row>
    <row r="760" spans="1:7" x14ac:dyDescent="0.2">
      <c r="A760" t="s">
        <v>4140</v>
      </c>
      <c r="B760" t="s">
        <v>2990</v>
      </c>
      <c r="C760" s="10">
        <v>12999</v>
      </c>
      <c r="D760" s="10">
        <v>13499</v>
      </c>
      <c r="E760" s="1">
        <v>0.04</v>
      </c>
      <c r="F760">
        <v>4.0999999999999996</v>
      </c>
      <c r="G760" s="2">
        <v>56098</v>
      </c>
    </row>
    <row r="761" spans="1:7" x14ac:dyDescent="0.2">
      <c r="A761" t="s">
        <v>4150</v>
      </c>
      <c r="B761" t="s">
        <v>2990</v>
      </c>
      <c r="C761" s="10">
        <v>16999</v>
      </c>
      <c r="D761" s="10">
        <v>20999</v>
      </c>
      <c r="E761" s="1">
        <v>0.19</v>
      </c>
      <c r="F761">
        <v>4.0999999999999996</v>
      </c>
      <c r="G761" s="2">
        <v>31822</v>
      </c>
    </row>
    <row r="762" spans="1:7" x14ac:dyDescent="0.2">
      <c r="A762" t="s">
        <v>4164</v>
      </c>
      <c r="B762" t="s">
        <v>2990</v>
      </c>
      <c r="C762" s="10">
        <v>12999</v>
      </c>
      <c r="D762" s="10">
        <v>18999</v>
      </c>
      <c r="E762" s="1">
        <v>0.32</v>
      </c>
      <c r="F762">
        <v>4.0999999999999996</v>
      </c>
      <c r="G762" s="2">
        <v>50772</v>
      </c>
    </row>
    <row r="763" spans="1:7" x14ac:dyDescent="0.2">
      <c r="A763" t="s">
        <v>4169</v>
      </c>
      <c r="B763" t="s">
        <v>2948</v>
      </c>
      <c r="C763" s="10">
        <v>2999</v>
      </c>
      <c r="D763" s="10">
        <v>5999</v>
      </c>
      <c r="E763" s="1">
        <v>0.5</v>
      </c>
      <c r="F763">
        <v>4.0999999999999996</v>
      </c>
      <c r="G763" s="2">
        <v>7148</v>
      </c>
    </row>
    <row r="764" spans="1:7" x14ac:dyDescent="0.2">
      <c r="A764" t="s">
        <v>4211</v>
      </c>
      <c r="B764" t="s">
        <v>2990</v>
      </c>
      <c r="C764" s="10">
        <v>12999</v>
      </c>
      <c r="D764" s="10">
        <v>18999</v>
      </c>
      <c r="E764" s="1">
        <v>0.32</v>
      </c>
      <c r="F764">
        <v>4.0999999999999996</v>
      </c>
      <c r="G764" s="2">
        <v>50772</v>
      </c>
    </row>
    <row r="765" spans="1:7" x14ac:dyDescent="0.2">
      <c r="A765" t="s">
        <v>4224</v>
      </c>
      <c r="B765" t="s">
        <v>2990</v>
      </c>
      <c r="C765" s="10">
        <v>16999</v>
      </c>
      <c r="D765" s="10">
        <v>20999</v>
      </c>
      <c r="E765" s="1">
        <v>0.19</v>
      </c>
      <c r="F765">
        <v>4.0999999999999996</v>
      </c>
      <c r="G765" s="2">
        <v>31822</v>
      </c>
    </row>
    <row r="766" spans="1:7" x14ac:dyDescent="0.2">
      <c r="A766" t="s">
        <v>4312</v>
      </c>
      <c r="B766" t="s">
        <v>3495</v>
      </c>
      <c r="C766" s="10">
        <v>99</v>
      </c>
      <c r="D766" s="10">
        <v>499</v>
      </c>
      <c r="E766" s="1">
        <v>0.8</v>
      </c>
      <c r="F766">
        <v>4.0999999999999996</v>
      </c>
      <c r="G766" s="2">
        <v>2451</v>
      </c>
    </row>
    <row r="767" spans="1:7" x14ac:dyDescent="0.2">
      <c r="A767" t="s">
        <v>4322</v>
      </c>
      <c r="B767" t="s">
        <v>2948</v>
      </c>
      <c r="C767" s="10">
        <v>2499</v>
      </c>
      <c r="D767" s="10">
        <v>7990</v>
      </c>
      <c r="E767" s="1">
        <v>0.69</v>
      </c>
      <c r="F767">
        <v>4.0999999999999996</v>
      </c>
      <c r="G767">
        <v>154</v>
      </c>
    </row>
    <row r="768" spans="1:7" x14ac:dyDescent="0.2">
      <c r="A768" t="s">
        <v>4338</v>
      </c>
      <c r="B768" t="s">
        <v>3940</v>
      </c>
      <c r="C768" s="10">
        <v>499</v>
      </c>
      <c r="D768" s="10">
        <v>1899</v>
      </c>
      <c r="E768" s="1">
        <v>0.74</v>
      </c>
      <c r="F768">
        <v>4.0999999999999996</v>
      </c>
      <c r="G768" s="2">
        <v>1475</v>
      </c>
    </row>
    <row r="769" spans="1:7" x14ac:dyDescent="0.2">
      <c r="A769" t="s">
        <v>4368</v>
      </c>
      <c r="B769" t="s">
        <v>2990</v>
      </c>
      <c r="C769" s="10">
        <v>8499</v>
      </c>
      <c r="D769" s="10">
        <v>12999</v>
      </c>
      <c r="E769" s="1">
        <v>0.35</v>
      </c>
      <c r="F769">
        <v>4.0999999999999996</v>
      </c>
      <c r="G769" s="2">
        <v>6662</v>
      </c>
    </row>
    <row r="770" spans="1:7" x14ac:dyDescent="0.2">
      <c r="A770" t="s">
        <v>4388</v>
      </c>
      <c r="B770" t="s">
        <v>2990</v>
      </c>
      <c r="C770" s="10">
        <v>16999</v>
      </c>
      <c r="D770" s="10">
        <v>20999</v>
      </c>
      <c r="E770" s="1">
        <v>0.19</v>
      </c>
      <c r="F770">
        <v>4.0999999999999996</v>
      </c>
      <c r="G770" s="2">
        <v>31822</v>
      </c>
    </row>
    <row r="771" spans="1:7" x14ac:dyDescent="0.2">
      <c r="A771" t="s">
        <v>4413</v>
      </c>
      <c r="B771" t="s">
        <v>2948</v>
      </c>
      <c r="C771" s="10">
        <v>2799</v>
      </c>
      <c r="D771" s="10">
        <v>6499</v>
      </c>
      <c r="E771" s="1">
        <v>0.56999999999999995</v>
      </c>
      <c r="F771">
        <v>4.0999999999999996</v>
      </c>
      <c r="G771" s="2">
        <v>38879</v>
      </c>
    </row>
    <row r="772" spans="1:7" x14ac:dyDescent="0.2">
      <c r="A772" t="s">
        <v>4423</v>
      </c>
      <c r="B772" t="s">
        <v>4425</v>
      </c>
      <c r="C772" s="10">
        <v>1399</v>
      </c>
      <c r="D772" s="10">
        <v>2990</v>
      </c>
      <c r="E772" s="1">
        <v>0.53</v>
      </c>
      <c r="F772">
        <v>4.0999999999999996</v>
      </c>
      <c r="G772" s="2">
        <v>97175</v>
      </c>
    </row>
    <row r="773" spans="1:7" x14ac:dyDescent="0.2">
      <c r="A773" t="s">
        <v>4541</v>
      </c>
      <c r="B773" t="s">
        <v>2948</v>
      </c>
      <c r="C773" s="10">
        <v>499</v>
      </c>
      <c r="D773" s="10">
        <v>1899</v>
      </c>
      <c r="E773" s="1">
        <v>0.74</v>
      </c>
      <c r="F773">
        <v>4.0999999999999996</v>
      </c>
      <c r="G773">
        <v>412</v>
      </c>
    </row>
    <row r="774" spans="1:7" x14ac:dyDescent="0.2">
      <c r="A774" t="s">
        <v>4582</v>
      </c>
      <c r="B774" t="s">
        <v>2948</v>
      </c>
      <c r="C774" s="10">
        <v>3999</v>
      </c>
      <c r="D774" s="10">
        <v>6999</v>
      </c>
      <c r="E774" s="1">
        <v>0.43</v>
      </c>
      <c r="F774">
        <v>4.0999999999999996</v>
      </c>
      <c r="G774" s="2">
        <v>10229</v>
      </c>
    </row>
    <row r="775" spans="1:7" x14ac:dyDescent="0.2">
      <c r="A775" t="s">
        <v>4592</v>
      </c>
      <c r="B775" t="s">
        <v>2990</v>
      </c>
      <c r="C775" s="10">
        <v>12999</v>
      </c>
      <c r="D775" s="10">
        <v>18999</v>
      </c>
      <c r="E775" s="1">
        <v>0.32</v>
      </c>
      <c r="F775">
        <v>4.0999999999999996</v>
      </c>
      <c r="G775" s="2">
        <v>50772</v>
      </c>
    </row>
    <row r="776" spans="1:7" x14ac:dyDescent="0.2">
      <c r="A776" t="s">
        <v>4673</v>
      </c>
      <c r="B776" t="s">
        <v>2990</v>
      </c>
      <c r="C776" s="10">
        <v>7499</v>
      </c>
      <c r="D776" s="10">
        <v>9499</v>
      </c>
      <c r="E776" s="1">
        <v>0.21</v>
      </c>
      <c r="F776">
        <v>4.0999999999999996</v>
      </c>
      <c r="G776" s="2">
        <v>313832</v>
      </c>
    </row>
    <row r="777" spans="1:7" x14ac:dyDescent="0.2">
      <c r="A777" t="s">
        <v>707</v>
      </c>
      <c r="B777" t="s">
        <v>18</v>
      </c>
      <c r="C777" s="10">
        <v>199</v>
      </c>
      <c r="D777" s="10">
        <v>499</v>
      </c>
      <c r="E777" s="1">
        <v>0.6</v>
      </c>
      <c r="F777">
        <v>4.0999999999999996</v>
      </c>
      <c r="G777">
        <v>602</v>
      </c>
    </row>
    <row r="778" spans="1:7" x14ac:dyDescent="0.2">
      <c r="A778" t="s">
        <v>4745</v>
      </c>
      <c r="B778" t="s">
        <v>3433</v>
      </c>
      <c r="C778" s="10">
        <v>599</v>
      </c>
      <c r="D778" s="10">
        <v>1399</v>
      </c>
      <c r="E778" s="1">
        <v>0.56999999999999995</v>
      </c>
      <c r="F778">
        <v>4.0999999999999996</v>
      </c>
      <c r="G778" s="2">
        <v>14560</v>
      </c>
    </row>
    <row r="779" spans="1:7" x14ac:dyDescent="0.2">
      <c r="A779" t="s">
        <v>4755</v>
      </c>
      <c r="B779" t="s">
        <v>2979</v>
      </c>
      <c r="C779" s="10">
        <v>2499</v>
      </c>
      <c r="D779" s="10">
        <v>2999</v>
      </c>
      <c r="E779" s="1">
        <v>0.17</v>
      </c>
      <c r="F779">
        <v>4.0999999999999996</v>
      </c>
      <c r="G779" s="2">
        <v>3156</v>
      </c>
    </row>
    <row r="780" spans="1:7" x14ac:dyDescent="0.2">
      <c r="A780" t="s">
        <v>4765</v>
      </c>
      <c r="B780" t="s">
        <v>4767</v>
      </c>
      <c r="C780" s="10">
        <v>89</v>
      </c>
      <c r="D780" s="10">
        <v>499</v>
      </c>
      <c r="E780" s="1">
        <v>0.82</v>
      </c>
      <c r="F780">
        <v>4.0999999999999996</v>
      </c>
      <c r="G780" s="2">
        <v>9340</v>
      </c>
    </row>
    <row r="781" spans="1:7" x14ac:dyDescent="0.2">
      <c r="A781" t="s">
        <v>4790</v>
      </c>
      <c r="B781" t="s">
        <v>2990</v>
      </c>
      <c r="C781" s="10">
        <v>13999</v>
      </c>
      <c r="D781" s="10">
        <v>19499</v>
      </c>
      <c r="E781" s="1">
        <v>0.28000000000000003</v>
      </c>
      <c r="F781">
        <v>4.0999999999999996</v>
      </c>
      <c r="G781" s="2">
        <v>18998</v>
      </c>
    </row>
    <row r="782" spans="1:7" x14ac:dyDescent="0.2">
      <c r="A782" t="s">
        <v>4814</v>
      </c>
      <c r="B782" t="s">
        <v>3066</v>
      </c>
      <c r="C782" s="10">
        <v>365</v>
      </c>
      <c r="D782" s="10">
        <v>999</v>
      </c>
      <c r="E782" s="1">
        <v>0.63</v>
      </c>
      <c r="F782">
        <v>4.0999999999999996</v>
      </c>
      <c r="G782" s="2">
        <v>363711</v>
      </c>
    </row>
    <row r="783" spans="1:7" x14ac:dyDescent="0.2">
      <c r="A783" t="s">
        <v>3033</v>
      </c>
      <c r="B783" t="s">
        <v>2948</v>
      </c>
      <c r="C783" s="10">
        <v>1999</v>
      </c>
      <c r="D783" s="10">
        <v>4999</v>
      </c>
      <c r="E783" s="1">
        <v>0.6</v>
      </c>
      <c r="F783">
        <v>4.0999999999999996</v>
      </c>
      <c r="G783" s="2">
        <v>10689</v>
      </c>
    </row>
    <row r="784" spans="1:7" x14ac:dyDescent="0.2">
      <c r="A784" t="s">
        <v>4889</v>
      </c>
      <c r="B784" t="s">
        <v>3066</v>
      </c>
      <c r="C784" s="10">
        <v>1399</v>
      </c>
      <c r="D784" s="10">
        <v>3990</v>
      </c>
      <c r="E784" s="1">
        <v>0.65</v>
      </c>
      <c r="F784">
        <v>4.0999999999999996</v>
      </c>
      <c r="G784" s="2">
        <v>141841</v>
      </c>
    </row>
    <row r="785" spans="1:7" x14ac:dyDescent="0.2">
      <c r="A785" t="s">
        <v>3064</v>
      </c>
      <c r="B785" t="s">
        <v>3066</v>
      </c>
      <c r="C785" s="10">
        <v>599</v>
      </c>
      <c r="D785" s="10">
        <v>999</v>
      </c>
      <c r="E785" s="1">
        <v>0.4</v>
      </c>
      <c r="F785">
        <v>4.0999999999999996</v>
      </c>
      <c r="G785" s="2">
        <v>192587</v>
      </c>
    </row>
    <row r="786" spans="1:7" x14ac:dyDescent="0.2">
      <c r="A786" t="s">
        <v>4922</v>
      </c>
      <c r="B786" t="s">
        <v>4425</v>
      </c>
      <c r="C786" s="10">
        <v>1220</v>
      </c>
      <c r="D786" s="10">
        <v>3990</v>
      </c>
      <c r="E786" s="1">
        <v>0.69</v>
      </c>
      <c r="F786">
        <v>4.0999999999999996</v>
      </c>
      <c r="G786" s="2">
        <v>107151</v>
      </c>
    </row>
    <row r="787" spans="1:7" x14ac:dyDescent="0.2">
      <c r="A787" t="s">
        <v>4949</v>
      </c>
      <c r="B787" t="s">
        <v>3519</v>
      </c>
      <c r="C787" s="10">
        <v>99</v>
      </c>
      <c r="D787" s="10">
        <v>999</v>
      </c>
      <c r="E787" s="1">
        <v>0.9</v>
      </c>
      <c r="F787">
        <v>4.0999999999999996</v>
      </c>
      <c r="G787" s="2">
        <v>8751</v>
      </c>
    </row>
    <row r="788" spans="1:7" x14ac:dyDescent="0.2">
      <c r="A788" t="s">
        <v>4980</v>
      </c>
      <c r="B788" t="s">
        <v>4845</v>
      </c>
      <c r="C788" s="10">
        <v>299</v>
      </c>
      <c r="D788" s="10">
        <v>599</v>
      </c>
      <c r="E788" s="1">
        <v>0.5</v>
      </c>
      <c r="F788">
        <v>4.0999999999999996</v>
      </c>
      <c r="G788" s="2">
        <v>1597</v>
      </c>
    </row>
    <row r="789" spans="1:7" x14ac:dyDescent="0.2">
      <c r="A789" t="s">
        <v>5078</v>
      </c>
      <c r="B789" t="s">
        <v>3066</v>
      </c>
      <c r="C789" s="10">
        <v>449</v>
      </c>
      <c r="D789" s="10">
        <v>1290</v>
      </c>
      <c r="E789" s="1">
        <v>0.65</v>
      </c>
      <c r="F789">
        <v>4.0999999999999996</v>
      </c>
      <c r="G789" s="2">
        <v>91770</v>
      </c>
    </row>
    <row r="790" spans="1:7" x14ac:dyDescent="0.2">
      <c r="A790" t="s">
        <v>3290</v>
      </c>
      <c r="B790" t="s">
        <v>2948</v>
      </c>
      <c r="C790" s="10">
        <v>2998</v>
      </c>
      <c r="D790" s="10">
        <v>5999</v>
      </c>
      <c r="E790" s="1">
        <v>0.5</v>
      </c>
      <c r="F790">
        <v>4.0999999999999996</v>
      </c>
      <c r="G790" s="2">
        <v>5179</v>
      </c>
    </row>
    <row r="791" spans="1:7" x14ac:dyDescent="0.2">
      <c r="A791" t="s">
        <v>5201</v>
      </c>
      <c r="B791" t="s">
        <v>3066</v>
      </c>
      <c r="C791" s="10">
        <v>1499</v>
      </c>
      <c r="D791" s="10">
        <v>3990</v>
      </c>
      <c r="E791" s="1">
        <v>0.62</v>
      </c>
      <c r="F791">
        <v>4.0999999999999996</v>
      </c>
      <c r="G791" s="2">
        <v>109864</v>
      </c>
    </row>
    <row r="792" spans="1:7" x14ac:dyDescent="0.2">
      <c r="A792" t="s">
        <v>5232</v>
      </c>
      <c r="B792" t="s">
        <v>3066</v>
      </c>
      <c r="C792" s="10">
        <v>455</v>
      </c>
      <c r="D792" s="10">
        <v>1490</v>
      </c>
      <c r="E792" s="1">
        <v>0.69</v>
      </c>
      <c r="F792">
        <v>4.0999999999999996</v>
      </c>
      <c r="G792" s="2">
        <v>161677</v>
      </c>
    </row>
    <row r="793" spans="1:7" x14ac:dyDescent="0.2">
      <c r="A793" t="s">
        <v>3592</v>
      </c>
      <c r="B793" t="s">
        <v>2979</v>
      </c>
      <c r="C793" s="10">
        <v>1799</v>
      </c>
      <c r="D793" s="10">
        <v>2499</v>
      </c>
      <c r="E793" s="1">
        <v>0.28000000000000003</v>
      </c>
      <c r="F793">
        <v>4.0999999999999996</v>
      </c>
      <c r="G793" s="2">
        <v>18678</v>
      </c>
    </row>
    <row r="794" spans="1:7" x14ac:dyDescent="0.2">
      <c r="A794" t="s">
        <v>76</v>
      </c>
      <c r="B794" t="s">
        <v>18</v>
      </c>
      <c r="C794" s="10">
        <v>176.63</v>
      </c>
      <c r="D794" s="10">
        <v>499</v>
      </c>
      <c r="E794" s="1">
        <v>0.65</v>
      </c>
      <c r="F794">
        <v>4.0999999999999996</v>
      </c>
      <c r="G794" s="2">
        <v>15189</v>
      </c>
    </row>
    <row r="795" spans="1:7" x14ac:dyDescent="0.2">
      <c r="A795" t="s">
        <v>5430</v>
      </c>
      <c r="B795" t="s">
        <v>5432</v>
      </c>
      <c r="C795" s="10">
        <v>1199</v>
      </c>
      <c r="D795" s="10">
        <v>3490</v>
      </c>
      <c r="E795" s="1">
        <v>0.66</v>
      </c>
      <c r="F795">
        <v>4.0999999999999996</v>
      </c>
      <c r="G795" s="2">
        <v>11716</v>
      </c>
    </row>
    <row r="796" spans="1:7" x14ac:dyDescent="0.2">
      <c r="A796" t="s">
        <v>5452</v>
      </c>
      <c r="B796" t="s">
        <v>5454</v>
      </c>
      <c r="C796" s="10">
        <v>1799</v>
      </c>
      <c r="D796" s="10">
        <v>4999</v>
      </c>
      <c r="E796" s="1">
        <v>0.64</v>
      </c>
      <c r="F796">
        <v>4.0999999999999996</v>
      </c>
      <c r="G796" s="2">
        <v>55192</v>
      </c>
    </row>
    <row r="797" spans="1:7" x14ac:dyDescent="0.2">
      <c r="A797" t="s">
        <v>5463</v>
      </c>
      <c r="B797" t="s">
        <v>3066</v>
      </c>
      <c r="C797" s="10">
        <v>429</v>
      </c>
      <c r="D797" s="10">
        <v>599</v>
      </c>
      <c r="E797" s="1">
        <v>0.28000000000000003</v>
      </c>
      <c r="F797">
        <v>4.0999999999999996</v>
      </c>
      <c r="G797" s="2">
        <v>119466</v>
      </c>
    </row>
    <row r="798" spans="1:7" x14ac:dyDescent="0.2">
      <c r="A798" t="s">
        <v>3636</v>
      </c>
      <c r="B798" t="s">
        <v>13082</v>
      </c>
      <c r="C798" s="10">
        <v>119</v>
      </c>
      <c r="D798" s="10">
        <v>299</v>
      </c>
      <c r="E798" s="1">
        <v>0.6</v>
      </c>
      <c r="F798">
        <v>4.0999999999999996</v>
      </c>
      <c r="G798" s="2">
        <v>5999</v>
      </c>
    </row>
    <row r="799" spans="1:7" x14ac:dyDescent="0.2">
      <c r="A799" t="s">
        <v>3607</v>
      </c>
      <c r="B799" t="s">
        <v>2948</v>
      </c>
      <c r="C799" s="10">
        <v>2999</v>
      </c>
      <c r="D799" s="10">
        <v>7990</v>
      </c>
      <c r="E799" s="1">
        <v>0.62</v>
      </c>
      <c r="F799">
        <v>4.0999999999999996</v>
      </c>
      <c r="G799" s="2">
        <v>48448</v>
      </c>
    </row>
    <row r="800" spans="1:7" x14ac:dyDescent="0.2">
      <c r="A800" t="s">
        <v>148</v>
      </c>
      <c r="B800" t="s">
        <v>18</v>
      </c>
      <c r="C800" s="10">
        <v>159</v>
      </c>
      <c r="D800" s="10">
        <v>399</v>
      </c>
      <c r="E800" s="1">
        <v>0.6</v>
      </c>
      <c r="F800">
        <v>4.0999999999999996</v>
      </c>
      <c r="G800" s="2">
        <v>4768</v>
      </c>
    </row>
    <row r="801" spans="1:7" x14ac:dyDescent="0.2">
      <c r="A801" t="s">
        <v>5753</v>
      </c>
      <c r="B801" t="s">
        <v>5755</v>
      </c>
      <c r="C801" s="10">
        <v>198</v>
      </c>
      <c r="D801" s="10">
        <v>800</v>
      </c>
      <c r="E801" s="1">
        <v>0.75</v>
      </c>
      <c r="F801">
        <v>4.0999999999999996</v>
      </c>
      <c r="G801" s="2">
        <v>9344</v>
      </c>
    </row>
    <row r="802" spans="1:7" x14ac:dyDescent="0.2">
      <c r="A802" t="s">
        <v>5806</v>
      </c>
      <c r="B802" t="s">
        <v>3066</v>
      </c>
      <c r="C802" s="10">
        <v>799</v>
      </c>
      <c r="D802" s="10">
        <v>1499</v>
      </c>
      <c r="E802" s="1">
        <v>0.47</v>
      </c>
      <c r="F802">
        <v>4.0999999999999996</v>
      </c>
      <c r="G802" s="2">
        <v>53648</v>
      </c>
    </row>
    <row r="803" spans="1:7" x14ac:dyDescent="0.2">
      <c r="A803" t="s">
        <v>5994</v>
      </c>
      <c r="B803" t="s">
        <v>5996</v>
      </c>
      <c r="C803" s="10">
        <v>399</v>
      </c>
      <c r="D803" s="10">
        <v>1499</v>
      </c>
      <c r="E803" s="1">
        <v>0.73</v>
      </c>
      <c r="F803">
        <v>4.0999999999999996</v>
      </c>
      <c r="G803" s="2">
        <v>5730</v>
      </c>
    </row>
    <row r="804" spans="1:7" x14ac:dyDescent="0.2">
      <c r="A804" t="s">
        <v>6091</v>
      </c>
      <c r="B804" t="s">
        <v>4856</v>
      </c>
      <c r="C804" s="10">
        <v>289</v>
      </c>
      <c r="D804" s="10">
        <v>999</v>
      </c>
      <c r="E804" s="1">
        <v>0.71</v>
      </c>
      <c r="F804">
        <v>4.0999999999999996</v>
      </c>
      <c r="G804">
        <v>401</v>
      </c>
    </row>
    <row r="805" spans="1:7" x14ac:dyDescent="0.2">
      <c r="A805" t="s">
        <v>6148</v>
      </c>
      <c r="B805" t="s">
        <v>2948</v>
      </c>
      <c r="C805" s="10">
        <v>2499</v>
      </c>
      <c r="D805" s="10">
        <v>9999</v>
      </c>
      <c r="E805" s="1">
        <v>0.75</v>
      </c>
      <c r="F805">
        <v>4.0999999999999996</v>
      </c>
      <c r="G805" s="2">
        <v>42139</v>
      </c>
    </row>
    <row r="806" spans="1:7" x14ac:dyDescent="0.2">
      <c r="A806" t="s">
        <v>6187</v>
      </c>
      <c r="B806" t="s">
        <v>6189</v>
      </c>
      <c r="C806" s="10">
        <v>899</v>
      </c>
      <c r="D806" s="10">
        <v>1999</v>
      </c>
      <c r="E806" s="1">
        <v>0.55000000000000004</v>
      </c>
      <c r="F806">
        <v>4.0999999999999996</v>
      </c>
      <c r="G806" s="2">
        <v>30469</v>
      </c>
    </row>
    <row r="807" spans="1:7" x14ac:dyDescent="0.2">
      <c r="A807" t="s">
        <v>6251</v>
      </c>
      <c r="B807" t="s">
        <v>5102</v>
      </c>
      <c r="C807" s="10">
        <v>1295</v>
      </c>
      <c r="D807" s="10">
        <v>1795</v>
      </c>
      <c r="E807" s="1">
        <v>0.28000000000000003</v>
      </c>
      <c r="F807">
        <v>4.0999999999999996</v>
      </c>
      <c r="G807" s="2">
        <v>25771</v>
      </c>
    </row>
    <row r="808" spans="1:7" x14ac:dyDescent="0.2">
      <c r="A808" t="s">
        <v>6261</v>
      </c>
      <c r="B808" t="s">
        <v>3066</v>
      </c>
      <c r="C808" s="10">
        <v>699</v>
      </c>
      <c r="D808" s="10">
        <v>999</v>
      </c>
      <c r="E808" s="1">
        <v>0.3</v>
      </c>
      <c r="F808">
        <v>4.0999999999999996</v>
      </c>
      <c r="G808" s="2">
        <v>273189</v>
      </c>
    </row>
    <row r="809" spans="1:7" x14ac:dyDescent="0.2">
      <c r="A809" t="s">
        <v>6379</v>
      </c>
      <c r="B809" t="s">
        <v>3495</v>
      </c>
      <c r="C809" s="10">
        <v>99</v>
      </c>
      <c r="D809" s="10">
        <v>499</v>
      </c>
      <c r="E809" s="1">
        <v>0.8</v>
      </c>
      <c r="F809">
        <v>4.0999999999999996</v>
      </c>
      <c r="G809" s="2">
        <v>2451</v>
      </c>
    </row>
    <row r="810" spans="1:7" x14ac:dyDescent="0.2">
      <c r="A810" t="s">
        <v>6430</v>
      </c>
      <c r="B810" t="s">
        <v>4845</v>
      </c>
      <c r="C810" s="10">
        <v>399</v>
      </c>
      <c r="D810" s="10">
        <v>1190</v>
      </c>
      <c r="E810" s="1">
        <v>0.66</v>
      </c>
      <c r="F810">
        <v>4.0999999999999996</v>
      </c>
      <c r="G810" s="2">
        <v>2809</v>
      </c>
    </row>
    <row r="811" spans="1:7" x14ac:dyDescent="0.2">
      <c r="A811" t="s">
        <v>6524</v>
      </c>
      <c r="B811" t="s">
        <v>6526</v>
      </c>
      <c r="C811" s="10">
        <v>1699</v>
      </c>
      <c r="D811" s="10">
        <v>3495</v>
      </c>
      <c r="E811" s="1">
        <v>0.51</v>
      </c>
      <c r="F811">
        <v>4.0999999999999996</v>
      </c>
      <c r="G811" s="2">
        <v>14371</v>
      </c>
    </row>
    <row r="812" spans="1:7" x14ac:dyDescent="0.2">
      <c r="A812" t="s">
        <v>6658</v>
      </c>
      <c r="B812" t="s">
        <v>6660</v>
      </c>
      <c r="C812" s="10">
        <v>149</v>
      </c>
      <c r="D812" s="10">
        <v>499</v>
      </c>
      <c r="E812" s="1">
        <v>0.7</v>
      </c>
      <c r="F812">
        <v>4.0999999999999996</v>
      </c>
      <c r="G812" s="2">
        <v>25607</v>
      </c>
    </row>
    <row r="813" spans="1:7" x14ac:dyDescent="0.2">
      <c r="A813" t="s">
        <v>6690</v>
      </c>
      <c r="B813" t="s">
        <v>6189</v>
      </c>
      <c r="C813" s="10">
        <v>999</v>
      </c>
      <c r="D813" s="10">
        <v>2490</v>
      </c>
      <c r="E813" s="1">
        <v>0.6</v>
      </c>
      <c r="F813">
        <v>4.0999999999999996</v>
      </c>
      <c r="G813" s="2">
        <v>18331</v>
      </c>
    </row>
    <row r="814" spans="1:7" x14ac:dyDescent="0.2">
      <c r="A814" t="s">
        <v>6700</v>
      </c>
      <c r="B814" t="s">
        <v>4856</v>
      </c>
      <c r="C814" s="10">
        <v>378</v>
      </c>
      <c r="D814" s="10">
        <v>999</v>
      </c>
      <c r="E814" s="1">
        <v>0.62</v>
      </c>
      <c r="F814">
        <v>4.0999999999999996</v>
      </c>
      <c r="G814" s="2">
        <v>1779</v>
      </c>
    </row>
    <row r="815" spans="1:7" x14ac:dyDescent="0.2">
      <c r="A815" t="s">
        <v>6742</v>
      </c>
      <c r="B815" t="s">
        <v>6273</v>
      </c>
      <c r="C815" s="10">
        <v>67</v>
      </c>
      <c r="D815" s="10">
        <v>75</v>
      </c>
      <c r="E815" s="1">
        <v>0.11</v>
      </c>
      <c r="F815">
        <v>4.0999999999999996</v>
      </c>
      <c r="G815" s="2">
        <v>1269</v>
      </c>
    </row>
    <row r="816" spans="1:7" x14ac:dyDescent="0.2">
      <c r="A816" t="s">
        <v>6906</v>
      </c>
      <c r="B816" t="s">
        <v>6908</v>
      </c>
      <c r="C816" s="10">
        <v>179</v>
      </c>
      <c r="D816" s="10">
        <v>499</v>
      </c>
      <c r="E816" s="1">
        <v>0.64</v>
      </c>
      <c r="F816">
        <v>4.0999999999999996</v>
      </c>
      <c r="G816" s="2">
        <v>10174</v>
      </c>
    </row>
    <row r="817" spans="1:7" x14ac:dyDescent="0.2">
      <c r="A817" t="s">
        <v>6950</v>
      </c>
      <c r="B817" t="s">
        <v>4834</v>
      </c>
      <c r="C817" s="10">
        <v>349</v>
      </c>
      <c r="D817" s="10">
        <v>450</v>
      </c>
      <c r="E817" s="1">
        <v>0.22</v>
      </c>
      <c r="F817">
        <v>4.0999999999999996</v>
      </c>
      <c r="G817" s="2">
        <v>18656</v>
      </c>
    </row>
    <row r="818" spans="1:7" x14ac:dyDescent="0.2">
      <c r="A818" t="s">
        <v>7004</v>
      </c>
      <c r="B818" t="s">
        <v>4856</v>
      </c>
      <c r="C818" s="10">
        <v>469</v>
      </c>
      <c r="D818" s="10">
        <v>1499</v>
      </c>
      <c r="E818" s="1">
        <v>0.69</v>
      </c>
      <c r="F818">
        <v>4.0999999999999996</v>
      </c>
      <c r="G818">
        <v>352</v>
      </c>
    </row>
    <row r="819" spans="1:7" x14ac:dyDescent="0.2">
      <c r="A819" t="s">
        <v>7014</v>
      </c>
      <c r="B819" t="s">
        <v>6103</v>
      </c>
      <c r="C819" s="10">
        <v>1187</v>
      </c>
      <c r="D819" s="10">
        <v>1929</v>
      </c>
      <c r="E819" s="1">
        <v>0.38</v>
      </c>
      <c r="F819">
        <v>4.0999999999999996</v>
      </c>
      <c r="G819" s="2">
        <v>1662</v>
      </c>
    </row>
    <row r="820" spans="1:7" x14ac:dyDescent="0.2">
      <c r="A820" t="s">
        <v>7035</v>
      </c>
      <c r="B820" t="s">
        <v>4845</v>
      </c>
      <c r="C820" s="10">
        <v>328</v>
      </c>
      <c r="D820" s="10">
        <v>399</v>
      </c>
      <c r="E820" s="1">
        <v>0.18</v>
      </c>
      <c r="F820">
        <v>4.0999999999999996</v>
      </c>
      <c r="G820" s="2">
        <v>3441</v>
      </c>
    </row>
    <row r="821" spans="1:7" x14ac:dyDescent="0.2">
      <c r="A821" t="s">
        <v>7087</v>
      </c>
      <c r="B821" t="s">
        <v>7089</v>
      </c>
      <c r="C821" s="10">
        <v>120</v>
      </c>
      <c r="D821" s="10">
        <v>120</v>
      </c>
      <c r="E821" s="1">
        <v>0</v>
      </c>
      <c r="F821">
        <v>4.0999999999999996</v>
      </c>
      <c r="G821" s="2">
        <v>4308</v>
      </c>
    </row>
    <row r="822" spans="1:7" x14ac:dyDescent="0.2">
      <c r="A822" t="s">
        <v>7182</v>
      </c>
      <c r="B822" t="s">
        <v>2948</v>
      </c>
      <c r="C822" s="10">
        <v>2499</v>
      </c>
      <c r="D822" s="10">
        <v>5999</v>
      </c>
      <c r="E822" s="1">
        <v>0.57999999999999996</v>
      </c>
      <c r="F822">
        <v>4.0999999999999996</v>
      </c>
      <c r="G822" s="2">
        <v>5852</v>
      </c>
    </row>
    <row r="823" spans="1:7" x14ac:dyDescent="0.2">
      <c r="A823" t="s">
        <v>7264</v>
      </c>
      <c r="B823" t="s">
        <v>4856</v>
      </c>
      <c r="C823" s="10">
        <v>175</v>
      </c>
      <c r="D823" s="10">
        <v>499</v>
      </c>
      <c r="E823" s="1">
        <v>0.65</v>
      </c>
      <c r="F823">
        <v>4.0999999999999996</v>
      </c>
      <c r="G823">
        <v>21</v>
      </c>
    </row>
    <row r="824" spans="1:7" x14ac:dyDescent="0.2">
      <c r="A824" t="s">
        <v>7295</v>
      </c>
      <c r="B824" t="s">
        <v>5443</v>
      </c>
      <c r="C824" s="10">
        <v>899</v>
      </c>
      <c r="D824" s="10">
        <v>1800</v>
      </c>
      <c r="E824" s="1">
        <v>0.5</v>
      </c>
      <c r="F824">
        <v>4.0999999999999996</v>
      </c>
      <c r="G824" s="2">
        <v>22375</v>
      </c>
    </row>
    <row r="825" spans="1:7" x14ac:dyDescent="0.2">
      <c r="A825" t="s">
        <v>7325</v>
      </c>
      <c r="B825" t="s">
        <v>6577</v>
      </c>
      <c r="C825" s="10">
        <v>1890</v>
      </c>
      <c r="D825" s="10">
        <v>5490</v>
      </c>
      <c r="E825" s="1">
        <v>0.66</v>
      </c>
      <c r="F825">
        <v>4.0999999999999996</v>
      </c>
      <c r="G825" s="2">
        <v>10976</v>
      </c>
    </row>
    <row r="826" spans="1:7" x14ac:dyDescent="0.2">
      <c r="A826" t="s">
        <v>445</v>
      </c>
      <c r="B826" t="s">
        <v>98</v>
      </c>
      <c r="C826" s="10">
        <v>507</v>
      </c>
      <c r="D826" s="10">
        <v>1208</v>
      </c>
      <c r="E826" s="1">
        <v>0.57999999999999996</v>
      </c>
      <c r="F826">
        <v>4.0999999999999996</v>
      </c>
      <c r="G826" s="2">
        <v>8131</v>
      </c>
    </row>
    <row r="827" spans="1:7" x14ac:dyDescent="0.2">
      <c r="A827" t="s">
        <v>7419</v>
      </c>
      <c r="B827" t="s">
        <v>5102</v>
      </c>
      <c r="C827" s="10">
        <v>1149</v>
      </c>
      <c r="D827" s="10">
        <v>1499</v>
      </c>
      <c r="E827" s="1">
        <v>0.23</v>
      </c>
      <c r="F827">
        <v>4.0999999999999996</v>
      </c>
      <c r="G827" s="2">
        <v>10443</v>
      </c>
    </row>
    <row r="828" spans="1:7" x14ac:dyDescent="0.2">
      <c r="A828" t="s">
        <v>7529</v>
      </c>
      <c r="B828" t="s">
        <v>5904</v>
      </c>
      <c r="C828" s="10">
        <v>2490</v>
      </c>
      <c r="D828" s="10">
        <v>3990</v>
      </c>
      <c r="E828" s="1">
        <v>0.38</v>
      </c>
      <c r="F828">
        <v>4.0999999999999996</v>
      </c>
      <c r="G828" s="2">
        <v>3606</v>
      </c>
    </row>
    <row r="829" spans="1:7" x14ac:dyDescent="0.2">
      <c r="A829" t="s">
        <v>516</v>
      </c>
      <c r="B829" t="s">
        <v>18</v>
      </c>
      <c r="C829" s="10">
        <v>199</v>
      </c>
      <c r="D829" s="10">
        <v>349</v>
      </c>
      <c r="E829" s="1">
        <v>0.43</v>
      </c>
      <c r="F829">
        <v>4.0999999999999996</v>
      </c>
      <c r="G829">
        <v>314</v>
      </c>
    </row>
    <row r="830" spans="1:7" x14ac:dyDescent="0.2">
      <c r="A830" t="s">
        <v>7603</v>
      </c>
      <c r="B830" t="s">
        <v>2948</v>
      </c>
      <c r="C830" s="10">
        <v>2499</v>
      </c>
      <c r="D830" s="10">
        <v>5999</v>
      </c>
      <c r="E830" s="1">
        <v>0.57999999999999996</v>
      </c>
      <c r="F830">
        <v>4.0999999999999996</v>
      </c>
      <c r="G830" s="2">
        <v>38879</v>
      </c>
    </row>
    <row r="831" spans="1:7" x14ac:dyDescent="0.2">
      <c r="A831" t="s">
        <v>4423</v>
      </c>
      <c r="B831" t="s">
        <v>4425</v>
      </c>
      <c r="C831" s="10">
        <v>1399</v>
      </c>
      <c r="D831" s="10">
        <v>2990</v>
      </c>
      <c r="E831" s="1">
        <v>0.53</v>
      </c>
      <c r="F831">
        <v>4.0999999999999996</v>
      </c>
      <c r="G831" s="2">
        <v>97174</v>
      </c>
    </row>
    <row r="832" spans="1:7" x14ac:dyDescent="0.2">
      <c r="A832" t="s">
        <v>7744</v>
      </c>
      <c r="B832" t="s">
        <v>5443</v>
      </c>
      <c r="C832" s="10">
        <v>1199</v>
      </c>
      <c r="D832" s="10">
        <v>2999</v>
      </c>
      <c r="E832" s="1">
        <v>0.6</v>
      </c>
      <c r="F832">
        <v>4.0999999999999996</v>
      </c>
      <c r="G832" s="2">
        <v>10725</v>
      </c>
    </row>
    <row r="833" spans="1:7" x14ac:dyDescent="0.2">
      <c r="A833" t="s">
        <v>7774</v>
      </c>
      <c r="B833" t="s">
        <v>3066</v>
      </c>
      <c r="C833" s="10">
        <v>1679</v>
      </c>
      <c r="D833" s="10">
        <v>1999</v>
      </c>
      <c r="E833" s="1">
        <v>0.16</v>
      </c>
      <c r="F833">
        <v>4.0999999999999996</v>
      </c>
      <c r="G833" s="2">
        <v>72563</v>
      </c>
    </row>
    <row r="834" spans="1:7" x14ac:dyDescent="0.2">
      <c r="A834" t="s">
        <v>7836</v>
      </c>
      <c r="B834" t="s">
        <v>7026</v>
      </c>
      <c r="C834" s="10">
        <v>649</v>
      </c>
      <c r="D834" s="10">
        <v>1300</v>
      </c>
      <c r="E834" s="1">
        <v>0.5</v>
      </c>
      <c r="F834">
        <v>4.0999999999999996</v>
      </c>
      <c r="G834" s="2">
        <v>5195</v>
      </c>
    </row>
    <row r="835" spans="1:7" x14ac:dyDescent="0.2">
      <c r="A835" t="s">
        <v>7920</v>
      </c>
      <c r="B835" t="s">
        <v>5996</v>
      </c>
      <c r="C835" s="10">
        <v>379</v>
      </c>
      <c r="D835" s="10">
        <v>1499</v>
      </c>
      <c r="E835" s="1">
        <v>0.75</v>
      </c>
      <c r="F835">
        <v>4.0999999999999996</v>
      </c>
      <c r="G835">
        <v>670</v>
      </c>
    </row>
    <row r="836" spans="1:7" x14ac:dyDescent="0.2">
      <c r="A836" t="s">
        <v>7985</v>
      </c>
      <c r="B836" t="s">
        <v>6200</v>
      </c>
      <c r="C836" s="10">
        <v>269</v>
      </c>
      <c r="D836" s="10">
        <v>1099</v>
      </c>
      <c r="E836" s="1">
        <v>0.76</v>
      </c>
      <c r="F836">
        <v>4.0999999999999996</v>
      </c>
      <c r="G836" s="2">
        <v>1092</v>
      </c>
    </row>
    <row r="837" spans="1:7" x14ac:dyDescent="0.2">
      <c r="A837" t="s">
        <v>672</v>
      </c>
      <c r="B837" t="s">
        <v>18</v>
      </c>
      <c r="C837" s="10">
        <v>349</v>
      </c>
      <c r="D837" s="10">
        <v>599</v>
      </c>
      <c r="E837" s="1">
        <v>0.42</v>
      </c>
      <c r="F837">
        <v>4.0999999999999996</v>
      </c>
      <c r="G837">
        <v>210</v>
      </c>
    </row>
    <row r="838" spans="1:7" x14ac:dyDescent="0.2">
      <c r="A838" t="s">
        <v>621</v>
      </c>
      <c r="B838" t="s">
        <v>18</v>
      </c>
      <c r="C838" s="10">
        <v>263</v>
      </c>
      <c r="D838" s="10">
        <v>699</v>
      </c>
      <c r="E838" s="1">
        <v>0.62</v>
      </c>
      <c r="F838">
        <v>4.0999999999999996</v>
      </c>
      <c r="G838">
        <v>450</v>
      </c>
    </row>
    <row r="839" spans="1:7" x14ac:dyDescent="0.2">
      <c r="A839" t="s">
        <v>8142</v>
      </c>
      <c r="B839" t="s">
        <v>5904</v>
      </c>
      <c r="C839" s="10">
        <v>2299</v>
      </c>
      <c r="D839" s="10">
        <v>7500</v>
      </c>
      <c r="E839" s="1">
        <v>0.69</v>
      </c>
      <c r="F839">
        <v>4.0999999999999996</v>
      </c>
      <c r="G839" s="2">
        <v>5554</v>
      </c>
    </row>
    <row r="840" spans="1:7" x14ac:dyDescent="0.2">
      <c r="A840" t="s">
        <v>8174</v>
      </c>
      <c r="B840" t="s">
        <v>3066</v>
      </c>
      <c r="C840" s="10">
        <v>1490</v>
      </c>
      <c r="D840" s="10">
        <v>1990</v>
      </c>
      <c r="E840" s="1">
        <v>0.25</v>
      </c>
      <c r="F840">
        <v>4.0999999999999996</v>
      </c>
      <c r="G840" s="2">
        <v>98250</v>
      </c>
    </row>
    <row r="841" spans="1:7" x14ac:dyDescent="0.2">
      <c r="A841" t="s">
        <v>697</v>
      </c>
      <c r="B841" t="s">
        <v>18</v>
      </c>
      <c r="C841" s="10">
        <v>399</v>
      </c>
      <c r="D841" s="10">
        <v>999</v>
      </c>
      <c r="E841" s="1">
        <v>0.6</v>
      </c>
      <c r="F841">
        <v>4.0999999999999996</v>
      </c>
      <c r="G841" s="2">
        <v>1780</v>
      </c>
    </row>
    <row r="842" spans="1:7" x14ac:dyDescent="0.2">
      <c r="A842" t="s">
        <v>8251</v>
      </c>
      <c r="B842" t="s">
        <v>8253</v>
      </c>
      <c r="C842" s="10">
        <v>598</v>
      </c>
      <c r="D842" s="10">
        <v>1150</v>
      </c>
      <c r="E842" s="1">
        <v>0.48</v>
      </c>
      <c r="F842">
        <v>4.0999999999999996</v>
      </c>
      <c r="G842" s="2">
        <v>2535</v>
      </c>
    </row>
    <row r="843" spans="1:7" x14ac:dyDescent="0.2">
      <c r="A843" t="s">
        <v>8272</v>
      </c>
      <c r="B843" t="s">
        <v>4876</v>
      </c>
      <c r="C843" s="10">
        <v>499</v>
      </c>
      <c r="D843" s="10">
        <v>1299</v>
      </c>
      <c r="E843" s="1">
        <v>0.62</v>
      </c>
      <c r="F843">
        <v>4.0999999999999996</v>
      </c>
      <c r="G843" s="2">
        <v>2740</v>
      </c>
    </row>
    <row r="844" spans="1:7" x14ac:dyDescent="0.2">
      <c r="A844" t="s">
        <v>707</v>
      </c>
      <c r="B844" t="s">
        <v>18</v>
      </c>
      <c r="C844" s="10">
        <v>199</v>
      </c>
      <c r="D844" s="10">
        <v>499</v>
      </c>
      <c r="E844" s="1">
        <v>0.6</v>
      </c>
      <c r="F844">
        <v>4.0999999999999996</v>
      </c>
      <c r="G844">
        <v>602</v>
      </c>
    </row>
    <row r="845" spans="1:7" x14ac:dyDescent="0.2">
      <c r="A845" t="s">
        <v>8296</v>
      </c>
      <c r="B845" t="s">
        <v>8298</v>
      </c>
      <c r="C845" s="10">
        <v>90</v>
      </c>
      <c r="D845" s="10">
        <v>100</v>
      </c>
      <c r="E845" s="1">
        <v>0.1</v>
      </c>
      <c r="F845">
        <v>4.0999999999999996</v>
      </c>
      <c r="G845" s="2">
        <v>6199</v>
      </c>
    </row>
    <row r="846" spans="1:7" x14ac:dyDescent="0.2">
      <c r="A846" t="s">
        <v>8407</v>
      </c>
      <c r="B846" t="s">
        <v>8409</v>
      </c>
      <c r="C846" s="10">
        <v>225</v>
      </c>
      <c r="D846" s="10">
        <v>225</v>
      </c>
      <c r="E846" s="1">
        <v>0</v>
      </c>
      <c r="F846">
        <v>4.0999999999999996</v>
      </c>
      <c r="G846" s="2">
        <v>4798</v>
      </c>
    </row>
    <row r="847" spans="1:7" x14ac:dyDescent="0.2">
      <c r="A847" t="s">
        <v>8418</v>
      </c>
      <c r="B847" t="s">
        <v>8420</v>
      </c>
      <c r="C847" s="10">
        <v>199</v>
      </c>
      <c r="D847" s="10">
        <v>799</v>
      </c>
      <c r="E847" s="1">
        <v>0.75</v>
      </c>
      <c r="F847">
        <v>4.0999999999999996</v>
      </c>
      <c r="G847" s="2">
        <v>7333</v>
      </c>
    </row>
    <row r="848" spans="1:7" x14ac:dyDescent="0.2">
      <c r="A848" t="s">
        <v>8529</v>
      </c>
      <c r="B848" t="s">
        <v>6189</v>
      </c>
      <c r="C848" s="10">
        <v>1499</v>
      </c>
      <c r="D848" s="10">
        <v>2999</v>
      </c>
      <c r="E848" s="1">
        <v>0.5</v>
      </c>
      <c r="F848">
        <v>4.0999999999999996</v>
      </c>
      <c r="G848" s="2">
        <v>25262</v>
      </c>
    </row>
    <row r="849" spans="1:7" x14ac:dyDescent="0.2">
      <c r="A849" t="s">
        <v>8572</v>
      </c>
      <c r="B849" t="s">
        <v>8574</v>
      </c>
      <c r="C849" s="10">
        <v>455</v>
      </c>
      <c r="D849" s="10">
        <v>999</v>
      </c>
      <c r="E849" s="1">
        <v>0.54</v>
      </c>
      <c r="F849">
        <v>4.0999999999999996</v>
      </c>
      <c r="G849" s="2">
        <v>3578</v>
      </c>
    </row>
    <row r="850" spans="1:7" x14ac:dyDescent="0.2">
      <c r="A850" t="s">
        <v>8604</v>
      </c>
      <c r="B850" t="s">
        <v>8606</v>
      </c>
      <c r="C850" s="10">
        <v>199</v>
      </c>
      <c r="D850" s="10">
        <v>495</v>
      </c>
      <c r="E850" s="1">
        <v>0.6</v>
      </c>
      <c r="F850">
        <v>4.0999999999999996</v>
      </c>
      <c r="G850" s="2">
        <v>270563</v>
      </c>
    </row>
    <row r="851" spans="1:7" x14ac:dyDescent="0.2">
      <c r="A851" t="s">
        <v>8666</v>
      </c>
      <c r="B851" t="s">
        <v>8574</v>
      </c>
      <c r="C851" s="10">
        <v>499</v>
      </c>
      <c r="D851" s="10">
        <v>999</v>
      </c>
      <c r="E851" s="1">
        <v>0.5</v>
      </c>
      <c r="F851">
        <v>4.0999999999999996</v>
      </c>
      <c r="G851" s="2">
        <v>4859</v>
      </c>
    </row>
    <row r="852" spans="1:7" x14ac:dyDescent="0.2">
      <c r="A852" t="s">
        <v>8676</v>
      </c>
      <c r="B852" t="s">
        <v>8563</v>
      </c>
      <c r="C852" s="10">
        <v>1464</v>
      </c>
      <c r="D852" s="10">
        <v>1650</v>
      </c>
      <c r="E852" s="1">
        <v>0.11</v>
      </c>
      <c r="F852">
        <v>4.0999999999999996</v>
      </c>
      <c r="G852" s="2">
        <v>14120</v>
      </c>
    </row>
    <row r="853" spans="1:7" x14ac:dyDescent="0.2">
      <c r="A853" t="s">
        <v>8751</v>
      </c>
      <c r="B853" t="s">
        <v>8721</v>
      </c>
      <c r="C853" s="10">
        <v>2599</v>
      </c>
      <c r="D853" s="10">
        <v>5890</v>
      </c>
      <c r="E853" s="1">
        <v>0.56000000000000005</v>
      </c>
      <c r="F853">
        <v>4.0999999999999996</v>
      </c>
      <c r="G853" s="2">
        <v>21783</v>
      </c>
    </row>
    <row r="854" spans="1:7" x14ac:dyDescent="0.2">
      <c r="A854" t="s">
        <v>8832</v>
      </c>
      <c r="B854" t="s">
        <v>8574</v>
      </c>
      <c r="C854" s="10">
        <v>398</v>
      </c>
      <c r="D854" s="10">
        <v>1999</v>
      </c>
      <c r="E854" s="1">
        <v>0.8</v>
      </c>
      <c r="F854">
        <v>4.0999999999999996</v>
      </c>
      <c r="G854">
        <v>257</v>
      </c>
    </row>
    <row r="855" spans="1:7" x14ac:dyDescent="0.2">
      <c r="A855" t="s">
        <v>8842</v>
      </c>
      <c r="B855" t="s">
        <v>8844</v>
      </c>
      <c r="C855" s="10">
        <v>539</v>
      </c>
      <c r="D855" s="10">
        <v>720</v>
      </c>
      <c r="E855" s="1">
        <v>0.25</v>
      </c>
      <c r="F855">
        <v>4.0999999999999996</v>
      </c>
      <c r="G855" s="2">
        <v>36017</v>
      </c>
    </row>
    <row r="856" spans="1:7" x14ac:dyDescent="0.2">
      <c r="A856" t="s">
        <v>8853</v>
      </c>
      <c r="B856" t="s">
        <v>8541</v>
      </c>
      <c r="C856" s="10">
        <v>699</v>
      </c>
      <c r="D856" s="10">
        <v>1595</v>
      </c>
      <c r="E856" s="1">
        <v>0.56000000000000005</v>
      </c>
      <c r="F856">
        <v>4.0999999999999996</v>
      </c>
      <c r="G856" s="2">
        <v>8090</v>
      </c>
    </row>
    <row r="857" spans="1:7" x14ac:dyDescent="0.2">
      <c r="A857" t="s">
        <v>8863</v>
      </c>
      <c r="B857" t="s">
        <v>8647</v>
      </c>
      <c r="C857" s="10">
        <v>2148</v>
      </c>
      <c r="D857" s="10">
        <v>3645</v>
      </c>
      <c r="E857" s="1">
        <v>0.41</v>
      </c>
      <c r="F857">
        <v>4.0999999999999996</v>
      </c>
      <c r="G857" s="2">
        <v>31388</v>
      </c>
    </row>
    <row r="858" spans="1:7" x14ac:dyDescent="0.2">
      <c r="A858" t="s">
        <v>8936</v>
      </c>
      <c r="B858" t="s">
        <v>8938</v>
      </c>
      <c r="C858" s="10">
        <v>1969</v>
      </c>
      <c r="D858" s="10">
        <v>5000</v>
      </c>
      <c r="E858" s="1">
        <v>0.61</v>
      </c>
      <c r="F858">
        <v>4.0999999999999996</v>
      </c>
      <c r="G858" s="2">
        <v>4927</v>
      </c>
    </row>
    <row r="859" spans="1:7" x14ac:dyDescent="0.2">
      <c r="A859" t="s">
        <v>9120</v>
      </c>
      <c r="B859" t="s">
        <v>8773</v>
      </c>
      <c r="C859" s="10">
        <v>6299</v>
      </c>
      <c r="D859" s="10">
        <v>15270</v>
      </c>
      <c r="E859" s="1">
        <v>0.59</v>
      </c>
      <c r="F859">
        <v>4.0999999999999996</v>
      </c>
      <c r="G859" s="2">
        <v>3233</v>
      </c>
    </row>
    <row r="860" spans="1:7" x14ac:dyDescent="0.2">
      <c r="A860" t="s">
        <v>9180</v>
      </c>
      <c r="B860" t="s">
        <v>8773</v>
      </c>
      <c r="C860" s="10">
        <v>6199</v>
      </c>
      <c r="D860" s="10">
        <v>10400</v>
      </c>
      <c r="E860" s="1">
        <v>0.4</v>
      </c>
      <c r="F860">
        <v>4.0999999999999996</v>
      </c>
      <c r="G860" s="2">
        <v>14391</v>
      </c>
    </row>
    <row r="861" spans="1:7" x14ac:dyDescent="0.2">
      <c r="A861" t="s">
        <v>9272</v>
      </c>
      <c r="B861" t="s">
        <v>8585</v>
      </c>
      <c r="C861" s="10">
        <v>799</v>
      </c>
      <c r="D861" s="10">
        <v>1999</v>
      </c>
      <c r="E861" s="1">
        <v>0.6</v>
      </c>
      <c r="F861">
        <v>4.0999999999999996</v>
      </c>
      <c r="G861" s="2">
        <v>2162</v>
      </c>
    </row>
    <row r="862" spans="1:7" x14ac:dyDescent="0.2">
      <c r="A862" t="s">
        <v>9293</v>
      </c>
      <c r="B862" t="s">
        <v>9295</v>
      </c>
      <c r="C862" s="10">
        <v>1400</v>
      </c>
      <c r="D862" s="10">
        <v>2485</v>
      </c>
      <c r="E862" s="1">
        <v>0.44</v>
      </c>
      <c r="F862">
        <v>4.0999999999999996</v>
      </c>
      <c r="G862" s="2">
        <v>19998</v>
      </c>
    </row>
    <row r="863" spans="1:7" x14ac:dyDescent="0.2">
      <c r="A863" t="s">
        <v>9304</v>
      </c>
      <c r="B863" t="s">
        <v>8886</v>
      </c>
      <c r="C863" s="10">
        <v>355</v>
      </c>
      <c r="D863" s="10">
        <v>899</v>
      </c>
      <c r="E863" s="1">
        <v>0.61</v>
      </c>
      <c r="F863">
        <v>4.0999999999999996</v>
      </c>
      <c r="G863" s="2">
        <v>1051</v>
      </c>
    </row>
    <row r="864" spans="1:7" x14ac:dyDescent="0.2">
      <c r="A864" t="s">
        <v>9314</v>
      </c>
      <c r="B864" t="s">
        <v>8552</v>
      </c>
      <c r="C864" s="10">
        <v>2169</v>
      </c>
      <c r="D864" s="10">
        <v>3279</v>
      </c>
      <c r="E864" s="1">
        <v>0.34</v>
      </c>
      <c r="F864">
        <v>4.0999999999999996</v>
      </c>
      <c r="G864" s="2">
        <v>1716</v>
      </c>
    </row>
    <row r="865" spans="1:7" x14ac:dyDescent="0.2">
      <c r="A865" t="s">
        <v>9375</v>
      </c>
      <c r="B865" t="s">
        <v>8844</v>
      </c>
      <c r="C865" s="10">
        <v>653</v>
      </c>
      <c r="D865" s="10">
        <v>1020</v>
      </c>
      <c r="E865" s="1">
        <v>0.36</v>
      </c>
      <c r="F865">
        <v>4.0999999999999996</v>
      </c>
      <c r="G865" s="2">
        <v>3366</v>
      </c>
    </row>
    <row r="866" spans="1:7" x14ac:dyDescent="0.2">
      <c r="A866" t="s">
        <v>9488</v>
      </c>
      <c r="B866" t="s">
        <v>8710</v>
      </c>
      <c r="C866" s="10">
        <v>3699</v>
      </c>
      <c r="D866" s="10">
        <v>4295</v>
      </c>
      <c r="E866" s="1">
        <v>0.14000000000000001</v>
      </c>
      <c r="F866">
        <v>4.0999999999999996</v>
      </c>
      <c r="G866" s="2">
        <v>26543</v>
      </c>
    </row>
    <row r="867" spans="1:7" x14ac:dyDescent="0.2">
      <c r="A867" t="s">
        <v>9498</v>
      </c>
      <c r="B867" t="s">
        <v>8886</v>
      </c>
      <c r="C867" s="10">
        <v>177</v>
      </c>
      <c r="D867" s="10">
        <v>199</v>
      </c>
      <c r="E867" s="1">
        <v>0.11</v>
      </c>
      <c r="F867">
        <v>4.0999999999999996</v>
      </c>
      <c r="G867" s="2">
        <v>3688</v>
      </c>
    </row>
    <row r="868" spans="1:7" x14ac:dyDescent="0.2">
      <c r="A868" t="s">
        <v>9579</v>
      </c>
      <c r="B868" t="s">
        <v>8563</v>
      </c>
      <c r="C868" s="10">
        <v>9590</v>
      </c>
      <c r="D868" s="10">
        <v>15999</v>
      </c>
      <c r="E868" s="1">
        <v>0.4</v>
      </c>
      <c r="F868">
        <v>4.0999999999999996</v>
      </c>
      <c r="G868" s="2">
        <v>1017</v>
      </c>
    </row>
    <row r="869" spans="1:7" x14ac:dyDescent="0.2">
      <c r="A869" t="s">
        <v>9589</v>
      </c>
      <c r="B869" t="s">
        <v>9591</v>
      </c>
      <c r="C869" s="10">
        <v>999</v>
      </c>
      <c r="D869" s="10">
        <v>1490</v>
      </c>
      <c r="E869" s="1">
        <v>0.33</v>
      </c>
      <c r="F869">
        <v>4.0999999999999996</v>
      </c>
      <c r="G869" s="2">
        <v>12999</v>
      </c>
    </row>
    <row r="870" spans="1:7" x14ac:dyDescent="0.2">
      <c r="A870" t="s">
        <v>9610</v>
      </c>
      <c r="B870" t="s">
        <v>9612</v>
      </c>
      <c r="C870" s="10">
        <v>292</v>
      </c>
      <c r="D870" s="10">
        <v>499</v>
      </c>
      <c r="E870" s="1">
        <v>0.41</v>
      </c>
      <c r="F870">
        <v>4.0999999999999996</v>
      </c>
      <c r="G870" s="2">
        <v>4238</v>
      </c>
    </row>
    <row r="871" spans="1:7" x14ac:dyDescent="0.2">
      <c r="A871" t="s">
        <v>9631</v>
      </c>
      <c r="B871" t="s">
        <v>9633</v>
      </c>
      <c r="C871" s="10">
        <v>600</v>
      </c>
      <c r="D871" s="10">
        <v>600</v>
      </c>
      <c r="E871" s="1">
        <v>0</v>
      </c>
      <c r="F871">
        <v>4.0999999999999996</v>
      </c>
      <c r="G871" s="2">
        <v>10907</v>
      </c>
    </row>
    <row r="872" spans="1:7" x14ac:dyDescent="0.2">
      <c r="A872" t="s">
        <v>9663</v>
      </c>
      <c r="B872" t="s">
        <v>8710</v>
      </c>
      <c r="C872" s="10">
        <v>3599</v>
      </c>
      <c r="D872" s="10">
        <v>9455</v>
      </c>
      <c r="E872" s="1">
        <v>0.62</v>
      </c>
      <c r="F872">
        <v>4.0999999999999996</v>
      </c>
      <c r="G872" s="2">
        <v>11828</v>
      </c>
    </row>
    <row r="873" spans="1:7" x14ac:dyDescent="0.2">
      <c r="A873" t="s">
        <v>9673</v>
      </c>
      <c r="B873" t="s">
        <v>9030</v>
      </c>
      <c r="C873" s="10">
        <v>368</v>
      </c>
      <c r="D873" s="10">
        <v>699</v>
      </c>
      <c r="E873" s="1">
        <v>0.47</v>
      </c>
      <c r="F873">
        <v>4.0999999999999996</v>
      </c>
      <c r="G873" s="2">
        <v>1240</v>
      </c>
    </row>
    <row r="874" spans="1:7" x14ac:dyDescent="0.2">
      <c r="A874" t="s">
        <v>9704</v>
      </c>
      <c r="B874" t="s">
        <v>8688</v>
      </c>
      <c r="C874" s="10">
        <v>1999</v>
      </c>
      <c r="D874" s="10">
        <v>2499</v>
      </c>
      <c r="E874" s="1">
        <v>0.2</v>
      </c>
      <c r="F874">
        <v>4.0999999999999996</v>
      </c>
      <c r="G874" s="2">
        <v>1034</v>
      </c>
    </row>
    <row r="875" spans="1:7" x14ac:dyDescent="0.2">
      <c r="A875" t="s">
        <v>9714</v>
      </c>
      <c r="B875" t="s">
        <v>8699</v>
      </c>
      <c r="C875" s="10">
        <v>616</v>
      </c>
      <c r="D875" s="10">
        <v>1190</v>
      </c>
      <c r="E875" s="1">
        <v>0.48</v>
      </c>
      <c r="F875">
        <v>4.0999999999999996</v>
      </c>
      <c r="G875" s="2">
        <v>37126</v>
      </c>
    </row>
    <row r="876" spans="1:7" x14ac:dyDescent="0.2">
      <c r="A876" t="s">
        <v>9724</v>
      </c>
      <c r="B876" t="s">
        <v>8688</v>
      </c>
      <c r="C876" s="10">
        <v>1499</v>
      </c>
      <c r="D876" s="10">
        <v>2100</v>
      </c>
      <c r="E876" s="1">
        <v>0.28999999999999998</v>
      </c>
      <c r="F876">
        <v>4.0999999999999996</v>
      </c>
      <c r="G876" s="2">
        <v>6355</v>
      </c>
    </row>
    <row r="877" spans="1:7" x14ac:dyDescent="0.2">
      <c r="A877" t="s">
        <v>9744</v>
      </c>
      <c r="B877" t="s">
        <v>8844</v>
      </c>
      <c r="C877" s="10">
        <v>610</v>
      </c>
      <c r="D877" s="10">
        <v>825</v>
      </c>
      <c r="E877" s="1">
        <v>0.26</v>
      </c>
      <c r="F877">
        <v>4.0999999999999996</v>
      </c>
      <c r="G877" s="2">
        <v>13165</v>
      </c>
    </row>
    <row r="878" spans="1:7" x14ac:dyDescent="0.2">
      <c r="A878" t="s">
        <v>9754</v>
      </c>
      <c r="B878" t="s">
        <v>9192</v>
      </c>
      <c r="C878" s="10">
        <v>999</v>
      </c>
      <c r="D878" s="10">
        <v>1499</v>
      </c>
      <c r="E878" s="1">
        <v>0.33</v>
      </c>
      <c r="F878">
        <v>4.0999999999999996</v>
      </c>
      <c r="G878" s="2">
        <v>1646</v>
      </c>
    </row>
    <row r="879" spans="1:7" x14ac:dyDescent="0.2">
      <c r="A879" t="s">
        <v>9784</v>
      </c>
      <c r="B879" t="s">
        <v>8710</v>
      </c>
      <c r="C879" s="10">
        <v>2464</v>
      </c>
      <c r="D879" s="10">
        <v>6000</v>
      </c>
      <c r="E879" s="1">
        <v>0.59</v>
      </c>
      <c r="F879">
        <v>4.0999999999999996</v>
      </c>
      <c r="G879" s="2">
        <v>8866</v>
      </c>
    </row>
    <row r="880" spans="1:7" x14ac:dyDescent="0.2">
      <c r="A880" t="s">
        <v>9833</v>
      </c>
      <c r="B880" t="s">
        <v>8721</v>
      </c>
      <c r="C880" s="10">
        <v>2399</v>
      </c>
      <c r="D880" s="10">
        <v>4590</v>
      </c>
      <c r="E880" s="1">
        <v>0.48</v>
      </c>
      <c r="F880">
        <v>4.0999999999999996</v>
      </c>
      <c r="G880">
        <v>444</v>
      </c>
    </row>
    <row r="881" spans="1:7" x14ac:dyDescent="0.2">
      <c r="A881" t="s">
        <v>9853</v>
      </c>
      <c r="B881" t="s">
        <v>8721</v>
      </c>
      <c r="C881" s="10">
        <v>2599</v>
      </c>
      <c r="D881" s="10">
        <v>4400</v>
      </c>
      <c r="E881" s="1">
        <v>0.41</v>
      </c>
      <c r="F881">
        <v>4.0999999999999996</v>
      </c>
      <c r="G881" s="2">
        <v>14947</v>
      </c>
    </row>
    <row r="882" spans="1:7" x14ac:dyDescent="0.2">
      <c r="A882" t="s">
        <v>9873</v>
      </c>
      <c r="B882" t="s">
        <v>8574</v>
      </c>
      <c r="C882" s="10">
        <v>245</v>
      </c>
      <c r="D882" s="10">
        <v>299</v>
      </c>
      <c r="E882" s="1">
        <v>0.18</v>
      </c>
      <c r="F882">
        <v>4.0999999999999996</v>
      </c>
      <c r="G882" s="2">
        <v>1660</v>
      </c>
    </row>
    <row r="883" spans="1:7" x14ac:dyDescent="0.2">
      <c r="A883" t="s">
        <v>9953</v>
      </c>
      <c r="B883" t="s">
        <v>8563</v>
      </c>
      <c r="C883" s="10">
        <v>899</v>
      </c>
      <c r="D883" s="10">
        <v>1990</v>
      </c>
      <c r="E883" s="1">
        <v>0.55000000000000004</v>
      </c>
      <c r="F883">
        <v>4.0999999999999996</v>
      </c>
      <c r="G883">
        <v>185</v>
      </c>
    </row>
    <row r="884" spans="1:7" x14ac:dyDescent="0.2">
      <c r="A884" t="s">
        <v>9973</v>
      </c>
      <c r="B884" t="s">
        <v>8699</v>
      </c>
      <c r="C884" s="10">
        <v>499</v>
      </c>
      <c r="D884" s="10">
        <v>940</v>
      </c>
      <c r="E884" s="1">
        <v>0.47</v>
      </c>
      <c r="F884">
        <v>4.0999999999999996</v>
      </c>
      <c r="G884" s="2">
        <v>3036</v>
      </c>
    </row>
    <row r="885" spans="1:7" x14ac:dyDescent="0.2">
      <c r="A885" t="s">
        <v>10144</v>
      </c>
      <c r="B885" t="s">
        <v>9295</v>
      </c>
      <c r="C885" s="10">
        <v>1399</v>
      </c>
      <c r="D885" s="10">
        <v>2660</v>
      </c>
      <c r="E885" s="1">
        <v>0.47</v>
      </c>
      <c r="F885">
        <v>4.0999999999999996</v>
      </c>
      <c r="G885" s="2">
        <v>9349</v>
      </c>
    </row>
    <row r="886" spans="1:7" x14ac:dyDescent="0.2">
      <c r="A886" t="s">
        <v>10214</v>
      </c>
      <c r="B886" t="s">
        <v>8886</v>
      </c>
      <c r="C886" s="10">
        <v>199</v>
      </c>
      <c r="D886" s="10">
        <v>499</v>
      </c>
      <c r="E886" s="1">
        <v>0.6</v>
      </c>
      <c r="F886">
        <v>4.0999999999999996</v>
      </c>
      <c r="G886" s="2">
        <v>1996</v>
      </c>
    </row>
    <row r="887" spans="1:7" x14ac:dyDescent="0.2">
      <c r="A887" t="s">
        <v>10356</v>
      </c>
      <c r="B887" t="s">
        <v>10358</v>
      </c>
      <c r="C887" s="10">
        <v>474</v>
      </c>
      <c r="D887" s="10">
        <v>1299</v>
      </c>
      <c r="E887" s="1">
        <v>0.64</v>
      </c>
      <c r="F887">
        <v>4.0999999999999996</v>
      </c>
      <c r="G887">
        <v>550</v>
      </c>
    </row>
    <row r="888" spans="1:7" x14ac:dyDescent="0.2">
      <c r="A888" t="s">
        <v>10387</v>
      </c>
      <c r="B888" t="s">
        <v>8574</v>
      </c>
      <c r="C888" s="10">
        <v>799</v>
      </c>
      <c r="D888" s="10">
        <v>1230</v>
      </c>
      <c r="E888" s="1">
        <v>0.35</v>
      </c>
      <c r="F888">
        <v>4.0999999999999996</v>
      </c>
      <c r="G888" s="2">
        <v>2138</v>
      </c>
    </row>
    <row r="889" spans="1:7" x14ac:dyDescent="0.2">
      <c r="A889" t="s">
        <v>10418</v>
      </c>
      <c r="B889" t="s">
        <v>10420</v>
      </c>
      <c r="C889" s="10">
        <v>1699</v>
      </c>
      <c r="D889" s="10">
        <v>1999</v>
      </c>
      <c r="E889" s="1">
        <v>0.15</v>
      </c>
      <c r="F889">
        <v>4.0999999999999996</v>
      </c>
      <c r="G889" s="2">
        <v>8873</v>
      </c>
    </row>
    <row r="890" spans="1:7" x14ac:dyDescent="0.2">
      <c r="A890" t="s">
        <v>10439</v>
      </c>
      <c r="B890" t="s">
        <v>8563</v>
      </c>
      <c r="C890" s="10">
        <v>12499</v>
      </c>
      <c r="D890" s="10">
        <v>19825</v>
      </c>
      <c r="E890" s="1">
        <v>0.37</v>
      </c>
      <c r="F890">
        <v>4.0999999999999996</v>
      </c>
      <c r="G890">
        <v>322</v>
      </c>
    </row>
    <row r="891" spans="1:7" x14ac:dyDescent="0.2">
      <c r="A891" t="s">
        <v>10479</v>
      </c>
      <c r="B891" t="s">
        <v>8969</v>
      </c>
      <c r="C891" s="10">
        <v>6999</v>
      </c>
      <c r="D891" s="10">
        <v>14999</v>
      </c>
      <c r="E891" s="1">
        <v>0.53</v>
      </c>
      <c r="F891">
        <v>4.0999999999999996</v>
      </c>
      <c r="G891" s="2">
        <v>1728</v>
      </c>
    </row>
    <row r="892" spans="1:7" x14ac:dyDescent="0.2">
      <c r="A892" t="s">
        <v>10529</v>
      </c>
      <c r="B892" t="s">
        <v>10083</v>
      </c>
      <c r="C892" s="10">
        <v>8799</v>
      </c>
      <c r="D892" s="10">
        <v>11995</v>
      </c>
      <c r="E892" s="1">
        <v>0.27</v>
      </c>
      <c r="F892">
        <v>4.0999999999999996</v>
      </c>
      <c r="G892" s="2">
        <v>4157</v>
      </c>
    </row>
    <row r="893" spans="1:7" x14ac:dyDescent="0.2">
      <c r="A893" t="s">
        <v>10631</v>
      </c>
      <c r="B893" t="s">
        <v>8844</v>
      </c>
      <c r="C893" s="10">
        <v>510</v>
      </c>
      <c r="D893" s="10">
        <v>640</v>
      </c>
      <c r="E893" s="1">
        <v>0.2</v>
      </c>
      <c r="F893">
        <v>4.0999999999999996</v>
      </c>
      <c r="G893" s="2">
        <v>7229</v>
      </c>
    </row>
    <row r="894" spans="1:7" x14ac:dyDescent="0.2">
      <c r="A894" t="s">
        <v>10730</v>
      </c>
      <c r="B894" t="s">
        <v>8552</v>
      </c>
      <c r="C894" s="10">
        <v>2439</v>
      </c>
      <c r="D894" s="10">
        <v>2545</v>
      </c>
      <c r="E894" s="1">
        <v>0.04</v>
      </c>
      <c r="F894">
        <v>4.0999999999999996</v>
      </c>
      <c r="G894">
        <v>25</v>
      </c>
    </row>
    <row r="895" spans="1:7" x14ac:dyDescent="0.2">
      <c r="A895" t="s">
        <v>10850</v>
      </c>
      <c r="B895" t="s">
        <v>9944</v>
      </c>
      <c r="C895" s="10">
        <v>6236</v>
      </c>
      <c r="D895" s="10">
        <v>9999</v>
      </c>
      <c r="E895" s="1">
        <v>0.38</v>
      </c>
      <c r="F895">
        <v>4.0999999999999996</v>
      </c>
      <c r="G895" s="2">
        <v>3552</v>
      </c>
    </row>
    <row r="896" spans="1:7" x14ac:dyDescent="0.2">
      <c r="A896" t="s">
        <v>10910</v>
      </c>
      <c r="B896" t="s">
        <v>9061</v>
      </c>
      <c r="C896" s="10">
        <v>2079</v>
      </c>
      <c r="D896" s="10">
        <v>3099</v>
      </c>
      <c r="E896" s="1">
        <v>0.33</v>
      </c>
      <c r="F896">
        <v>4.0999999999999996</v>
      </c>
      <c r="G896">
        <v>282</v>
      </c>
    </row>
    <row r="897" spans="1:7" x14ac:dyDescent="0.2">
      <c r="A897" t="s">
        <v>10920</v>
      </c>
      <c r="B897" t="s">
        <v>8844</v>
      </c>
      <c r="C897" s="10">
        <v>999</v>
      </c>
      <c r="D897" s="10">
        <v>1075</v>
      </c>
      <c r="E897" s="1">
        <v>7.0000000000000007E-2</v>
      </c>
      <c r="F897">
        <v>4.0999999999999996</v>
      </c>
      <c r="G897" s="2">
        <v>9275</v>
      </c>
    </row>
    <row r="898" spans="1:7" x14ac:dyDescent="0.2">
      <c r="A898" t="s">
        <v>10981</v>
      </c>
      <c r="B898" t="s">
        <v>8762</v>
      </c>
      <c r="C898" s="10">
        <v>664</v>
      </c>
      <c r="D898" s="10">
        <v>1490</v>
      </c>
      <c r="E898" s="1">
        <v>0.55000000000000004</v>
      </c>
      <c r="F898">
        <v>4.0999999999999996</v>
      </c>
      <c r="G898">
        <v>925</v>
      </c>
    </row>
    <row r="899" spans="1:7" x14ac:dyDescent="0.2">
      <c r="A899" t="s">
        <v>10991</v>
      </c>
      <c r="B899" t="s">
        <v>10993</v>
      </c>
      <c r="C899" s="10">
        <v>948</v>
      </c>
      <c r="D899" s="10">
        <v>1620</v>
      </c>
      <c r="E899" s="1">
        <v>0.41</v>
      </c>
      <c r="F899">
        <v>4.0999999999999996</v>
      </c>
      <c r="G899" s="2">
        <v>4370</v>
      </c>
    </row>
    <row r="900" spans="1:7" x14ac:dyDescent="0.2">
      <c r="A900" t="s">
        <v>11002</v>
      </c>
      <c r="B900" t="s">
        <v>8699</v>
      </c>
      <c r="C900" s="10">
        <v>850</v>
      </c>
      <c r="D900" s="10">
        <v>1000</v>
      </c>
      <c r="E900" s="1">
        <v>0.15</v>
      </c>
      <c r="F900">
        <v>4.0999999999999996</v>
      </c>
      <c r="G900" s="2">
        <v>7619</v>
      </c>
    </row>
    <row r="901" spans="1:7" x14ac:dyDescent="0.2">
      <c r="A901" t="s">
        <v>11124</v>
      </c>
      <c r="B901" t="s">
        <v>8552</v>
      </c>
      <c r="C901" s="10">
        <v>1235</v>
      </c>
      <c r="D901" s="10">
        <v>1499</v>
      </c>
      <c r="E901" s="1">
        <v>0.18</v>
      </c>
      <c r="F901">
        <v>4.0999999999999996</v>
      </c>
      <c r="G901">
        <v>203</v>
      </c>
    </row>
    <row r="902" spans="1:7" x14ac:dyDescent="0.2">
      <c r="A902" t="s">
        <v>11144</v>
      </c>
      <c r="B902" t="s">
        <v>8773</v>
      </c>
      <c r="C902" s="10">
        <v>6800</v>
      </c>
      <c r="D902" s="10">
        <v>11500</v>
      </c>
      <c r="E902" s="1">
        <v>0.41</v>
      </c>
      <c r="F902">
        <v>4.0999999999999996</v>
      </c>
      <c r="G902" s="2">
        <v>10308</v>
      </c>
    </row>
    <row r="903" spans="1:7" x14ac:dyDescent="0.2">
      <c r="A903" t="s">
        <v>11165</v>
      </c>
      <c r="B903" t="s">
        <v>9061</v>
      </c>
      <c r="C903" s="10">
        <v>1699</v>
      </c>
      <c r="D903" s="10">
        <v>1975</v>
      </c>
      <c r="E903" s="1">
        <v>0.14000000000000001</v>
      </c>
      <c r="F903">
        <v>4.0999999999999996</v>
      </c>
      <c r="G903" s="2">
        <v>4716</v>
      </c>
    </row>
    <row r="904" spans="1:7" x14ac:dyDescent="0.2">
      <c r="A904" t="s">
        <v>11195</v>
      </c>
      <c r="B904" t="s">
        <v>8844</v>
      </c>
      <c r="C904" s="10">
        <v>1499</v>
      </c>
      <c r="D904" s="10">
        <v>3500</v>
      </c>
      <c r="E904" s="1">
        <v>0.56999999999999995</v>
      </c>
      <c r="F904">
        <v>4.0999999999999996</v>
      </c>
      <c r="G904">
        <v>303</v>
      </c>
    </row>
    <row r="905" spans="1:7" x14ac:dyDescent="0.2">
      <c r="A905" t="s">
        <v>11265</v>
      </c>
      <c r="B905" t="s">
        <v>9612</v>
      </c>
      <c r="C905" s="10">
        <v>1189</v>
      </c>
      <c r="D905" s="10">
        <v>2400</v>
      </c>
      <c r="E905" s="1">
        <v>0.5</v>
      </c>
      <c r="F905">
        <v>4.0999999999999996</v>
      </c>
      <c r="G905">
        <v>618</v>
      </c>
    </row>
    <row r="906" spans="1:7" x14ac:dyDescent="0.2">
      <c r="A906" t="s">
        <v>11275</v>
      </c>
      <c r="B906" t="s">
        <v>8563</v>
      </c>
      <c r="C906" s="10">
        <v>2590</v>
      </c>
      <c r="D906" s="10">
        <v>4200</v>
      </c>
      <c r="E906" s="1">
        <v>0.38</v>
      </c>
      <c r="F906">
        <v>4.0999999999999996</v>
      </c>
      <c r="G906">
        <v>63</v>
      </c>
    </row>
    <row r="907" spans="1:7" x14ac:dyDescent="0.2">
      <c r="A907" t="s">
        <v>11345</v>
      </c>
      <c r="B907" t="s">
        <v>8574</v>
      </c>
      <c r="C907" s="10">
        <v>475</v>
      </c>
      <c r="D907" s="10">
        <v>999</v>
      </c>
      <c r="E907" s="1">
        <v>0.52</v>
      </c>
      <c r="F907">
        <v>4.0999999999999996</v>
      </c>
      <c r="G907" s="2">
        <v>1021</v>
      </c>
    </row>
    <row r="908" spans="1:7" x14ac:dyDescent="0.2">
      <c r="A908" t="s">
        <v>11437</v>
      </c>
      <c r="B908" t="s">
        <v>9644</v>
      </c>
      <c r="C908" s="10">
        <v>649</v>
      </c>
      <c r="D908" s="10">
        <v>670</v>
      </c>
      <c r="E908" s="1">
        <v>0.03</v>
      </c>
      <c r="F908">
        <v>4.0999999999999996</v>
      </c>
      <c r="G908" s="2">
        <v>7786</v>
      </c>
    </row>
    <row r="909" spans="1:7" x14ac:dyDescent="0.2">
      <c r="A909" t="s">
        <v>11546</v>
      </c>
      <c r="B909" t="s">
        <v>8699</v>
      </c>
      <c r="C909" s="10">
        <v>559</v>
      </c>
      <c r="D909" s="10">
        <v>1010</v>
      </c>
      <c r="E909" s="1">
        <v>0.45</v>
      </c>
      <c r="F909">
        <v>4.0999999999999996</v>
      </c>
      <c r="G909" s="2">
        <v>17325</v>
      </c>
    </row>
    <row r="910" spans="1:7" x14ac:dyDescent="0.2">
      <c r="A910" t="s">
        <v>11606</v>
      </c>
      <c r="B910" t="s">
        <v>9061</v>
      </c>
      <c r="C910" s="10">
        <v>1474</v>
      </c>
      <c r="D910" s="10">
        <v>4650</v>
      </c>
      <c r="E910" s="1">
        <v>0.68</v>
      </c>
      <c r="F910">
        <v>4.0999999999999996</v>
      </c>
      <c r="G910" s="2">
        <v>1045</v>
      </c>
    </row>
    <row r="911" spans="1:7" x14ac:dyDescent="0.2">
      <c r="A911" t="s">
        <v>11656</v>
      </c>
      <c r="B911" t="s">
        <v>11064</v>
      </c>
      <c r="C911" s="10">
        <v>1099</v>
      </c>
      <c r="D911" s="10">
        <v>1499</v>
      </c>
      <c r="E911" s="1">
        <v>0.27</v>
      </c>
      <c r="F911">
        <v>4.0999999999999996</v>
      </c>
      <c r="G911" s="2">
        <v>4401</v>
      </c>
    </row>
    <row r="912" spans="1:7" x14ac:dyDescent="0.2">
      <c r="A912" t="s">
        <v>11716</v>
      </c>
      <c r="B912" t="s">
        <v>11718</v>
      </c>
      <c r="C912" s="10">
        <v>587</v>
      </c>
      <c r="D912" s="10">
        <v>1295</v>
      </c>
      <c r="E912" s="1">
        <v>0.55000000000000004</v>
      </c>
      <c r="F912">
        <v>4.0999999999999996</v>
      </c>
      <c r="G912">
        <v>557</v>
      </c>
    </row>
    <row r="913" spans="1:7" x14ac:dyDescent="0.2">
      <c r="A913" t="s">
        <v>11738</v>
      </c>
      <c r="B913" t="s">
        <v>8699</v>
      </c>
      <c r="C913" s="10">
        <v>699</v>
      </c>
      <c r="D913" s="10">
        <v>850</v>
      </c>
      <c r="E913" s="1">
        <v>0.18</v>
      </c>
      <c r="F913">
        <v>4.0999999999999996</v>
      </c>
      <c r="G913" s="2">
        <v>1106</v>
      </c>
    </row>
    <row r="914" spans="1:7" x14ac:dyDescent="0.2">
      <c r="A914" t="s">
        <v>11756</v>
      </c>
      <c r="B914" t="s">
        <v>8844</v>
      </c>
      <c r="C914" s="10">
        <v>640</v>
      </c>
      <c r="D914" s="10">
        <v>1020</v>
      </c>
      <c r="E914" s="1">
        <v>0.37</v>
      </c>
      <c r="F914">
        <v>4.0999999999999996</v>
      </c>
      <c r="G914" s="2">
        <v>5059</v>
      </c>
    </row>
    <row r="915" spans="1:7" x14ac:dyDescent="0.2">
      <c r="A915" t="s">
        <v>11856</v>
      </c>
      <c r="B915" t="s">
        <v>8541</v>
      </c>
      <c r="C915" s="10">
        <v>949</v>
      </c>
      <c r="D915" s="10">
        <v>2385</v>
      </c>
      <c r="E915" s="1">
        <v>0.6</v>
      </c>
      <c r="F915">
        <v>4.0999999999999996</v>
      </c>
      <c r="G915" s="2">
        <v>2311</v>
      </c>
    </row>
    <row r="916" spans="1:7" x14ac:dyDescent="0.2">
      <c r="A916" t="s">
        <v>12049</v>
      </c>
      <c r="B916" t="s">
        <v>9612</v>
      </c>
      <c r="C916" s="10">
        <v>293</v>
      </c>
      <c r="D916" s="10">
        <v>499</v>
      </c>
      <c r="E916" s="1">
        <v>0.41</v>
      </c>
      <c r="F916">
        <v>4.0999999999999996</v>
      </c>
      <c r="G916" s="2">
        <v>1456</v>
      </c>
    </row>
    <row r="917" spans="1:7" x14ac:dyDescent="0.2">
      <c r="A917" t="s">
        <v>12090</v>
      </c>
      <c r="B917" t="s">
        <v>9612</v>
      </c>
      <c r="C917" s="10">
        <v>249</v>
      </c>
      <c r="D917" s="10">
        <v>400</v>
      </c>
      <c r="E917" s="1">
        <v>0.38</v>
      </c>
      <c r="F917">
        <v>4.0999999999999996</v>
      </c>
      <c r="G917">
        <v>693</v>
      </c>
    </row>
    <row r="918" spans="1:7" x14ac:dyDescent="0.2">
      <c r="A918" t="s">
        <v>12211</v>
      </c>
      <c r="B918" t="s">
        <v>9695</v>
      </c>
      <c r="C918" s="10">
        <v>3685</v>
      </c>
      <c r="D918" s="10">
        <v>5495</v>
      </c>
      <c r="E918" s="1">
        <v>0.33</v>
      </c>
      <c r="F918">
        <v>4.0999999999999996</v>
      </c>
      <c r="G918">
        <v>290</v>
      </c>
    </row>
    <row r="919" spans="1:7" x14ac:dyDescent="0.2">
      <c r="A919" t="s">
        <v>12321</v>
      </c>
      <c r="B919" t="s">
        <v>10327</v>
      </c>
      <c r="C919" s="10">
        <v>85</v>
      </c>
      <c r="D919" s="10">
        <v>199</v>
      </c>
      <c r="E919" s="1">
        <v>0.56999999999999995</v>
      </c>
      <c r="F919">
        <v>4.0999999999999996</v>
      </c>
      <c r="G919">
        <v>212</v>
      </c>
    </row>
    <row r="920" spans="1:7" x14ac:dyDescent="0.2">
      <c r="A920" t="s">
        <v>12402</v>
      </c>
      <c r="B920" t="s">
        <v>8541</v>
      </c>
      <c r="C920" s="10">
        <v>1456</v>
      </c>
      <c r="D920" s="10">
        <v>3190</v>
      </c>
      <c r="E920" s="1">
        <v>0.54</v>
      </c>
      <c r="F920">
        <v>4.0999999999999996</v>
      </c>
      <c r="G920" s="2">
        <v>1776</v>
      </c>
    </row>
    <row r="921" spans="1:7" x14ac:dyDescent="0.2">
      <c r="A921" t="s">
        <v>12422</v>
      </c>
      <c r="B921" t="s">
        <v>9386</v>
      </c>
      <c r="C921" s="10">
        <v>4899</v>
      </c>
      <c r="D921" s="10">
        <v>8999</v>
      </c>
      <c r="E921" s="1">
        <v>0.46</v>
      </c>
      <c r="F921">
        <v>4.0999999999999996</v>
      </c>
      <c r="G921">
        <v>297</v>
      </c>
    </row>
    <row r="922" spans="1:7" x14ac:dyDescent="0.2">
      <c r="A922" t="s">
        <v>12462</v>
      </c>
      <c r="B922" t="s">
        <v>12122</v>
      </c>
      <c r="C922" s="10">
        <v>149</v>
      </c>
      <c r="D922" s="10">
        <v>300</v>
      </c>
      <c r="E922" s="1">
        <v>0.5</v>
      </c>
      <c r="F922">
        <v>4.0999999999999996</v>
      </c>
      <c r="G922" s="2">
        <v>4074</v>
      </c>
    </row>
    <row r="923" spans="1:7" x14ac:dyDescent="0.2">
      <c r="A923" t="s">
        <v>12563</v>
      </c>
      <c r="B923" t="s">
        <v>9030</v>
      </c>
      <c r="C923" s="10">
        <v>1624</v>
      </c>
      <c r="D923" s="10">
        <v>2495</v>
      </c>
      <c r="E923" s="1">
        <v>0.35</v>
      </c>
      <c r="F923">
        <v>4.0999999999999996</v>
      </c>
      <c r="G923">
        <v>827</v>
      </c>
    </row>
    <row r="924" spans="1:7" x14ac:dyDescent="0.2">
      <c r="A924" t="s">
        <v>12593</v>
      </c>
      <c r="B924" t="s">
        <v>12595</v>
      </c>
      <c r="C924" s="10">
        <v>699</v>
      </c>
      <c r="D924" s="10">
        <v>1690</v>
      </c>
      <c r="E924" s="1">
        <v>0.59</v>
      </c>
      <c r="F924">
        <v>4.0999999999999996</v>
      </c>
      <c r="G924" s="2">
        <v>3524</v>
      </c>
    </row>
    <row r="925" spans="1:7" x14ac:dyDescent="0.2">
      <c r="A925" t="s">
        <v>12614</v>
      </c>
      <c r="B925" t="s">
        <v>9633</v>
      </c>
      <c r="C925" s="10">
        <v>231</v>
      </c>
      <c r="D925" s="10">
        <v>260</v>
      </c>
      <c r="E925" s="1">
        <v>0.11</v>
      </c>
      <c r="F925">
        <v>4.0999999999999996</v>
      </c>
      <c r="G925">
        <v>490</v>
      </c>
    </row>
    <row r="926" spans="1:7" x14ac:dyDescent="0.2">
      <c r="A926" t="s">
        <v>12673</v>
      </c>
      <c r="B926" t="s">
        <v>11428</v>
      </c>
      <c r="C926" s="10">
        <v>18999</v>
      </c>
      <c r="D926" s="10">
        <v>29999</v>
      </c>
      <c r="E926" s="1">
        <v>0.37</v>
      </c>
      <c r="F926">
        <v>4.0999999999999996</v>
      </c>
      <c r="G926" s="2">
        <v>2536</v>
      </c>
    </row>
    <row r="927" spans="1:7" x14ac:dyDescent="0.2">
      <c r="A927" t="s">
        <v>12762</v>
      </c>
      <c r="B927" t="s">
        <v>12764</v>
      </c>
      <c r="C927" s="10">
        <v>1982.84</v>
      </c>
      <c r="D927" s="10">
        <v>3300</v>
      </c>
      <c r="E927" s="1">
        <v>0.4</v>
      </c>
      <c r="F927">
        <v>4.0999999999999996</v>
      </c>
      <c r="G927" s="2">
        <v>5873</v>
      </c>
    </row>
    <row r="928" spans="1:7" x14ac:dyDescent="0.2">
      <c r="A928" t="s">
        <v>12773</v>
      </c>
      <c r="B928" t="s">
        <v>9633</v>
      </c>
      <c r="C928" s="10">
        <v>199</v>
      </c>
      <c r="D928" s="10">
        <v>400</v>
      </c>
      <c r="E928" s="1">
        <v>0.5</v>
      </c>
      <c r="F928">
        <v>4.0999999999999996</v>
      </c>
      <c r="G928" s="2">
        <v>1379</v>
      </c>
    </row>
    <row r="929" spans="1:7" x14ac:dyDescent="0.2">
      <c r="A929" t="s">
        <v>12894</v>
      </c>
      <c r="B929" t="s">
        <v>8688</v>
      </c>
      <c r="C929" s="10">
        <v>426</v>
      </c>
      <c r="D929" s="10">
        <v>999</v>
      </c>
      <c r="E929" s="1">
        <v>0.56999999999999995</v>
      </c>
      <c r="F929">
        <v>4.0999999999999996</v>
      </c>
      <c r="G929">
        <v>222</v>
      </c>
    </row>
    <row r="930" spans="1:7" x14ac:dyDescent="0.2">
      <c r="A930" t="s">
        <v>12924</v>
      </c>
      <c r="B930" t="s">
        <v>8552</v>
      </c>
      <c r="C930" s="10">
        <v>3487.77</v>
      </c>
      <c r="D930" s="10">
        <v>4990</v>
      </c>
      <c r="E930" s="1">
        <v>0.3</v>
      </c>
      <c r="F930">
        <v>4.0999999999999996</v>
      </c>
      <c r="G930" s="2">
        <v>1127</v>
      </c>
    </row>
    <row r="931" spans="1:7" x14ac:dyDescent="0.2">
      <c r="A931" t="s">
        <v>12984</v>
      </c>
      <c r="B931" t="s">
        <v>9695</v>
      </c>
      <c r="C931" s="10">
        <v>2280</v>
      </c>
      <c r="D931" s="10">
        <v>3045</v>
      </c>
      <c r="E931" s="1">
        <v>0.25</v>
      </c>
      <c r="F931">
        <v>4.0999999999999996</v>
      </c>
      <c r="G931" s="2">
        <v>4118</v>
      </c>
    </row>
    <row r="932" spans="1:7" x14ac:dyDescent="0.2">
      <c r="A932" t="s">
        <v>27</v>
      </c>
      <c r="B932" t="s">
        <v>18</v>
      </c>
      <c r="C932" s="10">
        <v>199</v>
      </c>
      <c r="D932" s="10">
        <v>349</v>
      </c>
      <c r="E932" s="1">
        <v>0.43</v>
      </c>
      <c r="F932">
        <v>4</v>
      </c>
      <c r="G932" s="2">
        <v>43994</v>
      </c>
    </row>
    <row r="933" spans="1:7" x14ac:dyDescent="0.2">
      <c r="A933" t="s">
        <v>107</v>
      </c>
      <c r="B933" t="s">
        <v>18</v>
      </c>
      <c r="C933" s="10">
        <v>199</v>
      </c>
      <c r="D933" s="10">
        <v>299</v>
      </c>
      <c r="E933" s="1">
        <v>0.33</v>
      </c>
      <c r="F933">
        <v>4</v>
      </c>
      <c r="G933" s="2">
        <v>43994</v>
      </c>
    </row>
    <row r="934" spans="1:7" x14ac:dyDescent="0.2">
      <c r="A934" t="s">
        <v>178</v>
      </c>
      <c r="B934" t="s">
        <v>18</v>
      </c>
      <c r="C934" s="10">
        <v>249</v>
      </c>
      <c r="D934" s="10">
        <v>399</v>
      </c>
      <c r="E934" s="1">
        <v>0.38</v>
      </c>
      <c r="F934">
        <v>4</v>
      </c>
      <c r="G934" s="2">
        <v>43994</v>
      </c>
    </row>
    <row r="935" spans="1:7" x14ac:dyDescent="0.2">
      <c r="A935" t="s">
        <v>233</v>
      </c>
      <c r="B935" t="s">
        <v>18</v>
      </c>
      <c r="C935" s="10">
        <v>59</v>
      </c>
      <c r="D935" s="10">
        <v>199</v>
      </c>
      <c r="E935" s="1">
        <v>0.7</v>
      </c>
      <c r="F935">
        <v>4</v>
      </c>
      <c r="G935" s="2">
        <v>9378</v>
      </c>
    </row>
    <row r="936" spans="1:7" x14ac:dyDescent="0.2">
      <c r="A936" t="s">
        <v>272</v>
      </c>
      <c r="B936" t="s">
        <v>18</v>
      </c>
      <c r="C936" s="10">
        <v>299</v>
      </c>
      <c r="D936" s="10">
        <v>399</v>
      </c>
      <c r="E936" s="1">
        <v>0.25</v>
      </c>
      <c r="F936">
        <v>4</v>
      </c>
      <c r="G936" s="2">
        <v>2766</v>
      </c>
    </row>
    <row r="937" spans="1:7" x14ac:dyDescent="0.2">
      <c r="A937" t="s">
        <v>312</v>
      </c>
      <c r="B937" t="s">
        <v>18</v>
      </c>
      <c r="C937" s="10">
        <v>179</v>
      </c>
      <c r="D937" s="10">
        <v>499</v>
      </c>
      <c r="E937" s="1">
        <v>0.64</v>
      </c>
      <c r="F937">
        <v>4</v>
      </c>
      <c r="G937" s="2">
        <v>1934</v>
      </c>
    </row>
    <row r="938" spans="1:7" x14ac:dyDescent="0.2">
      <c r="A938" t="s">
        <v>366</v>
      </c>
      <c r="B938" t="s">
        <v>18</v>
      </c>
      <c r="C938" s="10">
        <v>199</v>
      </c>
      <c r="D938" s="10">
        <v>999</v>
      </c>
      <c r="E938" s="1">
        <v>0.8</v>
      </c>
      <c r="F938">
        <v>4</v>
      </c>
      <c r="G938">
        <v>576</v>
      </c>
    </row>
    <row r="939" spans="1:7" x14ac:dyDescent="0.2">
      <c r="A939" t="s">
        <v>430</v>
      </c>
      <c r="B939" t="s">
        <v>18</v>
      </c>
      <c r="C939" s="10">
        <v>59</v>
      </c>
      <c r="D939" s="10">
        <v>199</v>
      </c>
      <c r="E939" s="1">
        <v>0.7</v>
      </c>
      <c r="F939">
        <v>4</v>
      </c>
      <c r="G939" s="2">
        <v>9378</v>
      </c>
    </row>
    <row r="940" spans="1:7" x14ac:dyDescent="0.2">
      <c r="A940" t="s">
        <v>586</v>
      </c>
      <c r="B940" t="s">
        <v>18</v>
      </c>
      <c r="C940" s="10">
        <v>139</v>
      </c>
      <c r="D940" s="10">
        <v>999</v>
      </c>
      <c r="E940" s="1">
        <v>0.86</v>
      </c>
      <c r="F940">
        <v>4</v>
      </c>
      <c r="G940" s="2">
        <v>1313</v>
      </c>
    </row>
    <row r="941" spans="1:7" x14ac:dyDescent="0.2">
      <c r="A941" t="s">
        <v>687</v>
      </c>
      <c r="B941" t="s">
        <v>18</v>
      </c>
      <c r="C941" s="10">
        <v>115</v>
      </c>
      <c r="D941" s="10">
        <v>499</v>
      </c>
      <c r="E941" s="1">
        <v>0.77</v>
      </c>
      <c r="F941">
        <v>4</v>
      </c>
      <c r="G941" s="2">
        <v>7732</v>
      </c>
    </row>
    <row r="942" spans="1:7" x14ac:dyDescent="0.2">
      <c r="A942" t="s">
        <v>717</v>
      </c>
      <c r="B942" t="s">
        <v>18</v>
      </c>
      <c r="C942" s="10">
        <v>179</v>
      </c>
      <c r="D942" s="10">
        <v>399</v>
      </c>
      <c r="E942" s="1">
        <v>0.55000000000000004</v>
      </c>
      <c r="F942">
        <v>4</v>
      </c>
      <c r="G942" s="2">
        <v>1423</v>
      </c>
    </row>
    <row r="943" spans="1:7" x14ac:dyDescent="0.2">
      <c r="A943" t="s">
        <v>746</v>
      </c>
      <c r="B943" t="s">
        <v>462</v>
      </c>
      <c r="C943" s="10">
        <v>1434</v>
      </c>
      <c r="D943" s="10">
        <v>3999</v>
      </c>
      <c r="E943" s="1">
        <v>0.64</v>
      </c>
      <c r="F943">
        <v>4</v>
      </c>
      <c r="G943">
        <v>32</v>
      </c>
    </row>
    <row r="944" spans="1:7" x14ac:dyDescent="0.2">
      <c r="A944" t="s">
        <v>762</v>
      </c>
      <c r="B944" t="s">
        <v>18</v>
      </c>
      <c r="C944" s="10">
        <v>139</v>
      </c>
      <c r="D944" s="10">
        <v>249</v>
      </c>
      <c r="E944" s="1">
        <v>0.44</v>
      </c>
      <c r="F944">
        <v>4</v>
      </c>
      <c r="G944" s="2">
        <v>9378</v>
      </c>
    </row>
    <row r="945" spans="1:7" x14ac:dyDescent="0.2">
      <c r="A945" t="s">
        <v>935</v>
      </c>
      <c r="B945" t="s">
        <v>462</v>
      </c>
      <c r="C945" s="10">
        <v>299</v>
      </c>
      <c r="D945" s="10">
        <v>899</v>
      </c>
      <c r="E945" s="1">
        <v>0.67</v>
      </c>
      <c r="F945">
        <v>4</v>
      </c>
      <c r="G945" s="2">
        <v>1588</v>
      </c>
    </row>
    <row r="946" spans="1:7" x14ac:dyDescent="0.2">
      <c r="A946" t="s">
        <v>1071</v>
      </c>
      <c r="B946" t="s">
        <v>18</v>
      </c>
      <c r="C946" s="10">
        <v>149</v>
      </c>
      <c r="D946" s="10">
        <v>999</v>
      </c>
      <c r="E946" s="1">
        <v>0.85</v>
      </c>
      <c r="F946">
        <v>4</v>
      </c>
      <c r="G946" s="2">
        <v>1313</v>
      </c>
    </row>
    <row r="947" spans="1:7" x14ac:dyDescent="0.2">
      <c r="A947" t="s">
        <v>1191</v>
      </c>
      <c r="B947" t="s">
        <v>1193</v>
      </c>
      <c r="C947" s="10">
        <v>349</v>
      </c>
      <c r="D947" s="10">
        <v>1299</v>
      </c>
      <c r="E947" s="1">
        <v>0.73</v>
      </c>
      <c r="F947">
        <v>4</v>
      </c>
      <c r="G947" s="2">
        <v>3295</v>
      </c>
    </row>
    <row r="948" spans="1:7" x14ac:dyDescent="0.2">
      <c r="A948" t="s">
        <v>1433</v>
      </c>
      <c r="B948" t="s">
        <v>1333</v>
      </c>
      <c r="C948" s="10">
        <v>1089</v>
      </c>
      <c r="D948" s="10">
        <v>1600</v>
      </c>
      <c r="E948" s="1">
        <v>0.32</v>
      </c>
      <c r="F948">
        <v>4</v>
      </c>
      <c r="G948" s="2">
        <v>3565</v>
      </c>
    </row>
    <row r="949" spans="1:7" x14ac:dyDescent="0.2">
      <c r="A949" t="s">
        <v>1452</v>
      </c>
      <c r="B949" t="s">
        <v>18</v>
      </c>
      <c r="C949" s="10">
        <v>149</v>
      </c>
      <c r="D949" s="10">
        <v>499</v>
      </c>
      <c r="E949" s="1">
        <v>0.7</v>
      </c>
      <c r="F949">
        <v>4</v>
      </c>
      <c r="G949" s="2">
        <v>7732</v>
      </c>
    </row>
    <row r="950" spans="1:7" x14ac:dyDescent="0.2">
      <c r="A950" t="s">
        <v>1491</v>
      </c>
      <c r="B950" t="s">
        <v>462</v>
      </c>
      <c r="C950" s="10">
        <v>339</v>
      </c>
      <c r="D950" s="10">
        <v>1999</v>
      </c>
      <c r="E950" s="1">
        <v>0.83</v>
      </c>
      <c r="F950">
        <v>4</v>
      </c>
      <c r="G950">
        <v>343</v>
      </c>
    </row>
    <row r="951" spans="1:7" x14ac:dyDescent="0.2">
      <c r="A951" t="s">
        <v>1511</v>
      </c>
      <c r="B951" t="s">
        <v>18</v>
      </c>
      <c r="C951" s="10">
        <v>249</v>
      </c>
      <c r="D951" s="10">
        <v>399</v>
      </c>
      <c r="E951" s="1">
        <v>0.38</v>
      </c>
      <c r="F951">
        <v>4</v>
      </c>
      <c r="G951" s="2">
        <v>6558</v>
      </c>
    </row>
    <row r="952" spans="1:7" x14ac:dyDescent="0.2">
      <c r="A952" t="s">
        <v>1535</v>
      </c>
      <c r="B952" t="s">
        <v>18</v>
      </c>
      <c r="C952" s="10">
        <v>149</v>
      </c>
      <c r="D952" s="10">
        <v>399</v>
      </c>
      <c r="E952" s="1">
        <v>0.63</v>
      </c>
      <c r="F952">
        <v>4</v>
      </c>
      <c r="G952" s="2">
        <v>1423</v>
      </c>
    </row>
    <row r="953" spans="1:7" x14ac:dyDescent="0.2">
      <c r="A953" t="s">
        <v>1570</v>
      </c>
      <c r="B953" t="s">
        <v>18</v>
      </c>
      <c r="C953" s="10">
        <v>88</v>
      </c>
      <c r="D953" s="10">
        <v>299</v>
      </c>
      <c r="E953" s="1">
        <v>0.71</v>
      </c>
      <c r="F953">
        <v>4</v>
      </c>
      <c r="G953" s="2">
        <v>9378</v>
      </c>
    </row>
    <row r="954" spans="1:7" x14ac:dyDescent="0.2">
      <c r="A954" t="s">
        <v>1581</v>
      </c>
      <c r="B954" t="s">
        <v>18</v>
      </c>
      <c r="C954" s="10">
        <v>57.89</v>
      </c>
      <c r="D954" s="10">
        <v>199</v>
      </c>
      <c r="E954" s="1">
        <v>0.71</v>
      </c>
      <c r="F954">
        <v>4</v>
      </c>
      <c r="G954" s="2">
        <v>9378</v>
      </c>
    </row>
    <row r="955" spans="1:7" x14ac:dyDescent="0.2">
      <c r="A955" t="s">
        <v>1724</v>
      </c>
      <c r="B955" t="s">
        <v>18</v>
      </c>
      <c r="C955" s="10">
        <v>129</v>
      </c>
      <c r="D955" s="10">
        <v>249</v>
      </c>
      <c r="E955" s="1">
        <v>0.48</v>
      </c>
      <c r="F955">
        <v>4</v>
      </c>
      <c r="G955" s="2">
        <v>9378</v>
      </c>
    </row>
    <row r="956" spans="1:7" x14ac:dyDescent="0.2">
      <c r="A956" t="s">
        <v>1784</v>
      </c>
      <c r="B956" t="s">
        <v>462</v>
      </c>
      <c r="C956" s="10">
        <v>349</v>
      </c>
      <c r="D956" s="10">
        <v>999</v>
      </c>
      <c r="E956" s="1">
        <v>0.65</v>
      </c>
      <c r="F956">
        <v>4</v>
      </c>
      <c r="G956">
        <v>839</v>
      </c>
    </row>
    <row r="957" spans="1:7" x14ac:dyDescent="0.2">
      <c r="A957" t="s">
        <v>1804</v>
      </c>
      <c r="B957" t="s">
        <v>18</v>
      </c>
      <c r="C957" s="10">
        <v>449</v>
      </c>
      <c r="D957" s="10">
        <v>599</v>
      </c>
      <c r="E957" s="1">
        <v>0.25</v>
      </c>
      <c r="F957">
        <v>4</v>
      </c>
      <c r="G957" s="2">
        <v>3231</v>
      </c>
    </row>
    <row r="958" spans="1:7" x14ac:dyDescent="0.2">
      <c r="A958" t="s">
        <v>1853</v>
      </c>
      <c r="B958" t="s">
        <v>1404</v>
      </c>
      <c r="C958" s="10">
        <v>6490</v>
      </c>
      <c r="D958" s="10">
        <v>9990</v>
      </c>
      <c r="E958" s="1">
        <v>0.35</v>
      </c>
      <c r="F958">
        <v>4</v>
      </c>
      <c r="G958">
        <v>27</v>
      </c>
    </row>
    <row r="959" spans="1:7" x14ac:dyDescent="0.2">
      <c r="A959" t="s">
        <v>2004</v>
      </c>
      <c r="B959" t="s">
        <v>462</v>
      </c>
      <c r="C959" s="10">
        <v>209</v>
      </c>
      <c r="D959" s="10">
        <v>499</v>
      </c>
      <c r="E959" s="1">
        <v>0.57999999999999996</v>
      </c>
      <c r="F959">
        <v>4</v>
      </c>
      <c r="G959">
        <v>479</v>
      </c>
    </row>
    <row r="960" spans="1:7" x14ac:dyDescent="0.2">
      <c r="A960" t="s">
        <v>2108</v>
      </c>
      <c r="B960" t="s">
        <v>18</v>
      </c>
      <c r="C960" s="10">
        <v>449</v>
      </c>
      <c r="D960" s="10">
        <v>1099</v>
      </c>
      <c r="E960" s="1">
        <v>0.59</v>
      </c>
      <c r="F960">
        <v>4</v>
      </c>
      <c r="G960">
        <v>242</v>
      </c>
    </row>
    <row r="961" spans="1:7" x14ac:dyDescent="0.2">
      <c r="A961" t="s">
        <v>2118</v>
      </c>
      <c r="B961" t="s">
        <v>18</v>
      </c>
      <c r="C961" s="10">
        <v>254</v>
      </c>
      <c r="D961" s="10">
        <v>799</v>
      </c>
      <c r="E961" s="1">
        <v>0.68</v>
      </c>
      <c r="F961">
        <v>4</v>
      </c>
      <c r="G961" s="2">
        <v>2905</v>
      </c>
    </row>
    <row r="962" spans="1:7" x14ac:dyDescent="0.2">
      <c r="A962" t="s">
        <v>2139</v>
      </c>
      <c r="B962" t="s">
        <v>18</v>
      </c>
      <c r="C962" s="10">
        <v>179</v>
      </c>
      <c r="D962" s="10">
        <v>399</v>
      </c>
      <c r="E962" s="1">
        <v>0.55000000000000004</v>
      </c>
      <c r="F962">
        <v>4</v>
      </c>
      <c r="G962" s="2">
        <v>1423</v>
      </c>
    </row>
    <row r="963" spans="1:7" x14ac:dyDescent="0.2">
      <c r="A963" t="s">
        <v>2147</v>
      </c>
      <c r="B963" t="s">
        <v>643</v>
      </c>
      <c r="C963" s="10">
        <v>399</v>
      </c>
      <c r="D963" s="10">
        <v>999</v>
      </c>
      <c r="E963" s="1">
        <v>0.6</v>
      </c>
      <c r="F963">
        <v>4</v>
      </c>
      <c r="G963" s="2">
        <v>1236</v>
      </c>
    </row>
    <row r="964" spans="1:7" x14ac:dyDescent="0.2">
      <c r="A964" t="s">
        <v>2241</v>
      </c>
      <c r="B964" t="s">
        <v>18</v>
      </c>
      <c r="C964" s="10">
        <v>182</v>
      </c>
      <c r="D964" s="10">
        <v>599</v>
      </c>
      <c r="E964" s="1">
        <v>0.7</v>
      </c>
      <c r="F964">
        <v>4</v>
      </c>
      <c r="G964" s="2">
        <v>9378</v>
      </c>
    </row>
    <row r="965" spans="1:7" x14ac:dyDescent="0.2">
      <c r="A965" t="s">
        <v>2355</v>
      </c>
      <c r="B965" t="s">
        <v>2357</v>
      </c>
      <c r="C965" s="10">
        <v>1990</v>
      </c>
      <c r="D965" s="10">
        <v>3100</v>
      </c>
      <c r="E965" s="1">
        <v>0.36</v>
      </c>
      <c r="F965">
        <v>4</v>
      </c>
      <c r="G965">
        <v>897</v>
      </c>
    </row>
    <row r="966" spans="1:7" x14ac:dyDescent="0.2">
      <c r="A966" t="s">
        <v>2397</v>
      </c>
      <c r="B966" t="s">
        <v>169</v>
      </c>
      <c r="C966" s="10">
        <v>8999</v>
      </c>
      <c r="D966" s="10">
        <v>18999</v>
      </c>
      <c r="E966" s="1">
        <v>0.53</v>
      </c>
      <c r="F966">
        <v>4</v>
      </c>
      <c r="G966" s="2">
        <v>6347</v>
      </c>
    </row>
    <row r="967" spans="1:7" x14ac:dyDescent="0.2">
      <c r="A967" t="s">
        <v>2506</v>
      </c>
      <c r="B967" t="s">
        <v>169</v>
      </c>
      <c r="C967" s="10">
        <v>18999</v>
      </c>
      <c r="D967" s="10">
        <v>35000</v>
      </c>
      <c r="E967" s="1">
        <v>0.46</v>
      </c>
      <c r="F967">
        <v>4</v>
      </c>
      <c r="G967" s="2">
        <v>1001</v>
      </c>
    </row>
    <row r="968" spans="1:7" x14ac:dyDescent="0.2">
      <c r="A968" t="s">
        <v>2612</v>
      </c>
      <c r="B968" t="s">
        <v>643</v>
      </c>
      <c r="C968" s="10">
        <v>1850</v>
      </c>
      <c r="D968" s="10">
        <v>4500</v>
      </c>
      <c r="E968" s="1">
        <v>0.59</v>
      </c>
      <c r="F968">
        <v>4</v>
      </c>
      <c r="G968">
        <v>184</v>
      </c>
    </row>
    <row r="969" spans="1:7" x14ac:dyDescent="0.2">
      <c r="A969" t="s">
        <v>2782</v>
      </c>
      <c r="B969" t="s">
        <v>18</v>
      </c>
      <c r="C969" s="10">
        <v>299</v>
      </c>
      <c r="D969" s="10">
        <v>799</v>
      </c>
      <c r="E969" s="1">
        <v>0.63</v>
      </c>
      <c r="F969">
        <v>4</v>
      </c>
      <c r="G969">
        <v>151</v>
      </c>
    </row>
    <row r="970" spans="1:7" x14ac:dyDescent="0.2">
      <c r="A970" t="s">
        <v>2821</v>
      </c>
      <c r="B970" t="s">
        <v>129</v>
      </c>
      <c r="C970" s="10">
        <v>299</v>
      </c>
      <c r="D970" s="10">
        <v>599</v>
      </c>
      <c r="E970" s="1">
        <v>0.5</v>
      </c>
      <c r="F970">
        <v>4</v>
      </c>
      <c r="G970">
        <v>171</v>
      </c>
    </row>
    <row r="971" spans="1:7" x14ac:dyDescent="0.2">
      <c r="A971" t="s">
        <v>2988</v>
      </c>
      <c r="B971" t="s">
        <v>2990</v>
      </c>
      <c r="C971" s="10">
        <v>6499</v>
      </c>
      <c r="D971" s="10">
        <v>8999</v>
      </c>
      <c r="E971" s="1">
        <v>0.28000000000000003</v>
      </c>
      <c r="F971">
        <v>4</v>
      </c>
      <c r="G971" s="2">
        <v>7807</v>
      </c>
    </row>
    <row r="972" spans="1:7" x14ac:dyDescent="0.2">
      <c r="A972" t="s">
        <v>3014</v>
      </c>
      <c r="B972" t="s">
        <v>2990</v>
      </c>
      <c r="C972" s="10">
        <v>6499</v>
      </c>
      <c r="D972" s="10">
        <v>8999</v>
      </c>
      <c r="E972" s="1">
        <v>0.28000000000000003</v>
      </c>
      <c r="F972">
        <v>4</v>
      </c>
      <c r="G972" s="2">
        <v>7807</v>
      </c>
    </row>
    <row r="973" spans="1:7" x14ac:dyDescent="0.2">
      <c r="A973" t="s">
        <v>3018</v>
      </c>
      <c r="B973" t="s">
        <v>2990</v>
      </c>
      <c r="C973" s="10">
        <v>6499</v>
      </c>
      <c r="D973" s="10">
        <v>8999</v>
      </c>
      <c r="E973" s="1">
        <v>0.28000000000000003</v>
      </c>
      <c r="F973">
        <v>4</v>
      </c>
      <c r="G973" s="2">
        <v>7807</v>
      </c>
    </row>
    <row r="974" spans="1:7" x14ac:dyDescent="0.2">
      <c r="A974" t="s">
        <v>3043</v>
      </c>
      <c r="B974" t="s">
        <v>3045</v>
      </c>
      <c r="C974" s="10">
        <v>1299</v>
      </c>
      <c r="D974" s="10">
        <v>1599</v>
      </c>
      <c r="E974" s="1">
        <v>0.19</v>
      </c>
      <c r="F974">
        <v>4</v>
      </c>
      <c r="G974" s="2">
        <v>128311</v>
      </c>
    </row>
    <row r="975" spans="1:7" x14ac:dyDescent="0.2">
      <c r="A975" t="s">
        <v>3095</v>
      </c>
      <c r="B975" t="s">
        <v>2990</v>
      </c>
      <c r="C975" s="10">
        <v>8999</v>
      </c>
      <c r="D975" s="10">
        <v>11999</v>
      </c>
      <c r="E975" s="1">
        <v>0.25</v>
      </c>
      <c r="F975">
        <v>4</v>
      </c>
      <c r="G975" s="2">
        <v>12796</v>
      </c>
    </row>
    <row r="976" spans="1:7" x14ac:dyDescent="0.2">
      <c r="A976" t="s">
        <v>3105</v>
      </c>
      <c r="B976" t="s">
        <v>3107</v>
      </c>
      <c r="C976" s="10">
        <v>349</v>
      </c>
      <c r="D976" s="10">
        <v>1299</v>
      </c>
      <c r="E976" s="1">
        <v>0.73</v>
      </c>
      <c r="F976">
        <v>4</v>
      </c>
      <c r="G976" s="2">
        <v>14282</v>
      </c>
    </row>
    <row r="977" spans="1:7" x14ac:dyDescent="0.2">
      <c r="A977" t="s">
        <v>3171</v>
      </c>
      <c r="B977" t="s">
        <v>2948</v>
      </c>
      <c r="C977" s="10">
        <v>1599</v>
      </c>
      <c r="D977" s="10">
        <v>3999</v>
      </c>
      <c r="E977" s="1">
        <v>0.6</v>
      </c>
      <c r="F977">
        <v>4</v>
      </c>
      <c r="G977" s="2">
        <v>30254</v>
      </c>
    </row>
    <row r="978" spans="1:7" x14ac:dyDescent="0.2">
      <c r="A978" t="s">
        <v>3235</v>
      </c>
      <c r="B978" t="s">
        <v>2990</v>
      </c>
      <c r="C978" s="10">
        <v>16499</v>
      </c>
      <c r="D978" s="10">
        <v>20999</v>
      </c>
      <c r="E978" s="1">
        <v>0.21</v>
      </c>
      <c r="F978">
        <v>4</v>
      </c>
      <c r="G978" s="2">
        <v>21350</v>
      </c>
    </row>
    <row r="979" spans="1:7" x14ac:dyDescent="0.2">
      <c r="A979" t="s">
        <v>3269</v>
      </c>
      <c r="B979" t="s">
        <v>2990</v>
      </c>
      <c r="C979" s="10">
        <v>8999</v>
      </c>
      <c r="D979" s="10">
        <v>11999</v>
      </c>
      <c r="E979" s="1">
        <v>0.25</v>
      </c>
      <c r="F979">
        <v>4</v>
      </c>
      <c r="G979" s="2">
        <v>12796</v>
      </c>
    </row>
    <row r="980" spans="1:7" x14ac:dyDescent="0.2">
      <c r="A980" t="s">
        <v>27</v>
      </c>
      <c r="B980" t="s">
        <v>18</v>
      </c>
      <c r="C980" s="10">
        <v>199</v>
      </c>
      <c r="D980" s="10">
        <v>349</v>
      </c>
      <c r="E980" s="1">
        <v>0.43</v>
      </c>
      <c r="F980">
        <v>4</v>
      </c>
      <c r="G980" s="2">
        <v>43993</v>
      </c>
    </row>
    <row r="981" spans="1:7" x14ac:dyDescent="0.2">
      <c r="A981" t="s">
        <v>3319</v>
      </c>
      <c r="B981" t="s">
        <v>2990</v>
      </c>
      <c r="C981" s="10">
        <v>8999</v>
      </c>
      <c r="D981" s="10">
        <v>11999</v>
      </c>
      <c r="E981" s="1">
        <v>0.25</v>
      </c>
      <c r="F981">
        <v>4</v>
      </c>
      <c r="G981" s="2">
        <v>12796</v>
      </c>
    </row>
    <row r="982" spans="1:7" x14ac:dyDescent="0.2">
      <c r="A982" t="s">
        <v>3388</v>
      </c>
      <c r="B982" t="s">
        <v>3066</v>
      </c>
      <c r="C982" s="10">
        <v>399</v>
      </c>
      <c r="D982" s="10">
        <v>699</v>
      </c>
      <c r="E982" s="1">
        <v>0.43</v>
      </c>
      <c r="F982">
        <v>4</v>
      </c>
      <c r="G982" s="2">
        <v>37817</v>
      </c>
    </row>
    <row r="983" spans="1:7" x14ac:dyDescent="0.2">
      <c r="A983" t="s">
        <v>3398</v>
      </c>
      <c r="B983" t="s">
        <v>2948</v>
      </c>
      <c r="C983" s="10">
        <v>1999</v>
      </c>
      <c r="D983" s="10">
        <v>3990</v>
      </c>
      <c r="E983" s="1">
        <v>0.5</v>
      </c>
      <c r="F983">
        <v>4</v>
      </c>
      <c r="G983" s="2">
        <v>30254</v>
      </c>
    </row>
    <row r="984" spans="1:7" x14ac:dyDescent="0.2">
      <c r="A984" t="s">
        <v>3431</v>
      </c>
      <c r="B984" t="s">
        <v>3433</v>
      </c>
      <c r="C984" s="10">
        <v>399</v>
      </c>
      <c r="D984" s="10">
        <v>1999</v>
      </c>
      <c r="E984" s="1">
        <v>0.8</v>
      </c>
      <c r="F984">
        <v>4</v>
      </c>
      <c r="G984" s="2">
        <v>3382</v>
      </c>
    </row>
    <row r="985" spans="1:7" x14ac:dyDescent="0.2">
      <c r="A985" t="s">
        <v>3503</v>
      </c>
      <c r="B985" t="s">
        <v>3066</v>
      </c>
      <c r="C985" s="10">
        <v>4790</v>
      </c>
      <c r="D985" s="10">
        <v>15990</v>
      </c>
      <c r="E985" s="1">
        <v>0.7</v>
      </c>
      <c r="F985">
        <v>4</v>
      </c>
      <c r="G985" s="2">
        <v>4390</v>
      </c>
    </row>
    <row r="986" spans="1:7" x14ac:dyDescent="0.2">
      <c r="A986" t="s">
        <v>3517</v>
      </c>
      <c r="B986" t="s">
        <v>3519</v>
      </c>
      <c r="C986" s="10">
        <v>99</v>
      </c>
      <c r="D986" s="10">
        <v>999</v>
      </c>
      <c r="E986" s="1">
        <v>0.9</v>
      </c>
      <c r="F986">
        <v>4</v>
      </c>
      <c r="G986" s="2">
        <v>1396</v>
      </c>
    </row>
    <row r="987" spans="1:7" x14ac:dyDescent="0.2">
      <c r="A987" t="s">
        <v>3564</v>
      </c>
      <c r="B987" t="s">
        <v>2979</v>
      </c>
      <c r="C987" s="10">
        <v>999</v>
      </c>
      <c r="D987" s="10">
        <v>1599</v>
      </c>
      <c r="E987" s="1">
        <v>0.38</v>
      </c>
      <c r="F987">
        <v>4</v>
      </c>
      <c r="G987" s="2">
        <v>7222</v>
      </c>
    </row>
    <row r="988" spans="1:7" x14ac:dyDescent="0.2">
      <c r="A988" t="s">
        <v>3574</v>
      </c>
      <c r="B988" t="s">
        <v>3045</v>
      </c>
      <c r="C988" s="10">
        <v>1299</v>
      </c>
      <c r="D988" s="10">
        <v>1599</v>
      </c>
      <c r="E988" s="1">
        <v>0.19</v>
      </c>
      <c r="F988">
        <v>4</v>
      </c>
      <c r="G988" s="2">
        <v>128311</v>
      </c>
    </row>
    <row r="989" spans="1:7" x14ac:dyDescent="0.2">
      <c r="A989" t="s">
        <v>107</v>
      </c>
      <c r="B989" t="s">
        <v>18</v>
      </c>
      <c r="C989" s="10">
        <v>199</v>
      </c>
      <c r="D989" s="10">
        <v>299</v>
      </c>
      <c r="E989" s="1">
        <v>0.33</v>
      </c>
      <c r="F989">
        <v>4</v>
      </c>
      <c r="G989" s="2">
        <v>43994</v>
      </c>
    </row>
    <row r="990" spans="1:7" x14ac:dyDescent="0.2">
      <c r="A990" t="s">
        <v>3663</v>
      </c>
      <c r="B990" t="s">
        <v>3162</v>
      </c>
      <c r="C990" s="10">
        <v>249</v>
      </c>
      <c r="D990" s="10">
        <v>649</v>
      </c>
      <c r="E990" s="1">
        <v>0.62</v>
      </c>
      <c r="F990">
        <v>4</v>
      </c>
      <c r="G990" s="2">
        <v>14404</v>
      </c>
    </row>
    <row r="991" spans="1:7" x14ac:dyDescent="0.2">
      <c r="A991" t="s">
        <v>3683</v>
      </c>
      <c r="B991" t="s">
        <v>3151</v>
      </c>
      <c r="C991" s="10">
        <v>489</v>
      </c>
      <c r="D991" s="10">
        <v>1999</v>
      </c>
      <c r="E991" s="1">
        <v>0.76</v>
      </c>
      <c r="F991">
        <v>4</v>
      </c>
      <c r="G991" s="2">
        <v>3626</v>
      </c>
    </row>
    <row r="992" spans="1:7" x14ac:dyDescent="0.2">
      <c r="A992" t="s">
        <v>3693</v>
      </c>
      <c r="B992" t="s">
        <v>3024</v>
      </c>
      <c r="C992" s="10">
        <v>369</v>
      </c>
      <c r="D992" s="10">
        <v>1600</v>
      </c>
      <c r="E992" s="1">
        <v>0.77</v>
      </c>
      <c r="F992">
        <v>4</v>
      </c>
      <c r="G992" s="2">
        <v>32625</v>
      </c>
    </row>
    <row r="993" spans="1:7" x14ac:dyDescent="0.2">
      <c r="A993" t="s">
        <v>3735</v>
      </c>
      <c r="B993" t="s">
        <v>2990</v>
      </c>
      <c r="C993" s="10">
        <v>7499</v>
      </c>
      <c r="D993" s="10">
        <v>7999</v>
      </c>
      <c r="E993" s="1">
        <v>0.06</v>
      </c>
      <c r="F993">
        <v>4</v>
      </c>
      <c r="G993" s="2">
        <v>30907</v>
      </c>
    </row>
    <row r="994" spans="1:7" x14ac:dyDescent="0.2">
      <c r="A994" t="s">
        <v>3750</v>
      </c>
      <c r="B994" t="s">
        <v>3045</v>
      </c>
      <c r="C994" s="10">
        <v>1324</v>
      </c>
      <c r="D994" s="10">
        <v>1699</v>
      </c>
      <c r="E994" s="1">
        <v>0.22</v>
      </c>
      <c r="F994">
        <v>4</v>
      </c>
      <c r="G994" s="2">
        <v>128311</v>
      </c>
    </row>
    <row r="995" spans="1:7" x14ac:dyDescent="0.2">
      <c r="A995" t="s">
        <v>3761</v>
      </c>
      <c r="B995" t="s">
        <v>2979</v>
      </c>
      <c r="C995" s="10">
        <v>999</v>
      </c>
      <c r="D995" s="10">
        <v>1599</v>
      </c>
      <c r="E995" s="1">
        <v>0.38</v>
      </c>
      <c r="F995">
        <v>4</v>
      </c>
      <c r="G995" s="2">
        <v>7222</v>
      </c>
    </row>
    <row r="996" spans="1:7" x14ac:dyDescent="0.2">
      <c r="A996" t="s">
        <v>3786</v>
      </c>
      <c r="B996" t="s">
        <v>2948</v>
      </c>
      <c r="C996" s="10">
        <v>1599</v>
      </c>
      <c r="D996" s="10">
        <v>4999</v>
      </c>
      <c r="E996" s="1">
        <v>0.68</v>
      </c>
      <c r="F996">
        <v>4</v>
      </c>
      <c r="G996" s="2">
        <v>67950</v>
      </c>
    </row>
    <row r="997" spans="1:7" x14ac:dyDescent="0.2">
      <c r="A997" t="s">
        <v>3796</v>
      </c>
      <c r="B997" t="s">
        <v>3045</v>
      </c>
      <c r="C997" s="10">
        <v>1324</v>
      </c>
      <c r="D997" s="10">
        <v>1699</v>
      </c>
      <c r="E997" s="1">
        <v>0.22</v>
      </c>
      <c r="F997">
        <v>4</v>
      </c>
      <c r="G997" s="2">
        <v>128311</v>
      </c>
    </row>
    <row r="998" spans="1:7" x14ac:dyDescent="0.2">
      <c r="A998" t="s">
        <v>3829</v>
      </c>
      <c r="B998" t="s">
        <v>2990</v>
      </c>
      <c r="C998" s="10">
        <v>17999</v>
      </c>
      <c r="D998" s="10">
        <v>21990</v>
      </c>
      <c r="E998" s="1">
        <v>0.18</v>
      </c>
      <c r="F998">
        <v>4</v>
      </c>
      <c r="G998" s="2">
        <v>21350</v>
      </c>
    </row>
    <row r="999" spans="1:7" x14ac:dyDescent="0.2">
      <c r="A999" t="s">
        <v>3835</v>
      </c>
      <c r="B999" t="s">
        <v>3045</v>
      </c>
      <c r="C999" s="10">
        <v>1399</v>
      </c>
      <c r="D999" s="10">
        <v>1630</v>
      </c>
      <c r="E999" s="1">
        <v>0.14000000000000001</v>
      </c>
      <c r="F999">
        <v>4</v>
      </c>
      <c r="G999" s="2">
        <v>9378</v>
      </c>
    </row>
    <row r="1000" spans="1:7" x14ac:dyDescent="0.2">
      <c r="A1000" t="s">
        <v>3908</v>
      </c>
      <c r="B1000" t="s">
        <v>2990</v>
      </c>
      <c r="C1000" s="10">
        <v>16499</v>
      </c>
      <c r="D1000" s="10">
        <v>20990</v>
      </c>
      <c r="E1000" s="1">
        <v>0.21</v>
      </c>
      <c r="F1000">
        <v>4</v>
      </c>
      <c r="G1000" s="2">
        <v>21350</v>
      </c>
    </row>
    <row r="1001" spans="1:7" x14ac:dyDescent="0.2">
      <c r="A1001" t="s">
        <v>178</v>
      </c>
      <c r="B1001" t="s">
        <v>18</v>
      </c>
      <c r="C1001" s="10">
        <v>249</v>
      </c>
      <c r="D1001" s="10">
        <v>399</v>
      </c>
      <c r="E1001" s="1">
        <v>0.38</v>
      </c>
      <c r="F1001">
        <v>4</v>
      </c>
      <c r="G1001" s="2">
        <v>43994</v>
      </c>
    </row>
    <row r="1002" spans="1:7" x14ac:dyDescent="0.2">
      <c r="A1002" t="s">
        <v>233</v>
      </c>
      <c r="B1002" t="s">
        <v>18</v>
      </c>
      <c r="C1002" s="10">
        <v>59</v>
      </c>
      <c r="D1002" s="10">
        <v>199</v>
      </c>
      <c r="E1002" s="1">
        <v>0.7</v>
      </c>
      <c r="F1002">
        <v>4</v>
      </c>
      <c r="G1002" s="2">
        <v>9377</v>
      </c>
    </row>
    <row r="1003" spans="1:7" x14ac:dyDescent="0.2">
      <c r="A1003" t="s">
        <v>4050</v>
      </c>
      <c r="B1003" t="s">
        <v>18</v>
      </c>
      <c r="C1003" s="10">
        <v>139</v>
      </c>
      <c r="D1003" s="10">
        <v>249</v>
      </c>
      <c r="E1003" s="1">
        <v>0.44</v>
      </c>
      <c r="F1003">
        <v>4</v>
      </c>
      <c r="G1003" s="2">
        <v>9377</v>
      </c>
    </row>
    <row r="1004" spans="1:7" x14ac:dyDescent="0.2">
      <c r="A1004" t="s">
        <v>4102</v>
      </c>
      <c r="B1004" t="s">
        <v>3151</v>
      </c>
      <c r="C1004" s="10">
        <v>599</v>
      </c>
      <c r="D1004" s="10">
        <v>999</v>
      </c>
      <c r="E1004" s="1">
        <v>0.4</v>
      </c>
      <c r="F1004">
        <v>4</v>
      </c>
      <c r="G1004" s="2">
        <v>18654</v>
      </c>
    </row>
    <row r="1005" spans="1:7" x14ac:dyDescent="0.2">
      <c r="A1005" t="s">
        <v>4112</v>
      </c>
      <c r="B1005" t="s">
        <v>3162</v>
      </c>
      <c r="C1005" s="10">
        <v>199</v>
      </c>
      <c r="D1005" s="10">
        <v>1099</v>
      </c>
      <c r="E1005" s="1">
        <v>0.82</v>
      </c>
      <c r="F1005">
        <v>4</v>
      </c>
      <c r="G1005" s="2">
        <v>3197</v>
      </c>
    </row>
    <row r="1006" spans="1:7" x14ac:dyDescent="0.2">
      <c r="A1006" t="s">
        <v>4122</v>
      </c>
      <c r="B1006" t="s">
        <v>2948</v>
      </c>
      <c r="C1006" s="10">
        <v>1799</v>
      </c>
      <c r="D1006" s="10">
        <v>6990</v>
      </c>
      <c r="E1006" s="1">
        <v>0.74</v>
      </c>
      <c r="F1006">
        <v>4</v>
      </c>
      <c r="G1006" s="2">
        <v>26880</v>
      </c>
    </row>
    <row r="1007" spans="1:7" x14ac:dyDescent="0.2">
      <c r="A1007" t="s">
        <v>4214</v>
      </c>
      <c r="B1007" t="s">
        <v>2948</v>
      </c>
      <c r="C1007" s="10">
        <v>1499</v>
      </c>
      <c r="D1007" s="10">
        <v>4999</v>
      </c>
      <c r="E1007" s="1">
        <v>0.7</v>
      </c>
      <c r="F1007">
        <v>4</v>
      </c>
      <c r="G1007" s="2">
        <v>92588</v>
      </c>
    </row>
    <row r="1008" spans="1:7" x14ac:dyDescent="0.2">
      <c r="A1008" t="s">
        <v>4261</v>
      </c>
      <c r="B1008" t="s">
        <v>3045</v>
      </c>
      <c r="C1008" s="10">
        <v>1399</v>
      </c>
      <c r="D1008" s="10">
        <v>1630</v>
      </c>
      <c r="E1008" s="1">
        <v>0.14000000000000001</v>
      </c>
      <c r="F1008">
        <v>4</v>
      </c>
      <c r="G1008" s="2">
        <v>9378</v>
      </c>
    </row>
    <row r="1009" spans="1:7" x14ac:dyDescent="0.2">
      <c r="A1009" t="s">
        <v>4378</v>
      </c>
      <c r="B1009" t="s">
        <v>2979</v>
      </c>
      <c r="C1009" s="10">
        <v>2179</v>
      </c>
      <c r="D1009" s="10">
        <v>3999</v>
      </c>
      <c r="E1009" s="1">
        <v>0.46</v>
      </c>
      <c r="F1009">
        <v>4</v>
      </c>
      <c r="G1009" s="2">
        <v>8380</v>
      </c>
    </row>
    <row r="1010" spans="1:7" x14ac:dyDescent="0.2">
      <c r="A1010" t="s">
        <v>4471</v>
      </c>
      <c r="B1010" t="s">
        <v>3973</v>
      </c>
      <c r="C1010" s="10">
        <v>199</v>
      </c>
      <c r="D1010" s="10">
        <v>1899</v>
      </c>
      <c r="E1010" s="1">
        <v>0.9</v>
      </c>
      <c r="F1010">
        <v>4</v>
      </c>
      <c r="G1010" s="2">
        <v>4740</v>
      </c>
    </row>
    <row r="1011" spans="1:7" x14ac:dyDescent="0.2">
      <c r="A1011" t="s">
        <v>4561</v>
      </c>
      <c r="B1011" t="s">
        <v>2979</v>
      </c>
      <c r="C1011" s="10">
        <v>1599</v>
      </c>
      <c r="D1011" s="10">
        <v>3499</v>
      </c>
      <c r="E1011" s="1">
        <v>0.54</v>
      </c>
      <c r="F1011">
        <v>4</v>
      </c>
      <c r="G1011" s="2">
        <v>36384</v>
      </c>
    </row>
    <row r="1012" spans="1:7" x14ac:dyDescent="0.2">
      <c r="A1012" t="s">
        <v>4604</v>
      </c>
      <c r="B1012" t="s">
        <v>3162</v>
      </c>
      <c r="C1012" s="10">
        <v>699</v>
      </c>
      <c r="D1012" s="10">
        <v>1199</v>
      </c>
      <c r="E1012" s="1">
        <v>0.42</v>
      </c>
      <c r="F1012">
        <v>4</v>
      </c>
      <c r="G1012" s="2">
        <v>14404</v>
      </c>
    </row>
    <row r="1013" spans="1:7" x14ac:dyDescent="0.2">
      <c r="A1013" t="s">
        <v>687</v>
      </c>
      <c r="B1013" t="s">
        <v>18</v>
      </c>
      <c r="C1013" s="10">
        <v>115</v>
      </c>
      <c r="D1013" s="10">
        <v>499</v>
      </c>
      <c r="E1013" s="1">
        <v>0.77</v>
      </c>
      <c r="F1013">
        <v>4</v>
      </c>
      <c r="G1013" s="2">
        <v>7732</v>
      </c>
    </row>
    <row r="1014" spans="1:7" x14ac:dyDescent="0.2">
      <c r="A1014" t="s">
        <v>717</v>
      </c>
      <c r="B1014" t="s">
        <v>18</v>
      </c>
      <c r="C1014" s="10">
        <v>179</v>
      </c>
      <c r="D1014" s="10">
        <v>399</v>
      </c>
      <c r="E1014" s="1">
        <v>0.55000000000000004</v>
      </c>
      <c r="F1014">
        <v>4</v>
      </c>
      <c r="G1014" s="2">
        <v>1423</v>
      </c>
    </row>
    <row r="1015" spans="1:7" x14ac:dyDescent="0.2">
      <c r="A1015" t="s">
        <v>4721</v>
      </c>
      <c r="B1015" t="s">
        <v>2948</v>
      </c>
      <c r="C1015" s="10">
        <v>1999</v>
      </c>
      <c r="D1015" s="10">
        <v>3999</v>
      </c>
      <c r="E1015" s="1">
        <v>0.5</v>
      </c>
      <c r="F1015">
        <v>4</v>
      </c>
      <c r="G1015" s="2">
        <v>30254</v>
      </c>
    </row>
    <row r="1016" spans="1:7" x14ac:dyDescent="0.2">
      <c r="A1016" t="s">
        <v>3105</v>
      </c>
      <c r="B1016" t="s">
        <v>3107</v>
      </c>
      <c r="C1016" s="10">
        <v>349</v>
      </c>
      <c r="D1016" s="10">
        <v>1299</v>
      </c>
      <c r="E1016" s="1">
        <v>0.73</v>
      </c>
      <c r="F1016">
        <v>4</v>
      </c>
      <c r="G1016" s="2">
        <v>14283</v>
      </c>
    </row>
    <row r="1017" spans="1:7" x14ac:dyDescent="0.2">
      <c r="A1017" t="s">
        <v>3171</v>
      </c>
      <c r="B1017" t="s">
        <v>2948</v>
      </c>
      <c r="C1017" s="10">
        <v>1599</v>
      </c>
      <c r="D1017" s="10">
        <v>3999</v>
      </c>
      <c r="E1017" s="1">
        <v>0.6</v>
      </c>
      <c r="F1017">
        <v>4</v>
      </c>
      <c r="G1017" s="2">
        <v>30254</v>
      </c>
    </row>
    <row r="1018" spans="1:7" x14ac:dyDescent="0.2">
      <c r="A1018" t="s">
        <v>5032</v>
      </c>
      <c r="B1018" t="s">
        <v>5034</v>
      </c>
      <c r="C1018" s="10">
        <v>798</v>
      </c>
      <c r="D1018" s="10">
        <v>1995</v>
      </c>
      <c r="E1018" s="1">
        <v>0.6</v>
      </c>
      <c r="F1018">
        <v>4</v>
      </c>
      <c r="G1018" s="2">
        <v>68664</v>
      </c>
    </row>
    <row r="1019" spans="1:7" x14ac:dyDescent="0.2">
      <c r="A1019" t="s">
        <v>27</v>
      </c>
      <c r="B1019" t="s">
        <v>18</v>
      </c>
      <c r="C1019" s="10">
        <v>199</v>
      </c>
      <c r="D1019" s="10">
        <v>349</v>
      </c>
      <c r="E1019" s="1">
        <v>0.43</v>
      </c>
      <c r="F1019">
        <v>4</v>
      </c>
      <c r="G1019" s="2">
        <v>43994</v>
      </c>
    </row>
    <row r="1020" spans="1:7" x14ac:dyDescent="0.2">
      <c r="A1020" t="s">
        <v>3431</v>
      </c>
      <c r="B1020" t="s">
        <v>3433</v>
      </c>
      <c r="C1020" s="10">
        <v>399</v>
      </c>
      <c r="D1020" s="10">
        <v>1999</v>
      </c>
      <c r="E1020" s="1">
        <v>0.8</v>
      </c>
      <c r="F1020">
        <v>4</v>
      </c>
      <c r="G1020" s="2">
        <v>3382</v>
      </c>
    </row>
    <row r="1021" spans="1:7" x14ac:dyDescent="0.2">
      <c r="A1021" t="s">
        <v>5260</v>
      </c>
      <c r="B1021" t="s">
        <v>5262</v>
      </c>
      <c r="C1021" s="10">
        <v>717</v>
      </c>
      <c r="D1021" s="10">
        <v>761</v>
      </c>
      <c r="E1021" s="1">
        <v>0.06</v>
      </c>
      <c r="F1021">
        <v>4</v>
      </c>
      <c r="G1021" s="2">
        <v>7199</v>
      </c>
    </row>
    <row r="1022" spans="1:7" x14ac:dyDescent="0.2">
      <c r="A1022" t="s">
        <v>3517</v>
      </c>
      <c r="B1022" t="s">
        <v>3519</v>
      </c>
      <c r="C1022" s="10">
        <v>99</v>
      </c>
      <c r="D1022" s="10">
        <v>999</v>
      </c>
      <c r="E1022" s="1">
        <v>0.9</v>
      </c>
      <c r="F1022">
        <v>4</v>
      </c>
      <c r="G1022" s="2">
        <v>1396</v>
      </c>
    </row>
    <row r="1023" spans="1:7" x14ac:dyDescent="0.2">
      <c r="A1023" t="s">
        <v>5503</v>
      </c>
      <c r="B1023" t="s">
        <v>4425</v>
      </c>
      <c r="C1023" s="10">
        <v>1199</v>
      </c>
      <c r="D1023" s="10">
        <v>2499</v>
      </c>
      <c r="E1023" s="1">
        <v>0.52</v>
      </c>
      <c r="F1023">
        <v>4</v>
      </c>
      <c r="G1023" s="2">
        <v>33584</v>
      </c>
    </row>
    <row r="1024" spans="1:7" x14ac:dyDescent="0.2">
      <c r="A1024" t="s">
        <v>5600</v>
      </c>
      <c r="B1024" t="s">
        <v>4876</v>
      </c>
      <c r="C1024" s="10">
        <v>449</v>
      </c>
      <c r="D1024" s="10">
        <v>999</v>
      </c>
      <c r="E1024" s="1">
        <v>0.55000000000000004</v>
      </c>
      <c r="F1024">
        <v>4</v>
      </c>
      <c r="G1024" s="2">
        <v>2102</v>
      </c>
    </row>
    <row r="1025" spans="1:7" x14ac:dyDescent="0.2">
      <c r="A1025" t="s">
        <v>3693</v>
      </c>
      <c r="B1025" t="s">
        <v>3024</v>
      </c>
      <c r="C1025" s="10">
        <v>369</v>
      </c>
      <c r="D1025" s="10">
        <v>1600</v>
      </c>
      <c r="E1025" s="1">
        <v>0.77</v>
      </c>
      <c r="F1025">
        <v>4</v>
      </c>
      <c r="G1025" s="2">
        <v>32625</v>
      </c>
    </row>
    <row r="1026" spans="1:7" x14ac:dyDescent="0.2">
      <c r="A1026" t="s">
        <v>5635</v>
      </c>
      <c r="B1026" t="s">
        <v>4845</v>
      </c>
      <c r="C1026" s="10">
        <v>599</v>
      </c>
      <c r="D1026" s="10">
        <v>899</v>
      </c>
      <c r="E1026" s="1">
        <v>0.33</v>
      </c>
      <c r="F1026">
        <v>4</v>
      </c>
      <c r="G1026" s="2">
        <v>4018</v>
      </c>
    </row>
    <row r="1027" spans="1:7" x14ac:dyDescent="0.2">
      <c r="A1027" t="s">
        <v>3786</v>
      </c>
      <c r="B1027" t="s">
        <v>2948</v>
      </c>
      <c r="C1027" s="10">
        <v>1599</v>
      </c>
      <c r="D1027" s="10">
        <v>4999</v>
      </c>
      <c r="E1027" s="1">
        <v>0.68</v>
      </c>
      <c r="F1027">
        <v>4</v>
      </c>
      <c r="G1027" s="2">
        <v>67951</v>
      </c>
    </row>
    <row r="1028" spans="1:7" x14ac:dyDescent="0.2">
      <c r="A1028" t="s">
        <v>5717</v>
      </c>
      <c r="B1028" t="s">
        <v>4425</v>
      </c>
      <c r="C1028" s="10">
        <v>745</v>
      </c>
      <c r="D1028" s="10">
        <v>795</v>
      </c>
      <c r="E1028" s="1">
        <v>0.06</v>
      </c>
      <c r="F1028">
        <v>4</v>
      </c>
      <c r="G1028" s="2">
        <v>13797</v>
      </c>
    </row>
    <row r="1029" spans="1:7" x14ac:dyDescent="0.2">
      <c r="A1029" t="s">
        <v>233</v>
      </c>
      <c r="B1029" t="s">
        <v>18</v>
      </c>
      <c r="C1029" s="10">
        <v>59</v>
      </c>
      <c r="D1029" s="10">
        <v>199</v>
      </c>
      <c r="E1029" s="1">
        <v>0.7</v>
      </c>
      <c r="F1029">
        <v>4</v>
      </c>
      <c r="G1029" s="2">
        <v>9377</v>
      </c>
    </row>
    <row r="1030" spans="1:7" x14ac:dyDescent="0.2">
      <c r="A1030" t="s">
        <v>6048</v>
      </c>
      <c r="B1030" t="s">
        <v>4876</v>
      </c>
      <c r="C1030" s="10">
        <v>849</v>
      </c>
      <c r="D1030" s="10">
        <v>4999</v>
      </c>
      <c r="E1030" s="1">
        <v>0.83</v>
      </c>
      <c r="F1030">
        <v>4</v>
      </c>
      <c r="G1030" s="2">
        <v>20457</v>
      </c>
    </row>
    <row r="1031" spans="1:7" x14ac:dyDescent="0.2">
      <c r="A1031" t="s">
        <v>6081</v>
      </c>
      <c r="B1031" t="s">
        <v>5698</v>
      </c>
      <c r="C1031" s="10">
        <v>149</v>
      </c>
      <c r="D1031" s="10">
        <v>399</v>
      </c>
      <c r="E1031" s="1">
        <v>0.63</v>
      </c>
      <c r="F1031">
        <v>4</v>
      </c>
      <c r="G1031" s="2">
        <v>1540</v>
      </c>
    </row>
    <row r="1032" spans="1:7" x14ac:dyDescent="0.2">
      <c r="A1032" t="s">
        <v>6112</v>
      </c>
      <c r="B1032" t="s">
        <v>2948</v>
      </c>
      <c r="C1032" s="10">
        <v>1499</v>
      </c>
      <c r="D1032" s="10">
        <v>4999</v>
      </c>
      <c r="E1032" s="1">
        <v>0.7</v>
      </c>
      <c r="F1032">
        <v>4</v>
      </c>
      <c r="G1032" s="2">
        <v>92588</v>
      </c>
    </row>
    <row r="1033" spans="1:7" x14ac:dyDescent="0.2">
      <c r="A1033" t="s">
        <v>4122</v>
      </c>
      <c r="B1033" t="s">
        <v>2948</v>
      </c>
      <c r="C1033" s="10">
        <v>1799</v>
      </c>
      <c r="D1033" s="10">
        <v>6990</v>
      </c>
      <c r="E1033" s="1">
        <v>0.74</v>
      </c>
      <c r="F1033">
        <v>4</v>
      </c>
      <c r="G1033" s="2">
        <v>26880</v>
      </c>
    </row>
    <row r="1034" spans="1:7" x14ac:dyDescent="0.2">
      <c r="A1034" t="s">
        <v>272</v>
      </c>
      <c r="B1034" t="s">
        <v>18</v>
      </c>
      <c r="C1034" s="10">
        <v>299</v>
      </c>
      <c r="D1034" s="10">
        <v>399</v>
      </c>
      <c r="E1034" s="1">
        <v>0.25</v>
      </c>
      <c r="F1034">
        <v>4</v>
      </c>
      <c r="G1034" s="2">
        <v>2766</v>
      </c>
    </row>
    <row r="1035" spans="1:7" x14ac:dyDescent="0.2">
      <c r="A1035" t="s">
        <v>6349</v>
      </c>
      <c r="B1035" t="s">
        <v>5102</v>
      </c>
      <c r="C1035" s="10">
        <v>1349</v>
      </c>
      <c r="D1035" s="10">
        <v>2198</v>
      </c>
      <c r="E1035" s="1">
        <v>0.39</v>
      </c>
      <c r="F1035">
        <v>4</v>
      </c>
      <c r="G1035" s="2">
        <v>7113</v>
      </c>
    </row>
    <row r="1036" spans="1:7" x14ac:dyDescent="0.2">
      <c r="A1036" t="s">
        <v>6679</v>
      </c>
      <c r="B1036" t="s">
        <v>6681</v>
      </c>
      <c r="C1036" s="10">
        <v>425</v>
      </c>
      <c r="D1036" s="10">
        <v>999</v>
      </c>
      <c r="E1036" s="1">
        <v>0.56999999999999995</v>
      </c>
      <c r="F1036">
        <v>4</v>
      </c>
      <c r="G1036" s="2">
        <v>2581</v>
      </c>
    </row>
    <row r="1037" spans="1:7" x14ac:dyDescent="0.2">
      <c r="A1037" t="s">
        <v>6803</v>
      </c>
      <c r="B1037" t="s">
        <v>4856</v>
      </c>
      <c r="C1037" s="10">
        <v>249</v>
      </c>
      <c r="D1037" s="10">
        <v>600</v>
      </c>
      <c r="E1037" s="1">
        <v>0.59</v>
      </c>
      <c r="F1037">
        <v>4</v>
      </c>
      <c r="G1037" s="2">
        <v>1208</v>
      </c>
    </row>
    <row r="1038" spans="1:7" x14ac:dyDescent="0.2">
      <c r="A1038" t="s">
        <v>312</v>
      </c>
      <c r="B1038" t="s">
        <v>18</v>
      </c>
      <c r="C1038" s="10">
        <v>179</v>
      </c>
      <c r="D1038" s="10">
        <v>499</v>
      </c>
      <c r="E1038" s="1">
        <v>0.64</v>
      </c>
      <c r="F1038">
        <v>4</v>
      </c>
      <c r="G1038" s="2">
        <v>1933</v>
      </c>
    </row>
    <row r="1039" spans="1:7" x14ac:dyDescent="0.2">
      <c r="A1039" t="s">
        <v>6875</v>
      </c>
      <c r="B1039" t="s">
        <v>4876</v>
      </c>
      <c r="C1039" s="10">
        <v>599</v>
      </c>
      <c r="D1039" s="10">
        <v>599</v>
      </c>
      <c r="E1039" s="1">
        <v>0</v>
      </c>
      <c r="F1039">
        <v>4</v>
      </c>
      <c r="G1039" s="2">
        <v>26423</v>
      </c>
    </row>
    <row r="1040" spans="1:7" x14ac:dyDescent="0.2">
      <c r="A1040" t="s">
        <v>366</v>
      </c>
      <c r="B1040" t="s">
        <v>18</v>
      </c>
      <c r="C1040" s="10">
        <v>199</v>
      </c>
      <c r="D1040" s="10">
        <v>999</v>
      </c>
      <c r="E1040" s="1">
        <v>0.8</v>
      </c>
      <c r="F1040">
        <v>4</v>
      </c>
      <c r="G1040">
        <v>575</v>
      </c>
    </row>
    <row r="1041" spans="1:7" x14ac:dyDescent="0.2">
      <c r="A1041" t="s">
        <v>7024</v>
      </c>
      <c r="B1041" t="s">
        <v>7026</v>
      </c>
      <c r="C1041" s="10">
        <v>849</v>
      </c>
      <c r="D1041" s="10">
        <v>1499</v>
      </c>
      <c r="E1041" s="1">
        <v>0.43</v>
      </c>
      <c r="F1041">
        <v>4</v>
      </c>
      <c r="G1041" s="2">
        <v>7352</v>
      </c>
    </row>
    <row r="1042" spans="1:7" x14ac:dyDescent="0.2">
      <c r="A1042" t="s">
        <v>7045</v>
      </c>
      <c r="B1042" t="s">
        <v>4876</v>
      </c>
      <c r="C1042" s="10">
        <v>269</v>
      </c>
      <c r="D1042" s="10">
        <v>699</v>
      </c>
      <c r="E1042" s="1">
        <v>0.62</v>
      </c>
      <c r="F1042">
        <v>4</v>
      </c>
      <c r="G1042">
        <v>93</v>
      </c>
    </row>
    <row r="1043" spans="1:7" x14ac:dyDescent="0.2">
      <c r="A1043" t="s">
        <v>7122</v>
      </c>
      <c r="B1043" t="s">
        <v>4845</v>
      </c>
      <c r="C1043" s="10">
        <v>149</v>
      </c>
      <c r="D1043" s="10">
        <v>249</v>
      </c>
      <c r="E1043" s="1">
        <v>0.4</v>
      </c>
      <c r="F1043">
        <v>4</v>
      </c>
      <c r="G1043" s="2">
        <v>5057</v>
      </c>
    </row>
    <row r="1044" spans="1:7" x14ac:dyDescent="0.2">
      <c r="A1044" t="s">
        <v>7213</v>
      </c>
      <c r="B1044" t="s">
        <v>2948</v>
      </c>
      <c r="C1044" s="10">
        <v>2499</v>
      </c>
      <c r="D1044" s="10">
        <v>9999</v>
      </c>
      <c r="E1044" s="1">
        <v>0.75</v>
      </c>
      <c r="F1044">
        <v>4</v>
      </c>
      <c r="G1044" s="2">
        <v>9090</v>
      </c>
    </row>
    <row r="1045" spans="1:7" x14ac:dyDescent="0.2">
      <c r="A1045" t="s">
        <v>7355</v>
      </c>
      <c r="B1045" t="s">
        <v>6606</v>
      </c>
      <c r="C1045" s="10">
        <v>599</v>
      </c>
      <c r="D1045" s="10">
        <v>999</v>
      </c>
      <c r="E1045" s="1">
        <v>0.4</v>
      </c>
      <c r="F1045">
        <v>4</v>
      </c>
      <c r="G1045" s="2">
        <v>7601</v>
      </c>
    </row>
    <row r="1046" spans="1:7" x14ac:dyDescent="0.2">
      <c r="A1046" t="s">
        <v>7524</v>
      </c>
      <c r="B1046" t="s">
        <v>2979</v>
      </c>
      <c r="C1046" s="10">
        <v>900</v>
      </c>
      <c r="D1046" s="10">
        <v>2499</v>
      </c>
      <c r="E1046" s="1">
        <v>0.64</v>
      </c>
      <c r="F1046">
        <v>4</v>
      </c>
      <c r="G1046" s="2">
        <v>36384</v>
      </c>
    </row>
    <row r="1047" spans="1:7" x14ac:dyDescent="0.2">
      <c r="A1047" t="s">
        <v>7680</v>
      </c>
      <c r="B1047" t="s">
        <v>7089</v>
      </c>
      <c r="C1047" s="10">
        <v>272</v>
      </c>
      <c r="D1047" s="10">
        <v>320</v>
      </c>
      <c r="E1047" s="1">
        <v>0.15</v>
      </c>
      <c r="F1047">
        <v>4</v>
      </c>
      <c r="G1047" s="2">
        <v>3686</v>
      </c>
    </row>
    <row r="1048" spans="1:7" x14ac:dyDescent="0.2">
      <c r="A1048" t="s">
        <v>7753</v>
      </c>
      <c r="B1048" t="s">
        <v>5369</v>
      </c>
      <c r="C1048" s="10">
        <v>397</v>
      </c>
      <c r="D1048" s="10">
        <v>899</v>
      </c>
      <c r="E1048" s="1">
        <v>0.56000000000000005</v>
      </c>
      <c r="F1048">
        <v>4</v>
      </c>
      <c r="G1048" s="2">
        <v>3025</v>
      </c>
    </row>
    <row r="1049" spans="1:7" x14ac:dyDescent="0.2">
      <c r="A1049" t="s">
        <v>7764</v>
      </c>
      <c r="B1049" t="s">
        <v>6007</v>
      </c>
      <c r="C1049" s="10">
        <v>699</v>
      </c>
      <c r="D1049" s="10">
        <v>1490</v>
      </c>
      <c r="E1049" s="1">
        <v>0.53</v>
      </c>
      <c r="F1049">
        <v>4</v>
      </c>
      <c r="G1049" s="2">
        <v>5736</v>
      </c>
    </row>
    <row r="1050" spans="1:7" x14ac:dyDescent="0.2">
      <c r="A1050" t="s">
        <v>7784</v>
      </c>
      <c r="B1050" t="s">
        <v>4856</v>
      </c>
      <c r="C1050" s="10">
        <v>354</v>
      </c>
      <c r="D1050" s="10">
        <v>1500</v>
      </c>
      <c r="E1050" s="1">
        <v>0.76</v>
      </c>
      <c r="F1050">
        <v>4</v>
      </c>
      <c r="G1050" s="2">
        <v>1026</v>
      </c>
    </row>
    <row r="1051" spans="1:7" x14ac:dyDescent="0.2">
      <c r="A1051" t="s">
        <v>586</v>
      </c>
      <c r="B1051" t="s">
        <v>18</v>
      </c>
      <c r="C1051" s="10">
        <v>139</v>
      </c>
      <c r="D1051" s="10">
        <v>999</v>
      </c>
      <c r="E1051" s="1">
        <v>0.86</v>
      </c>
      <c r="F1051">
        <v>4</v>
      </c>
      <c r="G1051" s="2">
        <v>1313</v>
      </c>
    </row>
    <row r="1052" spans="1:7" x14ac:dyDescent="0.2">
      <c r="A1052" t="s">
        <v>7884</v>
      </c>
      <c r="B1052" t="s">
        <v>7796</v>
      </c>
      <c r="C1052" s="10">
        <v>749</v>
      </c>
      <c r="D1052" s="10">
        <v>1799</v>
      </c>
      <c r="E1052" s="1">
        <v>0.57999999999999996</v>
      </c>
      <c r="F1052">
        <v>4</v>
      </c>
      <c r="G1052" s="2">
        <v>13199</v>
      </c>
    </row>
    <row r="1053" spans="1:7" x14ac:dyDescent="0.2">
      <c r="A1053" t="s">
        <v>4604</v>
      </c>
      <c r="B1053" t="s">
        <v>3162</v>
      </c>
      <c r="C1053" s="10">
        <v>699</v>
      </c>
      <c r="D1053" s="10">
        <v>1199</v>
      </c>
      <c r="E1053" s="1">
        <v>0.42</v>
      </c>
      <c r="F1053">
        <v>4</v>
      </c>
      <c r="G1053" s="2">
        <v>14403</v>
      </c>
    </row>
    <row r="1054" spans="1:7" x14ac:dyDescent="0.2">
      <c r="A1054" t="s">
        <v>8028</v>
      </c>
      <c r="B1054" t="s">
        <v>5443</v>
      </c>
      <c r="C1054" s="10">
        <v>1565</v>
      </c>
      <c r="D1054" s="10">
        <v>2999</v>
      </c>
      <c r="E1054" s="1">
        <v>0.48</v>
      </c>
      <c r="F1054">
        <v>4</v>
      </c>
      <c r="G1054" s="2">
        <v>11113</v>
      </c>
    </row>
    <row r="1055" spans="1:7" x14ac:dyDescent="0.2">
      <c r="A1055" t="s">
        <v>8184</v>
      </c>
      <c r="B1055" t="s">
        <v>4876</v>
      </c>
      <c r="C1055" s="10">
        <v>398</v>
      </c>
      <c r="D1055" s="10">
        <v>1949</v>
      </c>
      <c r="E1055" s="1">
        <v>0.8</v>
      </c>
      <c r="F1055">
        <v>4</v>
      </c>
      <c r="G1055">
        <v>75</v>
      </c>
    </row>
    <row r="1056" spans="1:7" x14ac:dyDescent="0.2">
      <c r="A1056" t="s">
        <v>8207</v>
      </c>
      <c r="B1056" t="s">
        <v>3495</v>
      </c>
      <c r="C1056" s="10">
        <v>279</v>
      </c>
      <c r="D1056" s="10">
        <v>1299</v>
      </c>
      <c r="E1056" s="1">
        <v>0.79</v>
      </c>
      <c r="F1056">
        <v>4</v>
      </c>
      <c r="G1056" s="2">
        <v>5072</v>
      </c>
    </row>
    <row r="1057" spans="1:7" x14ac:dyDescent="0.2">
      <c r="A1057" t="s">
        <v>687</v>
      </c>
      <c r="B1057" t="s">
        <v>18</v>
      </c>
      <c r="C1057" s="10">
        <v>115</v>
      </c>
      <c r="D1057" s="10">
        <v>499</v>
      </c>
      <c r="E1057" s="1">
        <v>0.77</v>
      </c>
      <c r="F1057">
        <v>4</v>
      </c>
      <c r="G1057" s="2">
        <v>7732</v>
      </c>
    </row>
    <row r="1058" spans="1:7" x14ac:dyDescent="0.2">
      <c r="A1058" t="s">
        <v>8262</v>
      </c>
      <c r="B1058" t="s">
        <v>5996</v>
      </c>
      <c r="C1058" s="10">
        <v>399</v>
      </c>
      <c r="D1058" s="10">
        <v>1499</v>
      </c>
      <c r="E1058" s="1">
        <v>0.73</v>
      </c>
      <c r="F1058">
        <v>4</v>
      </c>
      <c r="G1058">
        <v>691</v>
      </c>
    </row>
    <row r="1059" spans="1:7" x14ac:dyDescent="0.2">
      <c r="A1059" t="s">
        <v>717</v>
      </c>
      <c r="B1059" t="s">
        <v>18</v>
      </c>
      <c r="C1059" s="10">
        <v>179</v>
      </c>
      <c r="D1059" s="10">
        <v>399</v>
      </c>
      <c r="E1059" s="1">
        <v>0.55000000000000004</v>
      </c>
      <c r="F1059">
        <v>4</v>
      </c>
      <c r="G1059" s="2">
        <v>1423</v>
      </c>
    </row>
    <row r="1060" spans="1:7" x14ac:dyDescent="0.2">
      <c r="A1060" t="s">
        <v>8483</v>
      </c>
      <c r="B1060" t="s">
        <v>8485</v>
      </c>
      <c r="C1060" s="10">
        <v>37247</v>
      </c>
      <c r="D1060" s="10">
        <v>59890</v>
      </c>
      <c r="E1060" s="1">
        <v>0.38</v>
      </c>
      <c r="F1060">
        <v>4</v>
      </c>
      <c r="G1060">
        <v>323</v>
      </c>
    </row>
    <row r="1061" spans="1:7" x14ac:dyDescent="0.2">
      <c r="A1061" t="s">
        <v>8561</v>
      </c>
      <c r="B1061" t="s">
        <v>8563</v>
      </c>
      <c r="C1061" s="10">
        <v>1199</v>
      </c>
      <c r="D1061" s="10">
        <v>2000</v>
      </c>
      <c r="E1061" s="1">
        <v>0.4</v>
      </c>
      <c r="F1061">
        <v>4</v>
      </c>
      <c r="G1061" s="2">
        <v>18543</v>
      </c>
    </row>
    <row r="1062" spans="1:7" x14ac:dyDescent="0.2">
      <c r="A1062" t="s">
        <v>8708</v>
      </c>
      <c r="B1062" t="s">
        <v>8710</v>
      </c>
      <c r="C1062" s="10">
        <v>1290</v>
      </c>
      <c r="D1062" s="10">
        <v>2500</v>
      </c>
      <c r="E1062" s="1">
        <v>0.48</v>
      </c>
      <c r="F1062">
        <v>4</v>
      </c>
      <c r="G1062" s="2">
        <v>6530</v>
      </c>
    </row>
    <row r="1063" spans="1:7" x14ac:dyDescent="0.2">
      <c r="A1063" t="s">
        <v>8730</v>
      </c>
      <c r="B1063" t="s">
        <v>8732</v>
      </c>
      <c r="C1063" s="10">
        <v>6549</v>
      </c>
      <c r="D1063" s="10">
        <v>13999</v>
      </c>
      <c r="E1063" s="1">
        <v>0.53</v>
      </c>
      <c r="F1063">
        <v>4</v>
      </c>
      <c r="G1063" s="2">
        <v>2961</v>
      </c>
    </row>
    <row r="1064" spans="1:7" x14ac:dyDescent="0.2">
      <c r="A1064" t="s">
        <v>8760</v>
      </c>
      <c r="B1064" t="s">
        <v>8762</v>
      </c>
      <c r="C1064" s="10">
        <v>1199</v>
      </c>
      <c r="D1064" s="10">
        <v>2000</v>
      </c>
      <c r="E1064" s="1">
        <v>0.4</v>
      </c>
      <c r="F1064">
        <v>4</v>
      </c>
      <c r="G1064" s="2">
        <v>14030</v>
      </c>
    </row>
    <row r="1065" spans="1:7" x14ac:dyDescent="0.2">
      <c r="A1065" t="s">
        <v>8884</v>
      </c>
      <c r="B1065" t="s">
        <v>8886</v>
      </c>
      <c r="C1065" s="10">
        <v>351</v>
      </c>
      <c r="D1065" s="10">
        <v>999</v>
      </c>
      <c r="E1065" s="1">
        <v>0.65</v>
      </c>
      <c r="F1065">
        <v>4</v>
      </c>
      <c r="G1065" s="2">
        <v>5380</v>
      </c>
    </row>
    <row r="1066" spans="1:7" x14ac:dyDescent="0.2">
      <c r="A1066" t="s">
        <v>8967</v>
      </c>
      <c r="B1066" t="s">
        <v>8969</v>
      </c>
      <c r="C1066" s="10">
        <v>1665</v>
      </c>
      <c r="D1066" s="10">
        <v>2099</v>
      </c>
      <c r="E1066" s="1">
        <v>0.21</v>
      </c>
      <c r="F1066">
        <v>4</v>
      </c>
      <c r="G1066" s="2">
        <v>14368</v>
      </c>
    </row>
    <row r="1067" spans="1:7" x14ac:dyDescent="0.2">
      <c r="A1067" t="s">
        <v>9008</v>
      </c>
      <c r="B1067" t="s">
        <v>8552</v>
      </c>
      <c r="C1067" s="10">
        <v>749</v>
      </c>
      <c r="D1067" s="10">
        <v>1129</v>
      </c>
      <c r="E1067" s="1">
        <v>0.34</v>
      </c>
      <c r="F1067">
        <v>4</v>
      </c>
      <c r="G1067" s="2">
        <v>2446</v>
      </c>
    </row>
    <row r="1068" spans="1:7" x14ac:dyDescent="0.2">
      <c r="A1068" t="s">
        <v>9049</v>
      </c>
      <c r="B1068" t="s">
        <v>8762</v>
      </c>
      <c r="C1068" s="10">
        <v>749</v>
      </c>
      <c r="D1068" s="10">
        <v>1299</v>
      </c>
      <c r="E1068" s="1">
        <v>0.42</v>
      </c>
      <c r="F1068">
        <v>4</v>
      </c>
      <c r="G1068">
        <v>119</v>
      </c>
    </row>
    <row r="1069" spans="1:7" x14ac:dyDescent="0.2">
      <c r="A1069" t="s">
        <v>9100</v>
      </c>
      <c r="B1069" t="s">
        <v>8574</v>
      </c>
      <c r="C1069" s="10">
        <v>1099</v>
      </c>
      <c r="D1069" s="10">
        <v>1999</v>
      </c>
      <c r="E1069" s="1">
        <v>0.45</v>
      </c>
      <c r="F1069">
        <v>4</v>
      </c>
      <c r="G1069">
        <v>604</v>
      </c>
    </row>
    <row r="1070" spans="1:7" x14ac:dyDescent="0.2">
      <c r="A1070" t="s">
        <v>9130</v>
      </c>
      <c r="B1070" t="s">
        <v>8897</v>
      </c>
      <c r="C1070" s="10">
        <v>3190</v>
      </c>
      <c r="D1070" s="10">
        <v>4195</v>
      </c>
      <c r="E1070" s="1">
        <v>0.24</v>
      </c>
      <c r="F1070">
        <v>4</v>
      </c>
      <c r="G1070" s="2">
        <v>1282</v>
      </c>
    </row>
    <row r="1071" spans="1:7" x14ac:dyDescent="0.2">
      <c r="A1071" t="s">
        <v>9150</v>
      </c>
      <c r="B1071" t="s">
        <v>8938</v>
      </c>
      <c r="C1071" s="10">
        <v>2699</v>
      </c>
      <c r="D1071" s="10">
        <v>5000</v>
      </c>
      <c r="E1071" s="1">
        <v>0.46</v>
      </c>
      <c r="F1071">
        <v>4</v>
      </c>
      <c r="G1071" s="2">
        <v>26164</v>
      </c>
    </row>
    <row r="1072" spans="1:7" x14ac:dyDescent="0.2">
      <c r="A1072" t="s">
        <v>9201</v>
      </c>
      <c r="B1072" t="s">
        <v>8762</v>
      </c>
      <c r="C1072" s="10">
        <v>1199</v>
      </c>
      <c r="D1072" s="10">
        <v>1900</v>
      </c>
      <c r="E1072" s="1">
        <v>0.37</v>
      </c>
      <c r="F1072">
        <v>4</v>
      </c>
      <c r="G1072" s="2">
        <v>1765</v>
      </c>
    </row>
    <row r="1073" spans="1:7" x14ac:dyDescent="0.2">
      <c r="A1073" t="s">
        <v>9221</v>
      </c>
      <c r="B1073" t="s">
        <v>9030</v>
      </c>
      <c r="C1073" s="10">
        <v>349</v>
      </c>
      <c r="D1073" s="10">
        <v>999</v>
      </c>
      <c r="E1073" s="1">
        <v>0.65</v>
      </c>
      <c r="F1073">
        <v>4</v>
      </c>
      <c r="G1073" s="2">
        <v>15646</v>
      </c>
    </row>
    <row r="1074" spans="1:7" x14ac:dyDescent="0.2">
      <c r="A1074" t="s">
        <v>9355</v>
      </c>
      <c r="B1074" t="s">
        <v>8721</v>
      </c>
      <c r="C1074" s="10">
        <v>3599</v>
      </c>
      <c r="D1074" s="10">
        <v>7299</v>
      </c>
      <c r="E1074" s="1">
        <v>0.51</v>
      </c>
      <c r="F1074">
        <v>4</v>
      </c>
      <c r="G1074" s="2">
        <v>10324</v>
      </c>
    </row>
    <row r="1075" spans="1:7" x14ac:dyDescent="0.2">
      <c r="A1075" t="s">
        <v>9529</v>
      </c>
      <c r="B1075" t="s">
        <v>8552</v>
      </c>
      <c r="C1075" s="10">
        <v>1959</v>
      </c>
      <c r="D1075" s="10">
        <v>2400</v>
      </c>
      <c r="E1075" s="1">
        <v>0.18</v>
      </c>
      <c r="F1075">
        <v>4</v>
      </c>
      <c r="G1075">
        <v>237</v>
      </c>
    </row>
    <row r="1076" spans="1:7" x14ac:dyDescent="0.2">
      <c r="A1076" t="s">
        <v>9683</v>
      </c>
      <c r="B1076" t="s">
        <v>8710</v>
      </c>
      <c r="C1076" s="10">
        <v>3199</v>
      </c>
      <c r="D1076" s="10">
        <v>4999</v>
      </c>
      <c r="E1076" s="1">
        <v>0.36</v>
      </c>
      <c r="F1076">
        <v>4</v>
      </c>
      <c r="G1076" s="2">
        <v>20869</v>
      </c>
    </row>
    <row r="1077" spans="1:7" x14ac:dyDescent="0.2">
      <c r="A1077" t="s">
        <v>9824</v>
      </c>
      <c r="B1077" t="s">
        <v>8721</v>
      </c>
      <c r="C1077" s="10">
        <v>2088</v>
      </c>
      <c r="D1077" s="10">
        <v>5550</v>
      </c>
      <c r="E1077" s="1">
        <v>0.62</v>
      </c>
      <c r="F1077">
        <v>4</v>
      </c>
      <c r="G1077" s="2">
        <v>5292</v>
      </c>
    </row>
    <row r="1078" spans="1:7" x14ac:dyDescent="0.2">
      <c r="A1078" t="s">
        <v>10002</v>
      </c>
      <c r="B1078" t="s">
        <v>9284</v>
      </c>
      <c r="C1078" s="10">
        <v>79</v>
      </c>
      <c r="D1078" s="10">
        <v>79</v>
      </c>
      <c r="E1078" s="1">
        <v>0</v>
      </c>
      <c r="F1078">
        <v>4</v>
      </c>
      <c r="G1078">
        <v>97</v>
      </c>
    </row>
    <row r="1079" spans="1:7" x14ac:dyDescent="0.2">
      <c r="A1079" t="s">
        <v>10021</v>
      </c>
      <c r="B1079" t="s">
        <v>8647</v>
      </c>
      <c r="C1079" s="10">
        <v>2698</v>
      </c>
      <c r="D1079" s="10">
        <v>3945</v>
      </c>
      <c r="E1079" s="1">
        <v>0.32</v>
      </c>
      <c r="F1079">
        <v>4</v>
      </c>
      <c r="G1079" s="2">
        <v>15034</v>
      </c>
    </row>
    <row r="1080" spans="1:7" x14ac:dyDescent="0.2">
      <c r="A1080" t="s">
        <v>10031</v>
      </c>
      <c r="B1080" t="s">
        <v>9944</v>
      </c>
      <c r="C1080" s="10">
        <v>3199</v>
      </c>
      <c r="D1080" s="10">
        <v>5999</v>
      </c>
      <c r="E1080" s="1">
        <v>0.47</v>
      </c>
      <c r="F1080">
        <v>4</v>
      </c>
      <c r="G1080" s="2">
        <v>3242</v>
      </c>
    </row>
    <row r="1081" spans="1:7" x14ac:dyDescent="0.2">
      <c r="A1081" t="s">
        <v>10051</v>
      </c>
      <c r="B1081" t="s">
        <v>9192</v>
      </c>
      <c r="C1081" s="10">
        <v>1414</v>
      </c>
      <c r="D1081" s="10">
        <v>2799</v>
      </c>
      <c r="E1081" s="1">
        <v>0.49</v>
      </c>
      <c r="F1081">
        <v>4</v>
      </c>
      <c r="G1081" s="2">
        <v>1498</v>
      </c>
    </row>
    <row r="1082" spans="1:7" x14ac:dyDescent="0.2">
      <c r="A1082" t="s">
        <v>10204</v>
      </c>
      <c r="B1082" t="s">
        <v>8710</v>
      </c>
      <c r="C1082" s="10">
        <v>3249</v>
      </c>
      <c r="D1082" s="10">
        <v>6375</v>
      </c>
      <c r="E1082" s="1">
        <v>0.49</v>
      </c>
      <c r="F1082">
        <v>4</v>
      </c>
      <c r="G1082" s="2">
        <v>4978</v>
      </c>
    </row>
    <row r="1083" spans="1:7" x14ac:dyDescent="0.2">
      <c r="A1083" t="s">
        <v>10234</v>
      </c>
      <c r="B1083" t="s">
        <v>8541</v>
      </c>
      <c r="C1083" s="10">
        <v>664</v>
      </c>
      <c r="D1083" s="10">
        <v>1490</v>
      </c>
      <c r="E1083" s="1">
        <v>0.55000000000000004</v>
      </c>
      <c r="F1083">
        <v>4</v>
      </c>
      <c r="G1083" s="2">
        <v>2198</v>
      </c>
    </row>
    <row r="1084" spans="1:7" x14ac:dyDescent="0.2">
      <c r="A1084" t="s">
        <v>10295</v>
      </c>
      <c r="B1084" t="s">
        <v>8688</v>
      </c>
      <c r="C1084" s="10">
        <v>259</v>
      </c>
      <c r="D1084" s="10">
        <v>999</v>
      </c>
      <c r="E1084" s="1">
        <v>0.74</v>
      </c>
      <c r="F1084">
        <v>4</v>
      </c>
      <c r="G1084">
        <v>43</v>
      </c>
    </row>
    <row r="1085" spans="1:7" x14ac:dyDescent="0.2">
      <c r="A1085" t="s">
        <v>10346</v>
      </c>
      <c r="B1085" t="s">
        <v>8886</v>
      </c>
      <c r="C1085" s="10">
        <v>199</v>
      </c>
      <c r="D1085" s="10">
        <v>499</v>
      </c>
      <c r="E1085" s="1">
        <v>0.6</v>
      </c>
      <c r="F1085">
        <v>4</v>
      </c>
      <c r="G1085" s="2">
        <v>10234</v>
      </c>
    </row>
    <row r="1086" spans="1:7" x14ac:dyDescent="0.2">
      <c r="A1086" t="s">
        <v>10397</v>
      </c>
      <c r="B1086" t="s">
        <v>9192</v>
      </c>
      <c r="C1086" s="10">
        <v>949</v>
      </c>
      <c r="D1086" s="10">
        <v>1999</v>
      </c>
      <c r="E1086" s="1">
        <v>0.53</v>
      </c>
      <c r="F1086">
        <v>4</v>
      </c>
      <c r="G1086" s="2">
        <v>1679</v>
      </c>
    </row>
    <row r="1087" spans="1:7" x14ac:dyDescent="0.2">
      <c r="A1087" t="s">
        <v>10489</v>
      </c>
      <c r="B1087" t="s">
        <v>9284</v>
      </c>
      <c r="C1087" s="10">
        <v>1595</v>
      </c>
      <c r="D1087" s="10">
        <v>1799</v>
      </c>
      <c r="E1087" s="1">
        <v>0.11</v>
      </c>
      <c r="F1087">
        <v>4</v>
      </c>
      <c r="G1087" s="2">
        <v>2877</v>
      </c>
    </row>
    <row r="1088" spans="1:7" x14ac:dyDescent="0.2">
      <c r="A1088" t="s">
        <v>10740</v>
      </c>
      <c r="B1088" t="s">
        <v>8897</v>
      </c>
      <c r="C1088" s="10">
        <v>7799</v>
      </c>
      <c r="D1088" s="10">
        <v>8995</v>
      </c>
      <c r="E1088" s="1">
        <v>0.13</v>
      </c>
      <c r="F1088">
        <v>4</v>
      </c>
      <c r="G1088" s="2">
        <v>3160</v>
      </c>
    </row>
    <row r="1089" spans="1:7" x14ac:dyDescent="0.2">
      <c r="A1089" t="s">
        <v>10809</v>
      </c>
      <c r="B1089" t="s">
        <v>10094</v>
      </c>
      <c r="C1089" s="10">
        <v>9199</v>
      </c>
      <c r="D1089" s="10">
        <v>18000</v>
      </c>
      <c r="E1089" s="1">
        <v>0.49</v>
      </c>
      <c r="F1089">
        <v>4</v>
      </c>
      <c r="G1089" s="2">
        <v>16020</v>
      </c>
    </row>
    <row r="1090" spans="1:7" x14ac:dyDescent="0.2">
      <c r="A1090" t="s">
        <v>10829</v>
      </c>
      <c r="B1090" t="s">
        <v>10831</v>
      </c>
      <c r="C1090" s="10">
        <v>899</v>
      </c>
      <c r="D1090" s="10">
        <v>1900</v>
      </c>
      <c r="E1090" s="1">
        <v>0.53</v>
      </c>
      <c r="F1090">
        <v>4</v>
      </c>
      <c r="G1090" s="2">
        <v>3663</v>
      </c>
    </row>
    <row r="1091" spans="1:7" x14ac:dyDescent="0.2">
      <c r="A1091" t="s">
        <v>10930</v>
      </c>
      <c r="B1091" t="s">
        <v>8969</v>
      </c>
      <c r="C1091" s="10">
        <v>3179</v>
      </c>
      <c r="D1091" s="10">
        <v>6999</v>
      </c>
      <c r="E1091" s="1">
        <v>0.55000000000000004</v>
      </c>
      <c r="F1091">
        <v>4</v>
      </c>
      <c r="G1091">
        <v>743</v>
      </c>
    </row>
    <row r="1092" spans="1:7" x14ac:dyDescent="0.2">
      <c r="A1092" t="s">
        <v>11103</v>
      </c>
      <c r="B1092" t="s">
        <v>11105</v>
      </c>
      <c r="C1092" s="10">
        <v>2249</v>
      </c>
      <c r="D1092" s="10">
        <v>3550</v>
      </c>
      <c r="E1092" s="1">
        <v>0.37</v>
      </c>
      <c r="F1092">
        <v>4</v>
      </c>
      <c r="G1092" s="2">
        <v>3973</v>
      </c>
    </row>
    <row r="1093" spans="1:7" x14ac:dyDescent="0.2">
      <c r="A1093" t="s">
        <v>11235</v>
      </c>
      <c r="B1093" t="s">
        <v>9295</v>
      </c>
      <c r="C1093" s="10">
        <v>1804</v>
      </c>
      <c r="D1093" s="10">
        <v>2380</v>
      </c>
      <c r="E1093" s="1">
        <v>0.24</v>
      </c>
      <c r="F1093">
        <v>4</v>
      </c>
      <c r="G1093" s="2">
        <v>15382</v>
      </c>
    </row>
    <row r="1094" spans="1:7" x14ac:dyDescent="0.2">
      <c r="A1094" t="s">
        <v>11395</v>
      </c>
      <c r="B1094" t="s">
        <v>8886</v>
      </c>
      <c r="C1094" s="10">
        <v>395</v>
      </c>
      <c r="D1094" s="10">
        <v>499</v>
      </c>
      <c r="E1094" s="1">
        <v>0.21</v>
      </c>
      <c r="F1094">
        <v>4</v>
      </c>
      <c r="G1094">
        <v>330</v>
      </c>
    </row>
    <row r="1095" spans="1:7" x14ac:dyDescent="0.2">
      <c r="A1095" t="s">
        <v>11416</v>
      </c>
      <c r="B1095" t="s">
        <v>8699</v>
      </c>
      <c r="C1095" s="10">
        <v>717</v>
      </c>
      <c r="D1095" s="10">
        <v>1390</v>
      </c>
      <c r="E1095" s="1">
        <v>0.48</v>
      </c>
      <c r="F1095">
        <v>4</v>
      </c>
      <c r="G1095" s="2">
        <v>4867</v>
      </c>
    </row>
    <row r="1096" spans="1:7" x14ac:dyDescent="0.2">
      <c r="A1096" t="s">
        <v>11467</v>
      </c>
      <c r="B1096" t="s">
        <v>8710</v>
      </c>
      <c r="C1096" s="10">
        <v>2449</v>
      </c>
      <c r="D1096" s="10">
        <v>3390</v>
      </c>
      <c r="E1096" s="1">
        <v>0.28000000000000003</v>
      </c>
      <c r="F1096">
        <v>4</v>
      </c>
      <c r="G1096" s="2">
        <v>5206</v>
      </c>
    </row>
    <row r="1097" spans="1:7" x14ac:dyDescent="0.2">
      <c r="A1097" t="s">
        <v>11526</v>
      </c>
      <c r="B1097" t="s">
        <v>9061</v>
      </c>
      <c r="C1097" s="10">
        <v>299</v>
      </c>
      <c r="D1097" s="10">
        <v>595</v>
      </c>
      <c r="E1097" s="1">
        <v>0.5</v>
      </c>
      <c r="F1097">
        <v>4</v>
      </c>
      <c r="G1097">
        <v>314</v>
      </c>
    </row>
    <row r="1098" spans="1:7" x14ac:dyDescent="0.2">
      <c r="A1098" t="s">
        <v>11616</v>
      </c>
      <c r="B1098" t="s">
        <v>10094</v>
      </c>
      <c r="C1098" s="10">
        <v>15999</v>
      </c>
      <c r="D1098" s="10">
        <v>24500</v>
      </c>
      <c r="E1098" s="1">
        <v>0.35</v>
      </c>
      <c r="F1098">
        <v>4</v>
      </c>
      <c r="G1098" s="2">
        <v>11206</v>
      </c>
    </row>
    <row r="1099" spans="1:7" x14ac:dyDescent="0.2">
      <c r="A1099" t="s">
        <v>11686</v>
      </c>
      <c r="B1099" t="s">
        <v>8688</v>
      </c>
      <c r="C1099" s="10">
        <v>799</v>
      </c>
      <c r="D1099" s="10">
        <v>1699</v>
      </c>
      <c r="E1099" s="1">
        <v>0.53</v>
      </c>
      <c r="F1099">
        <v>4</v>
      </c>
      <c r="G1099">
        <v>97</v>
      </c>
    </row>
    <row r="1100" spans="1:7" x14ac:dyDescent="0.2">
      <c r="A1100" t="s">
        <v>11846</v>
      </c>
      <c r="B1100" t="s">
        <v>8773</v>
      </c>
      <c r="C1100" s="10">
        <v>7799</v>
      </c>
      <c r="D1100" s="10">
        <v>12500</v>
      </c>
      <c r="E1100" s="1">
        <v>0.38</v>
      </c>
      <c r="F1100">
        <v>4</v>
      </c>
      <c r="G1100" s="2">
        <v>5160</v>
      </c>
    </row>
    <row r="1101" spans="1:7" x14ac:dyDescent="0.2">
      <c r="A1101" t="s">
        <v>11876</v>
      </c>
      <c r="B1101" t="s">
        <v>8699</v>
      </c>
      <c r="C1101" s="10">
        <v>645</v>
      </c>
      <c r="D1101" s="10">
        <v>1100</v>
      </c>
      <c r="E1101" s="1">
        <v>0.41</v>
      </c>
      <c r="F1101">
        <v>4</v>
      </c>
      <c r="G1101" s="2">
        <v>3271</v>
      </c>
    </row>
    <row r="1102" spans="1:7" x14ac:dyDescent="0.2">
      <c r="A1102" t="s">
        <v>11917</v>
      </c>
      <c r="B1102" t="s">
        <v>9633</v>
      </c>
      <c r="C1102" s="10">
        <v>825</v>
      </c>
      <c r="D1102" s="10">
        <v>825</v>
      </c>
      <c r="E1102" s="1">
        <v>0</v>
      </c>
      <c r="F1102">
        <v>4</v>
      </c>
      <c r="G1102" s="2">
        <v>3246</v>
      </c>
    </row>
    <row r="1103" spans="1:7" x14ac:dyDescent="0.2">
      <c r="A1103" t="s">
        <v>11978</v>
      </c>
      <c r="B1103" t="s">
        <v>8721</v>
      </c>
      <c r="C1103" s="10">
        <v>2699</v>
      </c>
      <c r="D1103" s="10">
        <v>3799</v>
      </c>
      <c r="E1103" s="1">
        <v>0.28999999999999998</v>
      </c>
      <c r="F1103">
        <v>4</v>
      </c>
      <c r="G1103">
        <v>727</v>
      </c>
    </row>
    <row r="1104" spans="1:7" x14ac:dyDescent="0.2">
      <c r="A1104" t="s">
        <v>11988</v>
      </c>
      <c r="B1104" t="s">
        <v>11990</v>
      </c>
      <c r="C1104" s="10">
        <v>899</v>
      </c>
      <c r="D1104" s="10">
        <v>1999</v>
      </c>
      <c r="E1104" s="1">
        <v>0.55000000000000004</v>
      </c>
      <c r="F1104">
        <v>4</v>
      </c>
      <c r="G1104">
        <v>832</v>
      </c>
    </row>
    <row r="1105" spans="1:7" x14ac:dyDescent="0.2">
      <c r="A1105" t="s">
        <v>12009</v>
      </c>
      <c r="B1105" t="s">
        <v>8585</v>
      </c>
      <c r="C1105" s="10">
        <v>295</v>
      </c>
      <c r="D1105" s="10">
        <v>599</v>
      </c>
      <c r="E1105" s="1">
        <v>0.51</v>
      </c>
      <c r="F1105">
        <v>4</v>
      </c>
      <c r="G1105" s="2">
        <v>1644</v>
      </c>
    </row>
    <row r="1106" spans="1:7" x14ac:dyDescent="0.2">
      <c r="A1106" t="s">
        <v>12311</v>
      </c>
      <c r="B1106" t="s">
        <v>8688</v>
      </c>
      <c r="C1106" s="10">
        <v>549</v>
      </c>
      <c r="D1106" s="10">
        <v>999</v>
      </c>
      <c r="E1106" s="1">
        <v>0.45</v>
      </c>
      <c r="F1106">
        <v>4</v>
      </c>
      <c r="G1106" s="2">
        <v>1313</v>
      </c>
    </row>
    <row r="1107" spans="1:7" x14ac:dyDescent="0.2">
      <c r="A1107" t="s">
        <v>12372</v>
      </c>
      <c r="B1107" t="s">
        <v>9061</v>
      </c>
      <c r="C1107" s="10">
        <v>1928</v>
      </c>
      <c r="D1107" s="10">
        <v>2590</v>
      </c>
      <c r="E1107" s="1">
        <v>0.26</v>
      </c>
      <c r="F1107">
        <v>4</v>
      </c>
      <c r="G1107" s="2">
        <v>2377</v>
      </c>
    </row>
    <row r="1108" spans="1:7" x14ac:dyDescent="0.2">
      <c r="A1108" t="s">
        <v>12502</v>
      </c>
      <c r="B1108" t="s">
        <v>8710</v>
      </c>
      <c r="C1108" s="10">
        <v>3041.67</v>
      </c>
      <c r="D1108" s="10">
        <v>5999</v>
      </c>
      <c r="E1108" s="1">
        <v>0.49</v>
      </c>
      <c r="F1108">
        <v>4</v>
      </c>
      <c r="G1108">
        <v>777</v>
      </c>
    </row>
    <row r="1109" spans="1:7" x14ac:dyDescent="0.2">
      <c r="A1109" t="s">
        <v>12724</v>
      </c>
      <c r="B1109" t="s">
        <v>8886</v>
      </c>
      <c r="C1109" s="10">
        <v>219</v>
      </c>
      <c r="D1109" s="10">
        <v>249</v>
      </c>
      <c r="E1109" s="1">
        <v>0.12</v>
      </c>
      <c r="F1109">
        <v>4</v>
      </c>
      <c r="G1109" s="2">
        <v>1108</v>
      </c>
    </row>
    <row r="1110" spans="1:7" x14ac:dyDescent="0.2">
      <c r="A1110" t="s">
        <v>12803</v>
      </c>
      <c r="B1110" t="s">
        <v>9612</v>
      </c>
      <c r="C1110" s="10">
        <v>2999</v>
      </c>
      <c r="D1110" s="10">
        <v>3595</v>
      </c>
      <c r="E1110" s="1">
        <v>0.17</v>
      </c>
      <c r="F1110">
        <v>4</v>
      </c>
      <c r="G1110">
        <v>178</v>
      </c>
    </row>
    <row r="1111" spans="1:7" x14ac:dyDescent="0.2">
      <c r="A1111" t="s">
        <v>12974</v>
      </c>
      <c r="B1111" t="s">
        <v>9633</v>
      </c>
      <c r="C1111" s="10">
        <v>379</v>
      </c>
      <c r="D1111" s="10">
        <v>919</v>
      </c>
      <c r="E1111" s="1">
        <v>0.59</v>
      </c>
      <c r="F1111">
        <v>4</v>
      </c>
      <c r="G1111" s="2">
        <v>1090</v>
      </c>
    </row>
    <row r="1112" spans="1:7" x14ac:dyDescent="0.2">
      <c r="A1112" t="s">
        <v>13004</v>
      </c>
      <c r="B1112" t="s">
        <v>9591</v>
      </c>
      <c r="C1112" s="10">
        <v>1399</v>
      </c>
      <c r="D1112" s="10">
        <v>1890</v>
      </c>
      <c r="E1112" s="1">
        <v>0.26</v>
      </c>
      <c r="F1112">
        <v>4</v>
      </c>
      <c r="G1112" s="2">
        <v>8031</v>
      </c>
    </row>
    <row r="1113" spans="1:7" x14ac:dyDescent="0.2">
      <c r="A1113" t="s">
        <v>37</v>
      </c>
      <c r="B1113" t="s">
        <v>18</v>
      </c>
      <c r="C1113" s="10">
        <v>199</v>
      </c>
      <c r="D1113" s="10">
        <v>1899</v>
      </c>
      <c r="E1113" s="1">
        <v>0.9</v>
      </c>
      <c r="F1113">
        <v>3.9</v>
      </c>
      <c r="G1113" s="2">
        <v>7928</v>
      </c>
    </row>
    <row r="1114" spans="1:7" x14ac:dyDescent="0.2">
      <c r="A1114" t="s">
        <v>66</v>
      </c>
      <c r="B1114" t="s">
        <v>18</v>
      </c>
      <c r="C1114" s="10">
        <v>149</v>
      </c>
      <c r="D1114" s="10">
        <v>1000</v>
      </c>
      <c r="E1114" s="1">
        <v>0.85</v>
      </c>
      <c r="F1114">
        <v>3.9</v>
      </c>
      <c r="G1114" s="2">
        <v>24871</v>
      </c>
    </row>
    <row r="1115" spans="1:7" x14ac:dyDescent="0.2">
      <c r="A1115" t="s">
        <v>340</v>
      </c>
      <c r="B1115" t="s">
        <v>18</v>
      </c>
      <c r="C1115" s="10">
        <v>199</v>
      </c>
      <c r="D1115" s="10">
        <v>999</v>
      </c>
      <c r="E1115" s="1">
        <v>0.8</v>
      </c>
      <c r="F1115">
        <v>3.9</v>
      </c>
      <c r="G1115" s="2">
        <v>1075</v>
      </c>
    </row>
    <row r="1116" spans="1:7" x14ac:dyDescent="0.2">
      <c r="A1116" t="s">
        <v>350</v>
      </c>
      <c r="B1116" t="s">
        <v>18</v>
      </c>
      <c r="C1116" s="10">
        <v>99</v>
      </c>
      <c r="D1116" s="10">
        <v>666.66</v>
      </c>
      <c r="E1116" s="1">
        <v>0.85</v>
      </c>
      <c r="F1116">
        <v>3.9</v>
      </c>
      <c r="G1116" s="2">
        <v>24871</v>
      </c>
    </row>
    <row r="1117" spans="1:7" x14ac:dyDescent="0.2">
      <c r="A1117" t="s">
        <v>736</v>
      </c>
      <c r="B1117" t="s">
        <v>18</v>
      </c>
      <c r="C1117" s="10">
        <v>209</v>
      </c>
      <c r="D1117" s="10">
        <v>499</v>
      </c>
      <c r="E1117" s="1">
        <v>0.57999999999999996</v>
      </c>
      <c r="F1117">
        <v>3.9</v>
      </c>
      <c r="G1117">
        <v>536</v>
      </c>
    </row>
    <row r="1118" spans="1:7" x14ac:dyDescent="0.2">
      <c r="A1118" t="s">
        <v>995</v>
      </c>
      <c r="B1118" t="s">
        <v>18</v>
      </c>
      <c r="C1118" s="10">
        <v>99</v>
      </c>
      <c r="D1118" s="10">
        <v>800</v>
      </c>
      <c r="E1118" s="1">
        <v>0.88</v>
      </c>
      <c r="F1118">
        <v>3.9</v>
      </c>
      <c r="G1118" s="2">
        <v>24871</v>
      </c>
    </row>
    <row r="1119" spans="1:7" x14ac:dyDescent="0.2">
      <c r="A1119" t="s">
        <v>1202</v>
      </c>
      <c r="B1119" t="s">
        <v>18</v>
      </c>
      <c r="C1119" s="10">
        <v>179</v>
      </c>
      <c r="D1119" s="10">
        <v>299</v>
      </c>
      <c r="E1119" s="1">
        <v>0.4</v>
      </c>
      <c r="F1119">
        <v>3.9</v>
      </c>
      <c r="G1119">
        <v>81</v>
      </c>
    </row>
    <row r="1120" spans="1:7" x14ac:dyDescent="0.2">
      <c r="A1120" t="s">
        <v>1232</v>
      </c>
      <c r="B1120" t="s">
        <v>18</v>
      </c>
      <c r="C1120" s="10">
        <v>249</v>
      </c>
      <c r="D1120" s="10">
        <v>931</v>
      </c>
      <c r="E1120" s="1">
        <v>0.73</v>
      </c>
      <c r="F1120">
        <v>3.9</v>
      </c>
      <c r="G1120" s="2">
        <v>1075</v>
      </c>
    </row>
    <row r="1121" spans="1:7" x14ac:dyDescent="0.2">
      <c r="A1121" t="s">
        <v>1247</v>
      </c>
      <c r="B1121" t="s">
        <v>462</v>
      </c>
      <c r="C1121" s="10">
        <v>399</v>
      </c>
      <c r="D1121" s="10">
        <v>399</v>
      </c>
      <c r="E1121" s="1">
        <v>0</v>
      </c>
      <c r="F1121">
        <v>3.9</v>
      </c>
      <c r="G1121" s="2">
        <v>1951</v>
      </c>
    </row>
    <row r="1122" spans="1:7" x14ac:dyDescent="0.2">
      <c r="A1122" t="s">
        <v>1402</v>
      </c>
      <c r="B1122" t="s">
        <v>1404</v>
      </c>
      <c r="C1122" s="10">
        <v>9490</v>
      </c>
      <c r="D1122" s="10">
        <v>15990</v>
      </c>
      <c r="E1122" s="1">
        <v>0.41</v>
      </c>
      <c r="F1122">
        <v>3.9</v>
      </c>
      <c r="G1122" s="2">
        <v>10480</v>
      </c>
    </row>
    <row r="1123" spans="1:7" x14ac:dyDescent="0.2">
      <c r="A1123" t="s">
        <v>1423</v>
      </c>
      <c r="B1123" t="s">
        <v>462</v>
      </c>
      <c r="C1123" s="10">
        <v>399</v>
      </c>
      <c r="D1123" s="10">
        <v>899</v>
      </c>
      <c r="E1123" s="1">
        <v>0.56000000000000005</v>
      </c>
      <c r="F1123">
        <v>3.9</v>
      </c>
      <c r="G1123">
        <v>254</v>
      </c>
    </row>
    <row r="1124" spans="1:7" x14ac:dyDescent="0.2">
      <c r="A1124" t="s">
        <v>1457</v>
      </c>
      <c r="B1124" t="s">
        <v>18</v>
      </c>
      <c r="C1124" s="10">
        <v>149</v>
      </c>
      <c r="D1124" s="10">
        <v>399</v>
      </c>
      <c r="E1124" s="1">
        <v>0.63</v>
      </c>
      <c r="F1124">
        <v>3.9</v>
      </c>
      <c r="G1124">
        <v>57</v>
      </c>
    </row>
    <row r="1125" spans="1:7" x14ac:dyDescent="0.2">
      <c r="A1125" t="s">
        <v>1476</v>
      </c>
      <c r="B1125" t="s">
        <v>462</v>
      </c>
      <c r="C1125" s="10">
        <v>299</v>
      </c>
      <c r="D1125" s="10">
        <v>1199</v>
      </c>
      <c r="E1125" s="1">
        <v>0.75</v>
      </c>
      <c r="F1125">
        <v>3.9</v>
      </c>
      <c r="G1125" s="2">
        <v>1193</v>
      </c>
    </row>
    <row r="1126" spans="1:7" x14ac:dyDescent="0.2">
      <c r="A1126" t="s">
        <v>1661</v>
      </c>
      <c r="B1126" t="s">
        <v>169</v>
      </c>
      <c r="C1126" s="10">
        <v>8990</v>
      </c>
      <c r="D1126" s="10">
        <v>18990</v>
      </c>
      <c r="E1126" s="1">
        <v>0.53</v>
      </c>
      <c r="F1126">
        <v>3.9</v>
      </c>
      <c r="G1126">
        <v>350</v>
      </c>
    </row>
    <row r="1127" spans="1:7" x14ac:dyDescent="0.2">
      <c r="A1127" t="s">
        <v>1714</v>
      </c>
      <c r="B1127" t="s">
        <v>18</v>
      </c>
      <c r="C1127" s="10">
        <v>139</v>
      </c>
      <c r="D1127" s="10">
        <v>549</v>
      </c>
      <c r="E1127" s="1">
        <v>0.75</v>
      </c>
      <c r="F1127">
        <v>3.9</v>
      </c>
      <c r="G1127">
        <v>61</v>
      </c>
    </row>
    <row r="1128" spans="1:7" x14ac:dyDescent="0.2">
      <c r="A1128" t="s">
        <v>1823</v>
      </c>
      <c r="B1128" t="s">
        <v>18</v>
      </c>
      <c r="C1128" s="10">
        <v>350</v>
      </c>
      <c r="D1128" s="10">
        <v>599</v>
      </c>
      <c r="E1128" s="1">
        <v>0.42</v>
      </c>
      <c r="F1128">
        <v>3.9</v>
      </c>
      <c r="G1128" s="2">
        <v>8314</v>
      </c>
    </row>
    <row r="1129" spans="1:7" x14ac:dyDescent="0.2">
      <c r="A1129" t="s">
        <v>1939</v>
      </c>
      <c r="B1129" t="s">
        <v>18</v>
      </c>
      <c r="C1129" s="10">
        <v>848.99</v>
      </c>
      <c r="D1129" s="10">
        <v>1490</v>
      </c>
      <c r="E1129" s="1">
        <v>0.43</v>
      </c>
      <c r="F1129">
        <v>3.9</v>
      </c>
      <c r="G1129">
        <v>356</v>
      </c>
    </row>
    <row r="1130" spans="1:7" x14ac:dyDescent="0.2">
      <c r="A1130" t="s">
        <v>2085</v>
      </c>
      <c r="B1130" t="s">
        <v>18</v>
      </c>
      <c r="C1130" s="10">
        <v>128.31</v>
      </c>
      <c r="D1130" s="10">
        <v>549</v>
      </c>
      <c r="E1130" s="1">
        <v>0.77</v>
      </c>
      <c r="F1130">
        <v>3.9</v>
      </c>
      <c r="G1130">
        <v>61</v>
      </c>
    </row>
    <row r="1131" spans="1:7" x14ac:dyDescent="0.2">
      <c r="A1131" t="s">
        <v>2181</v>
      </c>
      <c r="B1131" t="s">
        <v>18</v>
      </c>
      <c r="C1131" s="10">
        <v>89</v>
      </c>
      <c r="D1131" s="10">
        <v>800</v>
      </c>
      <c r="E1131" s="1">
        <v>0.89</v>
      </c>
      <c r="F1131">
        <v>3.9</v>
      </c>
      <c r="G1131" s="2">
        <v>1075</v>
      </c>
    </row>
    <row r="1132" spans="1:7" x14ac:dyDescent="0.2">
      <c r="A1132" t="s">
        <v>2191</v>
      </c>
      <c r="B1132" t="s">
        <v>18</v>
      </c>
      <c r="C1132" s="10">
        <v>129</v>
      </c>
      <c r="D1132" s="10">
        <v>1000</v>
      </c>
      <c r="E1132" s="1">
        <v>0.87</v>
      </c>
      <c r="F1132">
        <v>3.9</v>
      </c>
      <c r="G1132">
        <v>295</v>
      </c>
    </row>
    <row r="1133" spans="1:7" x14ac:dyDescent="0.2">
      <c r="A1133" t="s">
        <v>2467</v>
      </c>
      <c r="B1133" t="s">
        <v>18</v>
      </c>
      <c r="C1133" s="10">
        <v>417.44</v>
      </c>
      <c r="D1133" s="10">
        <v>670</v>
      </c>
      <c r="E1133" s="1">
        <v>0.38</v>
      </c>
      <c r="F1133">
        <v>3.9</v>
      </c>
      <c r="G1133">
        <v>523</v>
      </c>
    </row>
    <row r="1134" spans="1:7" x14ac:dyDescent="0.2">
      <c r="A1134" t="s">
        <v>2501</v>
      </c>
      <c r="B1134" t="s">
        <v>18</v>
      </c>
      <c r="C1134" s="10">
        <v>99</v>
      </c>
      <c r="D1134" s="10">
        <v>800</v>
      </c>
      <c r="E1134" s="1">
        <v>0.88</v>
      </c>
      <c r="F1134">
        <v>3.9</v>
      </c>
      <c r="G1134" s="2">
        <v>1075</v>
      </c>
    </row>
    <row r="1135" spans="1:7" x14ac:dyDescent="0.2">
      <c r="A1135" t="s">
        <v>2602</v>
      </c>
      <c r="B1135" t="s">
        <v>462</v>
      </c>
      <c r="C1135" s="10">
        <v>349</v>
      </c>
      <c r="D1135" s="10">
        <v>699</v>
      </c>
      <c r="E1135" s="1">
        <v>0.5</v>
      </c>
      <c r="F1135">
        <v>3.9</v>
      </c>
      <c r="G1135">
        <v>214</v>
      </c>
    </row>
    <row r="1136" spans="1:7" x14ac:dyDescent="0.2">
      <c r="A1136" t="s">
        <v>2792</v>
      </c>
      <c r="B1136" t="s">
        <v>462</v>
      </c>
      <c r="C1136" s="10">
        <v>247</v>
      </c>
      <c r="D1136" s="10">
        <v>399</v>
      </c>
      <c r="E1136" s="1">
        <v>0.38</v>
      </c>
      <c r="F1136">
        <v>3.9</v>
      </c>
      <c r="G1136">
        <v>200</v>
      </c>
    </row>
    <row r="1137" spans="1:7" x14ac:dyDescent="0.2">
      <c r="A1137" t="s">
        <v>2841</v>
      </c>
      <c r="B1137" t="s">
        <v>18</v>
      </c>
      <c r="C1137" s="10">
        <v>299</v>
      </c>
      <c r="D1137" s="10">
        <v>699</v>
      </c>
      <c r="E1137" s="1">
        <v>0.56999999999999995</v>
      </c>
      <c r="F1137">
        <v>3.9</v>
      </c>
      <c r="G1137" s="2">
        <v>1454</v>
      </c>
    </row>
    <row r="1138" spans="1:7" x14ac:dyDescent="0.2">
      <c r="A1138" t="s">
        <v>2876</v>
      </c>
      <c r="B1138" t="s">
        <v>169</v>
      </c>
      <c r="C1138" s="10">
        <v>24499</v>
      </c>
      <c r="D1138" s="10">
        <v>50000</v>
      </c>
      <c r="E1138" s="1">
        <v>0.51</v>
      </c>
      <c r="F1138">
        <v>3.9</v>
      </c>
      <c r="G1138" s="2">
        <v>3518</v>
      </c>
    </row>
    <row r="1139" spans="1:7" x14ac:dyDescent="0.2">
      <c r="A1139" t="s">
        <v>3054</v>
      </c>
      <c r="B1139" t="s">
        <v>2948</v>
      </c>
      <c r="C1139" s="10">
        <v>1499</v>
      </c>
      <c r="D1139" s="10">
        <v>6990</v>
      </c>
      <c r="E1139" s="1">
        <v>0.79</v>
      </c>
      <c r="F1139">
        <v>3.9</v>
      </c>
      <c r="G1139" s="2">
        <v>21796</v>
      </c>
    </row>
    <row r="1140" spans="1:7" x14ac:dyDescent="0.2">
      <c r="A1140" t="s">
        <v>3085</v>
      </c>
      <c r="B1140" t="s">
        <v>3066</v>
      </c>
      <c r="C1140" s="10">
        <v>599</v>
      </c>
      <c r="D1140" s="10">
        <v>2499</v>
      </c>
      <c r="E1140" s="1">
        <v>0.76</v>
      </c>
      <c r="F1140">
        <v>3.9</v>
      </c>
      <c r="G1140" s="2">
        <v>58162</v>
      </c>
    </row>
    <row r="1141" spans="1:7" x14ac:dyDescent="0.2">
      <c r="A1141" t="s">
        <v>3149</v>
      </c>
      <c r="B1141" t="s">
        <v>3151</v>
      </c>
      <c r="C1141" s="10">
        <v>349</v>
      </c>
      <c r="D1141" s="10">
        <v>999</v>
      </c>
      <c r="E1141" s="1">
        <v>0.65</v>
      </c>
      <c r="F1141">
        <v>3.9</v>
      </c>
      <c r="G1141" s="2">
        <v>46399</v>
      </c>
    </row>
    <row r="1142" spans="1:7" x14ac:dyDescent="0.2">
      <c r="A1142" t="s">
        <v>37</v>
      </c>
      <c r="B1142" t="s">
        <v>18</v>
      </c>
      <c r="C1142" s="10">
        <v>199</v>
      </c>
      <c r="D1142" s="10">
        <v>999</v>
      </c>
      <c r="E1142" s="1">
        <v>0.8</v>
      </c>
      <c r="F1142">
        <v>3.9</v>
      </c>
      <c r="G1142" s="2">
        <v>7928</v>
      </c>
    </row>
    <row r="1143" spans="1:7" x14ac:dyDescent="0.2">
      <c r="A1143" t="s">
        <v>3368</v>
      </c>
      <c r="B1143" t="s">
        <v>2990</v>
      </c>
      <c r="C1143" s="10">
        <v>19999</v>
      </c>
      <c r="D1143" s="10">
        <v>24999</v>
      </c>
      <c r="E1143" s="1">
        <v>0.2</v>
      </c>
      <c r="F1143">
        <v>3.9</v>
      </c>
      <c r="G1143" s="2">
        <v>25824</v>
      </c>
    </row>
    <row r="1144" spans="1:7" x14ac:dyDescent="0.2">
      <c r="A1144" t="s">
        <v>66</v>
      </c>
      <c r="B1144" t="s">
        <v>18</v>
      </c>
      <c r="C1144" s="10">
        <v>149</v>
      </c>
      <c r="D1144" s="10">
        <v>1000</v>
      </c>
      <c r="E1144" s="1">
        <v>0.85</v>
      </c>
      <c r="F1144">
        <v>3.9</v>
      </c>
      <c r="G1144" s="2">
        <v>24870</v>
      </c>
    </row>
    <row r="1145" spans="1:7" x14ac:dyDescent="0.2">
      <c r="A1145" t="s">
        <v>3658</v>
      </c>
      <c r="B1145" t="s">
        <v>2990</v>
      </c>
      <c r="C1145" s="10">
        <v>20999</v>
      </c>
      <c r="D1145" s="10">
        <v>26999</v>
      </c>
      <c r="E1145" s="1">
        <v>0.22</v>
      </c>
      <c r="F1145">
        <v>3.9</v>
      </c>
      <c r="G1145" s="2">
        <v>25824</v>
      </c>
    </row>
    <row r="1146" spans="1:7" x14ac:dyDescent="0.2">
      <c r="A1146" t="s">
        <v>3711</v>
      </c>
      <c r="B1146" t="s">
        <v>2990</v>
      </c>
      <c r="C1146" s="10">
        <v>22999</v>
      </c>
      <c r="D1146" s="10">
        <v>28999</v>
      </c>
      <c r="E1146" s="1">
        <v>0.21</v>
      </c>
      <c r="F1146">
        <v>3.9</v>
      </c>
      <c r="G1146" s="2">
        <v>25824</v>
      </c>
    </row>
    <row r="1147" spans="1:7" x14ac:dyDescent="0.2">
      <c r="A1147" t="s">
        <v>3847</v>
      </c>
      <c r="B1147" t="s">
        <v>2948</v>
      </c>
      <c r="C1147" s="10">
        <v>1499</v>
      </c>
      <c r="D1147" s="10">
        <v>6990</v>
      </c>
      <c r="E1147" s="1">
        <v>0.79</v>
      </c>
      <c r="F1147">
        <v>3.9</v>
      </c>
      <c r="G1147" s="2">
        <v>21796</v>
      </c>
    </row>
    <row r="1148" spans="1:7" x14ac:dyDescent="0.2">
      <c r="A1148" t="s">
        <v>4077</v>
      </c>
      <c r="B1148" t="s">
        <v>2990</v>
      </c>
      <c r="C1148" s="10">
        <v>13999</v>
      </c>
      <c r="D1148" s="10">
        <v>15999</v>
      </c>
      <c r="E1148" s="1">
        <v>0.13</v>
      </c>
      <c r="F1148">
        <v>3.9</v>
      </c>
      <c r="G1148" s="2">
        <v>2180</v>
      </c>
    </row>
    <row r="1149" spans="1:7" x14ac:dyDescent="0.2">
      <c r="A1149" t="s">
        <v>4087</v>
      </c>
      <c r="B1149" t="s">
        <v>2948</v>
      </c>
      <c r="C1149" s="10">
        <v>1999</v>
      </c>
      <c r="D1149" s="10">
        <v>4999</v>
      </c>
      <c r="E1149" s="1">
        <v>0.6</v>
      </c>
      <c r="F1149">
        <v>3.9</v>
      </c>
      <c r="G1149" s="2">
        <v>7571</v>
      </c>
    </row>
    <row r="1150" spans="1:7" x14ac:dyDescent="0.2">
      <c r="A1150" t="s">
        <v>4132</v>
      </c>
      <c r="B1150" t="s">
        <v>2948</v>
      </c>
      <c r="C1150" s="10">
        <v>1499</v>
      </c>
      <c r="D1150" s="10">
        <v>6990</v>
      </c>
      <c r="E1150" s="1">
        <v>0.79</v>
      </c>
      <c r="F1150">
        <v>3.9</v>
      </c>
      <c r="G1150" s="2">
        <v>21796</v>
      </c>
    </row>
    <row r="1151" spans="1:7" x14ac:dyDescent="0.2">
      <c r="A1151" t="s">
        <v>350</v>
      </c>
      <c r="B1151" t="s">
        <v>18</v>
      </c>
      <c r="C1151" s="10">
        <v>99</v>
      </c>
      <c r="D1151" s="10">
        <v>666.66</v>
      </c>
      <c r="E1151" s="1">
        <v>0.85</v>
      </c>
      <c r="F1151">
        <v>3.9</v>
      </c>
      <c r="G1151" s="2">
        <v>24870</v>
      </c>
    </row>
    <row r="1152" spans="1:7" x14ac:dyDescent="0.2">
      <c r="A1152" t="s">
        <v>4273</v>
      </c>
      <c r="B1152" t="s">
        <v>3162</v>
      </c>
      <c r="C1152" s="10">
        <v>249</v>
      </c>
      <c r="D1152" s="10">
        <v>599</v>
      </c>
      <c r="E1152" s="1">
        <v>0.57999999999999996</v>
      </c>
      <c r="F1152">
        <v>3.9</v>
      </c>
      <c r="G1152" s="2">
        <v>2147</v>
      </c>
    </row>
    <row r="1153" spans="1:7" x14ac:dyDescent="0.2">
      <c r="A1153" t="s">
        <v>4298</v>
      </c>
      <c r="B1153" t="s">
        <v>2990</v>
      </c>
      <c r="C1153" s="10">
        <v>13999</v>
      </c>
      <c r="D1153" s="10">
        <v>15999</v>
      </c>
      <c r="E1153" s="1">
        <v>0.13</v>
      </c>
      <c r="F1153">
        <v>3.9</v>
      </c>
      <c r="G1153" s="2">
        <v>2180</v>
      </c>
    </row>
    <row r="1154" spans="1:7" x14ac:dyDescent="0.2">
      <c r="A1154" t="s">
        <v>4403</v>
      </c>
      <c r="B1154" t="s">
        <v>3045</v>
      </c>
      <c r="C1154" s="10">
        <v>2599</v>
      </c>
      <c r="D1154" s="10">
        <v>2999</v>
      </c>
      <c r="E1154" s="1">
        <v>0.13</v>
      </c>
      <c r="F1154">
        <v>3.9</v>
      </c>
      <c r="G1154" s="2">
        <v>14266</v>
      </c>
    </row>
    <row r="1155" spans="1:7" x14ac:dyDescent="0.2">
      <c r="A1155" t="s">
        <v>4481</v>
      </c>
      <c r="B1155" t="s">
        <v>2990</v>
      </c>
      <c r="C1155" s="10">
        <v>23999</v>
      </c>
      <c r="D1155" s="10">
        <v>32999</v>
      </c>
      <c r="E1155" s="1">
        <v>0.27</v>
      </c>
      <c r="F1155">
        <v>3.9</v>
      </c>
      <c r="G1155" s="2">
        <v>8866</v>
      </c>
    </row>
    <row r="1156" spans="1:7" x14ac:dyDescent="0.2">
      <c r="A1156" t="s">
        <v>4571</v>
      </c>
      <c r="B1156" t="s">
        <v>4573</v>
      </c>
      <c r="C1156" s="10">
        <v>120</v>
      </c>
      <c r="D1156" s="10">
        <v>999</v>
      </c>
      <c r="E1156" s="1">
        <v>0.88</v>
      </c>
      <c r="F1156">
        <v>3.9</v>
      </c>
      <c r="G1156" s="2">
        <v>6491</v>
      </c>
    </row>
    <row r="1157" spans="1:7" x14ac:dyDescent="0.2">
      <c r="A1157" t="s">
        <v>4668</v>
      </c>
      <c r="B1157" t="s">
        <v>3162</v>
      </c>
      <c r="C1157" s="10">
        <v>239</v>
      </c>
      <c r="D1157" s="10">
        <v>599</v>
      </c>
      <c r="E1157" s="1">
        <v>0.6</v>
      </c>
      <c r="F1157">
        <v>3.9</v>
      </c>
      <c r="G1157" s="2">
        <v>2147</v>
      </c>
    </row>
    <row r="1158" spans="1:7" x14ac:dyDescent="0.2">
      <c r="A1158" t="s">
        <v>4711</v>
      </c>
      <c r="B1158" t="s">
        <v>2990</v>
      </c>
      <c r="C1158" s="10">
        <v>8499</v>
      </c>
      <c r="D1158" s="10">
        <v>11999</v>
      </c>
      <c r="E1158" s="1">
        <v>0.28999999999999998</v>
      </c>
      <c r="F1158">
        <v>3.9</v>
      </c>
      <c r="G1158">
        <v>276</v>
      </c>
    </row>
    <row r="1159" spans="1:7" x14ac:dyDescent="0.2">
      <c r="A1159" t="s">
        <v>4818</v>
      </c>
      <c r="B1159" t="s">
        <v>3066</v>
      </c>
      <c r="C1159" s="10">
        <v>1499</v>
      </c>
      <c r="D1159" s="10">
        <v>4490</v>
      </c>
      <c r="E1159" s="1">
        <v>0.67</v>
      </c>
      <c r="F1159">
        <v>3.9</v>
      </c>
      <c r="G1159" s="2">
        <v>136954</v>
      </c>
    </row>
    <row r="1160" spans="1:7" x14ac:dyDescent="0.2">
      <c r="A1160" t="s">
        <v>3054</v>
      </c>
      <c r="B1160" t="s">
        <v>2948</v>
      </c>
      <c r="C1160" s="10">
        <v>1499</v>
      </c>
      <c r="D1160" s="10">
        <v>6990</v>
      </c>
      <c r="E1160" s="1">
        <v>0.79</v>
      </c>
      <c r="F1160">
        <v>3.9</v>
      </c>
      <c r="G1160" s="2">
        <v>21797</v>
      </c>
    </row>
    <row r="1161" spans="1:7" x14ac:dyDescent="0.2">
      <c r="A1161" t="s">
        <v>4939</v>
      </c>
      <c r="B1161" t="s">
        <v>3066</v>
      </c>
      <c r="C1161" s="10">
        <v>499</v>
      </c>
      <c r="D1161" s="10">
        <v>999</v>
      </c>
      <c r="E1161" s="1">
        <v>0.5</v>
      </c>
      <c r="F1161">
        <v>3.9</v>
      </c>
      <c r="G1161" s="2">
        <v>92995</v>
      </c>
    </row>
    <row r="1162" spans="1:7" x14ac:dyDescent="0.2">
      <c r="A1162" t="s">
        <v>4994</v>
      </c>
      <c r="B1162" t="s">
        <v>3066</v>
      </c>
      <c r="C1162" s="10">
        <v>329</v>
      </c>
      <c r="D1162" s="10">
        <v>999</v>
      </c>
      <c r="E1162" s="1">
        <v>0.67</v>
      </c>
      <c r="F1162">
        <v>3.9</v>
      </c>
      <c r="G1162" s="2">
        <v>77027</v>
      </c>
    </row>
    <row r="1163" spans="1:7" x14ac:dyDescent="0.2">
      <c r="A1163" t="s">
        <v>5067</v>
      </c>
      <c r="B1163" t="s">
        <v>5069</v>
      </c>
      <c r="C1163" s="10">
        <v>130</v>
      </c>
      <c r="D1163" s="10">
        <v>165</v>
      </c>
      <c r="E1163" s="1">
        <v>0.21</v>
      </c>
      <c r="F1163">
        <v>3.9</v>
      </c>
      <c r="G1163" s="2">
        <v>14778</v>
      </c>
    </row>
    <row r="1164" spans="1:7" x14ac:dyDescent="0.2">
      <c r="A1164" t="s">
        <v>37</v>
      </c>
      <c r="B1164" t="s">
        <v>18</v>
      </c>
      <c r="C1164" s="10">
        <v>199</v>
      </c>
      <c r="D1164" s="10">
        <v>999</v>
      </c>
      <c r="E1164" s="1">
        <v>0.8</v>
      </c>
      <c r="F1164">
        <v>3.9</v>
      </c>
      <c r="G1164" s="2">
        <v>7928</v>
      </c>
    </row>
    <row r="1165" spans="1:7" x14ac:dyDescent="0.2">
      <c r="A1165" t="s">
        <v>5175</v>
      </c>
      <c r="B1165" t="s">
        <v>3066</v>
      </c>
      <c r="C1165" s="10">
        <v>1399</v>
      </c>
      <c r="D1165" s="10">
        <v>5499</v>
      </c>
      <c r="E1165" s="1">
        <v>0.75</v>
      </c>
      <c r="F1165">
        <v>3.9</v>
      </c>
      <c r="G1165" s="2">
        <v>9504</v>
      </c>
    </row>
    <row r="1166" spans="1:7" x14ac:dyDescent="0.2">
      <c r="A1166" t="s">
        <v>5242</v>
      </c>
      <c r="B1166" t="s">
        <v>5244</v>
      </c>
      <c r="C1166" s="10">
        <v>399</v>
      </c>
      <c r="D1166" s="10">
        <v>995</v>
      </c>
      <c r="E1166" s="1">
        <v>0.6</v>
      </c>
      <c r="F1166">
        <v>3.9</v>
      </c>
      <c r="G1166" s="2">
        <v>21372</v>
      </c>
    </row>
    <row r="1167" spans="1:7" x14ac:dyDescent="0.2">
      <c r="A1167" t="s">
        <v>66</v>
      </c>
      <c r="B1167" t="s">
        <v>18</v>
      </c>
      <c r="C1167" s="10">
        <v>149</v>
      </c>
      <c r="D1167" s="10">
        <v>1000</v>
      </c>
      <c r="E1167" s="1">
        <v>0.85</v>
      </c>
      <c r="F1167">
        <v>3.9</v>
      </c>
      <c r="G1167" s="2">
        <v>24870</v>
      </c>
    </row>
    <row r="1168" spans="1:7" x14ac:dyDescent="0.2">
      <c r="A1168" t="s">
        <v>5513</v>
      </c>
      <c r="B1168" t="s">
        <v>5515</v>
      </c>
      <c r="C1168" s="10">
        <v>1049</v>
      </c>
      <c r="D1168" s="10">
        <v>2299</v>
      </c>
      <c r="E1168" s="1">
        <v>0.54</v>
      </c>
      <c r="F1168">
        <v>3.9</v>
      </c>
      <c r="G1168" s="2">
        <v>1779</v>
      </c>
    </row>
    <row r="1169" spans="1:7" x14ac:dyDescent="0.2">
      <c r="A1169" t="s">
        <v>5787</v>
      </c>
      <c r="B1169" t="s">
        <v>3066</v>
      </c>
      <c r="C1169" s="10">
        <v>1299</v>
      </c>
      <c r="D1169" s="10">
        <v>3499</v>
      </c>
      <c r="E1169" s="1">
        <v>0.63</v>
      </c>
      <c r="F1169">
        <v>3.9</v>
      </c>
      <c r="G1169" s="2">
        <v>12452</v>
      </c>
    </row>
    <row r="1170" spans="1:7" x14ac:dyDescent="0.2">
      <c r="A1170" t="s">
        <v>5848</v>
      </c>
      <c r="B1170" t="s">
        <v>5515</v>
      </c>
      <c r="C1170" s="10">
        <v>549</v>
      </c>
      <c r="D1170" s="10">
        <v>999</v>
      </c>
      <c r="E1170" s="1">
        <v>0.45</v>
      </c>
      <c r="F1170">
        <v>3.9</v>
      </c>
      <c r="G1170" s="2">
        <v>64705</v>
      </c>
    </row>
    <row r="1171" spans="1:7" x14ac:dyDescent="0.2">
      <c r="A1171" t="s">
        <v>5861</v>
      </c>
      <c r="B1171" t="s">
        <v>5102</v>
      </c>
      <c r="C1171" s="10">
        <v>448</v>
      </c>
      <c r="D1171" s="10">
        <v>699</v>
      </c>
      <c r="E1171" s="1">
        <v>0.36</v>
      </c>
      <c r="F1171">
        <v>3.9</v>
      </c>
      <c r="G1171" s="2">
        <v>17348</v>
      </c>
    </row>
    <row r="1172" spans="1:7" x14ac:dyDescent="0.2">
      <c r="A1172" t="s">
        <v>5913</v>
      </c>
      <c r="B1172" t="s">
        <v>3066</v>
      </c>
      <c r="C1172" s="10">
        <v>1199</v>
      </c>
      <c r="D1172" s="10">
        <v>5999</v>
      </c>
      <c r="E1172" s="1">
        <v>0.8</v>
      </c>
      <c r="F1172">
        <v>3.9</v>
      </c>
      <c r="G1172" s="2">
        <v>47521</v>
      </c>
    </row>
    <row r="1173" spans="1:7" x14ac:dyDescent="0.2">
      <c r="A1173" t="s">
        <v>5947</v>
      </c>
      <c r="B1173" t="s">
        <v>2948</v>
      </c>
      <c r="C1173" s="10">
        <v>2499</v>
      </c>
      <c r="D1173" s="10">
        <v>4999</v>
      </c>
      <c r="E1173" s="1">
        <v>0.5</v>
      </c>
      <c r="F1173">
        <v>3.9</v>
      </c>
      <c r="G1173" s="2">
        <v>7571</v>
      </c>
    </row>
    <row r="1174" spans="1:7" x14ac:dyDescent="0.2">
      <c r="A1174" t="s">
        <v>5973</v>
      </c>
      <c r="B1174" t="s">
        <v>3066</v>
      </c>
      <c r="C1174" s="10">
        <v>1799</v>
      </c>
      <c r="D1174" s="10">
        <v>3999</v>
      </c>
      <c r="E1174" s="1">
        <v>0.55000000000000004</v>
      </c>
      <c r="F1174">
        <v>3.9</v>
      </c>
      <c r="G1174" s="2">
        <v>3517</v>
      </c>
    </row>
    <row r="1175" spans="1:7" x14ac:dyDescent="0.2">
      <c r="A1175" t="s">
        <v>6071</v>
      </c>
      <c r="B1175" t="s">
        <v>4876</v>
      </c>
      <c r="C1175" s="10">
        <v>599</v>
      </c>
      <c r="D1175" s="10">
        <v>3999</v>
      </c>
      <c r="E1175" s="1">
        <v>0.85</v>
      </c>
      <c r="F1175">
        <v>3.9</v>
      </c>
      <c r="G1175" s="2">
        <v>1087</v>
      </c>
    </row>
    <row r="1176" spans="1:7" x14ac:dyDescent="0.2">
      <c r="A1176" t="s">
        <v>6137</v>
      </c>
      <c r="B1176" t="s">
        <v>6139</v>
      </c>
      <c r="C1176" s="10">
        <v>949</v>
      </c>
      <c r="D1176" s="10">
        <v>2000</v>
      </c>
      <c r="E1176" s="1">
        <v>0.53</v>
      </c>
      <c r="F1176">
        <v>3.9</v>
      </c>
      <c r="G1176" s="2">
        <v>14969</v>
      </c>
    </row>
    <row r="1177" spans="1:7" x14ac:dyDescent="0.2">
      <c r="A1177" t="s">
        <v>6409</v>
      </c>
      <c r="B1177" t="s">
        <v>6411</v>
      </c>
      <c r="C1177" s="10">
        <v>3299</v>
      </c>
      <c r="D1177" s="10">
        <v>4100</v>
      </c>
      <c r="E1177" s="1">
        <v>0.2</v>
      </c>
      <c r="F1177">
        <v>3.9</v>
      </c>
      <c r="G1177" s="2">
        <v>15783</v>
      </c>
    </row>
    <row r="1178" spans="1:7" x14ac:dyDescent="0.2">
      <c r="A1178" t="s">
        <v>6792</v>
      </c>
      <c r="B1178" t="s">
        <v>6794</v>
      </c>
      <c r="C1178" s="10">
        <v>499</v>
      </c>
      <c r="D1178" s="10">
        <v>799</v>
      </c>
      <c r="E1178" s="1">
        <v>0.38</v>
      </c>
      <c r="F1178">
        <v>3.9</v>
      </c>
      <c r="G1178" s="2">
        <v>6742</v>
      </c>
    </row>
    <row r="1179" spans="1:7" x14ac:dyDescent="0.2">
      <c r="A1179" t="s">
        <v>340</v>
      </c>
      <c r="B1179" t="s">
        <v>18</v>
      </c>
      <c r="C1179" s="10">
        <v>199</v>
      </c>
      <c r="D1179" s="10">
        <v>999</v>
      </c>
      <c r="E1179" s="1">
        <v>0.8</v>
      </c>
      <c r="F1179">
        <v>3.9</v>
      </c>
      <c r="G1179" s="2">
        <v>1075</v>
      </c>
    </row>
    <row r="1180" spans="1:7" x14ac:dyDescent="0.2">
      <c r="A1180" t="s">
        <v>6971</v>
      </c>
      <c r="B1180" t="s">
        <v>5647</v>
      </c>
      <c r="C1180" s="10">
        <v>250</v>
      </c>
      <c r="D1180" s="10">
        <v>250</v>
      </c>
      <c r="E1180" s="1">
        <v>0</v>
      </c>
      <c r="F1180">
        <v>3.9</v>
      </c>
      <c r="G1180" s="2">
        <v>13971</v>
      </c>
    </row>
    <row r="1181" spans="1:7" x14ac:dyDescent="0.2">
      <c r="A1181" t="s">
        <v>7162</v>
      </c>
      <c r="B1181" t="s">
        <v>3066</v>
      </c>
      <c r="C1181" s="10">
        <v>499</v>
      </c>
      <c r="D1181" s="10">
        <v>1299</v>
      </c>
      <c r="E1181" s="1">
        <v>0.62</v>
      </c>
      <c r="F1181">
        <v>3.9</v>
      </c>
      <c r="G1181" s="2">
        <v>1173</v>
      </c>
    </row>
    <row r="1182" spans="1:7" x14ac:dyDescent="0.2">
      <c r="A1182" t="s">
        <v>7513</v>
      </c>
      <c r="B1182" t="s">
        <v>7515</v>
      </c>
      <c r="C1182" s="10">
        <v>349</v>
      </c>
      <c r="D1182" s="10">
        <v>999</v>
      </c>
      <c r="E1182" s="1">
        <v>0.65</v>
      </c>
      <c r="F1182">
        <v>3.9</v>
      </c>
      <c r="G1182">
        <v>817</v>
      </c>
    </row>
    <row r="1183" spans="1:7" x14ac:dyDescent="0.2">
      <c r="A1183" t="s">
        <v>7659</v>
      </c>
      <c r="B1183" t="s">
        <v>5454</v>
      </c>
      <c r="C1183" s="10">
        <v>649</v>
      </c>
      <c r="D1183" s="10">
        <v>2499</v>
      </c>
      <c r="E1183" s="1">
        <v>0.74</v>
      </c>
      <c r="F1183">
        <v>3.9</v>
      </c>
      <c r="G1183" s="2">
        <v>13049</v>
      </c>
    </row>
    <row r="1184" spans="1:7" x14ac:dyDescent="0.2">
      <c r="A1184" t="s">
        <v>7863</v>
      </c>
      <c r="B1184" t="s">
        <v>5102</v>
      </c>
      <c r="C1184" s="10">
        <v>1409</v>
      </c>
      <c r="D1184" s="10">
        <v>2199</v>
      </c>
      <c r="E1184" s="1">
        <v>0.36</v>
      </c>
      <c r="F1184">
        <v>3.9</v>
      </c>
      <c r="G1184">
        <v>427</v>
      </c>
    </row>
    <row r="1185" spans="1:7" x14ac:dyDescent="0.2">
      <c r="A1185" t="s">
        <v>4571</v>
      </c>
      <c r="B1185" t="s">
        <v>4573</v>
      </c>
      <c r="C1185" s="10">
        <v>120</v>
      </c>
      <c r="D1185" s="10">
        <v>999</v>
      </c>
      <c r="E1185" s="1">
        <v>0.88</v>
      </c>
      <c r="F1185">
        <v>3.9</v>
      </c>
      <c r="G1185" s="2">
        <v>6491</v>
      </c>
    </row>
    <row r="1186" spans="1:7" x14ac:dyDescent="0.2">
      <c r="A1186" t="s">
        <v>8091</v>
      </c>
      <c r="B1186" t="s">
        <v>7286</v>
      </c>
      <c r="C1186" s="10">
        <v>5299</v>
      </c>
      <c r="D1186" s="10">
        <v>6355</v>
      </c>
      <c r="E1186" s="1">
        <v>0.17</v>
      </c>
      <c r="F1186">
        <v>3.9</v>
      </c>
      <c r="G1186" s="2">
        <v>8280</v>
      </c>
    </row>
    <row r="1187" spans="1:7" x14ac:dyDescent="0.2">
      <c r="A1187" t="s">
        <v>736</v>
      </c>
      <c r="B1187" t="s">
        <v>18</v>
      </c>
      <c r="C1187" s="10">
        <v>209</v>
      </c>
      <c r="D1187" s="10">
        <v>499</v>
      </c>
      <c r="E1187" s="1">
        <v>0.57999999999999996</v>
      </c>
      <c r="F1187">
        <v>3.9</v>
      </c>
      <c r="G1187">
        <v>536</v>
      </c>
    </row>
    <row r="1188" spans="1:7" x14ac:dyDescent="0.2">
      <c r="A1188" t="s">
        <v>8473</v>
      </c>
      <c r="B1188" t="s">
        <v>4856</v>
      </c>
      <c r="C1188" s="10">
        <v>499</v>
      </c>
      <c r="D1188" s="10">
        <v>1399</v>
      </c>
      <c r="E1188" s="1">
        <v>0.64</v>
      </c>
      <c r="F1188">
        <v>3.9</v>
      </c>
      <c r="G1188" s="2">
        <v>1462</v>
      </c>
    </row>
    <row r="1189" spans="1:7" x14ac:dyDescent="0.2">
      <c r="A1189" t="s">
        <v>8539</v>
      </c>
      <c r="B1189" t="s">
        <v>8541</v>
      </c>
      <c r="C1189" s="10">
        <v>649</v>
      </c>
      <c r="D1189" s="10">
        <v>1245</v>
      </c>
      <c r="E1189" s="1">
        <v>0.48</v>
      </c>
      <c r="F1189">
        <v>3.9</v>
      </c>
      <c r="G1189" s="2">
        <v>123365</v>
      </c>
    </row>
    <row r="1190" spans="1:7" x14ac:dyDescent="0.2">
      <c r="A1190" t="s">
        <v>8594</v>
      </c>
      <c r="B1190" t="s">
        <v>8585</v>
      </c>
      <c r="C1190" s="10">
        <v>293</v>
      </c>
      <c r="D1190" s="10">
        <v>499</v>
      </c>
      <c r="E1190" s="1">
        <v>0.41</v>
      </c>
      <c r="F1190">
        <v>3.9</v>
      </c>
      <c r="G1190" s="2">
        <v>44994</v>
      </c>
    </row>
    <row r="1191" spans="1:7" x14ac:dyDescent="0.2">
      <c r="A1191" t="s">
        <v>8615</v>
      </c>
      <c r="B1191" t="s">
        <v>8541</v>
      </c>
      <c r="C1191" s="10">
        <v>749</v>
      </c>
      <c r="D1191" s="10">
        <v>1245</v>
      </c>
      <c r="E1191" s="1">
        <v>0.4</v>
      </c>
      <c r="F1191">
        <v>3.9</v>
      </c>
      <c r="G1191" s="2">
        <v>31783</v>
      </c>
    </row>
    <row r="1192" spans="1:7" x14ac:dyDescent="0.2">
      <c r="A1192" t="s">
        <v>8625</v>
      </c>
      <c r="B1192" t="s">
        <v>8552</v>
      </c>
      <c r="C1192" s="10">
        <v>1399</v>
      </c>
      <c r="D1192" s="10">
        <v>1549</v>
      </c>
      <c r="E1192" s="1">
        <v>0.1</v>
      </c>
      <c r="F1192">
        <v>3.9</v>
      </c>
      <c r="G1192" s="2">
        <v>2602</v>
      </c>
    </row>
    <row r="1193" spans="1:7" x14ac:dyDescent="0.2">
      <c r="A1193" t="s">
        <v>8635</v>
      </c>
      <c r="B1193" t="s">
        <v>8541</v>
      </c>
      <c r="C1193" s="10">
        <v>749</v>
      </c>
      <c r="D1193" s="10">
        <v>1445</v>
      </c>
      <c r="E1193" s="1">
        <v>0.48</v>
      </c>
      <c r="F1193">
        <v>3.9</v>
      </c>
      <c r="G1193" s="2">
        <v>63350</v>
      </c>
    </row>
    <row r="1194" spans="1:7" x14ac:dyDescent="0.2">
      <c r="A1194" t="s">
        <v>9018</v>
      </c>
      <c r="B1194" t="s">
        <v>8710</v>
      </c>
      <c r="C1194" s="10">
        <v>3499</v>
      </c>
      <c r="D1194" s="10">
        <v>5795</v>
      </c>
      <c r="E1194" s="1">
        <v>0.4</v>
      </c>
      <c r="F1194">
        <v>3.9</v>
      </c>
      <c r="G1194" s="2">
        <v>25340</v>
      </c>
    </row>
    <row r="1195" spans="1:7" x14ac:dyDescent="0.2">
      <c r="A1195" t="s">
        <v>9160</v>
      </c>
      <c r="B1195" t="s">
        <v>8699</v>
      </c>
      <c r="C1195" s="10">
        <v>599</v>
      </c>
      <c r="D1195" s="10">
        <v>990</v>
      </c>
      <c r="E1195" s="1">
        <v>0.39</v>
      </c>
      <c r="F1195">
        <v>3.9</v>
      </c>
      <c r="G1195" s="2">
        <v>16166</v>
      </c>
    </row>
    <row r="1196" spans="1:7" x14ac:dyDescent="0.2">
      <c r="A1196" t="s">
        <v>9324</v>
      </c>
      <c r="B1196" t="s">
        <v>9326</v>
      </c>
      <c r="C1196" s="10">
        <v>2799</v>
      </c>
      <c r="D1196" s="10">
        <v>3799</v>
      </c>
      <c r="E1196" s="1">
        <v>0.26</v>
      </c>
      <c r="F1196">
        <v>3.9</v>
      </c>
      <c r="G1196" s="2">
        <v>32931</v>
      </c>
    </row>
    <row r="1197" spans="1:7" x14ac:dyDescent="0.2">
      <c r="A1197" t="s">
        <v>9335</v>
      </c>
      <c r="B1197" t="s">
        <v>8541</v>
      </c>
      <c r="C1197" s="10">
        <v>899</v>
      </c>
      <c r="D1197" s="10">
        <v>1249</v>
      </c>
      <c r="E1197" s="1">
        <v>0.28000000000000003</v>
      </c>
      <c r="F1197">
        <v>3.9</v>
      </c>
      <c r="G1197" s="2">
        <v>17424</v>
      </c>
    </row>
    <row r="1198" spans="1:7" x14ac:dyDescent="0.2">
      <c r="A1198" t="s">
        <v>9549</v>
      </c>
      <c r="B1198" t="s">
        <v>8541</v>
      </c>
      <c r="C1198" s="10">
        <v>1499</v>
      </c>
      <c r="D1198" s="10">
        <v>1775</v>
      </c>
      <c r="E1198" s="1">
        <v>0.16</v>
      </c>
      <c r="F1198">
        <v>3.9</v>
      </c>
      <c r="G1198" s="2">
        <v>14667</v>
      </c>
    </row>
    <row r="1199" spans="1:7" x14ac:dyDescent="0.2">
      <c r="A1199" t="s">
        <v>9653</v>
      </c>
      <c r="B1199" t="s">
        <v>8710</v>
      </c>
      <c r="C1199" s="10">
        <v>3249</v>
      </c>
      <c r="D1199" s="10">
        <v>6295</v>
      </c>
      <c r="E1199" s="1">
        <v>0.48</v>
      </c>
      <c r="F1199">
        <v>3.9</v>
      </c>
      <c r="G1199" s="2">
        <v>43070</v>
      </c>
    </row>
    <row r="1200" spans="1:7" x14ac:dyDescent="0.2">
      <c r="A1200" t="s">
        <v>9843</v>
      </c>
      <c r="B1200" t="s">
        <v>8585</v>
      </c>
      <c r="C1200" s="10">
        <v>308</v>
      </c>
      <c r="D1200" s="10">
        <v>499</v>
      </c>
      <c r="E1200" s="1">
        <v>0.38</v>
      </c>
      <c r="F1200">
        <v>3.9</v>
      </c>
      <c r="G1200" s="2">
        <v>4584</v>
      </c>
    </row>
    <row r="1201" spans="1:7" x14ac:dyDescent="0.2">
      <c r="A1201" t="s">
        <v>9901</v>
      </c>
      <c r="B1201" t="s">
        <v>8541</v>
      </c>
      <c r="C1201" s="10">
        <v>699</v>
      </c>
      <c r="D1201" s="10">
        <v>1345</v>
      </c>
      <c r="E1201" s="1">
        <v>0.48</v>
      </c>
      <c r="F1201">
        <v>3.9</v>
      </c>
      <c r="G1201" s="2">
        <v>8446</v>
      </c>
    </row>
    <row r="1202" spans="1:7" x14ac:dyDescent="0.2">
      <c r="A1202" t="s">
        <v>10041</v>
      </c>
      <c r="B1202" t="s">
        <v>8762</v>
      </c>
      <c r="C1202" s="10">
        <v>1199</v>
      </c>
      <c r="D1202" s="10">
        <v>1950</v>
      </c>
      <c r="E1202" s="1">
        <v>0.39</v>
      </c>
      <c r="F1202">
        <v>3.9</v>
      </c>
      <c r="G1202" s="2">
        <v>2832</v>
      </c>
    </row>
    <row r="1203" spans="1:7" x14ac:dyDescent="0.2">
      <c r="A1203" t="s">
        <v>10154</v>
      </c>
      <c r="B1203" t="s">
        <v>8585</v>
      </c>
      <c r="C1203" s="10">
        <v>599</v>
      </c>
      <c r="D1203" s="10">
        <v>2799</v>
      </c>
      <c r="E1203" s="1">
        <v>0.79</v>
      </c>
      <c r="F1203">
        <v>3.9</v>
      </c>
      <c r="G1203">
        <v>578</v>
      </c>
    </row>
    <row r="1204" spans="1:7" x14ac:dyDescent="0.2">
      <c r="A1204" t="s">
        <v>10244</v>
      </c>
      <c r="B1204" t="s">
        <v>9061</v>
      </c>
      <c r="C1204" s="10">
        <v>260</v>
      </c>
      <c r="D1204" s="10">
        <v>350</v>
      </c>
      <c r="E1204" s="1">
        <v>0.26</v>
      </c>
      <c r="F1204">
        <v>3.9</v>
      </c>
      <c r="G1204" s="2">
        <v>13127</v>
      </c>
    </row>
    <row r="1205" spans="1:7" x14ac:dyDescent="0.2">
      <c r="A1205" t="s">
        <v>10336</v>
      </c>
      <c r="B1205" t="s">
        <v>9295</v>
      </c>
      <c r="C1205" s="10">
        <v>1449</v>
      </c>
      <c r="D1205" s="10">
        <v>2349</v>
      </c>
      <c r="E1205" s="1">
        <v>0.38</v>
      </c>
      <c r="F1205">
        <v>3.9</v>
      </c>
      <c r="G1205" s="2">
        <v>9019</v>
      </c>
    </row>
    <row r="1206" spans="1:7" x14ac:dyDescent="0.2">
      <c r="A1206" t="s">
        <v>10407</v>
      </c>
      <c r="B1206" t="s">
        <v>10409</v>
      </c>
      <c r="C1206" s="10">
        <v>3657.66</v>
      </c>
      <c r="D1206" s="10">
        <v>5156</v>
      </c>
      <c r="E1206" s="1">
        <v>0.28999999999999998</v>
      </c>
      <c r="F1206">
        <v>3.9</v>
      </c>
      <c r="G1206" s="2">
        <v>12837</v>
      </c>
    </row>
    <row r="1207" spans="1:7" x14ac:dyDescent="0.2">
      <c r="A1207" t="s">
        <v>10459</v>
      </c>
      <c r="B1207" t="s">
        <v>10094</v>
      </c>
      <c r="C1207" s="10">
        <v>8199</v>
      </c>
      <c r="D1207" s="10">
        <v>16000</v>
      </c>
      <c r="E1207" s="1">
        <v>0.49</v>
      </c>
      <c r="F1207">
        <v>3.9</v>
      </c>
      <c r="G1207" s="2">
        <v>18497</v>
      </c>
    </row>
    <row r="1208" spans="1:7" x14ac:dyDescent="0.2">
      <c r="A1208" t="s">
        <v>10611</v>
      </c>
      <c r="B1208" t="s">
        <v>8969</v>
      </c>
      <c r="C1208" s="10">
        <v>1547</v>
      </c>
      <c r="D1208" s="10">
        <v>2890</v>
      </c>
      <c r="E1208" s="1">
        <v>0.46</v>
      </c>
      <c r="F1208">
        <v>3.9</v>
      </c>
      <c r="G1208">
        <v>463</v>
      </c>
    </row>
    <row r="1209" spans="1:7" x14ac:dyDescent="0.2">
      <c r="A1209" t="s">
        <v>10950</v>
      </c>
      <c r="B1209" t="s">
        <v>8721</v>
      </c>
      <c r="C1209" s="10">
        <v>3599</v>
      </c>
      <c r="D1209" s="10">
        <v>7290</v>
      </c>
      <c r="E1209" s="1">
        <v>0.51</v>
      </c>
      <c r="F1209">
        <v>3.9</v>
      </c>
      <c r="G1209">
        <v>942</v>
      </c>
    </row>
    <row r="1210" spans="1:7" x14ac:dyDescent="0.2">
      <c r="A1210" t="s">
        <v>10960</v>
      </c>
      <c r="B1210" t="s">
        <v>10962</v>
      </c>
      <c r="C1210" s="10">
        <v>4799</v>
      </c>
      <c r="D1210" s="10">
        <v>5795</v>
      </c>
      <c r="E1210" s="1">
        <v>0.17</v>
      </c>
      <c r="F1210">
        <v>3.9</v>
      </c>
      <c r="G1210" s="2">
        <v>3815</v>
      </c>
    </row>
    <row r="1211" spans="1:7" x14ac:dyDescent="0.2">
      <c r="A1211" t="s">
        <v>11052</v>
      </c>
      <c r="B1211" t="s">
        <v>8886</v>
      </c>
      <c r="C1211" s="10">
        <v>351</v>
      </c>
      <c r="D1211" s="10">
        <v>899</v>
      </c>
      <c r="E1211" s="1">
        <v>0.61</v>
      </c>
      <c r="F1211">
        <v>3.9</v>
      </c>
      <c r="G1211">
        <v>296</v>
      </c>
    </row>
    <row r="1212" spans="1:7" x14ac:dyDescent="0.2">
      <c r="A1212" t="s">
        <v>11083</v>
      </c>
      <c r="B1212" t="s">
        <v>8773</v>
      </c>
      <c r="C1212" s="10">
        <v>5499</v>
      </c>
      <c r="D1212" s="10">
        <v>11500</v>
      </c>
      <c r="E1212" s="1">
        <v>0.52</v>
      </c>
      <c r="F1212">
        <v>3.9</v>
      </c>
      <c r="G1212">
        <v>959</v>
      </c>
    </row>
    <row r="1213" spans="1:7" x14ac:dyDescent="0.2">
      <c r="A1213" t="s">
        <v>11093</v>
      </c>
      <c r="B1213" t="s">
        <v>8574</v>
      </c>
      <c r="C1213" s="10">
        <v>299</v>
      </c>
      <c r="D1213" s="10">
        <v>499</v>
      </c>
      <c r="E1213" s="1">
        <v>0.4</v>
      </c>
      <c r="F1213">
        <v>3.9</v>
      </c>
      <c r="G1213" s="2">
        <v>1015</v>
      </c>
    </row>
    <row r="1214" spans="1:7" x14ac:dyDescent="0.2">
      <c r="A1214" t="s">
        <v>11175</v>
      </c>
      <c r="B1214" t="s">
        <v>8563</v>
      </c>
      <c r="C1214" s="10">
        <v>1069</v>
      </c>
      <c r="D1214" s="10">
        <v>1699</v>
      </c>
      <c r="E1214" s="1">
        <v>0.37</v>
      </c>
      <c r="F1214">
        <v>3.9</v>
      </c>
      <c r="G1214">
        <v>313</v>
      </c>
    </row>
    <row r="1215" spans="1:7" x14ac:dyDescent="0.2">
      <c r="A1215" t="s">
        <v>11215</v>
      </c>
      <c r="B1215" t="s">
        <v>9944</v>
      </c>
      <c r="C1215" s="10">
        <v>3859</v>
      </c>
      <c r="D1215" s="10">
        <v>10295</v>
      </c>
      <c r="E1215" s="1">
        <v>0.63</v>
      </c>
      <c r="F1215">
        <v>3.9</v>
      </c>
      <c r="G1215" s="2">
        <v>8095</v>
      </c>
    </row>
    <row r="1216" spans="1:7" x14ac:dyDescent="0.2">
      <c r="A1216" t="s">
        <v>11315</v>
      </c>
      <c r="B1216" t="s">
        <v>9295</v>
      </c>
      <c r="C1216" s="10">
        <v>1099</v>
      </c>
      <c r="D1216" s="10">
        <v>1990</v>
      </c>
      <c r="E1216" s="1">
        <v>0.45</v>
      </c>
      <c r="F1216">
        <v>3.9</v>
      </c>
      <c r="G1216" s="2">
        <v>5911</v>
      </c>
    </row>
    <row r="1217" spans="1:7" x14ac:dyDescent="0.2">
      <c r="A1217" t="s">
        <v>11496</v>
      </c>
      <c r="B1217" t="s">
        <v>8969</v>
      </c>
      <c r="C1217" s="10">
        <v>2286</v>
      </c>
      <c r="D1217" s="10">
        <v>4495</v>
      </c>
      <c r="E1217" s="1">
        <v>0.49</v>
      </c>
      <c r="F1217">
        <v>3.9</v>
      </c>
      <c r="G1217">
        <v>326</v>
      </c>
    </row>
    <row r="1218" spans="1:7" x14ac:dyDescent="0.2">
      <c r="A1218" t="s">
        <v>11676</v>
      </c>
      <c r="B1218" t="s">
        <v>8710</v>
      </c>
      <c r="C1218" s="10">
        <v>1649</v>
      </c>
      <c r="D1218" s="10">
        <v>2800</v>
      </c>
      <c r="E1218" s="1">
        <v>0.41</v>
      </c>
      <c r="F1218">
        <v>3.9</v>
      </c>
      <c r="G1218" s="2">
        <v>2162</v>
      </c>
    </row>
    <row r="1219" spans="1:7" x14ac:dyDescent="0.2">
      <c r="A1219" t="s">
        <v>11766</v>
      </c>
      <c r="B1219" t="s">
        <v>8563</v>
      </c>
      <c r="C1219" s="10">
        <v>979</v>
      </c>
      <c r="D1219" s="10">
        <v>1999</v>
      </c>
      <c r="E1219" s="1">
        <v>0.51</v>
      </c>
      <c r="F1219">
        <v>3.9</v>
      </c>
      <c r="G1219">
        <v>157</v>
      </c>
    </row>
    <row r="1220" spans="1:7" x14ac:dyDescent="0.2">
      <c r="A1220" t="s">
        <v>11776</v>
      </c>
      <c r="B1220" t="s">
        <v>8721</v>
      </c>
      <c r="C1220" s="10">
        <v>5365</v>
      </c>
      <c r="D1220" s="10">
        <v>7445</v>
      </c>
      <c r="E1220" s="1">
        <v>0.28000000000000003</v>
      </c>
      <c r="F1220">
        <v>3.9</v>
      </c>
      <c r="G1220" s="2">
        <v>3584</v>
      </c>
    </row>
    <row r="1221" spans="1:7" x14ac:dyDescent="0.2">
      <c r="A1221" t="s">
        <v>11866</v>
      </c>
      <c r="B1221" t="s">
        <v>8721</v>
      </c>
      <c r="C1221" s="10">
        <v>2790</v>
      </c>
      <c r="D1221" s="10">
        <v>4890</v>
      </c>
      <c r="E1221" s="1">
        <v>0.43</v>
      </c>
      <c r="F1221">
        <v>3.9</v>
      </c>
      <c r="G1221">
        <v>588</v>
      </c>
    </row>
    <row r="1222" spans="1:7" x14ac:dyDescent="0.2">
      <c r="A1222" t="s">
        <v>11886</v>
      </c>
      <c r="B1222" t="s">
        <v>8710</v>
      </c>
      <c r="C1222" s="10">
        <v>2237.81</v>
      </c>
      <c r="D1222" s="10">
        <v>3899</v>
      </c>
      <c r="E1222" s="1">
        <v>0.43</v>
      </c>
      <c r="F1222">
        <v>3.9</v>
      </c>
      <c r="G1222" s="2">
        <v>11004</v>
      </c>
    </row>
    <row r="1223" spans="1:7" x14ac:dyDescent="0.2">
      <c r="A1223" t="s">
        <v>11968</v>
      </c>
      <c r="B1223" t="s">
        <v>8563</v>
      </c>
      <c r="C1223" s="10">
        <v>6850</v>
      </c>
      <c r="D1223" s="10">
        <v>11990</v>
      </c>
      <c r="E1223" s="1">
        <v>0.43</v>
      </c>
      <c r="F1223">
        <v>3.9</v>
      </c>
      <c r="G1223">
        <v>144</v>
      </c>
    </row>
    <row r="1224" spans="1:7" x14ac:dyDescent="0.2">
      <c r="A1224" t="s">
        <v>12100</v>
      </c>
      <c r="B1224" t="s">
        <v>9633</v>
      </c>
      <c r="C1224" s="10">
        <v>185</v>
      </c>
      <c r="D1224" s="10">
        <v>599</v>
      </c>
      <c r="E1224" s="1">
        <v>0.69</v>
      </c>
      <c r="F1224">
        <v>3.9</v>
      </c>
      <c r="G1224" s="2">
        <v>1306</v>
      </c>
    </row>
    <row r="1225" spans="1:7" x14ac:dyDescent="0.2">
      <c r="A1225" t="s">
        <v>12131</v>
      </c>
      <c r="B1225" t="s">
        <v>9633</v>
      </c>
      <c r="C1225" s="10">
        <v>215</v>
      </c>
      <c r="D1225" s="10">
        <v>1499</v>
      </c>
      <c r="E1225" s="1">
        <v>0.86</v>
      </c>
      <c r="F1225">
        <v>3.9</v>
      </c>
      <c r="G1225" s="2">
        <v>1004</v>
      </c>
    </row>
    <row r="1226" spans="1:7" x14ac:dyDescent="0.2">
      <c r="A1226" t="s">
        <v>12171</v>
      </c>
      <c r="B1226" t="s">
        <v>10094</v>
      </c>
      <c r="C1226" s="10">
        <v>1799</v>
      </c>
      <c r="D1226" s="10">
        <v>1950</v>
      </c>
      <c r="E1226" s="1">
        <v>0.08</v>
      </c>
      <c r="F1226">
        <v>3.9</v>
      </c>
      <c r="G1226" s="2">
        <v>1888</v>
      </c>
    </row>
    <row r="1227" spans="1:7" x14ac:dyDescent="0.2">
      <c r="A1227" t="s">
        <v>12201</v>
      </c>
      <c r="B1227" t="s">
        <v>8710</v>
      </c>
      <c r="C1227" s="10">
        <v>2199</v>
      </c>
      <c r="D1227" s="10">
        <v>3895</v>
      </c>
      <c r="E1227" s="1">
        <v>0.44</v>
      </c>
      <c r="F1227">
        <v>3.9</v>
      </c>
      <c r="G1227" s="2">
        <v>1085</v>
      </c>
    </row>
    <row r="1228" spans="1:7" x14ac:dyDescent="0.2">
      <c r="A1228" t="s">
        <v>12271</v>
      </c>
      <c r="B1228" t="s">
        <v>8969</v>
      </c>
      <c r="C1228" s="10">
        <v>2669</v>
      </c>
      <c r="D1228" s="10">
        <v>3199</v>
      </c>
      <c r="E1228" s="1">
        <v>0.17</v>
      </c>
      <c r="F1228">
        <v>3.9</v>
      </c>
      <c r="G1228">
        <v>260</v>
      </c>
    </row>
    <row r="1229" spans="1:7" x14ac:dyDescent="0.2">
      <c r="A1229" t="s">
        <v>12281</v>
      </c>
      <c r="B1229" t="s">
        <v>9061</v>
      </c>
      <c r="C1229" s="10">
        <v>929</v>
      </c>
      <c r="D1229" s="10">
        <v>1300</v>
      </c>
      <c r="E1229" s="1">
        <v>0.28999999999999998</v>
      </c>
      <c r="F1229">
        <v>3.9</v>
      </c>
      <c r="G1229" s="2">
        <v>1672</v>
      </c>
    </row>
    <row r="1230" spans="1:7" x14ac:dyDescent="0.2">
      <c r="A1230" t="s">
        <v>12331</v>
      </c>
      <c r="B1230" t="s">
        <v>8938</v>
      </c>
      <c r="C1230" s="10">
        <v>499</v>
      </c>
      <c r="D1230" s="10">
        <v>1299</v>
      </c>
      <c r="E1230" s="1">
        <v>0.62</v>
      </c>
      <c r="F1230">
        <v>3.9</v>
      </c>
      <c r="G1230">
        <v>65</v>
      </c>
    </row>
    <row r="1231" spans="1:7" x14ac:dyDescent="0.2">
      <c r="A1231" t="s">
        <v>12382</v>
      </c>
      <c r="B1231" t="s">
        <v>8773</v>
      </c>
      <c r="C1231" s="10">
        <v>3249</v>
      </c>
      <c r="D1231" s="10">
        <v>6299</v>
      </c>
      <c r="E1231" s="1">
        <v>0.48</v>
      </c>
      <c r="F1231">
        <v>3.9</v>
      </c>
      <c r="G1231" s="2">
        <v>2569</v>
      </c>
    </row>
    <row r="1232" spans="1:7" x14ac:dyDescent="0.2">
      <c r="A1232" t="s">
        <v>12623</v>
      </c>
      <c r="B1232" t="s">
        <v>8574</v>
      </c>
      <c r="C1232" s="10">
        <v>369</v>
      </c>
      <c r="D1232" s="10">
        <v>599</v>
      </c>
      <c r="E1232" s="1">
        <v>0.38</v>
      </c>
      <c r="F1232">
        <v>3.9</v>
      </c>
      <c r="G1232">
        <v>82</v>
      </c>
    </row>
    <row r="1233" spans="1:7" x14ac:dyDescent="0.2">
      <c r="A1233" t="s">
        <v>12633</v>
      </c>
      <c r="B1233" t="s">
        <v>8541</v>
      </c>
      <c r="C1233" s="10">
        <v>809</v>
      </c>
      <c r="D1233" s="10">
        <v>1950</v>
      </c>
      <c r="E1233" s="1">
        <v>0.59</v>
      </c>
      <c r="F1233">
        <v>3.9</v>
      </c>
      <c r="G1233">
        <v>710</v>
      </c>
    </row>
    <row r="1234" spans="1:7" x14ac:dyDescent="0.2">
      <c r="A1234" t="s">
        <v>12704</v>
      </c>
      <c r="B1234" t="s">
        <v>9295</v>
      </c>
      <c r="C1234" s="10">
        <v>2599</v>
      </c>
      <c r="D1234" s="10">
        <v>4780</v>
      </c>
      <c r="E1234" s="1">
        <v>0.46</v>
      </c>
      <c r="F1234">
        <v>3.9</v>
      </c>
      <c r="G1234">
        <v>898</v>
      </c>
    </row>
    <row r="1235" spans="1:7" x14ac:dyDescent="0.2">
      <c r="A1235" t="s">
        <v>12714</v>
      </c>
      <c r="B1235" t="s">
        <v>11990</v>
      </c>
      <c r="C1235" s="10">
        <v>1199</v>
      </c>
      <c r="D1235" s="10">
        <v>2400</v>
      </c>
      <c r="E1235" s="1">
        <v>0.5</v>
      </c>
      <c r="F1235">
        <v>3.9</v>
      </c>
      <c r="G1235" s="2">
        <v>1202</v>
      </c>
    </row>
    <row r="1236" spans="1:7" x14ac:dyDescent="0.2">
      <c r="A1236" t="s">
        <v>877</v>
      </c>
      <c r="B1236" t="s">
        <v>462</v>
      </c>
      <c r="C1236" s="10">
        <v>249</v>
      </c>
      <c r="D1236" s="10">
        <v>799</v>
      </c>
      <c r="E1236" s="1">
        <v>0.69</v>
      </c>
      <c r="F1236">
        <v>3.8</v>
      </c>
      <c r="G1236" s="2">
        <v>1079</v>
      </c>
    </row>
    <row r="1237" spans="1:7" x14ac:dyDescent="0.2">
      <c r="A1237" t="s">
        <v>1076</v>
      </c>
      <c r="B1237" t="s">
        <v>18</v>
      </c>
      <c r="C1237" s="10">
        <v>228</v>
      </c>
      <c r="D1237" s="10">
        <v>899</v>
      </c>
      <c r="E1237" s="1">
        <v>0.75</v>
      </c>
      <c r="F1237">
        <v>3.8</v>
      </c>
      <c r="G1237">
        <v>132</v>
      </c>
    </row>
    <row r="1238" spans="1:7" x14ac:dyDescent="0.2">
      <c r="A1238" t="s">
        <v>1596</v>
      </c>
      <c r="B1238" t="s">
        <v>462</v>
      </c>
      <c r="C1238" s="10">
        <v>205</v>
      </c>
      <c r="D1238" s="10">
        <v>499</v>
      </c>
      <c r="E1238" s="1">
        <v>0.59</v>
      </c>
      <c r="F1238">
        <v>3.8</v>
      </c>
      <c r="G1238">
        <v>313</v>
      </c>
    </row>
    <row r="1239" spans="1:7" x14ac:dyDescent="0.2">
      <c r="A1239" t="s">
        <v>1764</v>
      </c>
      <c r="B1239" t="s">
        <v>18</v>
      </c>
      <c r="C1239" s="10">
        <v>259</v>
      </c>
      <c r="D1239" s="10">
        <v>699</v>
      </c>
      <c r="E1239" s="1">
        <v>0.63</v>
      </c>
      <c r="F1239">
        <v>3.8</v>
      </c>
      <c r="G1239" s="2">
        <v>2399</v>
      </c>
    </row>
    <row r="1240" spans="1:7" x14ac:dyDescent="0.2">
      <c r="A1240" t="s">
        <v>1888</v>
      </c>
      <c r="B1240" t="s">
        <v>462</v>
      </c>
      <c r="C1240" s="10">
        <v>299</v>
      </c>
      <c r="D1240" s="10">
        <v>999</v>
      </c>
      <c r="E1240" s="1">
        <v>0.7</v>
      </c>
      <c r="F1240">
        <v>3.8</v>
      </c>
      <c r="G1240">
        <v>928</v>
      </c>
    </row>
    <row r="1241" spans="1:7" x14ac:dyDescent="0.2">
      <c r="A1241" t="s">
        <v>1898</v>
      </c>
      <c r="B1241" t="s">
        <v>508</v>
      </c>
      <c r="C1241" s="10">
        <v>6999</v>
      </c>
      <c r="D1241" s="10">
        <v>16990</v>
      </c>
      <c r="E1241" s="1">
        <v>0.59</v>
      </c>
      <c r="F1241">
        <v>3.8</v>
      </c>
      <c r="G1241">
        <v>110</v>
      </c>
    </row>
    <row r="1242" spans="1:7" x14ac:dyDescent="0.2">
      <c r="A1242" t="s">
        <v>1954</v>
      </c>
      <c r="B1242" t="s">
        <v>462</v>
      </c>
      <c r="C1242" s="10">
        <v>299</v>
      </c>
      <c r="D1242" s="10">
        <v>899</v>
      </c>
      <c r="E1242" s="1">
        <v>0.67</v>
      </c>
      <c r="F1242">
        <v>3.8</v>
      </c>
      <c r="G1242">
        <v>425</v>
      </c>
    </row>
    <row r="1243" spans="1:7" x14ac:dyDescent="0.2">
      <c r="A1243" t="s">
        <v>2167</v>
      </c>
      <c r="B1243" t="s">
        <v>462</v>
      </c>
      <c r="C1243" s="10">
        <v>349</v>
      </c>
      <c r="D1243" s="10">
        <v>1999</v>
      </c>
      <c r="E1243" s="1">
        <v>0.83</v>
      </c>
      <c r="F1243">
        <v>3.8</v>
      </c>
      <c r="G1243">
        <v>197</v>
      </c>
    </row>
    <row r="1244" spans="1:7" x14ac:dyDescent="0.2">
      <c r="A1244" t="s">
        <v>2366</v>
      </c>
      <c r="B1244" t="s">
        <v>2368</v>
      </c>
      <c r="C1244" s="10">
        <v>2299</v>
      </c>
      <c r="D1244" s="10">
        <v>3999</v>
      </c>
      <c r="E1244" s="1">
        <v>0.43</v>
      </c>
      <c r="F1244">
        <v>3.8</v>
      </c>
      <c r="G1244">
        <v>282</v>
      </c>
    </row>
    <row r="1245" spans="1:7" x14ac:dyDescent="0.2">
      <c r="A1245" t="s">
        <v>2432</v>
      </c>
      <c r="B1245" t="s">
        <v>18</v>
      </c>
      <c r="C1245" s="10">
        <v>119</v>
      </c>
      <c r="D1245" s="10">
        <v>299</v>
      </c>
      <c r="E1245" s="1">
        <v>0.6</v>
      </c>
      <c r="F1245">
        <v>3.8</v>
      </c>
      <c r="G1245">
        <v>51</v>
      </c>
    </row>
    <row r="1246" spans="1:7" x14ac:dyDescent="0.2">
      <c r="A1246" t="s">
        <v>2526</v>
      </c>
      <c r="B1246" t="s">
        <v>508</v>
      </c>
      <c r="C1246" s="10">
        <v>7999</v>
      </c>
      <c r="D1246" s="10">
        <v>15999</v>
      </c>
      <c r="E1246" s="1">
        <v>0.5</v>
      </c>
      <c r="F1246">
        <v>3.8</v>
      </c>
      <c r="G1246" s="2">
        <v>3022</v>
      </c>
    </row>
    <row r="1247" spans="1:7" x14ac:dyDescent="0.2">
      <c r="A1247" t="s">
        <v>2811</v>
      </c>
      <c r="B1247" t="s">
        <v>462</v>
      </c>
      <c r="C1247" s="10">
        <v>199</v>
      </c>
      <c r="D1247" s="10">
        <v>499</v>
      </c>
      <c r="E1247" s="1">
        <v>0.6</v>
      </c>
      <c r="F1247">
        <v>3.8</v>
      </c>
      <c r="G1247">
        <v>538</v>
      </c>
    </row>
    <row r="1248" spans="1:7" x14ac:dyDescent="0.2">
      <c r="A1248" t="s">
        <v>2896</v>
      </c>
      <c r="B1248" t="s">
        <v>462</v>
      </c>
      <c r="C1248" s="10">
        <v>197</v>
      </c>
      <c r="D1248" s="10">
        <v>499</v>
      </c>
      <c r="E1248" s="1">
        <v>0.61</v>
      </c>
      <c r="F1248">
        <v>3.8</v>
      </c>
      <c r="G1248">
        <v>136</v>
      </c>
    </row>
    <row r="1249" spans="1:7" x14ac:dyDescent="0.2">
      <c r="A1249" t="s">
        <v>2967</v>
      </c>
      <c r="B1249" t="s">
        <v>2948</v>
      </c>
      <c r="C1249" s="10">
        <v>1999</v>
      </c>
      <c r="D1249" s="10">
        <v>7990</v>
      </c>
      <c r="E1249" s="1">
        <v>0.75</v>
      </c>
      <c r="F1249">
        <v>3.8</v>
      </c>
      <c r="G1249" s="2">
        <v>17831</v>
      </c>
    </row>
    <row r="1250" spans="1:7" x14ac:dyDescent="0.2">
      <c r="A1250" t="s">
        <v>3343</v>
      </c>
      <c r="B1250" t="s">
        <v>3345</v>
      </c>
      <c r="C1250" s="10">
        <v>539</v>
      </c>
      <c r="D1250" s="10">
        <v>1599</v>
      </c>
      <c r="E1250" s="1">
        <v>0.66</v>
      </c>
      <c r="F1250">
        <v>3.8</v>
      </c>
      <c r="G1250" s="2">
        <v>14648</v>
      </c>
    </row>
    <row r="1251" spans="1:7" x14ac:dyDescent="0.2">
      <c r="A1251" t="s">
        <v>3403</v>
      </c>
      <c r="B1251" t="s">
        <v>2948</v>
      </c>
      <c r="C1251" s="10">
        <v>1999</v>
      </c>
      <c r="D1251" s="10">
        <v>7990</v>
      </c>
      <c r="E1251" s="1">
        <v>0.75</v>
      </c>
      <c r="F1251">
        <v>3.8</v>
      </c>
      <c r="G1251" s="2">
        <v>17831</v>
      </c>
    </row>
    <row r="1252" spans="1:7" x14ac:dyDescent="0.2">
      <c r="A1252" t="s">
        <v>3616</v>
      </c>
      <c r="B1252" t="s">
        <v>2948</v>
      </c>
      <c r="C1252" s="10">
        <v>1999</v>
      </c>
      <c r="D1252" s="10">
        <v>7990</v>
      </c>
      <c r="E1252" s="1">
        <v>0.75</v>
      </c>
      <c r="F1252">
        <v>3.8</v>
      </c>
      <c r="G1252" s="2">
        <v>17831</v>
      </c>
    </row>
    <row r="1253" spans="1:7" x14ac:dyDescent="0.2">
      <c r="A1253" t="s">
        <v>3851</v>
      </c>
      <c r="B1253" t="s">
        <v>2948</v>
      </c>
      <c r="C1253" s="10">
        <v>1999</v>
      </c>
      <c r="D1253" s="10">
        <v>7990</v>
      </c>
      <c r="E1253" s="1">
        <v>0.75</v>
      </c>
      <c r="F1253">
        <v>3.8</v>
      </c>
      <c r="G1253" s="2">
        <v>17833</v>
      </c>
    </row>
    <row r="1254" spans="1:7" x14ac:dyDescent="0.2">
      <c r="A1254" t="s">
        <v>3992</v>
      </c>
      <c r="B1254" t="s">
        <v>2990</v>
      </c>
      <c r="C1254" s="10">
        <v>8999</v>
      </c>
      <c r="D1254" s="10">
        <v>13499</v>
      </c>
      <c r="E1254" s="1">
        <v>0.33</v>
      </c>
      <c r="F1254">
        <v>3.8</v>
      </c>
      <c r="G1254" s="2">
        <v>3145</v>
      </c>
    </row>
    <row r="1255" spans="1:7" x14ac:dyDescent="0.2">
      <c r="A1255" t="s">
        <v>4009</v>
      </c>
      <c r="B1255" t="s">
        <v>3867</v>
      </c>
      <c r="C1255" s="10">
        <v>349</v>
      </c>
      <c r="D1255" s="10">
        <v>999</v>
      </c>
      <c r="E1255" s="1">
        <v>0.65</v>
      </c>
      <c r="F1255">
        <v>3.8</v>
      </c>
      <c r="G1255" s="2">
        <v>16557</v>
      </c>
    </row>
    <row r="1256" spans="1:7" x14ac:dyDescent="0.2">
      <c r="A1256" t="s">
        <v>4021</v>
      </c>
      <c r="B1256" t="s">
        <v>3867</v>
      </c>
      <c r="C1256" s="10">
        <v>349</v>
      </c>
      <c r="D1256" s="10">
        <v>999</v>
      </c>
      <c r="E1256" s="1">
        <v>0.65</v>
      </c>
      <c r="F1256">
        <v>3.8</v>
      </c>
      <c r="G1256" s="2">
        <v>16557</v>
      </c>
    </row>
    <row r="1257" spans="1:7" x14ac:dyDescent="0.2">
      <c r="A1257" t="s">
        <v>4239</v>
      </c>
      <c r="B1257" t="s">
        <v>2948</v>
      </c>
      <c r="C1257" s="10">
        <v>4999</v>
      </c>
      <c r="D1257" s="10">
        <v>6999</v>
      </c>
      <c r="E1257" s="1">
        <v>0.28999999999999998</v>
      </c>
      <c r="F1257">
        <v>3.8</v>
      </c>
      <c r="G1257">
        <v>758</v>
      </c>
    </row>
    <row r="1258" spans="1:7" x14ac:dyDescent="0.2">
      <c r="A1258" t="s">
        <v>4438</v>
      </c>
      <c r="B1258" t="s">
        <v>3162</v>
      </c>
      <c r="C1258" s="10">
        <v>799</v>
      </c>
      <c r="D1258" s="10">
        <v>3990</v>
      </c>
      <c r="E1258" s="1">
        <v>0.8</v>
      </c>
      <c r="F1258">
        <v>3.8</v>
      </c>
      <c r="G1258">
        <v>119</v>
      </c>
    </row>
    <row r="1259" spans="1:7" x14ac:dyDescent="0.2">
      <c r="A1259" t="s">
        <v>4511</v>
      </c>
      <c r="B1259" t="s">
        <v>2990</v>
      </c>
      <c r="C1259" s="10">
        <v>7998</v>
      </c>
      <c r="D1259" s="10">
        <v>11999</v>
      </c>
      <c r="E1259" s="1">
        <v>0.33</v>
      </c>
      <c r="F1259">
        <v>3.8</v>
      </c>
      <c r="G1259">
        <v>125</v>
      </c>
    </row>
    <row r="1260" spans="1:7" x14ac:dyDescent="0.2">
      <c r="A1260" t="s">
        <v>4635</v>
      </c>
      <c r="B1260" t="s">
        <v>3045</v>
      </c>
      <c r="C1260" s="10">
        <v>1055</v>
      </c>
      <c r="D1260" s="10">
        <v>1249</v>
      </c>
      <c r="E1260" s="1">
        <v>0.16</v>
      </c>
      <c r="F1260">
        <v>3.8</v>
      </c>
      <c r="G1260" s="2">
        <v>2352</v>
      </c>
    </row>
    <row r="1261" spans="1:7" x14ac:dyDescent="0.2">
      <c r="A1261" t="s">
        <v>2967</v>
      </c>
      <c r="B1261" t="s">
        <v>2948</v>
      </c>
      <c r="C1261" s="10">
        <v>1799</v>
      </c>
      <c r="D1261" s="10">
        <v>7990</v>
      </c>
      <c r="E1261" s="1">
        <v>0.77</v>
      </c>
      <c r="F1261">
        <v>3.8</v>
      </c>
      <c r="G1261" s="2">
        <v>17833</v>
      </c>
    </row>
    <row r="1262" spans="1:7" x14ac:dyDescent="0.2">
      <c r="A1262" t="s">
        <v>4854</v>
      </c>
      <c r="B1262" t="s">
        <v>4856</v>
      </c>
      <c r="C1262" s="10">
        <v>217</v>
      </c>
      <c r="D1262" s="10">
        <v>237</v>
      </c>
      <c r="E1262" s="1">
        <v>0.08</v>
      </c>
      <c r="F1262">
        <v>3.8</v>
      </c>
      <c r="G1262" s="2">
        <v>7354</v>
      </c>
    </row>
    <row r="1263" spans="1:7" x14ac:dyDescent="0.2">
      <c r="A1263" t="s">
        <v>4865</v>
      </c>
      <c r="B1263" t="s">
        <v>3066</v>
      </c>
      <c r="C1263" s="10">
        <v>1299</v>
      </c>
      <c r="D1263" s="10">
        <v>2990</v>
      </c>
      <c r="E1263" s="1">
        <v>0.56999999999999995</v>
      </c>
      <c r="F1263">
        <v>3.8</v>
      </c>
      <c r="G1263" s="2">
        <v>180998</v>
      </c>
    </row>
    <row r="1264" spans="1:7" x14ac:dyDescent="0.2">
      <c r="A1264" t="s">
        <v>5294</v>
      </c>
      <c r="B1264" t="s">
        <v>3066</v>
      </c>
      <c r="C1264" s="10">
        <v>1199</v>
      </c>
      <c r="D1264" s="10">
        <v>4999</v>
      </c>
      <c r="E1264" s="1">
        <v>0.76</v>
      </c>
      <c r="F1264">
        <v>3.8</v>
      </c>
      <c r="G1264" s="2">
        <v>14961</v>
      </c>
    </row>
    <row r="1265" spans="1:7" x14ac:dyDescent="0.2">
      <c r="A1265" t="s">
        <v>5378</v>
      </c>
      <c r="B1265" t="s">
        <v>3066</v>
      </c>
      <c r="C1265" s="10">
        <v>999</v>
      </c>
      <c r="D1265" s="10">
        <v>4499</v>
      </c>
      <c r="E1265" s="1">
        <v>0.78</v>
      </c>
      <c r="F1265">
        <v>3.8</v>
      </c>
      <c r="G1265" s="2">
        <v>3390</v>
      </c>
    </row>
    <row r="1266" spans="1:7" x14ac:dyDescent="0.2">
      <c r="A1266" t="s">
        <v>5388</v>
      </c>
      <c r="B1266" t="s">
        <v>3066</v>
      </c>
      <c r="C1266" s="10">
        <v>899</v>
      </c>
      <c r="D1266" s="10">
        <v>4499</v>
      </c>
      <c r="E1266" s="1">
        <v>0.8</v>
      </c>
      <c r="F1266">
        <v>3.8</v>
      </c>
      <c r="G1266" s="2">
        <v>103052</v>
      </c>
    </row>
    <row r="1267" spans="1:7" x14ac:dyDescent="0.2">
      <c r="A1267" t="s">
        <v>5410</v>
      </c>
      <c r="B1267" t="s">
        <v>5412</v>
      </c>
      <c r="C1267" s="10">
        <v>799</v>
      </c>
      <c r="D1267" s="10">
        <v>1999</v>
      </c>
      <c r="E1267" s="1">
        <v>0.6</v>
      </c>
      <c r="F1267">
        <v>3.8</v>
      </c>
      <c r="G1267" s="2">
        <v>12958</v>
      </c>
    </row>
    <row r="1268" spans="1:7" x14ac:dyDescent="0.2">
      <c r="A1268" t="s">
        <v>5493</v>
      </c>
      <c r="B1268" t="s">
        <v>4845</v>
      </c>
      <c r="C1268" s="10">
        <v>139</v>
      </c>
      <c r="D1268" s="10">
        <v>299</v>
      </c>
      <c r="E1268" s="1">
        <v>0.54</v>
      </c>
      <c r="F1268">
        <v>3.8</v>
      </c>
      <c r="G1268" s="2">
        <v>3044</v>
      </c>
    </row>
    <row r="1269" spans="1:7" x14ac:dyDescent="0.2">
      <c r="A1269" t="s">
        <v>5581</v>
      </c>
      <c r="B1269" t="s">
        <v>4425</v>
      </c>
      <c r="C1269" s="10">
        <v>599</v>
      </c>
      <c r="D1269" s="10">
        <v>1399</v>
      </c>
      <c r="E1269" s="1">
        <v>0.56999999999999995</v>
      </c>
      <c r="F1269">
        <v>3.8</v>
      </c>
      <c r="G1269" s="2">
        <v>60026</v>
      </c>
    </row>
    <row r="1270" spans="1:7" x14ac:dyDescent="0.2">
      <c r="A1270" t="s">
        <v>5591</v>
      </c>
      <c r="B1270" t="s">
        <v>5006</v>
      </c>
      <c r="C1270" s="10">
        <v>299</v>
      </c>
      <c r="D1270" s="10">
        <v>599</v>
      </c>
      <c r="E1270" s="1">
        <v>0.5</v>
      </c>
      <c r="F1270">
        <v>3.8</v>
      </c>
      <c r="G1270" s="2">
        <v>3066</v>
      </c>
    </row>
    <row r="1271" spans="1:7" x14ac:dyDescent="0.2">
      <c r="A1271" t="s">
        <v>5657</v>
      </c>
      <c r="B1271" t="s">
        <v>3066</v>
      </c>
      <c r="C1271" s="10">
        <v>1598</v>
      </c>
      <c r="D1271" s="10">
        <v>2990</v>
      </c>
      <c r="E1271" s="1">
        <v>0.47</v>
      </c>
      <c r="F1271">
        <v>3.8</v>
      </c>
      <c r="G1271" s="2">
        <v>11015</v>
      </c>
    </row>
    <row r="1272" spans="1:7" x14ac:dyDescent="0.2">
      <c r="A1272" t="s">
        <v>5827</v>
      </c>
      <c r="B1272" t="s">
        <v>5829</v>
      </c>
      <c r="C1272" s="10">
        <v>59</v>
      </c>
      <c r="D1272" s="10">
        <v>59</v>
      </c>
      <c r="E1272" s="1">
        <v>0</v>
      </c>
      <c r="F1272">
        <v>3.8</v>
      </c>
      <c r="G1272" s="2">
        <v>5958</v>
      </c>
    </row>
    <row r="1273" spans="1:7" x14ac:dyDescent="0.2">
      <c r="A1273" t="s">
        <v>4009</v>
      </c>
      <c r="B1273" t="s">
        <v>3867</v>
      </c>
      <c r="C1273" s="10">
        <v>349</v>
      </c>
      <c r="D1273" s="10">
        <v>999</v>
      </c>
      <c r="E1273" s="1">
        <v>0.65</v>
      </c>
      <c r="F1273">
        <v>3.8</v>
      </c>
      <c r="G1273" s="2">
        <v>16557</v>
      </c>
    </row>
    <row r="1274" spans="1:7" x14ac:dyDescent="0.2">
      <c r="A1274" t="s">
        <v>6450</v>
      </c>
      <c r="B1274" t="s">
        <v>4856</v>
      </c>
      <c r="C1274" s="10">
        <v>235</v>
      </c>
      <c r="D1274" s="10">
        <v>1599</v>
      </c>
      <c r="E1274" s="1">
        <v>0.85</v>
      </c>
      <c r="F1274">
        <v>3.8</v>
      </c>
      <c r="G1274" s="2">
        <v>1173</v>
      </c>
    </row>
    <row r="1275" spans="1:7" x14ac:dyDescent="0.2">
      <c r="A1275" t="s">
        <v>6482</v>
      </c>
      <c r="B1275" t="s">
        <v>3066</v>
      </c>
      <c r="C1275" s="10">
        <v>1299</v>
      </c>
      <c r="D1275" s="10">
        <v>2999</v>
      </c>
      <c r="E1275" s="1">
        <v>0.56999999999999995</v>
      </c>
      <c r="F1275">
        <v>3.8</v>
      </c>
      <c r="G1275" s="2">
        <v>14629</v>
      </c>
    </row>
    <row r="1276" spans="1:7" x14ac:dyDescent="0.2">
      <c r="A1276" t="s">
        <v>6635</v>
      </c>
      <c r="B1276" t="s">
        <v>5034</v>
      </c>
      <c r="C1276" s="10">
        <v>478</v>
      </c>
      <c r="D1276" s="10">
        <v>699</v>
      </c>
      <c r="E1276" s="1">
        <v>0.32</v>
      </c>
      <c r="F1276">
        <v>3.8</v>
      </c>
      <c r="G1276" s="2">
        <v>20218</v>
      </c>
    </row>
    <row r="1277" spans="1:7" x14ac:dyDescent="0.2">
      <c r="A1277" t="s">
        <v>6895</v>
      </c>
      <c r="B1277" t="s">
        <v>6897</v>
      </c>
      <c r="C1277" s="10">
        <v>2099</v>
      </c>
      <c r="D1277" s="10">
        <v>3250</v>
      </c>
      <c r="E1277" s="1">
        <v>0.35</v>
      </c>
      <c r="F1277">
        <v>3.8</v>
      </c>
      <c r="G1277" s="2">
        <v>11213</v>
      </c>
    </row>
    <row r="1278" spans="1:7" x14ac:dyDescent="0.2">
      <c r="A1278" t="s">
        <v>7055</v>
      </c>
      <c r="B1278" t="s">
        <v>7057</v>
      </c>
      <c r="C1278" s="10">
        <v>299</v>
      </c>
      <c r="D1278" s="10">
        <v>400</v>
      </c>
      <c r="E1278" s="1">
        <v>0.25</v>
      </c>
      <c r="F1278">
        <v>3.8</v>
      </c>
      <c r="G1278" s="2">
        <v>40895</v>
      </c>
    </row>
    <row r="1279" spans="1:7" x14ac:dyDescent="0.2">
      <c r="A1279" t="s">
        <v>7274</v>
      </c>
      <c r="B1279" t="s">
        <v>5904</v>
      </c>
      <c r="C1279" s="10">
        <v>1999</v>
      </c>
      <c r="D1279" s="10">
        <v>4700</v>
      </c>
      <c r="E1279" s="1">
        <v>0.56999999999999995</v>
      </c>
      <c r="F1279">
        <v>3.8</v>
      </c>
      <c r="G1279" s="2">
        <v>1880</v>
      </c>
    </row>
    <row r="1280" spans="1:7" x14ac:dyDescent="0.2">
      <c r="A1280" t="s">
        <v>7503</v>
      </c>
      <c r="B1280" t="s">
        <v>5515</v>
      </c>
      <c r="C1280" s="10">
        <v>899</v>
      </c>
      <c r="D1280" s="10">
        <v>1199</v>
      </c>
      <c r="E1280" s="1">
        <v>0.25</v>
      </c>
      <c r="F1280">
        <v>3.8</v>
      </c>
      <c r="G1280" s="2">
        <v>10751</v>
      </c>
    </row>
    <row r="1281" spans="1:7" x14ac:dyDescent="0.2">
      <c r="A1281" t="s">
        <v>7690</v>
      </c>
      <c r="B1281" t="s">
        <v>7692</v>
      </c>
      <c r="C1281" s="10">
        <v>99</v>
      </c>
      <c r="D1281" s="10">
        <v>999</v>
      </c>
      <c r="E1281" s="1">
        <v>0.9</v>
      </c>
      <c r="F1281">
        <v>3.8</v>
      </c>
      <c r="G1281">
        <v>594</v>
      </c>
    </row>
    <row r="1282" spans="1:7" x14ac:dyDescent="0.2">
      <c r="A1282" t="s">
        <v>7794</v>
      </c>
      <c r="B1282" t="s">
        <v>7796</v>
      </c>
      <c r="C1282" s="10">
        <v>1199</v>
      </c>
      <c r="D1282" s="10">
        <v>5499</v>
      </c>
      <c r="E1282" s="1">
        <v>0.78</v>
      </c>
      <c r="F1282">
        <v>3.8</v>
      </c>
      <c r="G1282" s="2">
        <v>2043</v>
      </c>
    </row>
    <row r="1283" spans="1:7" x14ac:dyDescent="0.2">
      <c r="A1283" t="s">
        <v>8153</v>
      </c>
      <c r="B1283" t="s">
        <v>5829</v>
      </c>
      <c r="C1283" s="10">
        <v>39</v>
      </c>
      <c r="D1283" s="10">
        <v>39</v>
      </c>
      <c r="E1283" s="1">
        <v>0</v>
      </c>
      <c r="F1283">
        <v>3.8</v>
      </c>
      <c r="G1283" s="2">
        <v>3344</v>
      </c>
    </row>
    <row r="1284" spans="1:7" x14ac:dyDescent="0.2">
      <c r="A1284" t="s">
        <v>8431</v>
      </c>
      <c r="B1284" t="s">
        <v>7703</v>
      </c>
      <c r="C1284" s="10">
        <v>8349</v>
      </c>
      <c r="D1284" s="10">
        <v>9625</v>
      </c>
      <c r="E1284" s="1">
        <v>0.13</v>
      </c>
      <c r="F1284">
        <v>3.8</v>
      </c>
      <c r="G1284" s="2">
        <v>3652</v>
      </c>
    </row>
    <row r="1285" spans="1:7" x14ac:dyDescent="0.2">
      <c r="A1285" t="s">
        <v>8645</v>
      </c>
      <c r="B1285" t="s">
        <v>8647</v>
      </c>
      <c r="C1285" s="10">
        <v>1699</v>
      </c>
      <c r="D1285" s="10">
        <v>3193</v>
      </c>
      <c r="E1285" s="1">
        <v>0.47</v>
      </c>
      <c r="F1285">
        <v>3.8</v>
      </c>
      <c r="G1285" s="2">
        <v>54032</v>
      </c>
    </row>
    <row r="1286" spans="1:7" x14ac:dyDescent="0.2">
      <c r="A1286" t="s">
        <v>8656</v>
      </c>
      <c r="B1286" t="s">
        <v>8541</v>
      </c>
      <c r="C1286" s="10">
        <v>1043</v>
      </c>
      <c r="D1286" s="10">
        <v>1345</v>
      </c>
      <c r="E1286" s="1">
        <v>0.22</v>
      </c>
      <c r="F1286">
        <v>3.8</v>
      </c>
      <c r="G1286" s="2">
        <v>15592</v>
      </c>
    </row>
    <row r="1287" spans="1:7" x14ac:dyDescent="0.2">
      <c r="A1287" t="s">
        <v>8782</v>
      </c>
      <c r="B1287" t="s">
        <v>8710</v>
      </c>
      <c r="C1287" s="10">
        <v>1299</v>
      </c>
      <c r="D1287" s="10">
        <v>3500</v>
      </c>
      <c r="E1287" s="1">
        <v>0.63</v>
      </c>
      <c r="F1287">
        <v>3.8</v>
      </c>
      <c r="G1287" s="2">
        <v>44050</v>
      </c>
    </row>
    <row r="1288" spans="1:7" x14ac:dyDescent="0.2">
      <c r="A1288" t="s">
        <v>8822</v>
      </c>
      <c r="B1288" t="s">
        <v>8552</v>
      </c>
      <c r="C1288" s="10">
        <v>999</v>
      </c>
      <c r="D1288" s="10">
        <v>2000</v>
      </c>
      <c r="E1288" s="1">
        <v>0.5</v>
      </c>
      <c r="F1288">
        <v>3.8</v>
      </c>
      <c r="G1288" s="2">
        <v>1163</v>
      </c>
    </row>
    <row r="1289" spans="1:7" x14ac:dyDescent="0.2">
      <c r="A1289" t="s">
        <v>8957</v>
      </c>
      <c r="B1289" t="s">
        <v>8552</v>
      </c>
      <c r="C1289" s="10">
        <v>2499</v>
      </c>
      <c r="D1289" s="10">
        <v>3945</v>
      </c>
      <c r="E1289" s="1">
        <v>0.37</v>
      </c>
      <c r="F1289">
        <v>3.8</v>
      </c>
      <c r="G1289" s="2">
        <v>2732</v>
      </c>
    </row>
    <row r="1290" spans="1:7" x14ac:dyDescent="0.2">
      <c r="A1290" t="s">
        <v>8988</v>
      </c>
      <c r="B1290" t="s">
        <v>8647</v>
      </c>
      <c r="C1290" s="10">
        <v>1799</v>
      </c>
      <c r="D1290" s="10">
        <v>3595</v>
      </c>
      <c r="E1290" s="1">
        <v>0.5</v>
      </c>
      <c r="F1290">
        <v>3.8</v>
      </c>
      <c r="G1290" s="2">
        <v>9791</v>
      </c>
    </row>
    <row r="1291" spans="1:7" x14ac:dyDescent="0.2">
      <c r="A1291" t="s">
        <v>9039</v>
      </c>
      <c r="B1291" t="s">
        <v>8552</v>
      </c>
      <c r="C1291" s="10">
        <v>1099</v>
      </c>
      <c r="D1291" s="10">
        <v>2400</v>
      </c>
      <c r="E1291" s="1">
        <v>0.54</v>
      </c>
      <c r="F1291">
        <v>3.8</v>
      </c>
      <c r="G1291">
        <v>4</v>
      </c>
    </row>
    <row r="1292" spans="1:7" x14ac:dyDescent="0.2">
      <c r="A1292" t="s">
        <v>9211</v>
      </c>
      <c r="B1292" t="s">
        <v>8710</v>
      </c>
      <c r="C1292" s="10">
        <v>3249</v>
      </c>
      <c r="D1292" s="10">
        <v>6295</v>
      </c>
      <c r="E1292" s="1">
        <v>0.48</v>
      </c>
      <c r="F1292">
        <v>3.8</v>
      </c>
      <c r="G1292" s="2">
        <v>14062</v>
      </c>
    </row>
    <row r="1293" spans="1:7" x14ac:dyDescent="0.2">
      <c r="A1293" t="s">
        <v>9345</v>
      </c>
      <c r="B1293" t="s">
        <v>8732</v>
      </c>
      <c r="C1293" s="10">
        <v>2499</v>
      </c>
      <c r="D1293" s="10">
        <v>5000</v>
      </c>
      <c r="E1293" s="1">
        <v>0.5</v>
      </c>
      <c r="F1293">
        <v>3.8</v>
      </c>
      <c r="G1293" s="2">
        <v>1889</v>
      </c>
    </row>
    <row r="1294" spans="1:7" x14ac:dyDescent="0.2">
      <c r="A1294" t="s">
        <v>9446</v>
      </c>
      <c r="B1294" t="s">
        <v>8541</v>
      </c>
      <c r="C1294" s="10">
        <v>1345</v>
      </c>
      <c r="D1294" s="10">
        <v>1750</v>
      </c>
      <c r="E1294" s="1">
        <v>0.23</v>
      </c>
      <c r="F1294">
        <v>3.8</v>
      </c>
      <c r="G1294" s="2">
        <v>2466</v>
      </c>
    </row>
    <row r="1295" spans="1:7" x14ac:dyDescent="0.2">
      <c r="A1295" t="s">
        <v>9467</v>
      </c>
      <c r="B1295" t="s">
        <v>8552</v>
      </c>
      <c r="C1295" s="10">
        <v>1498</v>
      </c>
      <c r="D1295" s="10">
        <v>2300</v>
      </c>
      <c r="E1295" s="1">
        <v>0.35</v>
      </c>
      <c r="F1295">
        <v>3.8</v>
      </c>
      <c r="G1295">
        <v>95</v>
      </c>
    </row>
    <row r="1296" spans="1:7" x14ac:dyDescent="0.2">
      <c r="A1296" t="s">
        <v>9477</v>
      </c>
      <c r="B1296" t="s">
        <v>9479</v>
      </c>
      <c r="C1296" s="10">
        <v>2199</v>
      </c>
      <c r="D1296" s="10">
        <v>2990</v>
      </c>
      <c r="E1296" s="1">
        <v>0.26</v>
      </c>
      <c r="F1296">
        <v>3.8</v>
      </c>
      <c r="G1296" s="2">
        <v>1558</v>
      </c>
    </row>
    <row r="1297" spans="1:7" x14ac:dyDescent="0.2">
      <c r="A1297" t="s">
        <v>9508</v>
      </c>
      <c r="B1297" t="s">
        <v>8710</v>
      </c>
      <c r="C1297" s="10">
        <v>1149</v>
      </c>
      <c r="D1297" s="10">
        <v>2499</v>
      </c>
      <c r="E1297" s="1">
        <v>0.54</v>
      </c>
      <c r="F1297">
        <v>3.8</v>
      </c>
      <c r="G1297" s="2">
        <v>4383</v>
      </c>
    </row>
    <row r="1298" spans="1:7" x14ac:dyDescent="0.2">
      <c r="A1298" t="s">
        <v>9600</v>
      </c>
      <c r="B1298" t="s">
        <v>8762</v>
      </c>
      <c r="C1298" s="10">
        <v>1299</v>
      </c>
      <c r="D1298" s="10">
        <v>1999</v>
      </c>
      <c r="E1298" s="1">
        <v>0.35</v>
      </c>
      <c r="F1298">
        <v>3.8</v>
      </c>
      <c r="G1298">
        <v>311</v>
      </c>
    </row>
    <row r="1299" spans="1:7" x14ac:dyDescent="0.2">
      <c r="A1299" t="s">
        <v>9921</v>
      </c>
      <c r="B1299" t="s">
        <v>9923</v>
      </c>
      <c r="C1299" s="10">
        <v>2339</v>
      </c>
      <c r="D1299" s="10">
        <v>4000</v>
      </c>
      <c r="E1299" s="1">
        <v>0.42</v>
      </c>
      <c r="F1299">
        <v>3.8</v>
      </c>
      <c r="G1299" s="2">
        <v>1118</v>
      </c>
    </row>
    <row r="1300" spans="1:7" x14ac:dyDescent="0.2">
      <c r="A1300" t="s">
        <v>9942</v>
      </c>
      <c r="B1300" t="s">
        <v>9944</v>
      </c>
      <c r="C1300" s="10">
        <v>5499</v>
      </c>
      <c r="D1300" s="10">
        <v>9999</v>
      </c>
      <c r="E1300" s="1">
        <v>0.45</v>
      </c>
      <c r="F1300">
        <v>3.8</v>
      </c>
      <c r="G1300" s="2">
        <v>4353</v>
      </c>
    </row>
    <row r="1301" spans="1:7" x14ac:dyDescent="0.2">
      <c r="A1301" t="s">
        <v>10061</v>
      </c>
      <c r="B1301" t="s">
        <v>8541</v>
      </c>
      <c r="C1301" s="10">
        <v>999</v>
      </c>
      <c r="D1301" s="10">
        <v>1950</v>
      </c>
      <c r="E1301" s="1">
        <v>0.49</v>
      </c>
      <c r="F1301">
        <v>3.8</v>
      </c>
      <c r="G1301">
        <v>305</v>
      </c>
    </row>
    <row r="1302" spans="1:7" x14ac:dyDescent="0.2">
      <c r="A1302" t="s">
        <v>10134</v>
      </c>
      <c r="B1302" t="s">
        <v>8938</v>
      </c>
      <c r="C1302" s="10">
        <v>1199</v>
      </c>
      <c r="D1302" s="10">
        <v>1499</v>
      </c>
      <c r="E1302" s="1">
        <v>0.2</v>
      </c>
      <c r="F1302">
        <v>3.8</v>
      </c>
      <c r="G1302" s="2">
        <v>2206</v>
      </c>
    </row>
    <row r="1303" spans="1:7" x14ac:dyDescent="0.2">
      <c r="A1303" t="s">
        <v>10194</v>
      </c>
      <c r="B1303" t="s">
        <v>8552</v>
      </c>
      <c r="C1303" s="10">
        <v>649</v>
      </c>
      <c r="D1303" s="10">
        <v>999</v>
      </c>
      <c r="E1303" s="1">
        <v>0.35</v>
      </c>
      <c r="F1303">
        <v>3.8</v>
      </c>
      <c r="G1303">
        <v>49</v>
      </c>
    </row>
    <row r="1304" spans="1:7" x14ac:dyDescent="0.2">
      <c r="A1304" t="s">
        <v>10315</v>
      </c>
      <c r="B1304" t="s">
        <v>8897</v>
      </c>
      <c r="C1304" s="10">
        <v>4280</v>
      </c>
      <c r="D1304" s="10">
        <v>5995</v>
      </c>
      <c r="E1304" s="1">
        <v>0.28999999999999998</v>
      </c>
      <c r="F1304">
        <v>3.8</v>
      </c>
      <c r="G1304" s="2">
        <v>2112</v>
      </c>
    </row>
    <row r="1305" spans="1:7" x14ac:dyDescent="0.2">
      <c r="A1305" t="s">
        <v>10499</v>
      </c>
      <c r="B1305" t="s">
        <v>8699</v>
      </c>
      <c r="C1305" s="10">
        <v>1049</v>
      </c>
      <c r="D1305" s="10">
        <v>1950</v>
      </c>
      <c r="E1305" s="1">
        <v>0.46</v>
      </c>
      <c r="F1305">
        <v>3.8</v>
      </c>
      <c r="G1305">
        <v>250</v>
      </c>
    </row>
    <row r="1306" spans="1:7" x14ac:dyDescent="0.2">
      <c r="A1306" t="s">
        <v>10641</v>
      </c>
      <c r="B1306" t="s">
        <v>8721</v>
      </c>
      <c r="C1306" s="10">
        <v>1899</v>
      </c>
      <c r="D1306" s="10">
        <v>3790</v>
      </c>
      <c r="E1306" s="1">
        <v>0.5</v>
      </c>
      <c r="F1306">
        <v>3.8</v>
      </c>
      <c r="G1306" s="2">
        <v>3842</v>
      </c>
    </row>
    <row r="1307" spans="1:7" x14ac:dyDescent="0.2">
      <c r="A1307" t="s">
        <v>10760</v>
      </c>
      <c r="B1307" t="s">
        <v>8710</v>
      </c>
      <c r="C1307" s="10">
        <v>2899</v>
      </c>
      <c r="D1307" s="10">
        <v>5500</v>
      </c>
      <c r="E1307" s="1">
        <v>0.47</v>
      </c>
      <c r="F1307">
        <v>3.8</v>
      </c>
      <c r="G1307" s="2">
        <v>8958</v>
      </c>
    </row>
    <row r="1308" spans="1:7" x14ac:dyDescent="0.2">
      <c r="A1308" t="s">
        <v>10779</v>
      </c>
      <c r="B1308" t="s">
        <v>8897</v>
      </c>
      <c r="C1308" s="10">
        <v>3299</v>
      </c>
      <c r="D1308" s="10">
        <v>4995</v>
      </c>
      <c r="E1308" s="1">
        <v>0.34</v>
      </c>
      <c r="F1308">
        <v>3.8</v>
      </c>
      <c r="G1308" s="2">
        <v>1393</v>
      </c>
    </row>
    <row r="1309" spans="1:7" x14ac:dyDescent="0.2">
      <c r="A1309" t="s">
        <v>10971</v>
      </c>
      <c r="B1309" t="s">
        <v>8710</v>
      </c>
      <c r="C1309" s="10">
        <v>1699</v>
      </c>
      <c r="D1309" s="10">
        <v>3398</v>
      </c>
      <c r="E1309" s="1">
        <v>0.5</v>
      </c>
      <c r="F1309">
        <v>3.8</v>
      </c>
      <c r="G1309" s="2">
        <v>7988</v>
      </c>
    </row>
    <row r="1310" spans="1:7" x14ac:dyDescent="0.2">
      <c r="A1310" t="s">
        <v>11012</v>
      </c>
      <c r="B1310" t="s">
        <v>9644</v>
      </c>
      <c r="C1310" s="10">
        <v>600</v>
      </c>
      <c r="D1310" s="10">
        <v>640</v>
      </c>
      <c r="E1310" s="1">
        <v>0.06</v>
      </c>
      <c r="F1310">
        <v>3.8</v>
      </c>
      <c r="G1310" s="2">
        <v>2593</v>
      </c>
    </row>
    <row r="1311" spans="1:7" x14ac:dyDescent="0.2">
      <c r="A1311" t="s">
        <v>11134</v>
      </c>
      <c r="B1311" t="s">
        <v>9192</v>
      </c>
      <c r="C1311" s="10">
        <v>1349</v>
      </c>
      <c r="D1311" s="10">
        <v>2999</v>
      </c>
      <c r="E1311" s="1">
        <v>0.55000000000000004</v>
      </c>
      <c r="F1311">
        <v>3.8</v>
      </c>
      <c r="G1311">
        <v>441</v>
      </c>
    </row>
    <row r="1312" spans="1:7" x14ac:dyDescent="0.2">
      <c r="A1312" t="s">
        <v>11185</v>
      </c>
      <c r="B1312" t="s">
        <v>8563</v>
      </c>
      <c r="C1312" s="10">
        <v>1349</v>
      </c>
      <c r="D1312" s="10">
        <v>2495</v>
      </c>
      <c r="E1312" s="1">
        <v>0.46</v>
      </c>
      <c r="F1312">
        <v>3.8</v>
      </c>
      <c r="G1312">
        <v>166</v>
      </c>
    </row>
    <row r="1313" spans="1:7" x14ac:dyDescent="0.2">
      <c r="A1313" t="s">
        <v>11486</v>
      </c>
      <c r="B1313" t="s">
        <v>10993</v>
      </c>
      <c r="C1313" s="10">
        <v>2399</v>
      </c>
      <c r="D1313" s="10">
        <v>4200</v>
      </c>
      <c r="E1313" s="1">
        <v>0.43</v>
      </c>
      <c r="F1313">
        <v>3.8</v>
      </c>
      <c r="G1313">
        <v>397</v>
      </c>
    </row>
    <row r="1314" spans="1:7" x14ac:dyDescent="0.2">
      <c r="A1314" t="s">
        <v>11596</v>
      </c>
      <c r="B1314" t="s">
        <v>8969</v>
      </c>
      <c r="C1314" s="10">
        <v>1799</v>
      </c>
      <c r="D1314" s="10">
        <v>3295</v>
      </c>
      <c r="E1314" s="1">
        <v>0.45</v>
      </c>
      <c r="F1314">
        <v>3.8</v>
      </c>
      <c r="G1314">
        <v>687</v>
      </c>
    </row>
    <row r="1315" spans="1:7" x14ac:dyDescent="0.2">
      <c r="A1315" t="s">
        <v>11937</v>
      </c>
      <c r="B1315" t="s">
        <v>8647</v>
      </c>
      <c r="C1315" s="10">
        <v>697</v>
      </c>
      <c r="D1315" s="10">
        <v>1499</v>
      </c>
      <c r="E1315" s="1">
        <v>0.54</v>
      </c>
      <c r="F1315">
        <v>3.8</v>
      </c>
      <c r="G1315">
        <v>144</v>
      </c>
    </row>
    <row r="1316" spans="1:7" x14ac:dyDescent="0.2">
      <c r="A1316" t="s">
        <v>12039</v>
      </c>
      <c r="B1316" t="s">
        <v>8844</v>
      </c>
      <c r="C1316" s="10">
        <v>335</v>
      </c>
      <c r="D1316" s="10">
        <v>510</v>
      </c>
      <c r="E1316" s="1">
        <v>0.34</v>
      </c>
      <c r="F1316">
        <v>3.8</v>
      </c>
      <c r="G1316" s="2">
        <v>3195</v>
      </c>
    </row>
    <row r="1317" spans="1:7" x14ac:dyDescent="0.2">
      <c r="A1317" t="s">
        <v>12161</v>
      </c>
      <c r="B1317" t="s">
        <v>8721</v>
      </c>
      <c r="C1317" s="10">
        <v>1190</v>
      </c>
      <c r="D1317" s="10">
        <v>2550</v>
      </c>
      <c r="E1317" s="1">
        <v>0.53</v>
      </c>
      <c r="F1317">
        <v>3.8</v>
      </c>
      <c r="G1317" s="2">
        <v>1181</v>
      </c>
    </row>
    <row r="1318" spans="1:7" x14ac:dyDescent="0.2">
      <c r="A1318" t="s">
        <v>12191</v>
      </c>
      <c r="B1318" t="s">
        <v>8710</v>
      </c>
      <c r="C1318" s="10">
        <v>1799</v>
      </c>
      <c r="D1318" s="10">
        <v>3299</v>
      </c>
      <c r="E1318" s="1">
        <v>0.45</v>
      </c>
      <c r="F1318">
        <v>3.8</v>
      </c>
      <c r="G1318" s="2">
        <v>1846</v>
      </c>
    </row>
    <row r="1319" spans="1:7" x14ac:dyDescent="0.2">
      <c r="A1319" t="s">
        <v>12542</v>
      </c>
      <c r="B1319" t="s">
        <v>8886</v>
      </c>
      <c r="C1319" s="10">
        <v>390</v>
      </c>
      <c r="D1319" s="10">
        <v>799</v>
      </c>
      <c r="E1319" s="1">
        <v>0.51</v>
      </c>
      <c r="F1319">
        <v>3.8</v>
      </c>
      <c r="G1319">
        <v>287</v>
      </c>
    </row>
    <row r="1320" spans="1:7" x14ac:dyDescent="0.2">
      <c r="A1320" t="s">
        <v>12643</v>
      </c>
      <c r="B1320" t="s">
        <v>8710</v>
      </c>
      <c r="C1320" s="10">
        <v>1199</v>
      </c>
      <c r="D1320" s="10">
        <v>2990</v>
      </c>
      <c r="E1320" s="1">
        <v>0.6</v>
      </c>
      <c r="F1320">
        <v>3.8</v>
      </c>
      <c r="G1320">
        <v>133</v>
      </c>
    </row>
    <row r="1321" spans="1:7" x14ac:dyDescent="0.2">
      <c r="A1321" t="s">
        <v>12904</v>
      </c>
      <c r="B1321" t="s">
        <v>8563</v>
      </c>
      <c r="C1321" s="10">
        <v>2320</v>
      </c>
      <c r="D1321" s="10">
        <v>3290</v>
      </c>
      <c r="E1321" s="1">
        <v>0.28999999999999998</v>
      </c>
      <c r="F1321">
        <v>3.8</v>
      </c>
      <c r="G1321">
        <v>195</v>
      </c>
    </row>
    <row r="1322" spans="1:7" x14ac:dyDescent="0.2">
      <c r="A1322" t="s">
        <v>213</v>
      </c>
      <c r="B1322" t="s">
        <v>129</v>
      </c>
      <c r="C1322" s="10">
        <v>279</v>
      </c>
      <c r="D1322" s="10">
        <v>499</v>
      </c>
      <c r="E1322" s="1">
        <v>0.44</v>
      </c>
      <c r="F1322">
        <v>3.7</v>
      </c>
      <c r="G1322" s="2">
        <v>10962</v>
      </c>
    </row>
    <row r="1323" spans="1:7" x14ac:dyDescent="0.2">
      <c r="A1323" t="s">
        <v>526</v>
      </c>
      <c r="B1323" t="s">
        <v>462</v>
      </c>
      <c r="C1323" s="10">
        <v>230</v>
      </c>
      <c r="D1323" s="10">
        <v>499</v>
      </c>
      <c r="E1323" s="1">
        <v>0.54</v>
      </c>
      <c r="F1323">
        <v>3.7</v>
      </c>
      <c r="G1323" s="2">
        <v>2960</v>
      </c>
    </row>
    <row r="1324" spans="1:7" x14ac:dyDescent="0.2">
      <c r="A1324" t="s">
        <v>566</v>
      </c>
      <c r="B1324" t="s">
        <v>462</v>
      </c>
      <c r="C1324" s="10">
        <v>179</v>
      </c>
      <c r="D1324" s="10">
        <v>799</v>
      </c>
      <c r="E1324" s="1">
        <v>0.78</v>
      </c>
      <c r="F1324">
        <v>3.7</v>
      </c>
      <c r="G1324" s="2">
        <v>2201</v>
      </c>
    </row>
    <row r="1325" spans="1:7" x14ac:dyDescent="0.2">
      <c r="A1325" t="s">
        <v>867</v>
      </c>
      <c r="B1325" t="s">
        <v>98</v>
      </c>
      <c r="C1325" s="10">
        <v>290</v>
      </c>
      <c r="D1325" s="10">
        <v>349</v>
      </c>
      <c r="E1325" s="1">
        <v>0.17</v>
      </c>
      <c r="F1325">
        <v>3.7</v>
      </c>
      <c r="G1325" s="2">
        <v>1977</v>
      </c>
    </row>
    <row r="1326" spans="1:7" x14ac:dyDescent="0.2">
      <c r="A1326" t="s">
        <v>887</v>
      </c>
      <c r="B1326" t="s">
        <v>18</v>
      </c>
      <c r="C1326" s="10">
        <v>345</v>
      </c>
      <c r="D1326" s="10">
        <v>999</v>
      </c>
      <c r="E1326" s="1">
        <v>0.65</v>
      </c>
      <c r="F1326">
        <v>3.7</v>
      </c>
      <c r="G1326" s="2">
        <v>1097</v>
      </c>
    </row>
    <row r="1327" spans="1:7" x14ac:dyDescent="0.2">
      <c r="A1327" t="s">
        <v>1096</v>
      </c>
      <c r="B1327" t="s">
        <v>462</v>
      </c>
      <c r="C1327" s="10">
        <v>1499</v>
      </c>
      <c r="D1327" s="10">
        <v>3999</v>
      </c>
      <c r="E1327" s="1">
        <v>0.63</v>
      </c>
      <c r="F1327">
        <v>3.7</v>
      </c>
      <c r="G1327">
        <v>37</v>
      </c>
    </row>
    <row r="1328" spans="1:7" x14ac:dyDescent="0.2">
      <c r="A1328" t="s">
        <v>1302</v>
      </c>
      <c r="B1328" t="s">
        <v>462</v>
      </c>
      <c r="C1328" s="10">
        <v>195</v>
      </c>
      <c r="D1328" s="10">
        <v>499</v>
      </c>
      <c r="E1328" s="1">
        <v>0.61</v>
      </c>
      <c r="F1328">
        <v>3.7</v>
      </c>
      <c r="G1328" s="2">
        <v>1383</v>
      </c>
    </row>
    <row r="1329" spans="1:7" x14ac:dyDescent="0.2">
      <c r="A1329" t="s">
        <v>1560</v>
      </c>
      <c r="B1329" t="s">
        <v>98</v>
      </c>
      <c r="C1329" s="10">
        <v>199</v>
      </c>
      <c r="D1329" s="10">
        <v>499</v>
      </c>
      <c r="E1329" s="1">
        <v>0.6</v>
      </c>
      <c r="F1329">
        <v>3.7</v>
      </c>
      <c r="G1329">
        <v>612</v>
      </c>
    </row>
    <row r="1330" spans="1:7" x14ac:dyDescent="0.2">
      <c r="A1330" t="s">
        <v>1694</v>
      </c>
      <c r="B1330" t="s">
        <v>462</v>
      </c>
      <c r="C1330" s="10">
        <v>299</v>
      </c>
      <c r="D1330" s="10">
        <v>1199</v>
      </c>
      <c r="E1330" s="1">
        <v>0.75</v>
      </c>
      <c r="F1330">
        <v>3.7</v>
      </c>
      <c r="G1330">
        <v>490</v>
      </c>
    </row>
    <row r="1331" spans="1:7" x14ac:dyDescent="0.2">
      <c r="A1331" t="s">
        <v>1833</v>
      </c>
      <c r="B1331" t="s">
        <v>18</v>
      </c>
      <c r="C1331" s="10">
        <v>252</v>
      </c>
      <c r="D1331" s="10">
        <v>999</v>
      </c>
      <c r="E1331" s="1">
        <v>0.75</v>
      </c>
      <c r="F1331">
        <v>3.7</v>
      </c>
      <c r="G1331" s="2">
        <v>2249</v>
      </c>
    </row>
    <row r="1332" spans="1:7" x14ac:dyDescent="0.2">
      <c r="A1332" t="s">
        <v>1994</v>
      </c>
      <c r="B1332" t="s">
        <v>462</v>
      </c>
      <c r="C1332" s="10">
        <v>213</v>
      </c>
      <c r="D1332" s="10">
        <v>499</v>
      </c>
      <c r="E1332" s="1">
        <v>0.56999999999999995</v>
      </c>
      <c r="F1332">
        <v>3.7</v>
      </c>
      <c r="G1332">
        <v>246</v>
      </c>
    </row>
    <row r="1333" spans="1:7" x14ac:dyDescent="0.2">
      <c r="A1333" t="s">
        <v>2221</v>
      </c>
      <c r="B1333" t="s">
        <v>462</v>
      </c>
      <c r="C1333" s="10">
        <v>499</v>
      </c>
      <c r="D1333" s="10">
        <v>899</v>
      </c>
      <c r="E1333" s="1">
        <v>0.44</v>
      </c>
      <c r="F1333">
        <v>3.7</v>
      </c>
      <c r="G1333">
        <v>185</v>
      </c>
    </row>
    <row r="1334" spans="1:7" x14ac:dyDescent="0.2">
      <c r="A1334" t="s">
        <v>2447</v>
      </c>
      <c r="B1334" t="s">
        <v>462</v>
      </c>
      <c r="C1334" s="10">
        <v>299</v>
      </c>
      <c r="D1334" s="10">
        <v>599</v>
      </c>
      <c r="E1334" s="1">
        <v>0.5</v>
      </c>
      <c r="F1334">
        <v>3.7</v>
      </c>
      <c r="G1334">
        <v>708</v>
      </c>
    </row>
    <row r="1335" spans="1:7" x14ac:dyDescent="0.2">
      <c r="A1335" t="s">
        <v>2632</v>
      </c>
      <c r="B1335" t="s">
        <v>18</v>
      </c>
      <c r="C1335" s="10">
        <v>129</v>
      </c>
      <c r="D1335" s="10">
        <v>449</v>
      </c>
      <c r="E1335" s="1">
        <v>0.71</v>
      </c>
      <c r="F1335">
        <v>3.7</v>
      </c>
      <c r="G1335">
        <v>41</v>
      </c>
    </row>
    <row r="1336" spans="1:7" x14ac:dyDescent="0.2">
      <c r="A1336" t="s">
        <v>2706</v>
      </c>
      <c r="B1336" t="s">
        <v>169</v>
      </c>
      <c r="C1336" s="10">
        <v>10990</v>
      </c>
      <c r="D1336" s="10">
        <v>19990</v>
      </c>
      <c r="E1336" s="1">
        <v>0.45</v>
      </c>
      <c r="F1336">
        <v>3.7</v>
      </c>
      <c r="G1336">
        <v>129</v>
      </c>
    </row>
    <row r="1337" spans="1:7" x14ac:dyDescent="0.2">
      <c r="A1337" t="s">
        <v>3938</v>
      </c>
      <c r="B1337" t="s">
        <v>3940</v>
      </c>
      <c r="C1337" s="10">
        <v>251</v>
      </c>
      <c r="D1337" s="10">
        <v>999</v>
      </c>
      <c r="E1337" s="1">
        <v>0.75</v>
      </c>
      <c r="F1337">
        <v>3.7</v>
      </c>
      <c r="G1337" s="2">
        <v>3234</v>
      </c>
    </row>
    <row r="1338" spans="1:7" x14ac:dyDescent="0.2">
      <c r="A1338" t="s">
        <v>4251</v>
      </c>
      <c r="B1338" t="s">
        <v>2948</v>
      </c>
      <c r="C1338" s="10">
        <v>2499</v>
      </c>
      <c r="D1338" s="10">
        <v>5999</v>
      </c>
      <c r="E1338" s="1">
        <v>0.57999999999999996</v>
      </c>
      <c r="F1338">
        <v>3.7</v>
      </c>
      <c r="G1338">
        <v>828</v>
      </c>
    </row>
    <row r="1339" spans="1:7" x14ac:dyDescent="0.2">
      <c r="A1339" t="s">
        <v>4677</v>
      </c>
      <c r="B1339" t="s">
        <v>2948</v>
      </c>
      <c r="C1339" s="10">
        <v>265</v>
      </c>
      <c r="D1339" s="10">
        <v>999</v>
      </c>
      <c r="E1339" s="1">
        <v>0.73</v>
      </c>
      <c r="F1339">
        <v>3.7</v>
      </c>
      <c r="G1339">
        <v>465</v>
      </c>
    </row>
    <row r="1340" spans="1:7" x14ac:dyDescent="0.2">
      <c r="A1340" t="s">
        <v>5131</v>
      </c>
      <c r="B1340" t="s">
        <v>5133</v>
      </c>
      <c r="C1340" s="10">
        <v>499</v>
      </c>
      <c r="D1340" s="10">
        <v>1999</v>
      </c>
      <c r="E1340" s="1">
        <v>0.75</v>
      </c>
      <c r="F1340">
        <v>3.7</v>
      </c>
      <c r="G1340" s="2">
        <v>3369</v>
      </c>
    </row>
    <row r="1341" spans="1:7" x14ac:dyDescent="0.2">
      <c r="A1341" t="s">
        <v>5314</v>
      </c>
      <c r="B1341" t="s">
        <v>3066</v>
      </c>
      <c r="C1341" s="10">
        <v>1499</v>
      </c>
      <c r="D1341" s="10">
        <v>8999</v>
      </c>
      <c r="E1341" s="1">
        <v>0.83</v>
      </c>
      <c r="F1341">
        <v>3.7</v>
      </c>
      <c r="G1341" s="2">
        <v>28324</v>
      </c>
    </row>
    <row r="1342" spans="1:7" x14ac:dyDescent="0.2">
      <c r="A1342" t="s">
        <v>5871</v>
      </c>
      <c r="B1342" t="s">
        <v>3066</v>
      </c>
      <c r="C1342" s="10">
        <v>1499</v>
      </c>
      <c r="D1342" s="10">
        <v>2999</v>
      </c>
      <c r="E1342" s="1">
        <v>0.5</v>
      </c>
      <c r="F1342">
        <v>3.7</v>
      </c>
      <c r="G1342" s="2">
        <v>87798</v>
      </c>
    </row>
    <row r="1343" spans="1:7" x14ac:dyDescent="0.2">
      <c r="A1343" t="s">
        <v>213</v>
      </c>
      <c r="B1343" t="s">
        <v>129</v>
      </c>
      <c r="C1343" s="10">
        <v>279</v>
      </c>
      <c r="D1343" s="10">
        <v>499</v>
      </c>
      <c r="E1343" s="1">
        <v>0.44</v>
      </c>
      <c r="F1343">
        <v>3.7</v>
      </c>
      <c r="G1343" s="2">
        <v>10962</v>
      </c>
    </row>
    <row r="1344" spans="1:7" x14ac:dyDescent="0.2">
      <c r="A1344" t="s">
        <v>6370</v>
      </c>
      <c r="B1344" t="s">
        <v>3066</v>
      </c>
      <c r="C1344" s="10">
        <v>1999</v>
      </c>
      <c r="D1344" s="10">
        <v>9999</v>
      </c>
      <c r="E1344" s="1">
        <v>0.8</v>
      </c>
      <c r="F1344">
        <v>3.7</v>
      </c>
      <c r="G1344" s="2">
        <v>1986</v>
      </c>
    </row>
    <row r="1345" spans="1:7" x14ac:dyDescent="0.2">
      <c r="A1345" t="s">
        <v>7152</v>
      </c>
      <c r="B1345" t="s">
        <v>3066</v>
      </c>
      <c r="C1345" s="10">
        <v>1599</v>
      </c>
      <c r="D1345" s="10">
        <v>3490</v>
      </c>
      <c r="E1345" s="1">
        <v>0.54</v>
      </c>
      <c r="F1345">
        <v>3.7</v>
      </c>
      <c r="G1345">
        <v>676</v>
      </c>
    </row>
    <row r="1346" spans="1:7" x14ac:dyDescent="0.2">
      <c r="A1346" t="s">
        <v>7649</v>
      </c>
      <c r="B1346" t="s">
        <v>6103</v>
      </c>
      <c r="C1346" s="10">
        <v>330</v>
      </c>
      <c r="D1346" s="10">
        <v>499</v>
      </c>
      <c r="E1346" s="1">
        <v>0.34</v>
      </c>
      <c r="F1346">
        <v>3.7</v>
      </c>
      <c r="G1346" s="2">
        <v>8566</v>
      </c>
    </row>
    <row r="1347" spans="1:7" x14ac:dyDescent="0.2">
      <c r="A1347" t="s">
        <v>8504</v>
      </c>
      <c r="B1347" t="s">
        <v>6189</v>
      </c>
      <c r="C1347" s="10">
        <v>799</v>
      </c>
      <c r="D1347" s="10">
        <v>1999</v>
      </c>
      <c r="E1347" s="1">
        <v>0.6</v>
      </c>
      <c r="F1347">
        <v>3.7</v>
      </c>
      <c r="G1347">
        <v>418</v>
      </c>
    </row>
    <row r="1348" spans="1:7" x14ac:dyDescent="0.2">
      <c r="A1348" t="s">
        <v>8583</v>
      </c>
      <c r="B1348" t="s">
        <v>8585</v>
      </c>
      <c r="C1348" s="10">
        <v>199</v>
      </c>
      <c r="D1348" s="10">
        <v>1999</v>
      </c>
      <c r="E1348" s="1">
        <v>0.9</v>
      </c>
      <c r="F1348">
        <v>3.7</v>
      </c>
      <c r="G1348" s="2">
        <v>2031</v>
      </c>
    </row>
    <row r="1349" spans="1:7" x14ac:dyDescent="0.2">
      <c r="A1349" t="s">
        <v>8926</v>
      </c>
      <c r="B1349" t="s">
        <v>8762</v>
      </c>
      <c r="C1349" s="10">
        <v>809</v>
      </c>
      <c r="D1349" s="10">
        <v>1545</v>
      </c>
      <c r="E1349" s="1">
        <v>0.48</v>
      </c>
      <c r="F1349">
        <v>3.7</v>
      </c>
      <c r="G1349">
        <v>976</v>
      </c>
    </row>
    <row r="1350" spans="1:7" x14ac:dyDescent="0.2">
      <c r="A1350" t="s">
        <v>9395</v>
      </c>
      <c r="B1350" t="s">
        <v>9397</v>
      </c>
      <c r="C1350" s="10">
        <v>1409</v>
      </c>
      <c r="D1350" s="10">
        <v>1639</v>
      </c>
      <c r="E1350" s="1">
        <v>0.14000000000000001</v>
      </c>
      <c r="F1350">
        <v>3.7</v>
      </c>
      <c r="G1350">
        <v>787</v>
      </c>
    </row>
    <row r="1351" spans="1:7" x14ac:dyDescent="0.2">
      <c r="A1351" t="s">
        <v>9559</v>
      </c>
      <c r="B1351" t="s">
        <v>8574</v>
      </c>
      <c r="C1351" s="10">
        <v>469</v>
      </c>
      <c r="D1351" s="10">
        <v>1599</v>
      </c>
      <c r="E1351" s="1">
        <v>0.71</v>
      </c>
      <c r="F1351">
        <v>3.7</v>
      </c>
      <c r="G1351">
        <v>6</v>
      </c>
    </row>
    <row r="1352" spans="1:7" x14ac:dyDescent="0.2">
      <c r="A1352" t="s">
        <v>9693</v>
      </c>
      <c r="B1352" t="s">
        <v>9695</v>
      </c>
      <c r="C1352" s="10">
        <v>1599</v>
      </c>
      <c r="D1352" s="10">
        <v>2900</v>
      </c>
      <c r="E1352" s="1">
        <v>0.45</v>
      </c>
      <c r="F1352">
        <v>3.7</v>
      </c>
      <c r="G1352">
        <v>441</v>
      </c>
    </row>
    <row r="1353" spans="1:7" x14ac:dyDescent="0.2">
      <c r="A1353" t="s">
        <v>9794</v>
      </c>
      <c r="B1353" t="s">
        <v>9695</v>
      </c>
      <c r="C1353" s="10">
        <v>2719</v>
      </c>
      <c r="D1353" s="10">
        <v>3945</v>
      </c>
      <c r="E1353" s="1">
        <v>0.31</v>
      </c>
      <c r="F1353">
        <v>3.7</v>
      </c>
      <c r="G1353" s="2">
        <v>13406</v>
      </c>
    </row>
    <row r="1354" spans="1:7" x14ac:dyDescent="0.2">
      <c r="A1354" t="s">
        <v>10264</v>
      </c>
      <c r="B1354" t="s">
        <v>10266</v>
      </c>
      <c r="C1354" s="10">
        <v>1484</v>
      </c>
      <c r="D1354" s="10">
        <v>2499</v>
      </c>
      <c r="E1354" s="1">
        <v>0.41</v>
      </c>
      <c r="F1354">
        <v>3.7</v>
      </c>
      <c r="G1354" s="2">
        <v>1067</v>
      </c>
    </row>
    <row r="1355" spans="1:7" x14ac:dyDescent="0.2">
      <c r="A1355" t="s">
        <v>10285</v>
      </c>
      <c r="B1355" t="s">
        <v>8938</v>
      </c>
      <c r="C1355" s="10">
        <v>3299</v>
      </c>
      <c r="D1355" s="10">
        <v>6500</v>
      </c>
      <c r="E1355" s="1">
        <v>0.49</v>
      </c>
      <c r="F1355">
        <v>3.7</v>
      </c>
      <c r="G1355" s="2">
        <v>11217</v>
      </c>
    </row>
    <row r="1356" spans="1:7" x14ac:dyDescent="0.2">
      <c r="A1356" t="s">
        <v>10469</v>
      </c>
      <c r="B1356" t="s">
        <v>8938</v>
      </c>
      <c r="C1356" s="10">
        <v>499</v>
      </c>
      <c r="D1356" s="10">
        <v>2199</v>
      </c>
      <c r="E1356" s="1">
        <v>0.77</v>
      </c>
      <c r="F1356">
        <v>3.7</v>
      </c>
      <c r="G1356">
        <v>53</v>
      </c>
    </row>
    <row r="1357" spans="1:7" x14ac:dyDescent="0.2">
      <c r="A1357" t="s">
        <v>10690</v>
      </c>
      <c r="B1357" t="s">
        <v>8688</v>
      </c>
      <c r="C1357" s="10">
        <v>210</v>
      </c>
      <c r="D1357" s="10">
        <v>699</v>
      </c>
      <c r="E1357" s="1">
        <v>0.7</v>
      </c>
      <c r="F1357">
        <v>3.7</v>
      </c>
      <c r="G1357">
        <v>74</v>
      </c>
    </row>
    <row r="1358" spans="1:7" x14ac:dyDescent="0.2">
      <c r="A1358" t="s">
        <v>10819</v>
      </c>
      <c r="B1358" t="s">
        <v>8886</v>
      </c>
      <c r="C1358" s="10">
        <v>351</v>
      </c>
      <c r="D1358" s="10">
        <v>1099</v>
      </c>
      <c r="E1358" s="1">
        <v>0.68</v>
      </c>
      <c r="F1358">
        <v>3.7</v>
      </c>
      <c r="G1358" s="2">
        <v>1470</v>
      </c>
    </row>
    <row r="1359" spans="1:7" x14ac:dyDescent="0.2">
      <c r="A1359" t="s">
        <v>11477</v>
      </c>
      <c r="B1359" t="s">
        <v>8721</v>
      </c>
      <c r="C1359" s="10">
        <v>1049</v>
      </c>
      <c r="D1359" s="10">
        <v>2499</v>
      </c>
      <c r="E1359" s="1">
        <v>0.57999999999999996</v>
      </c>
      <c r="F1359">
        <v>3.7</v>
      </c>
      <c r="G1359">
        <v>638</v>
      </c>
    </row>
    <row r="1360" spans="1:7" x14ac:dyDescent="0.2">
      <c r="A1360" t="s">
        <v>11806</v>
      </c>
      <c r="B1360" t="s">
        <v>8552</v>
      </c>
      <c r="C1360" s="10">
        <v>929</v>
      </c>
      <c r="D1360" s="10">
        <v>2199</v>
      </c>
      <c r="E1360" s="1">
        <v>0.57999999999999996</v>
      </c>
      <c r="F1360">
        <v>3.7</v>
      </c>
      <c r="G1360">
        <v>4</v>
      </c>
    </row>
    <row r="1361" spans="1:7" x14ac:dyDescent="0.2">
      <c r="A1361" t="s">
        <v>11816</v>
      </c>
      <c r="B1361" t="s">
        <v>10409</v>
      </c>
      <c r="C1361" s="10">
        <v>3710</v>
      </c>
      <c r="D1361" s="10">
        <v>4330</v>
      </c>
      <c r="E1361" s="1">
        <v>0.14000000000000001</v>
      </c>
      <c r="F1361">
        <v>3.7</v>
      </c>
      <c r="G1361" s="2">
        <v>1662</v>
      </c>
    </row>
    <row r="1362" spans="1:7" x14ac:dyDescent="0.2">
      <c r="A1362" t="s">
        <v>12291</v>
      </c>
      <c r="B1362" t="s">
        <v>8886</v>
      </c>
      <c r="C1362" s="10">
        <v>199</v>
      </c>
      <c r="D1362" s="10">
        <v>399</v>
      </c>
      <c r="E1362" s="1">
        <v>0.5</v>
      </c>
      <c r="F1362">
        <v>3.7</v>
      </c>
      <c r="G1362" s="2">
        <v>7945</v>
      </c>
    </row>
    <row r="1363" spans="1:7" x14ac:dyDescent="0.2">
      <c r="A1363" t="s">
        <v>12412</v>
      </c>
      <c r="B1363" t="s">
        <v>8938</v>
      </c>
      <c r="C1363" s="10">
        <v>3349</v>
      </c>
      <c r="D1363" s="10">
        <v>4799</v>
      </c>
      <c r="E1363" s="1">
        <v>0.3</v>
      </c>
      <c r="F1363">
        <v>3.7</v>
      </c>
      <c r="G1363" s="2">
        <v>4200</v>
      </c>
    </row>
    <row r="1364" spans="1:7" x14ac:dyDescent="0.2">
      <c r="A1364" t="s">
        <v>460</v>
      </c>
      <c r="B1364" t="s">
        <v>462</v>
      </c>
      <c r="C1364" s="10">
        <v>399</v>
      </c>
      <c r="D1364" s="10">
        <v>999</v>
      </c>
      <c r="E1364" s="1">
        <v>0.6</v>
      </c>
      <c r="F1364">
        <v>3.6</v>
      </c>
      <c r="G1364">
        <v>493</v>
      </c>
    </row>
    <row r="1365" spans="1:7" x14ac:dyDescent="0.2">
      <c r="A1365" t="s">
        <v>828</v>
      </c>
      <c r="B1365" t="s">
        <v>98</v>
      </c>
      <c r="C1365" s="10">
        <v>269</v>
      </c>
      <c r="D1365" s="10">
        <v>800</v>
      </c>
      <c r="E1365" s="1">
        <v>0.66</v>
      </c>
      <c r="F1365">
        <v>3.6</v>
      </c>
      <c r="G1365" s="2">
        <v>10134</v>
      </c>
    </row>
    <row r="1366" spans="1:7" x14ac:dyDescent="0.2">
      <c r="A1366" t="s">
        <v>1051</v>
      </c>
      <c r="B1366" t="s">
        <v>462</v>
      </c>
      <c r="C1366" s="10">
        <v>1299</v>
      </c>
      <c r="D1366" s="10">
        <v>1999</v>
      </c>
      <c r="E1366" s="1">
        <v>0.35</v>
      </c>
      <c r="F1366">
        <v>3.6</v>
      </c>
      <c r="G1366">
        <v>590</v>
      </c>
    </row>
    <row r="1367" spans="1:7" x14ac:dyDescent="0.2">
      <c r="A1367" t="s">
        <v>1843</v>
      </c>
      <c r="B1367" t="s">
        <v>462</v>
      </c>
      <c r="C1367" s="10">
        <v>204</v>
      </c>
      <c r="D1367" s="10">
        <v>599</v>
      </c>
      <c r="E1367" s="1">
        <v>0.66</v>
      </c>
      <c r="F1367">
        <v>3.6</v>
      </c>
      <c r="G1367">
        <v>339</v>
      </c>
    </row>
    <row r="1368" spans="1:7" x14ac:dyDescent="0.2">
      <c r="A1368" t="s">
        <v>2211</v>
      </c>
      <c r="B1368" t="s">
        <v>462</v>
      </c>
      <c r="C1368" s="10">
        <v>349</v>
      </c>
      <c r="D1368" s="10">
        <v>799</v>
      </c>
      <c r="E1368" s="1">
        <v>0.56000000000000005</v>
      </c>
      <c r="F1368">
        <v>3.6</v>
      </c>
      <c r="G1368">
        <v>323</v>
      </c>
    </row>
    <row r="1369" spans="1:7" x14ac:dyDescent="0.2">
      <c r="A1369" t="s">
        <v>2246</v>
      </c>
      <c r="B1369" t="s">
        <v>643</v>
      </c>
      <c r="C1369" s="10">
        <v>96</v>
      </c>
      <c r="D1369" s="10">
        <v>399</v>
      </c>
      <c r="E1369" s="1">
        <v>0.76</v>
      </c>
      <c r="F1369">
        <v>3.6</v>
      </c>
      <c r="G1369" s="2">
        <v>1796</v>
      </c>
    </row>
    <row r="1370" spans="1:7" x14ac:dyDescent="0.2">
      <c r="A1370" t="s">
        <v>3528</v>
      </c>
      <c r="B1370" t="s">
        <v>3066</v>
      </c>
      <c r="C1370" s="10">
        <v>299</v>
      </c>
      <c r="D1370" s="10">
        <v>1900</v>
      </c>
      <c r="E1370" s="1">
        <v>0.84</v>
      </c>
      <c r="F1370">
        <v>3.6</v>
      </c>
      <c r="G1370" s="2">
        <v>18202</v>
      </c>
    </row>
    <row r="1371" spans="1:7" x14ac:dyDescent="0.2">
      <c r="A1371" t="s">
        <v>4358</v>
      </c>
      <c r="B1371" t="s">
        <v>3495</v>
      </c>
      <c r="C1371" s="10">
        <v>209</v>
      </c>
      <c r="D1371" s="10">
        <v>499</v>
      </c>
      <c r="E1371" s="1">
        <v>0.57999999999999996</v>
      </c>
      <c r="F1371">
        <v>3.6</v>
      </c>
      <c r="G1371">
        <v>104</v>
      </c>
    </row>
    <row r="1372" spans="1:7" x14ac:dyDescent="0.2">
      <c r="A1372" t="s">
        <v>5482</v>
      </c>
      <c r="B1372" t="s">
        <v>5006</v>
      </c>
      <c r="C1372" s="10">
        <v>329</v>
      </c>
      <c r="D1372" s="10">
        <v>399</v>
      </c>
      <c r="E1372" s="1">
        <v>0.18</v>
      </c>
      <c r="F1372">
        <v>3.6</v>
      </c>
      <c r="G1372" s="2">
        <v>33735</v>
      </c>
    </row>
    <row r="1373" spans="1:7" x14ac:dyDescent="0.2">
      <c r="A1373" t="s">
        <v>6440</v>
      </c>
      <c r="B1373" t="s">
        <v>3066</v>
      </c>
      <c r="C1373" s="10">
        <v>1199</v>
      </c>
      <c r="D1373" s="10">
        <v>7999</v>
      </c>
      <c r="E1373" s="1">
        <v>0.85</v>
      </c>
      <c r="F1373">
        <v>3.6</v>
      </c>
      <c r="G1373" s="2">
        <v>25910</v>
      </c>
    </row>
    <row r="1374" spans="1:7" x14ac:dyDescent="0.2">
      <c r="A1374" t="s">
        <v>6460</v>
      </c>
      <c r="B1374" t="s">
        <v>4876</v>
      </c>
      <c r="C1374" s="10">
        <v>549</v>
      </c>
      <c r="D1374" s="10">
        <v>1999</v>
      </c>
      <c r="E1374" s="1">
        <v>0.73</v>
      </c>
      <c r="F1374">
        <v>3.6</v>
      </c>
      <c r="G1374" s="2">
        <v>6422</v>
      </c>
    </row>
    <row r="1375" spans="1:7" x14ac:dyDescent="0.2">
      <c r="A1375" t="s">
        <v>6762</v>
      </c>
      <c r="B1375" t="s">
        <v>3066</v>
      </c>
      <c r="C1375" s="10">
        <v>499</v>
      </c>
      <c r="D1375" s="10">
        <v>1499</v>
      </c>
      <c r="E1375" s="1">
        <v>0.67</v>
      </c>
      <c r="F1375">
        <v>3.6</v>
      </c>
      <c r="G1375" s="2">
        <v>9169</v>
      </c>
    </row>
    <row r="1376" spans="1:7" x14ac:dyDescent="0.2">
      <c r="A1376" t="s">
        <v>6980</v>
      </c>
      <c r="B1376" t="s">
        <v>3066</v>
      </c>
      <c r="C1376" s="10">
        <v>199</v>
      </c>
      <c r="D1376" s="10">
        <v>499</v>
      </c>
      <c r="E1376" s="1">
        <v>0.6</v>
      </c>
      <c r="F1376">
        <v>3.6</v>
      </c>
      <c r="G1376" s="2">
        <v>2492</v>
      </c>
    </row>
    <row r="1377" spans="1:7" x14ac:dyDescent="0.2">
      <c r="A1377" t="s">
        <v>7345</v>
      </c>
      <c r="B1377" t="s">
        <v>3066</v>
      </c>
      <c r="C1377" s="10">
        <v>1599</v>
      </c>
      <c r="D1377" s="10">
        <v>2790</v>
      </c>
      <c r="E1377" s="1">
        <v>0.43</v>
      </c>
      <c r="F1377">
        <v>3.6</v>
      </c>
      <c r="G1377" s="2">
        <v>2272</v>
      </c>
    </row>
    <row r="1378" spans="1:7" x14ac:dyDescent="0.2">
      <c r="A1378" t="s">
        <v>8016</v>
      </c>
      <c r="B1378" t="s">
        <v>7286</v>
      </c>
      <c r="C1378" s="10">
        <v>5899</v>
      </c>
      <c r="D1378" s="10">
        <v>7005</v>
      </c>
      <c r="E1378" s="1">
        <v>0.16</v>
      </c>
      <c r="F1378">
        <v>3.6</v>
      </c>
      <c r="G1378" s="2">
        <v>4199</v>
      </c>
    </row>
    <row r="1379" spans="1:7" x14ac:dyDescent="0.2">
      <c r="A1379" t="s">
        <v>8132</v>
      </c>
      <c r="B1379" t="s">
        <v>6908</v>
      </c>
      <c r="C1379" s="10">
        <v>1699</v>
      </c>
      <c r="D1379" s="10">
        <v>3499</v>
      </c>
      <c r="E1379" s="1">
        <v>0.51</v>
      </c>
      <c r="F1379">
        <v>3.6</v>
      </c>
      <c r="G1379" s="2">
        <v>7689</v>
      </c>
    </row>
    <row r="1380" spans="1:7" x14ac:dyDescent="0.2">
      <c r="A1380" t="s">
        <v>8337</v>
      </c>
      <c r="B1380" t="s">
        <v>5829</v>
      </c>
      <c r="C1380" s="10">
        <v>39</v>
      </c>
      <c r="D1380" s="10">
        <v>39</v>
      </c>
      <c r="E1380" s="1">
        <v>0</v>
      </c>
      <c r="F1380">
        <v>3.6</v>
      </c>
      <c r="G1380" s="2">
        <v>13572</v>
      </c>
    </row>
    <row r="1381" spans="1:7" x14ac:dyDescent="0.2">
      <c r="A1381" t="s">
        <v>828</v>
      </c>
      <c r="B1381" t="s">
        <v>98</v>
      </c>
      <c r="C1381" s="10">
        <v>269</v>
      </c>
      <c r="D1381" s="10">
        <v>800</v>
      </c>
      <c r="E1381" s="1">
        <v>0.66</v>
      </c>
      <c r="F1381">
        <v>3.6</v>
      </c>
      <c r="G1381" s="2">
        <v>10134</v>
      </c>
    </row>
    <row r="1382" spans="1:7" x14ac:dyDescent="0.2">
      <c r="A1382" t="s">
        <v>8550</v>
      </c>
      <c r="B1382" t="s">
        <v>8552</v>
      </c>
      <c r="C1382" s="10">
        <v>1199</v>
      </c>
      <c r="D1382" s="10">
        <v>1695</v>
      </c>
      <c r="E1382" s="1">
        <v>0.28999999999999998</v>
      </c>
      <c r="F1382">
        <v>3.6</v>
      </c>
      <c r="G1382" s="2">
        <v>13300</v>
      </c>
    </row>
    <row r="1383" spans="1:7" x14ac:dyDescent="0.2">
      <c r="A1383" t="s">
        <v>8812</v>
      </c>
      <c r="B1383" t="s">
        <v>8762</v>
      </c>
      <c r="C1383" s="10">
        <v>549</v>
      </c>
      <c r="D1383" s="10">
        <v>1000</v>
      </c>
      <c r="E1383" s="1">
        <v>0.45</v>
      </c>
      <c r="F1383">
        <v>3.6</v>
      </c>
      <c r="G1383" s="2">
        <v>1074</v>
      </c>
    </row>
    <row r="1384" spans="1:7" x14ac:dyDescent="0.2">
      <c r="A1384" t="s">
        <v>9080</v>
      </c>
      <c r="B1384" t="s">
        <v>8563</v>
      </c>
      <c r="C1384" s="10">
        <v>899</v>
      </c>
      <c r="D1384" s="10">
        <v>2000</v>
      </c>
      <c r="E1384" s="1">
        <v>0.55000000000000004</v>
      </c>
      <c r="F1384">
        <v>3.6</v>
      </c>
      <c r="G1384">
        <v>291</v>
      </c>
    </row>
    <row r="1385" spans="1:7" x14ac:dyDescent="0.2">
      <c r="A1385" t="s">
        <v>10184</v>
      </c>
      <c r="B1385" t="s">
        <v>10094</v>
      </c>
      <c r="C1385" s="10">
        <v>1699</v>
      </c>
      <c r="D1385" s="10">
        <v>1900</v>
      </c>
      <c r="E1385" s="1">
        <v>0.11</v>
      </c>
      <c r="F1385">
        <v>3.6</v>
      </c>
      <c r="G1385" s="2">
        <v>11456</v>
      </c>
    </row>
    <row r="1386" spans="1:7" x14ac:dyDescent="0.2">
      <c r="A1386" t="s">
        <v>10275</v>
      </c>
      <c r="B1386" t="s">
        <v>8897</v>
      </c>
      <c r="C1386" s="10">
        <v>999</v>
      </c>
      <c r="D1386" s="10">
        <v>1560</v>
      </c>
      <c r="E1386" s="1">
        <v>0.36</v>
      </c>
      <c r="F1386">
        <v>3.6</v>
      </c>
      <c r="G1386" s="2">
        <v>4881</v>
      </c>
    </row>
    <row r="1387" spans="1:7" x14ac:dyDescent="0.2">
      <c r="A1387" t="s">
        <v>10940</v>
      </c>
      <c r="B1387" t="s">
        <v>8721</v>
      </c>
      <c r="C1387" s="10">
        <v>1049</v>
      </c>
      <c r="D1387" s="10">
        <v>2499</v>
      </c>
      <c r="E1387" s="1">
        <v>0.57999999999999996</v>
      </c>
      <c r="F1387">
        <v>3.6</v>
      </c>
      <c r="G1387">
        <v>328</v>
      </c>
    </row>
    <row r="1388" spans="1:7" x14ac:dyDescent="0.2">
      <c r="A1388" t="s">
        <v>11447</v>
      </c>
      <c r="B1388" t="s">
        <v>9633</v>
      </c>
      <c r="C1388" s="10">
        <v>193</v>
      </c>
      <c r="D1388" s="10">
        <v>399</v>
      </c>
      <c r="E1388" s="1">
        <v>0.52</v>
      </c>
      <c r="F1388">
        <v>3.6</v>
      </c>
      <c r="G1388">
        <v>37</v>
      </c>
    </row>
    <row r="1389" spans="1:7" x14ac:dyDescent="0.2">
      <c r="A1389" t="s">
        <v>11556</v>
      </c>
      <c r="B1389" t="s">
        <v>8699</v>
      </c>
      <c r="C1389" s="10">
        <v>660</v>
      </c>
      <c r="D1389" s="10">
        <v>1100</v>
      </c>
      <c r="E1389" s="1">
        <v>0.4</v>
      </c>
      <c r="F1389">
        <v>3.6</v>
      </c>
      <c r="G1389">
        <v>91</v>
      </c>
    </row>
    <row r="1390" spans="1:7" x14ac:dyDescent="0.2">
      <c r="A1390" t="s">
        <v>11636</v>
      </c>
      <c r="B1390" t="s">
        <v>8688</v>
      </c>
      <c r="C1390" s="10">
        <v>375</v>
      </c>
      <c r="D1390" s="10">
        <v>999</v>
      </c>
      <c r="E1390" s="1">
        <v>0.62</v>
      </c>
      <c r="F1390">
        <v>3.6</v>
      </c>
      <c r="G1390" s="2">
        <v>1988</v>
      </c>
    </row>
    <row r="1391" spans="1:7" x14ac:dyDescent="0.2">
      <c r="A1391" t="s">
        <v>12151</v>
      </c>
      <c r="B1391" t="s">
        <v>8721</v>
      </c>
      <c r="C1391" s="10">
        <v>1449</v>
      </c>
      <c r="D1391" s="10">
        <v>4999</v>
      </c>
      <c r="E1391" s="1">
        <v>0.71</v>
      </c>
      <c r="F1391">
        <v>3.6</v>
      </c>
      <c r="G1391">
        <v>63</v>
      </c>
    </row>
    <row r="1392" spans="1:7" x14ac:dyDescent="0.2">
      <c r="A1392" t="s">
        <v>12221</v>
      </c>
      <c r="B1392" t="s">
        <v>8938</v>
      </c>
      <c r="C1392" s="10">
        <v>649</v>
      </c>
      <c r="D1392" s="10">
        <v>999</v>
      </c>
      <c r="E1392" s="1">
        <v>0.35</v>
      </c>
      <c r="F1392">
        <v>3.6</v>
      </c>
      <c r="G1392">
        <v>4</v>
      </c>
    </row>
    <row r="1393" spans="1:7" x14ac:dyDescent="0.2">
      <c r="A1393" t="s">
        <v>12452</v>
      </c>
      <c r="B1393" t="s">
        <v>8574</v>
      </c>
      <c r="C1393" s="10">
        <v>179</v>
      </c>
      <c r="D1393" s="10">
        <v>799</v>
      </c>
      <c r="E1393" s="1">
        <v>0.78</v>
      </c>
      <c r="F1393">
        <v>3.6</v>
      </c>
      <c r="G1393">
        <v>101</v>
      </c>
    </row>
    <row r="1394" spans="1:7" x14ac:dyDescent="0.2">
      <c r="A1394" t="s">
        <v>12663</v>
      </c>
      <c r="B1394" t="s">
        <v>8897</v>
      </c>
      <c r="C1394" s="10">
        <v>1799</v>
      </c>
      <c r="D1394" s="10">
        <v>2599</v>
      </c>
      <c r="E1394" s="1">
        <v>0.31</v>
      </c>
      <c r="F1394">
        <v>3.6</v>
      </c>
      <c r="G1394">
        <v>771</v>
      </c>
    </row>
    <row r="1395" spans="1:7" x14ac:dyDescent="0.2">
      <c r="A1395" t="s">
        <v>12824</v>
      </c>
      <c r="B1395" t="s">
        <v>11105</v>
      </c>
      <c r="C1395" s="10">
        <v>499</v>
      </c>
      <c r="D1395" s="10">
        <v>799</v>
      </c>
      <c r="E1395" s="1">
        <v>0.38</v>
      </c>
      <c r="F1395">
        <v>3.6</v>
      </c>
      <c r="G1395">
        <v>212</v>
      </c>
    </row>
    <row r="1396" spans="1:7" x14ac:dyDescent="0.2">
      <c r="A1396" t="s">
        <v>12854</v>
      </c>
      <c r="B1396" t="s">
        <v>11064</v>
      </c>
      <c r="C1396" s="10">
        <v>229</v>
      </c>
      <c r="D1396" s="10">
        <v>399</v>
      </c>
      <c r="E1396" s="1">
        <v>0.43</v>
      </c>
      <c r="F1396">
        <v>3.6</v>
      </c>
      <c r="G1396">
        <v>451</v>
      </c>
    </row>
    <row r="1397" spans="1:7" x14ac:dyDescent="0.2">
      <c r="A1397" t="s">
        <v>12954</v>
      </c>
      <c r="B1397" t="s">
        <v>8552</v>
      </c>
      <c r="C1397" s="10">
        <v>949</v>
      </c>
      <c r="D1397" s="10">
        <v>2299</v>
      </c>
      <c r="E1397" s="1">
        <v>0.59</v>
      </c>
      <c r="F1397">
        <v>3.6</v>
      </c>
      <c r="G1397">
        <v>550</v>
      </c>
    </row>
    <row r="1398" spans="1:7" x14ac:dyDescent="0.2">
      <c r="A1398" t="s">
        <v>12994</v>
      </c>
      <c r="B1398" t="s">
        <v>9479</v>
      </c>
      <c r="C1398" s="10">
        <v>2219</v>
      </c>
      <c r="D1398" s="10">
        <v>3080</v>
      </c>
      <c r="E1398" s="1">
        <v>0.28000000000000003</v>
      </c>
      <c r="F1398">
        <v>3.6</v>
      </c>
      <c r="G1398">
        <v>468</v>
      </c>
    </row>
    <row r="1399" spans="1:7" x14ac:dyDescent="0.2">
      <c r="A1399" t="s">
        <v>1061</v>
      </c>
      <c r="B1399" t="s">
        <v>18</v>
      </c>
      <c r="C1399" s="10">
        <v>347</v>
      </c>
      <c r="D1399" s="10">
        <v>999</v>
      </c>
      <c r="E1399" s="1">
        <v>0.65</v>
      </c>
      <c r="F1399">
        <v>3.5</v>
      </c>
      <c r="G1399" s="2">
        <v>1121</v>
      </c>
    </row>
    <row r="1400" spans="1:7" x14ac:dyDescent="0.2">
      <c r="A1400" t="s">
        <v>1863</v>
      </c>
      <c r="B1400" t="s">
        <v>462</v>
      </c>
      <c r="C1400" s="10">
        <v>235</v>
      </c>
      <c r="D1400" s="10">
        <v>599</v>
      </c>
      <c r="E1400" s="1">
        <v>0.61</v>
      </c>
      <c r="F1400">
        <v>3.5</v>
      </c>
      <c r="G1400">
        <v>197</v>
      </c>
    </row>
    <row r="1401" spans="1:7" x14ac:dyDescent="0.2">
      <c r="A1401" t="s">
        <v>2075</v>
      </c>
      <c r="B1401" t="s">
        <v>462</v>
      </c>
      <c r="C1401" s="10">
        <v>299</v>
      </c>
      <c r="D1401" s="10">
        <v>1199</v>
      </c>
      <c r="E1401" s="1">
        <v>0.75</v>
      </c>
      <c r="F1401">
        <v>3.5</v>
      </c>
      <c r="G1401">
        <v>466</v>
      </c>
    </row>
    <row r="1402" spans="1:7" x14ac:dyDescent="0.2">
      <c r="A1402" t="s">
        <v>2491</v>
      </c>
      <c r="B1402" t="s">
        <v>462</v>
      </c>
      <c r="C1402" s="10">
        <v>215</v>
      </c>
      <c r="D1402" s="10">
        <v>499</v>
      </c>
      <c r="E1402" s="1">
        <v>0.56999999999999995</v>
      </c>
      <c r="F1402">
        <v>3.5</v>
      </c>
      <c r="G1402">
        <v>121</v>
      </c>
    </row>
    <row r="1403" spans="1:7" x14ac:dyDescent="0.2">
      <c r="A1403" t="s">
        <v>2741</v>
      </c>
      <c r="B1403" t="s">
        <v>2743</v>
      </c>
      <c r="C1403" s="10">
        <v>2699</v>
      </c>
      <c r="D1403" s="10">
        <v>3500</v>
      </c>
      <c r="E1403" s="1">
        <v>0.23</v>
      </c>
      <c r="F1403">
        <v>3.5</v>
      </c>
      <c r="G1403">
        <v>621</v>
      </c>
    </row>
    <row r="1404" spans="1:7" x14ac:dyDescent="0.2">
      <c r="A1404" t="s">
        <v>3578</v>
      </c>
      <c r="B1404" t="s">
        <v>3066</v>
      </c>
      <c r="C1404" s="10">
        <v>599</v>
      </c>
      <c r="D1404" s="10">
        <v>1800</v>
      </c>
      <c r="E1404" s="1">
        <v>0.67</v>
      </c>
      <c r="F1404">
        <v>3.5</v>
      </c>
      <c r="G1404" s="2">
        <v>83996</v>
      </c>
    </row>
    <row r="1405" spans="1:7" x14ac:dyDescent="0.2">
      <c r="A1405" t="s">
        <v>4054</v>
      </c>
      <c r="B1405" t="s">
        <v>2948</v>
      </c>
      <c r="C1405" s="10">
        <v>4499</v>
      </c>
      <c r="D1405" s="10">
        <v>7999</v>
      </c>
      <c r="E1405" s="1">
        <v>0.44</v>
      </c>
      <c r="F1405">
        <v>3.5</v>
      </c>
      <c r="G1405">
        <v>37</v>
      </c>
    </row>
    <row r="1406" spans="1:7" x14ac:dyDescent="0.2">
      <c r="A1406" t="s">
        <v>4461</v>
      </c>
      <c r="B1406" t="s">
        <v>3045</v>
      </c>
      <c r="C1406" s="10">
        <v>3799</v>
      </c>
      <c r="D1406" s="10">
        <v>5299</v>
      </c>
      <c r="E1406" s="1">
        <v>0.28000000000000003</v>
      </c>
      <c r="F1406">
        <v>3.5</v>
      </c>
      <c r="G1406" s="2">
        <v>1641</v>
      </c>
    </row>
    <row r="1407" spans="1:7" x14ac:dyDescent="0.2">
      <c r="A1407" t="s">
        <v>4874</v>
      </c>
      <c r="B1407" t="s">
        <v>4876</v>
      </c>
      <c r="C1407" s="10">
        <v>263</v>
      </c>
      <c r="D1407" s="10">
        <v>699</v>
      </c>
      <c r="E1407" s="1">
        <v>0.62</v>
      </c>
      <c r="F1407">
        <v>3.5</v>
      </c>
      <c r="G1407">
        <v>690</v>
      </c>
    </row>
    <row r="1408" spans="1:7" x14ac:dyDescent="0.2">
      <c r="A1408" t="s">
        <v>4910</v>
      </c>
      <c r="B1408" t="s">
        <v>3066</v>
      </c>
      <c r="C1408" s="10">
        <v>149</v>
      </c>
      <c r="D1408" s="10">
        <v>399</v>
      </c>
      <c r="E1408" s="1">
        <v>0.63</v>
      </c>
      <c r="F1408">
        <v>3.5</v>
      </c>
      <c r="G1408" s="2">
        <v>21764</v>
      </c>
    </row>
    <row r="1409" spans="1:7" x14ac:dyDescent="0.2">
      <c r="A1409" t="s">
        <v>5142</v>
      </c>
      <c r="B1409" t="s">
        <v>4845</v>
      </c>
      <c r="C1409" s="10">
        <v>299</v>
      </c>
      <c r="D1409" s="10">
        <v>449</v>
      </c>
      <c r="E1409" s="1">
        <v>0.33</v>
      </c>
      <c r="F1409">
        <v>3.5</v>
      </c>
      <c r="G1409" s="2">
        <v>11827</v>
      </c>
    </row>
    <row r="1410" spans="1:7" x14ac:dyDescent="0.2">
      <c r="A1410" t="s">
        <v>5154</v>
      </c>
      <c r="B1410" t="s">
        <v>5102</v>
      </c>
      <c r="C1410" s="10">
        <v>699</v>
      </c>
      <c r="D1410" s="10">
        <v>999</v>
      </c>
      <c r="E1410" s="1">
        <v>0.3</v>
      </c>
      <c r="F1410">
        <v>3.5</v>
      </c>
      <c r="G1410" s="2">
        <v>15295</v>
      </c>
    </row>
    <row r="1411" spans="1:7" x14ac:dyDescent="0.2">
      <c r="A1411" t="s">
        <v>5273</v>
      </c>
      <c r="B1411" t="s">
        <v>5275</v>
      </c>
      <c r="C1411" s="10">
        <v>39</v>
      </c>
      <c r="D1411" s="10">
        <v>299</v>
      </c>
      <c r="E1411" s="1">
        <v>0.87</v>
      </c>
      <c r="F1411">
        <v>3.5</v>
      </c>
      <c r="G1411" s="2">
        <v>15233</v>
      </c>
    </row>
    <row r="1412" spans="1:7" x14ac:dyDescent="0.2">
      <c r="A1412" t="s">
        <v>5472</v>
      </c>
      <c r="B1412" t="s">
        <v>4856</v>
      </c>
      <c r="C1412" s="10">
        <v>100</v>
      </c>
      <c r="D1412" s="10">
        <v>499</v>
      </c>
      <c r="E1412" s="1">
        <v>0.8</v>
      </c>
      <c r="F1412">
        <v>3.5</v>
      </c>
      <c r="G1412" s="2">
        <v>9638</v>
      </c>
    </row>
    <row r="1413" spans="1:7" x14ac:dyDescent="0.2">
      <c r="A1413" t="s">
        <v>6994</v>
      </c>
      <c r="B1413" t="s">
        <v>6908</v>
      </c>
      <c r="C1413" s="10">
        <v>149</v>
      </c>
      <c r="D1413" s="10">
        <v>999</v>
      </c>
      <c r="E1413" s="1">
        <v>0.85</v>
      </c>
      <c r="F1413">
        <v>3.5</v>
      </c>
      <c r="G1413" s="2">
        <v>2523</v>
      </c>
    </row>
    <row r="1414" spans="1:7" x14ac:dyDescent="0.2">
      <c r="A1414" t="s">
        <v>7233</v>
      </c>
      <c r="B1414" t="s">
        <v>3066</v>
      </c>
      <c r="C1414" s="10">
        <v>1099</v>
      </c>
      <c r="D1414" s="10">
        <v>5999</v>
      </c>
      <c r="E1414" s="1">
        <v>0.82</v>
      </c>
      <c r="F1414">
        <v>3.5</v>
      </c>
      <c r="G1414" s="2">
        <v>12966</v>
      </c>
    </row>
    <row r="1415" spans="1:7" x14ac:dyDescent="0.2">
      <c r="A1415" t="s">
        <v>7284</v>
      </c>
      <c r="B1415" t="s">
        <v>7286</v>
      </c>
      <c r="C1415" s="10">
        <v>3999</v>
      </c>
      <c r="D1415" s="10">
        <v>4332.96</v>
      </c>
      <c r="E1415" s="1">
        <v>0.08</v>
      </c>
      <c r="F1415">
        <v>3.5</v>
      </c>
      <c r="G1415" s="2">
        <v>21762</v>
      </c>
    </row>
    <row r="1416" spans="1:7" x14ac:dyDescent="0.2">
      <c r="A1416" t="s">
        <v>7439</v>
      </c>
      <c r="B1416" t="s">
        <v>3066</v>
      </c>
      <c r="C1416" s="10">
        <v>999</v>
      </c>
      <c r="D1416" s="10">
        <v>4199</v>
      </c>
      <c r="E1416" s="1">
        <v>0.76</v>
      </c>
      <c r="F1416">
        <v>3.5</v>
      </c>
      <c r="G1416" s="2">
        <v>1913</v>
      </c>
    </row>
    <row r="1417" spans="1:7" x14ac:dyDescent="0.2">
      <c r="A1417" t="s">
        <v>7569</v>
      </c>
      <c r="B1417" t="s">
        <v>7571</v>
      </c>
      <c r="C1417" s="10">
        <v>649</v>
      </c>
      <c r="D1417" s="10">
        <v>999</v>
      </c>
      <c r="E1417" s="1">
        <v>0.35</v>
      </c>
      <c r="F1417">
        <v>3.5</v>
      </c>
      <c r="G1417" s="2">
        <v>7222</v>
      </c>
    </row>
    <row r="1418" spans="1:7" x14ac:dyDescent="0.2">
      <c r="A1418" t="s">
        <v>9883</v>
      </c>
      <c r="B1418" t="s">
        <v>8574</v>
      </c>
      <c r="C1418" s="10">
        <v>179</v>
      </c>
      <c r="D1418" s="10">
        <v>799</v>
      </c>
      <c r="E1418" s="1">
        <v>0.78</v>
      </c>
      <c r="F1418">
        <v>3.5</v>
      </c>
      <c r="G1418">
        <v>132</v>
      </c>
    </row>
    <row r="1419" spans="1:7" x14ac:dyDescent="0.2">
      <c r="A1419" t="s">
        <v>11062</v>
      </c>
      <c r="B1419" t="s">
        <v>11064</v>
      </c>
      <c r="C1419" s="10">
        <v>229</v>
      </c>
      <c r="D1419" s="10">
        <v>499</v>
      </c>
      <c r="E1419" s="1">
        <v>0.54</v>
      </c>
      <c r="F1419">
        <v>3.5</v>
      </c>
      <c r="G1419">
        <v>185</v>
      </c>
    </row>
    <row r="1420" spans="1:7" x14ac:dyDescent="0.2">
      <c r="A1420" t="s">
        <v>11958</v>
      </c>
      <c r="B1420" t="s">
        <v>9397</v>
      </c>
      <c r="C1420" s="10">
        <v>2199</v>
      </c>
      <c r="D1420" s="10">
        <v>3999</v>
      </c>
      <c r="E1420" s="1">
        <v>0.45</v>
      </c>
      <c r="F1420">
        <v>3.5</v>
      </c>
      <c r="G1420">
        <v>340</v>
      </c>
    </row>
    <row r="1421" spans="1:7" x14ac:dyDescent="0.2">
      <c r="A1421" t="s">
        <v>11999</v>
      </c>
      <c r="B1421" t="s">
        <v>8563</v>
      </c>
      <c r="C1421" s="10">
        <v>1090</v>
      </c>
      <c r="D1421" s="10">
        <v>2999</v>
      </c>
      <c r="E1421" s="1">
        <v>0.64</v>
      </c>
      <c r="F1421">
        <v>3.5</v>
      </c>
      <c r="G1421">
        <v>57</v>
      </c>
    </row>
    <row r="1422" spans="1:7" x14ac:dyDescent="0.2">
      <c r="A1422" t="s">
        <v>12301</v>
      </c>
      <c r="B1422" t="s">
        <v>8574</v>
      </c>
      <c r="C1422" s="10">
        <v>279</v>
      </c>
      <c r="D1422" s="10">
        <v>599</v>
      </c>
      <c r="E1422" s="1">
        <v>0.53</v>
      </c>
      <c r="F1422">
        <v>3.5</v>
      </c>
      <c r="G1422" s="2">
        <v>1367</v>
      </c>
    </row>
    <row r="1423" spans="1:7" x14ac:dyDescent="0.2">
      <c r="A1423" t="s">
        <v>12834</v>
      </c>
      <c r="B1423" t="s">
        <v>8552</v>
      </c>
      <c r="C1423" s="10">
        <v>1149</v>
      </c>
      <c r="D1423" s="10">
        <v>1899</v>
      </c>
      <c r="E1423" s="1">
        <v>0.39</v>
      </c>
      <c r="F1423">
        <v>3.5</v>
      </c>
      <c r="G1423">
        <v>24</v>
      </c>
    </row>
    <row r="1424" spans="1:7" x14ac:dyDescent="0.2">
      <c r="A1424" t="s">
        <v>12914</v>
      </c>
      <c r="B1424" t="s">
        <v>10266</v>
      </c>
      <c r="C1424" s="10">
        <v>1563</v>
      </c>
      <c r="D1424" s="10">
        <v>3098</v>
      </c>
      <c r="E1424" s="1">
        <v>0.5</v>
      </c>
      <c r="F1424">
        <v>3.5</v>
      </c>
      <c r="G1424" s="2">
        <v>2283</v>
      </c>
    </row>
    <row r="1425" spans="1:7" x14ac:dyDescent="0.2">
      <c r="A1425" t="s">
        <v>768</v>
      </c>
      <c r="B1425" t="s">
        <v>169</v>
      </c>
      <c r="C1425" s="10">
        <v>7299</v>
      </c>
      <c r="D1425" s="10">
        <v>19125</v>
      </c>
      <c r="E1425" s="1">
        <v>0.62</v>
      </c>
      <c r="F1425">
        <v>3.4</v>
      </c>
      <c r="G1425">
        <v>902</v>
      </c>
    </row>
    <row r="1426" spans="1:7" x14ac:dyDescent="0.2">
      <c r="A1426" t="s">
        <v>1377</v>
      </c>
      <c r="B1426" t="s">
        <v>98</v>
      </c>
      <c r="C1426" s="10">
        <v>249</v>
      </c>
      <c r="D1426" s="10">
        <v>399</v>
      </c>
      <c r="E1426" s="1">
        <v>0.38</v>
      </c>
      <c r="F1426">
        <v>3.4</v>
      </c>
      <c r="G1426" s="2">
        <v>4642</v>
      </c>
    </row>
    <row r="1427" spans="1:7" x14ac:dyDescent="0.2">
      <c r="A1427" t="s">
        <v>2098</v>
      </c>
      <c r="B1427" t="s">
        <v>462</v>
      </c>
      <c r="C1427" s="10">
        <v>399</v>
      </c>
      <c r="D1427" s="10">
        <v>899</v>
      </c>
      <c r="E1427" s="1">
        <v>0.56000000000000005</v>
      </c>
      <c r="F1427">
        <v>3.4</v>
      </c>
      <c r="G1427">
        <v>431</v>
      </c>
    </row>
    <row r="1428" spans="1:7" x14ac:dyDescent="0.2">
      <c r="A1428" t="s">
        <v>6101</v>
      </c>
      <c r="B1428" t="s">
        <v>6103</v>
      </c>
      <c r="C1428" s="10">
        <v>179</v>
      </c>
      <c r="D1428" s="10">
        <v>499</v>
      </c>
      <c r="E1428" s="1">
        <v>0.64</v>
      </c>
      <c r="F1428">
        <v>3.4</v>
      </c>
      <c r="G1428" s="2">
        <v>9385</v>
      </c>
    </row>
    <row r="1429" spans="1:7" x14ac:dyDescent="0.2">
      <c r="A1429" t="s">
        <v>6117</v>
      </c>
      <c r="B1429" t="s">
        <v>3066</v>
      </c>
      <c r="C1429" s="10">
        <v>399</v>
      </c>
      <c r="D1429" s="10">
        <v>699</v>
      </c>
      <c r="E1429" s="1">
        <v>0.43</v>
      </c>
      <c r="F1429">
        <v>3.4</v>
      </c>
      <c r="G1429" s="2">
        <v>3454</v>
      </c>
    </row>
    <row r="1430" spans="1:7" x14ac:dyDescent="0.2">
      <c r="A1430" t="s">
        <v>7701</v>
      </c>
      <c r="B1430" t="s">
        <v>7703</v>
      </c>
      <c r="C1430" s="10">
        <v>3498</v>
      </c>
      <c r="D1430" s="10">
        <v>3875</v>
      </c>
      <c r="E1430" s="1">
        <v>0.1</v>
      </c>
      <c r="F1430">
        <v>3.4</v>
      </c>
      <c r="G1430" s="2">
        <v>12185</v>
      </c>
    </row>
    <row r="1431" spans="1:7" x14ac:dyDescent="0.2">
      <c r="A1431" t="s">
        <v>10670</v>
      </c>
      <c r="B1431" t="s">
        <v>8721</v>
      </c>
      <c r="C1431" s="10">
        <v>999</v>
      </c>
      <c r="D1431" s="10">
        <v>2600</v>
      </c>
      <c r="E1431" s="1">
        <v>0.62</v>
      </c>
      <c r="F1431">
        <v>3.4</v>
      </c>
      <c r="G1431">
        <v>252</v>
      </c>
    </row>
    <row r="1432" spans="1:7" x14ac:dyDescent="0.2">
      <c r="A1432" t="s">
        <v>11285</v>
      </c>
      <c r="B1432" t="s">
        <v>8563</v>
      </c>
      <c r="C1432" s="10">
        <v>899</v>
      </c>
      <c r="D1432" s="10">
        <v>1599</v>
      </c>
      <c r="E1432" s="1">
        <v>0.44</v>
      </c>
      <c r="F1432">
        <v>3.4</v>
      </c>
      <c r="G1432">
        <v>15</v>
      </c>
    </row>
    <row r="1433" spans="1:7" x14ac:dyDescent="0.2">
      <c r="A1433" t="s">
        <v>11826</v>
      </c>
      <c r="B1433" t="s">
        <v>8710</v>
      </c>
      <c r="C1433" s="10">
        <v>2033</v>
      </c>
      <c r="D1433" s="10">
        <v>4295</v>
      </c>
      <c r="E1433" s="1">
        <v>0.53</v>
      </c>
      <c r="F1433">
        <v>3.4</v>
      </c>
      <c r="G1433">
        <v>422</v>
      </c>
    </row>
    <row r="1434" spans="1:7" x14ac:dyDescent="0.2">
      <c r="A1434" t="s">
        <v>12019</v>
      </c>
      <c r="B1434" t="s">
        <v>8762</v>
      </c>
      <c r="C1434" s="10">
        <v>479</v>
      </c>
      <c r="D1434" s="10">
        <v>1999</v>
      </c>
      <c r="E1434" s="1">
        <v>0.76</v>
      </c>
      <c r="F1434">
        <v>3.4</v>
      </c>
      <c r="G1434" s="2">
        <v>1066</v>
      </c>
    </row>
    <row r="1435" spans="1:7" x14ac:dyDescent="0.2">
      <c r="A1435" t="s">
        <v>435</v>
      </c>
      <c r="B1435" t="s">
        <v>18</v>
      </c>
      <c r="C1435" s="10">
        <v>333</v>
      </c>
      <c r="D1435" s="10">
        <v>999</v>
      </c>
      <c r="E1435" s="1">
        <v>0.67</v>
      </c>
      <c r="F1435">
        <v>3.3</v>
      </c>
      <c r="G1435" s="2">
        <v>9792</v>
      </c>
    </row>
    <row r="1436" spans="1:7" x14ac:dyDescent="0.2">
      <c r="A1436" t="s">
        <v>1586</v>
      </c>
      <c r="B1436" t="s">
        <v>462</v>
      </c>
      <c r="C1436" s="10">
        <v>799</v>
      </c>
      <c r="D1436" s="10">
        <v>1999</v>
      </c>
      <c r="E1436" s="1">
        <v>0.6</v>
      </c>
      <c r="F1436">
        <v>3.3</v>
      </c>
      <c r="G1436">
        <v>576</v>
      </c>
    </row>
    <row r="1437" spans="1:7" x14ac:dyDescent="0.2">
      <c r="A1437" t="s">
        <v>2417</v>
      </c>
      <c r="B1437" t="s">
        <v>462</v>
      </c>
      <c r="C1437" s="10">
        <v>399</v>
      </c>
      <c r="D1437" s="10">
        <v>999</v>
      </c>
      <c r="E1437" s="1">
        <v>0.6</v>
      </c>
      <c r="F1437">
        <v>3.3</v>
      </c>
      <c r="G1437">
        <v>23</v>
      </c>
    </row>
    <row r="1438" spans="1:7" x14ac:dyDescent="0.2">
      <c r="A1438" t="s">
        <v>2541</v>
      </c>
      <c r="B1438" t="s">
        <v>462</v>
      </c>
      <c r="C1438" s="10">
        <v>1289</v>
      </c>
      <c r="D1438" s="10">
        <v>2499</v>
      </c>
      <c r="E1438" s="1">
        <v>0.48</v>
      </c>
      <c r="F1438">
        <v>3.3</v>
      </c>
      <c r="G1438">
        <v>73</v>
      </c>
    </row>
    <row r="1439" spans="1:7" x14ac:dyDescent="0.2">
      <c r="A1439" t="s">
        <v>2801</v>
      </c>
      <c r="B1439" t="s">
        <v>462</v>
      </c>
      <c r="C1439" s="10">
        <v>1369</v>
      </c>
      <c r="D1439" s="10">
        <v>2999</v>
      </c>
      <c r="E1439" s="1">
        <v>0.54</v>
      </c>
      <c r="F1439">
        <v>3.3</v>
      </c>
      <c r="G1439">
        <v>227</v>
      </c>
    </row>
    <row r="1440" spans="1:7" x14ac:dyDescent="0.2">
      <c r="A1440" t="s">
        <v>3895</v>
      </c>
      <c r="B1440" t="s">
        <v>2948</v>
      </c>
      <c r="C1440" s="10">
        <v>1299</v>
      </c>
      <c r="D1440" s="10">
        <v>5999</v>
      </c>
      <c r="E1440" s="1">
        <v>0.78</v>
      </c>
      <c r="F1440">
        <v>3.3</v>
      </c>
      <c r="G1440" s="2">
        <v>4415</v>
      </c>
    </row>
    <row r="1441" spans="1:7" x14ac:dyDescent="0.2">
      <c r="A1441" t="s">
        <v>4097</v>
      </c>
      <c r="B1441" t="s">
        <v>2948</v>
      </c>
      <c r="C1441" s="10">
        <v>1399</v>
      </c>
      <c r="D1441" s="10">
        <v>5999</v>
      </c>
      <c r="E1441" s="1">
        <v>0.77</v>
      </c>
      <c r="F1441">
        <v>3.3</v>
      </c>
      <c r="G1441" s="2">
        <v>4415</v>
      </c>
    </row>
    <row r="1442" spans="1:7" x14ac:dyDescent="0.2">
      <c r="A1442" t="s">
        <v>4198</v>
      </c>
      <c r="B1442" t="s">
        <v>2948</v>
      </c>
      <c r="C1442" s="10">
        <v>1299</v>
      </c>
      <c r="D1442" s="10">
        <v>5999</v>
      </c>
      <c r="E1442" s="1">
        <v>0.78</v>
      </c>
      <c r="F1442">
        <v>3.3</v>
      </c>
      <c r="G1442" s="2">
        <v>4415</v>
      </c>
    </row>
    <row r="1443" spans="1:7" x14ac:dyDescent="0.2">
      <c r="A1443" t="s">
        <v>6360</v>
      </c>
      <c r="B1443" t="s">
        <v>6139</v>
      </c>
      <c r="C1443" s="10">
        <v>199</v>
      </c>
      <c r="D1443" s="10">
        <v>499</v>
      </c>
      <c r="E1443" s="1">
        <v>0.6</v>
      </c>
      <c r="F1443">
        <v>3.3</v>
      </c>
      <c r="G1443" s="2">
        <v>2804</v>
      </c>
    </row>
    <row r="1444" spans="1:7" x14ac:dyDescent="0.2">
      <c r="A1444" t="s">
        <v>435</v>
      </c>
      <c r="B1444" t="s">
        <v>18</v>
      </c>
      <c r="C1444" s="10">
        <v>333</v>
      </c>
      <c r="D1444" s="10">
        <v>999</v>
      </c>
      <c r="E1444" s="1">
        <v>0.67</v>
      </c>
      <c r="F1444">
        <v>3.3</v>
      </c>
      <c r="G1444" s="2">
        <v>9792</v>
      </c>
    </row>
    <row r="1445" spans="1:7" x14ac:dyDescent="0.2">
      <c r="A1445" t="s">
        <v>7254</v>
      </c>
      <c r="B1445" t="s">
        <v>5275</v>
      </c>
      <c r="C1445" s="10">
        <v>115</v>
      </c>
      <c r="D1445" s="10">
        <v>999</v>
      </c>
      <c r="E1445" s="1">
        <v>0.88</v>
      </c>
      <c r="F1445">
        <v>3.3</v>
      </c>
      <c r="G1445" s="2">
        <v>5692</v>
      </c>
    </row>
    <row r="1446" spans="1:7" x14ac:dyDescent="0.2">
      <c r="A1446" t="s">
        <v>8686</v>
      </c>
      <c r="B1446" t="s">
        <v>8688</v>
      </c>
      <c r="C1446" s="10">
        <v>249</v>
      </c>
      <c r="D1446" s="10">
        <v>499</v>
      </c>
      <c r="E1446" s="1">
        <v>0.5</v>
      </c>
      <c r="F1446">
        <v>3.3</v>
      </c>
      <c r="G1446" s="2">
        <v>8427</v>
      </c>
    </row>
    <row r="1447" spans="1:7" x14ac:dyDescent="0.2">
      <c r="A1447" t="s">
        <v>9518</v>
      </c>
      <c r="B1447" t="s">
        <v>9520</v>
      </c>
      <c r="C1447" s="10">
        <v>244</v>
      </c>
      <c r="D1447" s="10">
        <v>499</v>
      </c>
      <c r="E1447" s="1">
        <v>0.51</v>
      </c>
      <c r="F1447">
        <v>3.3</v>
      </c>
      <c r="G1447">
        <v>478</v>
      </c>
    </row>
    <row r="1448" spans="1:7" x14ac:dyDescent="0.2">
      <c r="A1448" t="s">
        <v>9734</v>
      </c>
      <c r="B1448" t="s">
        <v>9284</v>
      </c>
      <c r="C1448" s="10">
        <v>199</v>
      </c>
      <c r="D1448" s="10">
        <v>499</v>
      </c>
      <c r="E1448" s="1">
        <v>0.6</v>
      </c>
      <c r="F1448">
        <v>3.3</v>
      </c>
      <c r="G1448">
        <v>12</v>
      </c>
    </row>
    <row r="1449" spans="1:7" x14ac:dyDescent="0.2">
      <c r="A1449" t="s">
        <v>10539</v>
      </c>
      <c r="B1449" t="s">
        <v>8552</v>
      </c>
      <c r="C1449" s="10">
        <v>1529</v>
      </c>
      <c r="D1449" s="10">
        <v>2999</v>
      </c>
      <c r="E1449" s="1">
        <v>0.49</v>
      </c>
      <c r="F1449">
        <v>3.3</v>
      </c>
      <c r="G1449">
        <v>29</v>
      </c>
    </row>
    <row r="1450" spans="1:7" x14ac:dyDescent="0.2">
      <c r="A1450" t="s">
        <v>12110</v>
      </c>
      <c r="B1450" t="s">
        <v>8563</v>
      </c>
      <c r="C1450" s="10">
        <v>778</v>
      </c>
      <c r="D1450" s="10">
        <v>999</v>
      </c>
      <c r="E1450" s="1">
        <v>0.22</v>
      </c>
      <c r="F1450">
        <v>3.3</v>
      </c>
      <c r="G1450">
        <v>8</v>
      </c>
    </row>
    <row r="1451" spans="1:7" x14ac:dyDescent="0.2">
      <c r="A1451" t="s">
        <v>1277</v>
      </c>
      <c r="B1451" t="s">
        <v>462</v>
      </c>
      <c r="C1451" s="10">
        <v>655</v>
      </c>
      <c r="D1451" s="10">
        <v>1099</v>
      </c>
      <c r="E1451" s="1">
        <v>0.4</v>
      </c>
      <c r="F1451">
        <v>3.2</v>
      </c>
      <c r="G1451">
        <v>285</v>
      </c>
    </row>
    <row r="1452" spans="1:7" x14ac:dyDescent="0.2">
      <c r="A1452" t="s">
        <v>12934</v>
      </c>
      <c r="B1452" t="s">
        <v>9192</v>
      </c>
      <c r="C1452" s="10">
        <v>498</v>
      </c>
      <c r="D1452" s="10">
        <v>1200</v>
      </c>
      <c r="E1452" s="1">
        <v>0.59</v>
      </c>
      <c r="F1452">
        <v>3.2</v>
      </c>
      <c r="G1452">
        <v>113</v>
      </c>
    </row>
    <row r="1453" spans="1:7" x14ac:dyDescent="0.2">
      <c r="A1453" t="s">
        <v>9231</v>
      </c>
      <c r="B1453" t="s">
        <v>8563</v>
      </c>
      <c r="C1453" s="10">
        <v>1049</v>
      </c>
      <c r="D1453" s="10">
        <v>1699</v>
      </c>
      <c r="E1453" s="1">
        <v>0.38</v>
      </c>
      <c r="F1453">
        <v>3.1</v>
      </c>
      <c r="G1453">
        <v>111</v>
      </c>
    </row>
    <row r="1454" spans="1:7" x14ac:dyDescent="0.2">
      <c r="A1454" t="s">
        <v>10870</v>
      </c>
      <c r="B1454" t="s">
        <v>10266</v>
      </c>
      <c r="C1454" s="10">
        <v>721</v>
      </c>
      <c r="D1454" s="10">
        <v>1499</v>
      </c>
      <c r="E1454" s="1">
        <v>0.52</v>
      </c>
      <c r="F1454">
        <v>3.1</v>
      </c>
      <c r="G1454" s="2">
        <v>2449</v>
      </c>
    </row>
    <row r="1455" spans="1:7" x14ac:dyDescent="0.2">
      <c r="A1455" t="s">
        <v>11506</v>
      </c>
      <c r="B1455" t="s">
        <v>10571</v>
      </c>
      <c r="C1455" s="10">
        <v>499</v>
      </c>
      <c r="D1455" s="10">
        <v>2199</v>
      </c>
      <c r="E1455" s="1">
        <v>0.77</v>
      </c>
      <c r="F1455">
        <v>3.1</v>
      </c>
      <c r="G1455" s="2">
        <v>3527</v>
      </c>
    </row>
    <row r="1456" spans="1:7" x14ac:dyDescent="0.2">
      <c r="A1456" t="s">
        <v>12964</v>
      </c>
      <c r="B1456" t="s">
        <v>8574</v>
      </c>
      <c r="C1456" s="10">
        <v>199</v>
      </c>
      <c r="D1456" s="10">
        <v>999</v>
      </c>
      <c r="E1456" s="1">
        <v>0.8</v>
      </c>
      <c r="F1456">
        <v>3.1</v>
      </c>
      <c r="G1456">
        <v>2</v>
      </c>
    </row>
    <row r="1457" spans="1:7" x14ac:dyDescent="0.2">
      <c r="A1457" t="s">
        <v>2309</v>
      </c>
      <c r="B1457" t="s">
        <v>462</v>
      </c>
      <c r="C1457" s="10">
        <v>790</v>
      </c>
      <c r="D1457" s="10">
        <v>1999</v>
      </c>
      <c r="E1457" s="1">
        <v>0.6</v>
      </c>
      <c r="F1457">
        <v>3</v>
      </c>
      <c r="G1457">
        <v>103</v>
      </c>
    </row>
    <row r="1458" spans="1:7" x14ac:dyDescent="0.2">
      <c r="A1458" t="s">
        <v>2477</v>
      </c>
      <c r="B1458" t="s">
        <v>18</v>
      </c>
      <c r="C1458" s="10">
        <v>199</v>
      </c>
      <c r="D1458" s="10">
        <v>999</v>
      </c>
      <c r="E1458" s="1">
        <v>0.8</v>
      </c>
      <c r="F1458">
        <v>3</v>
      </c>
      <c r="G1458">
        <v>0</v>
      </c>
    </row>
    <row r="1459" spans="1:7" x14ac:dyDescent="0.2">
      <c r="A1459" t="s">
        <v>4551</v>
      </c>
      <c r="B1459" t="s">
        <v>2948</v>
      </c>
      <c r="C1459" s="10">
        <v>899</v>
      </c>
      <c r="D1459" s="10">
        <v>3499</v>
      </c>
      <c r="E1459" s="1">
        <v>0.74</v>
      </c>
      <c r="F1459">
        <v>3</v>
      </c>
      <c r="G1459">
        <v>681</v>
      </c>
    </row>
    <row r="1460" spans="1:7" x14ac:dyDescent="0.2">
      <c r="A1460" t="s">
        <v>11516</v>
      </c>
      <c r="B1460" t="s">
        <v>9284</v>
      </c>
      <c r="C1460" s="10">
        <v>429</v>
      </c>
      <c r="D1460" s="10">
        <v>999</v>
      </c>
      <c r="E1460" s="1">
        <v>0.56999999999999995</v>
      </c>
      <c r="F1460">
        <v>3</v>
      </c>
      <c r="G1460">
        <v>617</v>
      </c>
    </row>
    <row r="1461" spans="1:7" x14ac:dyDescent="0.2">
      <c r="A1461" t="s">
        <v>12864</v>
      </c>
      <c r="B1461" t="s">
        <v>9633</v>
      </c>
      <c r="C1461" s="10">
        <v>199</v>
      </c>
      <c r="D1461" s="10">
        <v>699</v>
      </c>
      <c r="E1461" s="1">
        <v>0.72</v>
      </c>
      <c r="F1461">
        <v>2.9</v>
      </c>
      <c r="G1461">
        <v>159</v>
      </c>
    </row>
    <row r="1462" spans="1:7" x14ac:dyDescent="0.2">
      <c r="A1462" t="s">
        <v>4501</v>
      </c>
      <c r="B1462" t="s">
        <v>2948</v>
      </c>
      <c r="C1462" s="10">
        <v>281</v>
      </c>
      <c r="D1462" s="10">
        <v>1999</v>
      </c>
      <c r="E1462" s="1">
        <v>0.86</v>
      </c>
      <c r="F1462">
        <v>2.8</v>
      </c>
      <c r="G1462">
        <v>87</v>
      </c>
    </row>
    <row r="1463" spans="1:7" x14ac:dyDescent="0.2">
      <c r="A1463" t="s">
        <v>11225</v>
      </c>
      <c r="B1463" t="s">
        <v>8938</v>
      </c>
      <c r="C1463" s="10">
        <v>499</v>
      </c>
      <c r="D1463" s="10">
        <v>2199</v>
      </c>
      <c r="E1463" s="1">
        <v>0.77</v>
      </c>
      <c r="F1463">
        <v>2.8</v>
      </c>
      <c r="G1463">
        <v>109</v>
      </c>
    </row>
    <row r="1464" spans="1:7" x14ac:dyDescent="0.2">
      <c r="A1464" t="s">
        <v>11927</v>
      </c>
      <c r="B1464" t="s">
        <v>9284</v>
      </c>
      <c r="C1464" s="10">
        <v>161</v>
      </c>
      <c r="D1464" s="10">
        <v>300</v>
      </c>
      <c r="E1464" s="1">
        <v>0.46</v>
      </c>
      <c r="F1464">
        <v>2.6</v>
      </c>
      <c r="G1464">
        <v>24</v>
      </c>
    </row>
    <row r="1465" spans="1:7" x14ac:dyDescent="0.2">
      <c r="A1465" t="s">
        <v>10789</v>
      </c>
      <c r="B1465" t="s">
        <v>8688</v>
      </c>
      <c r="C1465" s="10">
        <v>669</v>
      </c>
      <c r="D1465" s="10">
        <v>1499</v>
      </c>
      <c r="E1465" s="1">
        <v>0.55000000000000004</v>
      </c>
      <c r="F1465">
        <v>2.2999999999999998</v>
      </c>
      <c r="G1465">
        <v>13</v>
      </c>
    </row>
    <row r="1466" spans="1:7" x14ac:dyDescent="0.2">
      <c r="A1466" t="s">
        <v>11457</v>
      </c>
      <c r="B1466" t="s">
        <v>8563</v>
      </c>
      <c r="C1466" s="10">
        <v>1299</v>
      </c>
      <c r="D1466" s="10">
        <v>2495</v>
      </c>
      <c r="E1466" s="1">
        <v>0.48</v>
      </c>
      <c r="F1466">
        <v>2</v>
      </c>
      <c r="G1466">
        <v>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70D79-4E31-4402-8799-6EAB56E6F163}">
  <dimension ref="A1:K1466"/>
  <sheetViews>
    <sheetView topLeftCell="F1" workbookViewId="0">
      <selection activeCell="K2" sqref="K2"/>
    </sheetView>
  </sheetViews>
  <sheetFormatPr defaultRowHeight="15" x14ac:dyDescent="0.2"/>
  <cols>
    <col min="11" max="11" width="7" bestFit="1" customWidth="1"/>
  </cols>
  <sheetData>
    <row r="1" spans="1:11" x14ac:dyDescent="0.2">
      <c r="A1" t="s">
        <v>13075</v>
      </c>
      <c r="B1" t="s">
        <v>13076</v>
      </c>
      <c r="C1" t="s">
        <v>13077</v>
      </c>
      <c r="D1" t="s">
        <v>13078</v>
      </c>
      <c r="E1" t="s">
        <v>13079</v>
      </c>
      <c r="F1" t="s">
        <v>13080</v>
      </c>
      <c r="G1" t="s">
        <v>13081</v>
      </c>
      <c r="J1" t="s">
        <v>13099</v>
      </c>
    </row>
    <row r="2" spans="1:11" x14ac:dyDescent="0.2">
      <c r="A2" t="s">
        <v>11154</v>
      </c>
      <c r="B2" t="s">
        <v>8969</v>
      </c>
      <c r="C2" s="10">
        <v>2099</v>
      </c>
      <c r="D2" s="10">
        <v>2499</v>
      </c>
      <c r="E2" s="1">
        <v>0.16</v>
      </c>
      <c r="F2">
        <v>5</v>
      </c>
      <c r="G2">
        <v>992</v>
      </c>
      <c r="I2">
        <f>F2*G2</f>
        <v>4960</v>
      </c>
      <c r="J2">
        <f>RANK(I2, I$2:I$1466)</f>
        <v>1093</v>
      </c>
      <c r="K2" t="b">
        <f>IF(_xlfn.RANK.AVG(I2,I$2:I$1466)&lt;=5,"Top 5, """)</f>
        <v>0</v>
      </c>
    </row>
    <row r="3" spans="1:11" x14ac:dyDescent="0.2">
      <c r="A3" t="s">
        <v>1550</v>
      </c>
      <c r="B3" t="s">
        <v>18</v>
      </c>
      <c r="C3" s="10">
        <v>399</v>
      </c>
      <c r="D3" s="10">
        <v>1999</v>
      </c>
      <c r="E3" s="1">
        <v>0.8</v>
      </c>
      <c r="F3">
        <v>5</v>
      </c>
      <c r="G3">
        <v>5</v>
      </c>
      <c r="I3">
        <f t="shared" ref="I3:I66" si="0">F3*G3</f>
        <v>25</v>
      </c>
      <c r="J3">
        <f t="shared" ref="J3:J66" si="1">RANK(I3, I$2:I$1466)</f>
        <v>1457</v>
      </c>
      <c r="K3" t="b">
        <f t="shared" ref="K3:K66" si="2">IF(_xlfn.RANK.AVG(I3,I$2:I$1466)&lt;=5,"Top 5, """)</f>
        <v>0</v>
      </c>
    </row>
    <row r="4" spans="1:11" x14ac:dyDescent="0.2">
      <c r="A4" t="s">
        <v>2861</v>
      </c>
      <c r="B4" t="s">
        <v>18</v>
      </c>
      <c r="C4" s="10">
        <v>249</v>
      </c>
      <c r="D4" s="10">
        <v>999</v>
      </c>
      <c r="E4" s="1">
        <v>0.75</v>
      </c>
      <c r="F4">
        <v>5</v>
      </c>
      <c r="G4">
        <v>0</v>
      </c>
      <c r="I4">
        <f t="shared" si="0"/>
        <v>0</v>
      </c>
      <c r="J4">
        <f t="shared" si="1"/>
        <v>1464</v>
      </c>
      <c r="K4" t="b">
        <f t="shared" si="2"/>
        <v>0</v>
      </c>
    </row>
    <row r="5" spans="1:11" x14ac:dyDescent="0.2">
      <c r="A5" t="s">
        <v>6388</v>
      </c>
      <c r="B5" t="s">
        <v>4845</v>
      </c>
      <c r="C5" s="10">
        <v>499</v>
      </c>
      <c r="D5" s="10">
        <v>1000</v>
      </c>
      <c r="E5" s="1">
        <v>0.5</v>
      </c>
      <c r="F5">
        <v>5</v>
      </c>
      <c r="G5">
        <v>23</v>
      </c>
      <c r="I5">
        <f t="shared" si="0"/>
        <v>115</v>
      </c>
      <c r="J5">
        <f t="shared" si="1"/>
        <v>1435</v>
      </c>
      <c r="K5" t="b">
        <f t="shared" si="2"/>
        <v>0</v>
      </c>
    </row>
    <row r="6" spans="1:11" x14ac:dyDescent="0.2">
      <c r="A6" t="s">
        <v>9804</v>
      </c>
      <c r="B6" t="s">
        <v>8721</v>
      </c>
      <c r="C6" s="10">
        <v>1439</v>
      </c>
      <c r="D6" s="10">
        <v>1999</v>
      </c>
      <c r="E6" s="1">
        <v>0.28000000000000003</v>
      </c>
      <c r="F6">
        <v>4.8</v>
      </c>
      <c r="G6" s="2">
        <v>53803</v>
      </c>
      <c r="I6">
        <f t="shared" si="0"/>
        <v>258254.4</v>
      </c>
      <c r="J6">
        <f t="shared" si="1"/>
        <v>96</v>
      </c>
      <c r="K6" t="b">
        <f t="shared" si="2"/>
        <v>0</v>
      </c>
    </row>
    <row r="7" spans="1:11" x14ac:dyDescent="0.2">
      <c r="A7" t="s">
        <v>10367</v>
      </c>
      <c r="B7" t="s">
        <v>8688</v>
      </c>
      <c r="C7" s="10">
        <v>279</v>
      </c>
      <c r="D7" s="10">
        <v>499</v>
      </c>
      <c r="E7" s="1">
        <v>0.44</v>
      </c>
      <c r="F7">
        <v>4.8</v>
      </c>
      <c r="G7">
        <v>28</v>
      </c>
      <c r="I7">
        <f t="shared" si="0"/>
        <v>134.4</v>
      </c>
      <c r="J7">
        <f t="shared" si="1"/>
        <v>1431</v>
      </c>
      <c r="K7" t="b">
        <f t="shared" si="2"/>
        <v>0</v>
      </c>
    </row>
    <row r="8" spans="1:11" x14ac:dyDescent="0.2">
      <c r="A8" t="s">
        <v>11355</v>
      </c>
      <c r="B8" t="s">
        <v>8875</v>
      </c>
      <c r="C8" s="10">
        <v>4995</v>
      </c>
      <c r="D8" s="10">
        <v>20049</v>
      </c>
      <c r="E8" s="1">
        <v>0.75</v>
      </c>
      <c r="F8">
        <v>4.8</v>
      </c>
      <c r="G8" s="2">
        <v>3964</v>
      </c>
      <c r="I8">
        <f t="shared" si="0"/>
        <v>19027.2</v>
      </c>
      <c r="J8">
        <f t="shared" si="1"/>
        <v>774</v>
      </c>
      <c r="K8" t="b">
        <f t="shared" si="2"/>
        <v>0</v>
      </c>
    </row>
    <row r="9" spans="1:11" x14ac:dyDescent="0.2">
      <c r="A9" t="s">
        <v>2201</v>
      </c>
      <c r="B9" t="s">
        <v>169</v>
      </c>
      <c r="C9" s="10">
        <v>77990</v>
      </c>
      <c r="D9" s="10">
        <v>139900</v>
      </c>
      <c r="E9" s="1">
        <v>0.44</v>
      </c>
      <c r="F9">
        <v>4.7</v>
      </c>
      <c r="G9" s="2">
        <v>5935</v>
      </c>
      <c r="I9">
        <f t="shared" si="0"/>
        <v>27894.5</v>
      </c>
      <c r="J9">
        <f t="shared" si="1"/>
        <v>674</v>
      </c>
      <c r="K9" t="b">
        <f t="shared" si="2"/>
        <v>0</v>
      </c>
    </row>
    <row r="10" spans="1:11" x14ac:dyDescent="0.2">
      <c r="A10" t="s">
        <v>3855</v>
      </c>
      <c r="B10" t="s">
        <v>3777</v>
      </c>
      <c r="C10" s="10">
        <v>999</v>
      </c>
      <c r="D10" s="10">
        <v>2899</v>
      </c>
      <c r="E10" s="1">
        <v>0.66</v>
      </c>
      <c r="F10">
        <v>4.7</v>
      </c>
      <c r="G10" s="2">
        <v>7779</v>
      </c>
      <c r="I10">
        <f t="shared" si="0"/>
        <v>36561.300000000003</v>
      </c>
      <c r="J10">
        <f t="shared" si="1"/>
        <v>578</v>
      </c>
      <c r="K10" t="b">
        <f t="shared" si="2"/>
        <v>0</v>
      </c>
    </row>
    <row r="11" spans="1:11" x14ac:dyDescent="0.2">
      <c r="A11" t="s">
        <v>10590</v>
      </c>
      <c r="B11" t="s">
        <v>8688</v>
      </c>
      <c r="C11" s="10">
        <v>699</v>
      </c>
      <c r="D11" s="10">
        <v>1599</v>
      </c>
      <c r="E11" s="1">
        <v>0.56000000000000005</v>
      </c>
      <c r="F11">
        <v>4.7</v>
      </c>
      <c r="G11" s="2">
        <v>1729</v>
      </c>
      <c r="I11">
        <f t="shared" si="0"/>
        <v>8126.3</v>
      </c>
      <c r="J11">
        <f t="shared" si="1"/>
        <v>981</v>
      </c>
      <c r="K11" t="b">
        <f t="shared" si="2"/>
        <v>0</v>
      </c>
    </row>
    <row r="12" spans="1:11" x14ac:dyDescent="0.2">
      <c r="A12" t="s">
        <v>10621</v>
      </c>
      <c r="B12" t="s">
        <v>8688</v>
      </c>
      <c r="C12" s="10">
        <v>499</v>
      </c>
      <c r="D12" s="10">
        <v>1299</v>
      </c>
      <c r="E12" s="1">
        <v>0.62</v>
      </c>
      <c r="F12">
        <v>4.7</v>
      </c>
      <c r="G12">
        <v>54</v>
      </c>
      <c r="I12">
        <f t="shared" si="0"/>
        <v>253.8</v>
      </c>
      <c r="J12">
        <f t="shared" si="1"/>
        <v>1412</v>
      </c>
      <c r="K12" t="b">
        <f t="shared" si="2"/>
        <v>0</v>
      </c>
    </row>
    <row r="13" spans="1:11" x14ac:dyDescent="0.2">
      <c r="A13" t="s">
        <v>11114</v>
      </c>
      <c r="B13" t="s">
        <v>9030</v>
      </c>
      <c r="C13" s="10">
        <v>699</v>
      </c>
      <c r="D13" s="10">
        <v>1599</v>
      </c>
      <c r="E13" s="1">
        <v>0.56000000000000005</v>
      </c>
      <c r="F13">
        <v>4.7</v>
      </c>
      <c r="G13" s="2">
        <v>2300</v>
      </c>
      <c r="I13">
        <f t="shared" si="0"/>
        <v>10810</v>
      </c>
      <c r="J13">
        <f t="shared" si="1"/>
        <v>919</v>
      </c>
      <c r="K13" t="b">
        <f t="shared" si="2"/>
        <v>0</v>
      </c>
    </row>
    <row r="14" spans="1:11" x14ac:dyDescent="0.2">
      <c r="A14" t="s">
        <v>12251</v>
      </c>
      <c r="B14" t="s">
        <v>8721</v>
      </c>
      <c r="C14" s="10">
        <v>1499</v>
      </c>
      <c r="D14" s="10">
        <v>3500</v>
      </c>
      <c r="E14" s="1">
        <v>0.56999999999999995</v>
      </c>
      <c r="F14">
        <v>4.7</v>
      </c>
      <c r="G14" s="2">
        <v>2591</v>
      </c>
      <c r="I14">
        <f t="shared" si="0"/>
        <v>12177.7</v>
      </c>
      <c r="J14">
        <f t="shared" si="1"/>
        <v>875</v>
      </c>
      <c r="K14" t="b">
        <f t="shared" si="2"/>
        <v>0</v>
      </c>
    </row>
    <row r="15" spans="1:11" x14ac:dyDescent="0.2">
      <c r="A15" t="s">
        <v>1237</v>
      </c>
      <c r="B15" t="s">
        <v>129</v>
      </c>
      <c r="C15" s="10">
        <v>999</v>
      </c>
      <c r="D15" s="10">
        <v>2399</v>
      </c>
      <c r="E15" s="1">
        <v>0.57999999999999996</v>
      </c>
      <c r="F15">
        <v>4.5999999999999996</v>
      </c>
      <c r="G15" s="2">
        <v>3664</v>
      </c>
      <c r="I15">
        <f t="shared" si="0"/>
        <v>16854.399999999998</v>
      </c>
      <c r="J15">
        <f t="shared" si="1"/>
        <v>797</v>
      </c>
      <c r="K15" t="b">
        <f t="shared" si="2"/>
        <v>0</v>
      </c>
    </row>
    <row r="16" spans="1:11" x14ac:dyDescent="0.2">
      <c r="A16" t="s">
        <v>3775</v>
      </c>
      <c r="B16" t="s">
        <v>3777</v>
      </c>
      <c r="C16" s="10">
        <v>999</v>
      </c>
      <c r="D16" s="10">
        <v>2899</v>
      </c>
      <c r="E16" s="1">
        <v>0.66</v>
      </c>
      <c r="F16">
        <v>4.5999999999999996</v>
      </c>
      <c r="G16" s="2">
        <v>26603</v>
      </c>
      <c r="I16">
        <f t="shared" si="0"/>
        <v>122373.79999999999</v>
      </c>
      <c r="J16">
        <f t="shared" si="1"/>
        <v>212</v>
      </c>
      <c r="K16" t="b">
        <f t="shared" si="2"/>
        <v>0</v>
      </c>
    </row>
    <row r="17" spans="1:11" x14ac:dyDescent="0.2">
      <c r="A17" t="s">
        <v>3924</v>
      </c>
      <c r="B17" t="s">
        <v>3777</v>
      </c>
      <c r="C17" s="10">
        <v>999</v>
      </c>
      <c r="D17" s="10">
        <v>2899</v>
      </c>
      <c r="E17" s="1">
        <v>0.66</v>
      </c>
      <c r="F17">
        <v>4.5999999999999996</v>
      </c>
      <c r="G17" s="2">
        <v>6129</v>
      </c>
      <c r="I17">
        <f t="shared" si="0"/>
        <v>28193.399999999998</v>
      </c>
      <c r="J17">
        <f t="shared" si="1"/>
        <v>669</v>
      </c>
      <c r="K17" t="b">
        <f t="shared" si="2"/>
        <v>0</v>
      </c>
    </row>
    <row r="18" spans="1:11" x14ac:dyDescent="0.2">
      <c r="A18" t="s">
        <v>4701</v>
      </c>
      <c r="B18" t="s">
        <v>3433</v>
      </c>
      <c r="C18" s="10">
        <v>1799</v>
      </c>
      <c r="D18" s="10">
        <v>3999</v>
      </c>
      <c r="E18" s="1">
        <v>0.55000000000000004</v>
      </c>
      <c r="F18">
        <v>4.5999999999999996</v>
      </c>
      <c r="G18">
        <v>245</v>
      </c>
      <c r="I18">
        <f t="shared" si="0"/>
        <v>1127</v>
      </c>
      <c r="J18">
        <f t="shared" si="1"/>
        <v>1309</v>
      </c>
      <c r="K18" t="b">
        <f t="shared" si="2"/>
        <v>0</v>
      </c>
    </row>
    <row r="19" spans="1:11" x14ac:dyDescent="0.2">
      <c r="A19" t="s">
        <v>6823</v>
      </c>
      <c r="B19" t="s">
        <v>6007</v>
      </c>
      <c r="C19" s="10">
        <v>299</v>
      </c>
      <c r="D19" s="10">
        <v>550</v>
      </c>
      <c r="E19" s="1">
        <v>0.46</v>
      </c>
      <c r="F19">
        <v>4.5999999999999996</v>
      </c>
      <c r="G19" s="2">
        <v>33434</v>
      </c>
      <c r="I19">
        <f t="shared" si="0"/>
        <v>153796.4</v>
      </c>
      <c r="J19">
        <f t="shared" si="1"/>
        <v>154</v>
      </c>
      <c r="K19" t="b">
        <f t="shared" si="2"/>
        <v>0</v>
      </c>
    </row>
    <row r="20" spans="1:11" x14ac:dyDescent="0.2">
      <c r="A20" t="s">
        <v>7101</v>
      </c>
      <c r="B20" t="s">
        <v>4845</v>
      </c>
      <c r="C20" s="10">
        <v>1490</v>
      </c>
      <c r="D20" s="10">
        <v>2295</v>
      </c>
      <c r="E20" s="1">
        <v>0.35</v>
      </c>
      <c r="F20">
        <v>4.5999999999999996</v>
      </c>
      <c r="G20" s="2">
        <v>10652</v>
      </c>
      <c r="I20">
        <f t="shared" si="0"/>
        <v>48999.199999999997</v>
      </c>
      <c r="J20">
        <f t="shared" si="1"/>
        <v>490</v>
      </c>
      <c r="K20" t="b">
        <f t="shared" si="2"/>
        <v>0</v>
      </c>
    </row>
    <row r="21" spans="1:11" x14ac:dyDescent="0.2">
      <c r="A21" t="s">
        <v>7397</v>
      </c>
      <c r="B21" t="s">
        <v>4845</v>
      </c>
      <c r="C21" s="10">
        <v>1295</v>
      </c>
      <c r="D21" s="10">
        <v>1645</v>
      </c>
      <c r="E21" s="1">
        <v>0.21</v>
      </c>
      <c r="F21">
        <v>4.5999999999999996</v>
      </c>
      <c r="G21" s="2">
        <v>12375</v>
      </c>
      <c r="I21">
        <f t="shared" si="0"/>
        <v>56924.999999999993</v>
      </c>
      <c r="J21">
        <f t="shared" si="1"/>
        <v>442</v>
      </c>
      <c r="K21" t="b">
        <f t="shared" si="2"/>
        <v>0</v>
      </c>
    </row>
    <row r="22" spans="1:11" x14ac:dyDescent="0.2">
      <c r="A22" t="s">
        <v>8061</v>
      </c>
      <c r="B22" t="s">
        <v>5336</v>
      </c>
      <c r="C22" s="10">
        <v>1995</v>
      </c>
      <c r="D22" s="10">
        <v>2895</v>
      </c>
      <c r="E22" s="1">
        <v>0.31</v>
      </c>
      <c r="F22">
        <v>4.5999999999999996</v>
      </c>
      <c r="G22" s="2">
        <v>10760</v>
      </c>
      <c r="I22">
        <f t="shared" si="0"/>
        <v>49495.999999999993</v>
      </c>
      <c r="J22">
        <f t="shared" si="1"/>
        <v>487</v>
      </c>
      <c r="K22" t="b">
        <f t="shared" si="2"/>
        <v>0</v>
      </c>
    </row>
    <row r="23" spans="1:11" x14ac:dyDescent="0.2">
      <c r="A23" t="s">
        <v>8163</v>
      </c>
      <c r="B23" t="s">
        <v>8165</v>
      </c>
      <c r="C23" s="10">
        <v>26999</v>
      </c>
      <c r="D23" s="10">
        <v>37999</v>
      </c>
      <c r="E23" s="1">
        <v>0.28999999999999998</v>
      </c>
      <c r="F23">
        <v>4.5999999999999996</v>
      </c>
      <c r="G23" s="2">
        <v>2886</v>
      </c>
      <c r="I23">
        <f t="shared" si="0"/>
        <v>13275.599999999999</v>
      </c>
      <c r="J23">
        <f t="shared" si="1"/>
        <v>850</v>
      </c>
      <c r="K23" t="b">
        <f t="shared" si="2"/>
        <v>0</v>
      </c>
    </row>
    <row r="24" spans="1:11" x14ac:dyDescent="0.2">
      <c r="A24" t="s">
        <v>4701</v>
      </c>
      <c r="B24" t="s">
        <v>3433</v>
      </c>
      <c r="C24" s="10">
        <v>1799</v>
      </c>
      <c r="D24" s="10">
        <v>3999</v>
      </c>
      <c r="E24" s="1">
        <v>0.55000000000000004</v>
      </c>
      <c r="F24">
        <v>4.5999999999999996</v>
      </c>
      <c r="G24">
        <v>245</v>
      </c>
      <c r="I24">
        <f t="shared" si="0"/>
        <v>1127</v>
      </c>
      <c r="J24">
        <f t="shared" si="1"/>
        <v>1309</v>
      </c>
      <c r="K24" t="b">
        <f t="shared" si="2"/>
        <v>0</v>
      </c>
    </row>
    <row r="25" spans="1:11" x14ac:dyDescent="0.2">
      <c r="A25" t="s">
        <v>9539</v>
      </c>
      <c r="B25" t="s">
        <v>8574</v>
      </c>
      <c r="C25" s="10">
        <v>319</v>
      </c>
      <c r="D25" s="10">
        <v>749</v>
      </c>
      <c r="E25" s="1">
        <v>0.56999999999999995</v>
      </c>
      <c r="F25">
        <v>4.5999999999999996</v>
      </c>
      <c r="G25">
        <v>124</v>
      </c>
      <c r="I25">
        <f t="shared" si="0"/>
        <v>570.4</v>
      </c>
      <c r="J25">
        <f t="shared" si="1"/>
        <v>1369</v>
      </c>
      <c r="K25" t="b">
        <f t="shared" si="2"/>
        <v>0</v>
      </c>
    </row>
    <row r="26" spans="1:11" x14ac:dyDescent="0.2">
      <c r="A26" t="s">
        <v>9621</v>
      </c>
      <c r="B26" t="s">
        <v>9284</v>
      </c>
      <c r="C26" s="10">
        <v>160</v>
      </c>
      <c r="D26" s="10">
        <v>299</v>
      </c>
      <c r="E26" s="1">
        <v>0.46</v>
      </c>
      <c r="F26">
        <v>4.5999999999999996</v>
      </c>
      <c r="G26" s="2">
        <v>2781</v>
      </c>
      <c r="I26">
        <f t="shared" si="0"/>
        <v>12792.599999999999</v>
      </c>
      <c r="J26">
        <f t="shared" si="1"/>
        <v>865</v>
      </c>
      <c r="K26" t="b">
        <f t="shared" si="2"/>
        <v>0</v>
      </c>
    </row>
    <row r="27" spans="1:11" x14ac:dyDescent="0.2">
      <c r="A27" t="s">
        <v>10519</v>
      </c>
      <c r="B27" t="s">
        <v>8574</v>
      </c>
      <c r="C27" s="10">
        <v>499</v>
      </c>
      <c r="D27" s="10">
        <v>999</v>
      </c>
      <c r="E27" s="1">
        <v>0.5</v>
      </c>
      <c r="F27">
        <v>4.5999999999999996</v>
      </c>
      <c r="G27">
        <v>79</v>
      </c>
      <c r="I27">
        <f t="shared" si="0"/>
        <v>363.4</v>
      </c>
      <c r="J27">
        <f t="shared" si="1"/>
        <v>1393</v>
      </c>
      <c r="K27" t="b">
        <f t="shared" si="2"/>
        <v>0</v>
      </c>
    </row>
    <row r="28" spans="1:11" x14ac:dyDescent="0.2">
      <c r="A28" t="s">
        <v>11255</v>
      </c>
      <c r="B28" t="s">
        <v>10094</v>
      </c>
      <c r="C28" s="10">
        <v>4999</v>
      </c>
      <c r="D28" s="10">
        <v>24999</v>
      </c>
      <c r="E28" s="1">
        <v>0.8</v>
      </c>
      <c r="F28">
        <v>4.5999999999999996</v>
      </c>
      <c r="G28">
        <v>124</v>
      </c>
      <c r="I28">
        <f t="shared" si="0"/>
        <v>570.4</v>
      </c>
      <c r="J28">
        <f t="shared" si="1"/>
        <v>1369</v>
      </c>
      <c r="K28" t="b">
        <f t="shared" si="2"/>
        <v>0</v>
      </c>
    </row>
    <row r="29" spans="1:11" x14ac:dyDescent="0.2">
      <c r="A29" t="s">
        <v>11295</v>
      </c>
      <c r="B29" t="s">
        <v>8563</v>
      </c>
      <c r="C29" s="10">
        <v>998</v>
      </c>
      <c r="D29" s="10">
        <v>2999</v>
      </c>
      <c r="E29" s="1">
        <v>0.67</v>
      </c>
      <c r="F29">
        <v>4.5999999999999996</v>
      </c>
      <c r="G29">
        <v>9</v>
      </c>
      <c r="I29">
        <f t="shared" si="0"/>
        <v>41.4</v>
      </c>
      <c r="J29">
        <f t="shared" si="1"/>
        <v>1451</v>
      </c>
      <c r="K29" t="b">
        <f t="shared" si="2"/>
        <v>0</v>
      </c>
    </row>
    <row r="30" spans="1:11" x14ac:dyDescent="0.2">
      <c r="A30" t="s">
        <v>12181</v>
      </c>
      <c r="B30" t="s">
        <v>8710</v>
      </c>
      <c r="C30" s="10">
        <v>6120</v>
      </c>
      <c r="D30" s="10">
        <v>8478</v>
      </c>
      <c r="E30" s="1">
        <v>0.28000000000000003</v>
      </c>
      <c r="F30">
        <v>4.5999999999999996</v>
      </c>
      <c r="G30" s="2">
        <v>6550</v>
      </c>
      <c r="I30">
        <f t="shared" si="0"/>
        <v>30129.999999999996</v>
      </c>
      <c r="J30">
        <f t="shared" si="1"/>
        <v>653</v>
      </c>
      <c r="K30" t="b">
        <f t="shared" si="2"/>
        <v>0</v>
      </c>
    </row>
    <row r="31" spans="1:11" x14ac:dyDescent="0.2">
      <c r="A31" t="s">
        <v>12653</v>
      </c>
      <c r="B31" t="s">
        <v>8710</v>
      </c>
      <c r="C31" s="10">
        <v>6120</v>
      </c>
      <c r="D31" s="10">
        <v>8073</v>
      </c>
      <c r="E31" s="1">
        <v>0.24</v>
      </c>
      <c r="F31">
        <v>4.5999999999999996</v>
      </c>
      <c r="G31" s="2">
        <v>2751</v>
      </c>
      <c r="I31">
        <f t="shared" si="0"/>
        <v>12654.599999999999</v>
      </c>
      <c r="J31">
        <f t="shared" si="1"/>
        <v>868</v>
      </c>
      <c r="K31" t="b">
        <f t="shared" si="2"/>
        <v>0</v>
      </c>
    </row>
    <row r="32" spans="1:11" x14ac:dyDescent="0.2">
      <c r="A32" t="s">
        <v>203</v>
      </c>
      <c r="B32" t="s">
        <v>18</v>
      </c>
      <c r="C32" s="10">
        <v>970</v>
      </c>
      <c r="D32" s="10">
        <v>1799</v>
      </c>
      <c r="E32" s="1">
        <v>0.46</v>
      </c>
      <c r="F32">
        <v>4.5</v>
      </c>
      <c r="G32">
        <v>815</v>
      </c>
      <c r="I32">
        <f t="shared" si="0"/>
        <v>3667.5</v>
      </c>
      <c r="J32">
        <f t="shared" si="1"/>
        <v>1149</v>
      </c>
      <c r="K32" t="b">
        <f t="shared" si="2"/>
        <v>0</v>
      </c>
    </row>
    <row r="33" spans="1:11" x14ac:dyDescent="0.2">
      <c r="A33" t="s">
        <v>302</v>
      </c>
      <c r="B33" t="s">
        <v>18</v>
      </c>
      <c r="C33" s="10">
        <v>199</v>
      </c>
      <c r="D33" s="10">
        <v>750</v>
      </c>
      <c r="E33" s="1">
        <v>0.73</v>
      </c>
      <c r="F33">
        <v>4.5</v>
      </c>
      <c r="G33" s="2">
        <v>74976</v>
      </c>
      <c r="I33">
        <f t="shared" si="0"/>
        <v>337392</v>
      </c>
      <c r="J33">
        <f t="shared" si="1"/>
        <v>71</v>
      </c>
      <c r="K33" t="b">
        <f t="shared" si="2"/>
        <v>0</v>
      </c>
    </row>
    <row r="34" spans="1:11" x14ac:dyDescent="0.2">
      <c r="A34" t="s">
        <v>396</v>
      </c>
      <c r="B34" t="s">
        <v>18</v>
      </c>
      <c r="C34" s="10">
        <v>209</v>
      </c>
      <c r="D34" s="10">
        <v>695</v>
      </c>
      <c r="E34" s="1">
        <v>0.7</v>
      </c>
      <c r="F34">
        <v>4.5</v>
      </c>
      <c r="G34" s="2">
        <v>107687</v>
      </c>
      <c r="I34">
        <f t="shared" si="0"/>
        <v>484591.5</v>
      </c>
      <c r="J34">
        <f t="shared" si="1"/>
        <v>42</v>
      </c>
      <c r="K34" t="b">
        <f t="shared" si="2"/>
        <v>0</v>
      </c>
    </row>
    <row r="35" spans="1:11" x14ac:dyDescent="0.2">
      <c r="A35" t="s">
        <v>662</v>
      </c>
      <c r="B35" t="s">
        <v>18</v>
      </c>
      <c r="C35" s="10">
        <v>349</v>
      </c>
      <c r="D35" s="10">
        <v>899</v>
      </c>
      <c r="E35" s="1">
        <v>0.61</v>
      </c>
      <c r="F35">
        <v>4.5</v>
      </c>
      <c r="G35">
        <v>149</v>
      </c>
      <c r="I35">
        <f t="shared" si="0"/>
        <v>670.5</v>
      </c>
      <c r="J35">
        <f t="shared" si="1"/>
        <v>1356</v>
      </c>
      <c r="K35" t="b">
        <f t="shared" si="2"/>
        <v>0</v>
      </c>
    </row>
    <row r="36" spans="1:11" x14ac:dyDescent="0.2">
      <c r="A36" t="s">
        <v>813</v>
      </c>
      <c r="B36" t="s">
        <v>18</v>
      </c>
      <c r="C36" s="10">
        <v>199</v>
      </c>
      <c r="D36" s="10">
        <v>999</v>
      </c>
      <c r="E36" s="1">
        <v>0.8</v>
      </c>
      <c r="F36">
        <v>4.5</v>
      </c>
      <c r="G36">
        <v>127</v>
      </c>
      <c r="I36">
        <f t="shared" si="0"/>
        <v>571.5</v>
      </c>
      <c r="J36">
        <f t="shared" si="1"/>
        <v>1366</v>
      </c>
      <c r="K36" t="b">
        <f t="shared" si="2"/>
        <v>0</v>
      </c>
    </row>
    <row r="37" spans="1:11" x14ac:dyDescent="0.2">
      <c r="A37" t="s">
        <v>897</v>
      </c>
      <c r="B37" t="s">
        <v>98</v>
      </c>
      <c r="C37" s="10">
        <v>1099</v>
      </c>
      <c r="D37" s="10">
        <v>1899</v>
      </c>
      <c r="E37" s="1">
        <v>0.42</v>
      </c>
      <c r="F37">
        <v>4.5</v>
      </c>
      <c r="G37" s="2">
        <v>22420</v>
      </c>
      <c r="I37">
        <f t="shared" si="0"/>
        <v>100890</v>
      </c>
      <c r="J37">
        <f t="shared" si="1"/>
        <v>263</v>
      </c>
      <c r="K37" t="b">
        <f t="shared" si="2"/>
        <v>0</v>
      </c>
    </row>
    <row r="38" spans="1:11" x14ac:dyDescent="0.2">
      <c r="A38" t="s">
        <v>1031</v>
      </c>
      <c r="B38" t="s">
        <v>462</v>
      </c>
      <c r="C38" s="10">
        <v>399</v>
      </c>
      <c r="D38" s="10">
        <v>1999</v>
      </c>
      <c r="E38" s="1">
        <v>0.8</v>
      </c>
      <c r="F38">
        <v>4.5</v>
      </c>
      <c r="G38">
        <v>505</v>
      </c>
      <c r="I38">
        <f t="shared" si="0"/>
        <v>2272.5</v>
      </c>
      <c r="J38">
        <f t="shared" si="1"/>
        <v>1213</v>
      </c>
      <c r="K38" t="b">
        <f t="shared" si="2"/>
        <v>0</v>
      </c>
    </row>
    <row r="39" spans="1:11" x14ac:dyDescent="0.2">
      <c r="A39" t="s">
        <v>1312</v>
      </c>
      <c r="B39" t="s">
        <v>18</v>
      </c>
      <c r="C39" s="10">
        <v>999</v>
      </c>
      <c r="D39" s="10">
        <v>2100</v>
      </c>
      <c r="E39" s="1">
        <v>0.52</v>
      </c>
      <c r="F39">
        <v>4.5</v>
      </c>
      <c r="G39" s="2">
        <v>5492</v>
      </c>
      <c r="I39">
        <f t="shared" si="0"/>
        <v>24714</v>
      </c>
      <c r="J39">
        <f t="shared" si="1"/>
        <v>708</v>
      </c>
      <c r="K39" t="b">
        <f t="shared" si="2"/>
        <v>0</v>
      </c>
    </row>
    <row r="40" spans="1:11" x14ac:dyDescent="0.2">
      <c r="A40" t="s">
        <v>1466</v>
      </c>
      <c r="B40" t="s">
        <v>18</v>
      </c>
      <c r="C40" s="10">
        <v>599</v>
      </c>
      <c r="D40" s="10">
        <v>849</v>
      </c>
      <c r="E40" s="1">
        <v>0.28999999999999998</v>
      </c>
      <c r="F40">
        <v>4.5</v>
      </c>
      <c r="G40">
        <v>577</v>
      </c>
      <c r="I40">
        <f t="shared" si="0"/>
        <v>2596.5</v>
      </c>
      <c r="J40">
        <f t="shared" si="1"/>
        <v>1190</v>
      </c>
      <c r="K40" t="b">
        <f t="shared" si="2"/>
        <v>0</v>
      </c>
    </row>
    <row r="41" spans="1:11" x14ac:dyDescent="0.2">
      <c r="A41" t="s">
        <v>1873</v>
      </c>
      <c r="B41" t="s">
        <v>18</v>
      </c>
      <c r="C41" s="10">
        <v>299</v>
      </c>
      <c r="D41" s="10">
        <v>800</v>
      </c>
      <c r="E41" s="1">
        <v>0.63</v>
      </c>
      <c r="F41">
        <v>4.5</v>
      </c>
      <c r="G41" s="2">
        <v>74977</v>
      </c>
      <c r="I41">
        <f t="shared" si="0"/>
        <v>337396.5</v>
      </c>
      <c r="J41">
        <f t="shared" si="1"/>
        <v>70</v>
      </c>
      <c r="K41" t="b">
        <f t="shared" si="2"/>
        <v>0</v>
      </c>
    </row>
    <row r="42" spans="1:11" x14ac:dyDescent="0.2">
      <c r="A42" t="s">
        <v>2089</v>
      </c>
      <c r="B42" t="s">
        <v>18</v>
      </c>
      <c r="C42" s="10">
        <v>599</v>
      </c>
      <c r="D42" s="10">
        <v>849</v>
      </c>
      <c r="E42" s="1">
        <v>0.28999999999999998</v>
      </c>
      <c r="F42">
        <v>4.5</v>
      </c>
      <c r="G42">
        <v>474</v>
      </c>
      <c r="I42">
        <f t="shared" si="0"/>
        <v>2133</v>
      </c>
      <c r="J42">
        <f t="shared" si="1"/>
        <v>1220</v>
      </c>
      <c r="K42" t="b">
        <f t="shared" si="2"/>
        <v>0</v>
      </c>
    </row>
    <row r="43" spans="1:11" x14ac:dyDescent="0.2">
      <c r="A43" t="s">
        <v>2319</v>
      </c>
      <c r="B43" t="s">
        <v>2321</v>
      </c>
      <c r="C43" s="10">
        <v>4699</v>
      </c>
      <c r="D43" s="10">
        <v>4699</v>
      </c>
      <c r="E43" s="1">
        <v>0</v>
      </c>
      <c r="F43">
        <v>4.5</v>
      </c>
      <c r="G43">
        <v>224</v>
      </c>
      <c r="I43">
        <f t="shared" si="0"/>
        <v>1008</v>
      </c>
      <c r="J43">
        <f t="shared" si="1"/>
        <v>1321</v>
      </c>
      <c r="K43" t="b">
        <f t="shared" si="2"/>
        <v>0</v>
      </c>
    </row>
    <row r="44" spans="1:11" x14ac:dyDescent="0.2">
      <c r="A44" t="s">
        <v>2550</v>
      </c>
      <c r="B44" t="s">
        <v>129</v>
      </c>
      <c r="C44" s="10">
        <v>609</v>
      </c>
      <c r="D44" s="10">
        <v>1500</v>
      </c>
      <c r="E44" s="1">
        <v>0.59</v>
      </c>
      <c r="F44">
        <v>4.5</v>
      </c>
      <c r="G44" s="2">
        <v>1029</v>
      </c>
      <c r="I44">
        <f t="shared" si="0"/>
        <v>4630.5</v>
      </c>
      <c r="J44">
        <f t="shared" si="1"/>
        <v>1101</v>
      </c>
      <c r="K44" t="b">
        <f t="shared" si="2"/>
        <v>0</v>
      </c>
    </row>
    <row r="45" spans="1:11" x14ac:dyDescent="0.2">
      <c r="A45" t="s">
        <v>2622</v>
      </c>
      <c r="B45" t="s">
        <v>1404</v>
      </c>
      <c r="C45" s="10">
        <v>13990</v>
      </c>
      <c r="D45" s="10">
        <v>28900</v>
      </c>
      <c r="E45" s="1">
        <v>0.52</v>
      </c>
      <c r="F45">
        <v>4.5</v>
      </c>
      <c r="G45">
        <v>7</v>
      </c>
      <c r="I45">
        <f t="shared" si="0"/>
        <v>31.5</v>
      </c>
      <c r="J45">
        <f t="shared" si="1"/>
        <v>1453</v>
      </c>
      <c r="K45" t="b">
        <f t="shared" si="2"/>
        <v>0</v>
      </c>
    </row>
    <row r="46" spans="1:11" x14ac:dyDescent="0.2">
      <c r="A46" t="s">
        <v>3673</v>
      </c>
      <c r="B46" t="s">
        <v>3162</v>
      </c>
      <c r="C46" s="10">
        <v>99</v>
      </c>
      <c r="D46" s="10">
        <v>171</v>
      </c>
      <c r="E46" s="1">
        <v>0.42</v>
      </c>
      <c r="F46">
        <v>4.5</v>
      </c>
      <c r="G46" s="2">
        <v>11339</v>
      </c>
      <c r="I46">
        <f t="shared" si="0"/>
        <v>51025.5</v>
      </c>
      <c r="J46">
        <f t="shared" si="1"/>
        <v>479</v>
      </c>
      <c r="K46" t="b">
        <f t="shared" si="2"/>
        <v>0</v>
      </c>
    </row>
    <row r="47" spans="1:11" x14ac:dyDescent="0.2">
      <c r="A47" t="s">
        <v>203</v>
      </c>
      <c r="B47" t="s">
        <v>18</v>
      </c>
      <c r="C47" s="10">
        <v>970</v>
      </c>
      <c r="D47" s="10">
        <v>1799</v>
      </c>
      <c r="E47" s="1">
        <v>0.46</v>
      </c>
      <c r="F47">
        <v>4.5</v>
      </c>
      <c r="G47">
        <v>815</v>
      </c>
      <c r="I47">
        <f t="shared" si="0"/>
        <v>3667.5</v>
      </c>
      <c r="J47">
        <f t="shared" si="1"/>
        <v>1149</v>
      </c>
      <c r="K47" t="b">
        <f t="shared" si="2"/>
        <v>0</v>
      </c>
    </row>
    <row r="48" spans="1:11" x14ac:dyDescent="0.2">
      <c r="A48" t="s">
        <v>3982</v>
      </c>
      <c r="B48" t="s">
        <v>3495</v>
      </c>
      <c r="C48" s="10">
        <v>269</v>
      </c>
      <c r="D48" s="10">
        <v>1499</v>
      </c>
      <c r="E48" s="1">
        <v>0.82</v>
      </c>
      <c r="F48">
        <v>4.5</v>
      </c>
      <c r="G48" s="2">
        <v>28978</v>
      </c>
      <c r="I48">
        <f t="shared" si="0"/>
        <v>130401</v>
      </c>
      <c r="J48">
        <f t="shared" si="1"/>
        <v>190</v>
      </c>
      <c r="K48" t="b">
        <f t="shared" si="2"/>
        <v>0</v>
      </c>
    </row>
    <row r="49" spans="1:11" x14ac:dyDescent="0.2">
      <c r="A49" t="s">
        <v>4283</v>
      </c>
      <c r="B49" t="s">
        <v>3777</v>
      </c>
      <c r="C49" s="10">
        <v>299</v>
      </c>
      <c r="D49" s="10">
        <v>1199</v>
      </c>
      <c r="E49" s="1">
        <v>0.75</v>
      </c>
      <c r="F49">
        <v>4.5</v>
      </c>
      <c r="G49">
        <v>596</v>
      </c>
      <c r="I49">
        <f t="shared" si="0"/>
        <v>2682</v>
      </c>
      <c r="J49">
        <f t="shared" si="1"/>
        <v>1186</v>
      </c>
      <c r="K49" t="b">
        <f t="shared" si="2"/>
        <v>0</v>
      </c>
    </row>
    <row r="50" spans="1:11" x14ac:dyDescent="0.2">
      <c r="A50" t="s">
        <v>4521</v>
      </c>
      <c r="B50" t="s">
        <v>2948</v>
      </c>
      <c r="C50" s="10">
        <v>249</v>
      </c>
      <c r="D50" s="10">
        <v>999</v>
      </c>
      <c r="E50" s="1">
        <v>0.75</v>
      </c>
      <c r="F50">
        <v>4.5</v>
      </c>
      <c r="G50">
        <v>38</v>
      </c>
      <c r="I50">
        <f t="shared" si="0"/>
        <v>171</v>
      </c>
      <c r="J50">
        <f t="shared" si="1"/>
        <v>1427</v>
      </c>
      <c r="K50" t="b">
        <f t="shared" si="2"/>
        <v>0</v>
      </c>
    </row>
    <row r="51" spans="1:11" x14ac:dyDescent="0.2">
      <c r="A51" t="s">
        <v>4785</v>
      </c>
      <c r="B51" t="s">
        <v>3495</v>
      </c>
      <c r="C51" s="10">
        <v>314</v>
      </c>
      <c r="D51" s="10">
        <v>1499</v>
      </c>
      <c r="E51" s="1">
        <v>0.79</v>
      </c>
      <c r="F51">
        <v>4.5</v>
      </c>
      <c r="G51" s="2">
        <v>28978</v>
      </c>
      <c r="I51">
        <f t="shared" si="0"/>
        <v>130401</v>
      </c>
      <c r="J51">
        <f t="shared" si="1"/>
        <v>190</v>
      </c>
      <c r="K51" t="b">
        <f t="shared" si="2"/>
        <v>0</v>
      </c>
    </row>
    <row r="52" spans="1:11" x14ac:dyDescent="0.2">
      <c r="A52" t="s">
        <v>4804</v>
      </c>
      <c r="B52" t="s">
        <v>3867</v>
      </c>
      <c r="C52" s="10">
        <v>2599</v>
      </c>
      <c r="D52" s="10">
        <v>6999</v>
      </c>
      <c r="E52" s="1">
        <v>0.63</v>
      </c>
      <c r="F52">
        <v>4.5</v>
      </c>
      <c r="G52" s="2">
        <v>1526</v>
      </c>
      <c r="I52">
        <f t="shared" si="0"/>
        <v>6867</v>
      </c>
      <c r="J52">
        <f t="shared" si="1"/>
        <v>1025</v>
      </c>
      <c r="K52" t="b">
        <f t="shared" si="2"/>
        <v>0</v>
      </c>
    </row>
    <row r="53" spans="1:11" x14ac:dyDescent="0.2">
      <c r="A53" t="s">
        <v>5022</v>
      </c>
      <c r="B53" t="s">
        <v>4845</v>
      </c>
      <c r="C53" s="10">
        <v>299</v>
      </c>
      <c r="D53" s="10">
        <v>650</v>
      </c>
      <c r="E53" s="1">
        <v>0.54</v>
      </c>
      <c r="F53">
        <v>4.5</v>
      </c>
      <c r="G53" s="2">
        <v>33176</v>
      </c>
      <c r="I53">
        <f t="shared" si="0"/>
        <v>149292</v>
      </c>
      <c r="J53">
        <f t="shared" si="1"/>
        <v>159</v>
      </c>
      <c r="K53" t="b">
        <f t="shared" si="2"/>
        <v>0</v>
      </c>
    </row>
    <row r="54" spans="1:11" x14ac:dyDescent="0.2">
      <c r="A54" t="s">
        <v>5045</v>
      </c>
      <c r="B54" t="s">
        <v>5047</v>
      </c>
      <c r="C54" s="10">
        <v>266</v>
      </c>
      <c r="D54" s="10">
        <v>315</v>
      </c>
      <c r="E54" s="1">
        <v>0.16</v>
      </c>
      <c r="F54">
        <v>4.5</v>
      </c>
      <c r="G54" s="2">
        <v>28030</v>
      </c>
      <c r="I54">
        <f t="shared" si="0"/>
        <v>126135</v>
      </c>
      <c r="J54">
        <f t="shared" si="1"/>
        <v>198</v>
      </c>
      <c r="K54" t="b">
        <f t="shared" si="2"/>
        <v>0</v>
      </c>
    </row>
    <row r="55" spans="1:11" x14ac:dyDescent="0.2">
      <c r="A55" t="s">
        <v>5120</v>
      </c>
      <c r="B55" t="s">
        <v>5122</v>
      </c>
      <c r="C55" s="10">
        <v>4098</v>
      </c>
      <c r="D55" s="10">
        <v>4999</v>
      </c>
      <c r="E55" s="1">
        <v>0.18</v>
      </c>
      <c r="F55">
        <v>4.5</v>
      </c>
      <c r="G55" s="2">
        <v>50810</v>
      </c>
      <c r="I55">
        <f t="shared" si="0"/>
        <v>228645</v>
      </c>
      <c r="J55">
        <f t="shared" si="1"/>
        <v>105</v>
      </c>
      <c r="K55" t="b">
        <f t="shared" si="2"/>
        <v>0</v>
      </c>
    </row>
    <row r="56" spans="1:11" x14ac:dyDescent="0.2">
      <c r="A56" t="s">
        <v>5211</v>
      </c>
      <c r="B56" t="s">
        <v>5213</v>
      </c>
      <c r="C56" s="10">
        <v>1295</v>
      </c>
      <c r="D56" s="10">
        <v>1295</v>
      </c>
      <c r="E56" s="1">
        <v>0</v>
      </c>
      <c r="F56">
        <v>4.5</v>
      </c>
      <c r="G56" s="2">
        <v>5760</v>
      </c>
      <c r="I56">
        <f t="shared" si="0"/>
        <v>25920</v>
      </c>
      <c r="J56">
        <f t="shared" si="1"/>
        <v>695</v>
      </c>
      <c r="K56" t="b">
        <f t="shared" si="2"/>
        <v>0</v>
      </c>
    </row>
    <row r="57" spans="1:11" x14ac:dyDescent="0.2">
      <c r="A57" t="s">
        <v>5367</v>
      </c>
      <c r="B57" t="s">
        <v>5369</v>
      </c>
      <c r="C57" s="10">
        <v>199</v>
      </c>
      <c r="D57" s="10">
        <v>599</v>
      </c>
      <c r="E57" s="1">
        <v>0.67</v>
      </c>
      <c r="F57">
        <v>4.5</v>
      </c>
      <c r="G57" s="2">
        <v>13568</v>
      </c>
      <c r="I57">
        <f t="shared" si="0"/>
        <v>61056</v>
      </c>
      <c r="J57">
        <f t="shared" si="1"/>
        <v>406</v>
      </c>
      <c r="K57" t="b">
        <f t="shared" si="2"/>
        <v>0</v>
      </c>
    </row>
    <row r="58" spans="1:11" x14ac:dyDescent="0.2">
      <c r="A58" t="s">
        <v>5621</v>
      </c>
      <c r="B58" t="s">
        <v>5623</v>
      </c>
      <c r="C58" s="10">
        <v>157</v>
      </c>
      <c r="D58" s="10">
        <v>160</v>
      </c>
      <c r="E58" s="1">
        <v>0.02</v>
      </c>
      <c r="F58">
        <v>4.5</v>
      </c>
      <c r="G58" s="2">
        <v>8618</v>
      </c>
      <c r="I58">
        <f t="shared" si="0"/>
        <v>38781</v>
      </c>
      <c r="J58">
        <f t="shared" si="1"/>
        <v>553</v>
      </c>
      <c r="K58" t="b">
        <f t="shared" si="2"/>
        <v>0</v>
      </c>
    </row>
    <row r="59" spans="1:11" x14ac:dyDescent="0.2">
      <c r="A59" t="s">
        <v>203</v>
      </c>
      <c r="B59" t="s">
        <v>18</v>
      </c>
      <c r="C59" s="10">
        <v>970</v>
      </c>
      <c r="D59" s="10">
        <v>1799</v>
      </c>
      <c r="E59" s="1">
        <v>0.46</v>
      </c>
      <c r="F59">
        <v>4.5</v>
      </c>
      <c r="G59">
        <v>815</v>
      </c>
      <c r="I59">
        <f t="shared" si="0"/>
        <v>3667.5</v>
      </c>
      <c r="J59">
        <f t="shared" si="1"/>
        <v>1149</v>
      </c>
      <c r="K59" t="b">
        <f t="shared" si="2"/>
        <v>0</v>
      </c>
    </row>
    <row r="60" spans="1:11" x14ac:dyDescent="0.2">
      <c r="A60" t="s">
        <v>5764</v>
      </c>
      <c r="B60" t="s">
        <v>5766</v>
      </c>
      <c r="C60" s="10">
        <v>549</v>
      </c>
      <c r="D60" s="10">
        <v>549</v>
      </c>
      <c r="E60" s="1">
        <v>0</v>
      </c>
      <c r="F60">
        <v>4.5</v>
      </c>
      <c r="G60" s="2">
        <v>4875</v>
      </c>
      <c r="I60">
        <f t="shared" si="0"/>
        <v>21937.5</v>
      </c>
      <c r="J60">
        <f t="shared" si="1"/>
        <v>729</v>
      </c>
      <c r="K60" t="b">
        <f t="shared" si="2"/>
        <v>0</v>
      </c>
    </row>
    <row r="61" spans="1:11" x14ac:dyDescent="0.2">
      <c r="A61" t="s">
        <v>5796</v>
      </c>
      <c r="B61" t="s">
        <v>5047</v>
      </c>
      <c r="C61" s="10">
        <v>269</v>
      </c>
      <c r="D61" s="10">
        <v>315</v>
      </c>
      <c r="E61" s="1">
        <v>0.15</v>
      </c>
      <c r="F61">
        <v>4.5</v>
      </c>
      <c r="G61" s="2">
        <v>17810</v>
      </c>
      <c r="I61">
        <f t="shared" si="0"/>
        <v>80145</v>
      </c>
      <c r="J61">
        <f t="shared" si="1"/>
        <v>326</v>
      </c>
      <c r="K61" t="b">
        <f t="shared" si="2"/>
        <v>0</v>
      </c>
    </row>
    <row r="62" spans="1:11" x14ac:dyDescent="0.2">
      <c r="A62" t="s">
        <v>5963</v>
      </c>
      <c r="B62" t="s">
        <v>5369</v>
      </c>
      <c r="C62" s="10">
        <v>299</v>
      </c>
      <c r="D62" s="10">
        <v>499</v>
      </c>
      <c r="E62" s="1">
        <v>0.4</v>
      </c>
      <c r="F62">
        <v>4.5</v>
      </c>
      <c r="G62" s="2">
        <v>21010</v>
      </c>
      <c r="I62">
        <f t="shared" si="0"/>
        <v>94545</v>
      </c>
      <c r="J62">
        <f t="shared" si="1"/>
        <v>284</v>
      </c>
      <c r="K62" t="b">
        <f t="shared" si="2"/>
        <v>0</v>
      </c>
    </row>
    <row r="63" spans="1:11" x14ac:dyDescent="0.2">
      <c r="A63" t="s">
        <v>6016</v>
      </c>
      <c r="B63" t="s">
        <v>4845</v>
      </c>
      <c r="C63" s="10">
        <v>699</v>
      </c>
      <c r="D63" s="10">
        <v>995</v>
      </c>
      <c r="E63" s="1">
        <v>0.3</v>
      </c>
      <c r="F63">
        <v>4.5</v>
      </c>
      <c r="G63" s="2">
        <v>54405</v>
      </c>
      <c r="I63">
        <f t="shared" si="0"/>
        <v>244822.5</v>
      </c>
      <c r="J63">
        <f t="shared" si="1"/>
        <v>100</v>
      </c>
      <c r="K63" t="b">
        <f t="shared" si="2"/>
        <v>0</v>
      </c>
    </row>
    <row r="64" spans="1:11" x14ac:dyDescent="0.2">
      <c r="A64" t="s">
        <v>6058</v>
      </c>
      <c r="B64" t="s">
        <v>6060</v>
      </c>
      <c r="C64" s="10">
        <v>440</v>
      </c>
      <c r="D64" s="10">
        <v>440</v>
      </c>
      <c r="E64" s="1">
        <v>0</v>
      </c>
      <c r="F64">
        <v>4.5</v>
      </c>
      <c r="G64" s="2">
        <v>8610</v>
      </c>
      <c r="I64">
        <f t="shared" si="0"/>
        <v>38745</v>
      </c>
      <c r="J64">
        <f t="shared" si="1"/>
        <v>554</v>
      </c>
      <c r="K64" t="b">
        <f t="shared" si="2"/>
        <v>0</v>
      </c>
    </row>
    <row r="65" spans="1:11" x14ac:dyDescent="0.2">
      <c r="A65" t="s">
        <v>6168</v>
      </c>
      <c r="B65" t="s">
        <v>3024</v>
      </c>
      <c r="C65" s="10">
        <v>1329</v>
      </c>
      <c r="D65" s="10">
        <v>2900</v>
      </c>
      <c r="E65" s="1">
        <v>0.54</v>
      </c>
      <c r="F65">
        <v>4.5</v>
      </c>
      <c r="G65" s="2">
        <v>19624</v>
      </c>
      <c r="I65">
        <f t="shared" si="0"/>
        <v>88308</v>
      </c>
      <c r="J65">
        <f t="shared" si="1"/>
        <v>301</v>
      </c>
      <c r="K65" t="b">
        <f t="shared" si="2"/>
        <v>0</v>
      </c>
    </row>
    <row r="66" spans="1:11" x14ac:dyDescent="0.2">
      <c r="A66" t="s">
        <v>6271</v>
      </c>
      <c r="B66" t="s">
        <v>6273</v>
      </c>
      <c r="C66" s="10">
        <v>252</v>
      </c>
      <c r="D66" s="10">
        <v>315</v>
      </c>
      <c r="E66" s="1">
        <v>0.2</v>
      </c>
      <c r="F66">
        <v>4.5</v>
      </c>
      <c r="G66" s="2">
        <v>3785</v>
      </c>
      <c r="I66">
        <f t="shared" si="0"/>
        <v>17032.5</v>
      </c>
      <c r="J66">
        <f t="shared" si="1"/>
        <v>794</v>
      </c>
      <c r="K66" t="b">
        <f t="shared" si="2"/>
        <v>0</v>
      </c>
    </row>
    <row r="67" spans="1:11" x14ac:dyDescent="0.2">
      <c r="A67" t="s">
        <v>6398</v>
      </c>
      <c r="B67" t="s">
        <v>6400</v>
      </c>
      <c r="C67" s="10">
        <v>1792</v>
      </c>
      <c r="D67" s="10">
        <v>3500</v>
      </c>
      <c r="E67" s="1">
        <v>0.49</v>
      </c>
      <c r="F67">
        <v>4.5</v>
      </c>
      <c r="G67" s="2">
        <v>26194</v>
      </c>
      <c r="I67">
        <f t="shared" ref="I67:I130" si="3">F67*G67</f>
        <v>117873</v>
      </c>
      <c r="J67">
        <f t="shared" ref="J67:J130" si="4">RANK(I67, I$2:I$1466)</f>
        <v>223</v>
      </c>
      <c r="K67" t="b">
        <f t="shared" ref="K67:M130" si="5">IF(_xlfn.RANK.AVG(I67,I$2:I$1466)&lt;=5,"Top 5, """)</f>
        <v>0</v>
      </c>
    </row>
    <row r="68" spans="1:11" x14ac:dyDescent="0.2">
      <c r="A68" t="s">
        <v>302</v>
      </c>
      <c r="B68" t="s">
        <v>18</v>
      </c>
      <c r="C68" s="10">
        <v>199</v>
      </c>
      <c r="D68" s="10">
        <v>750</v>
      </c>
      <c r="E68" s="1">
        <v>0.73</v>
      </c>
      <c r="F68">
        <v>4.5</v>
      </c>
      <c r="G68" s="2">
        <v>74976</v>
      </c>
      <c r="I68">
        <f t="shared" si="3"/>
        <v>337392</v>
      </c>
      <c r="J68">
        <f t="shared" si="4"/>
        <v>71</v>
      </c>
      <c r="K68" t="b">
        <f t="shared" si="5"/>
        <v>0</v>
      </c>
    </row>
    <row r="69" spans="1:11" x14ac:dyDescent="0.2">
      <c r="A69" t="s">
        <v>6721</v>
      </c>
      <c r="B69" t="s">
        <v>5443</v>
      </c>
      <c r="C69" s="10">
        <v>1499</v>
      </c>
      <c r="D69" s="10">
        <v>2999</v>
      </c>
      <c r="E69" s="1">
        <v>0.5</v>
      </c>
      <c r="F69">
        <v>4.5</v>
      </c>
      <c r="G69" s="2">
        <v>8656</v>
      </c>
      <c r="I69">
        <f t="shared" si="3"/>
        <v>38952</v>
      </c>
      <c r="J69">
        <f t="shared" si="4"/>
        <v>552</v>
      </c>
      <c r="K69" t="b">
        <f t="shared" si="5"/>
        <v>0</v>
      </c>
    </row>
    <row r="70" spans="1:11" x14ac:dyDescent="0.2">
      <c r="A70" t="s">
        <v>6731</v>
      </c>
      <c r="B70" t="s">
        <v>6733</v>
      </c>
      <c r="C70" s="10">
        <v>1815</v>
      </c>
      <c r="D70" s="10">
        <v>3100</v>
      </c>
      <c r="E70" s="1">
        <v>0.41</v>
      </c>
      <c r="F70">
        <v>4.5</v>
      </c>
      <c r="G70" s="2">
        <v>92925</v>
      </c>
      <c r="I70">
        <f t="shared" si="3"/>
        <v>418162.5</v>
      </c>
      <c r="J70">
        <f t="shared" si="4"/>
        <v>47</v>
      </c>
      <c r="K70" t="b">
        <f t="shared" si="5"/>
        <v>0</v>
      </c>
    </row>
    <row r="71" spans="1:11" x14ac:dyDescent="0.2">
      <c r="A71" t="s">
        <v>6782</v>
      </c>
      <c r="B71" t="s">
        <v>5122</v>
      </c>
      <c r="C71" s="10">
        <v>5799</v>
      </c>
      <c r="D71" s="10">
        <v>7999</v>
      </c>
      <c r="E71" s="1">
        <v>0.28000000000000003</v>
      </c>
      <c r="F71">
        <v>4.5</v>
      </c>
      <c r="G71" s="2">
        <v>50273</v>
      </c>
      <c r="I71">
        <f t="shared" si="3"/>
        <v>226228.5</v>
      </c>
      <c r="J71">
        <f t="shared" si="4"/>
        <v>109</v>
      </c>
      <c r="K71" t="b">
        <f t="shared" si="5"/>
        <v>0</v>
      </c>
    </row>
    <row r="72" spans="1:11" x14ac:dyDescent="0.2">
      <c r="A72" t="s">
        <v>396</v>
      </c>
      <c r="B72" t="s">
        <v>18</v>
      </c>
      <c r="C72" s="10">
        <v>209</v>
      </c>
      <c r="D72" s="10">
        <v>695</v>
      </c>
      <c r="E72" s="1">
        <v>0.7</v>
      </c>
      <c r="F72">
        <v>4.5</v>
      </c>
      <c r="G72" s="2">
        <v>107686</v>
      </c>
      <c r="I72">
        <f t="shared" si="3"/>
        <v>484587</v>
      </c>
      <c r="J72">
        <f t="shared" si="4"/>
        <v>43</v>
      </c>
      <c r="K72" t="b">
        <f t="shared" si="5"/>
        <v>0</v>
      </c>
    </row>
    <row r="73" spans="1:11" x14ac:dyDescent="0.2">
      <c r="A73" t="s">
        <v>7203</v>
      </c>
      <c r="B73" t="s">
        <v>3024</v>
      </c>
      <c r="C73" s="10">
        <v>939</v>
      </c>
      <c r="D73" s="10">
        <v>1800</v>
      </c>
      <c r="E73" s="1">
        <v>0.48</v>
      </c>
      <c r="F73">
        <v>4.5</v>
      </c>
      <c r="G73" s="2">
        <v>205052</v>
      </c>
      <c r="I73">
        <f t="shared" si="3"/>
        <v>922734</v>
      </c>
      <c r="J73">
        <f t="shared" si="4"/>
        <v>15</v>
      </c>
      <c r="K73" t="b">
        <f t="shared" si="5"/>
        <v>0</v>
      </c>
    </row>
    <row r="74" spans="1:11" x14ac:dyDescent="0.2">
      <c r="A74" t="s">
        <v>7223</v>
      </c>
      <c r="B74" t="s">
        <v>4845</v>
      </c>
      <c r="C74" s="10">
        <v>1439</v>
      </c>
      <c r="D74" s="10">
        <v>2890</v>
      </c>
      <c r="E74" s="1">
        <v>0.5</v>
      </c>
      <c r="F74">
        <v>4.5</v>
      </c>
      <c r="G74" s="2">
        <v>4099</v>
      </c>
      <c r="I74">
        <f t="shared" si="3"/>
        <v>18445.5</v>
      </c>
      <c r="J74">
        <f t="shared" si="4"/>
        <v>778</v>
      </c>
      <c r="K74" t="b">
        <f t="shared" si="5"/>
        <v>0</v>
      </c>
    </row>
    <row r="75" spans="1:11" x14ac:dyDescent="0.2">
      <c r="A75" t="s">
        <v>7242</v>
      </c>
      <c r="B75" t="s">
        <v>5623</v>
      </c>
      <c r="C75" s="10">
        <v>157</v>
      </c>
      <c r="D75" s="10">
        <v>160</v>
      </c>
      <c r="E75" s="1">
        <v>0.02</v>
      </c>
      <c r="F75">
        <v>4.5</v>
      </c>
      <c r="G75" s="2">
        <v>4428</v>
      </c>
      <c r="I75">
        <f t="shared" si="3"/>
        <v>19926</v>
      </c>
      <c r="J75">
        <f t="shared" si="4"/>
        <v>757</v>
      </c>
      <c r="K75" t="b">
        <f t="shared" si="5"/>
        <v>0</v>
      </c>
    </row>
    <row r="76" spans="1:11" x14ac:dyDescent="0.2">
      <c r="A76" t="s">
        <v>7305</v>
      </c>
      <c r="B76" t="s">
        <v>5358</v>
      </c>
      <c r="C76" s="10">
        <v>299</v>
      </c>
      <c r="D76" s="10">
        <v>990</v>
      </c>
      <c r="E76" s="1">
        <v>0.7</v>
      </c>
      <c r="F76">
        <v>4.5</v>
      </c>
      <c r="G76" s="2">
        <v>2453</v>
      </c>
      <c r="I76">
        <f t="shared" si="3"/>
        <v>11038.5</v>
      </c>
      <c r="J76">
        <f t="shared" si="4"/>
        <v>912</v>
      </c>
      <c r="K76" t="b">
        <f t="shared" si="5"/>
        <v>0</v>
      </c>
    </row>
    <row r="77" spans="1:11" x14ac:dyDescent="0.2">
      <c r="A77" t="s">
        <v>7367</v>
      </c>
      <c r="B77" t="s">
        <v>5358</v>
      </c>
      <c r="C77" s="10">
        <v>425</v>
      </c>
      <c r="D77" s="10">
        <v>899</v>
      </c>
      <c r="E77" s="1">
        <v>0.53</v>
      </c>
      <c r="F77">
        <v>4.5</v>
      </c>
      <c r="G77" s="2">
        <v>4219</v>
      </c>
      <c r="I77">
        <f t="shared" si="3"/>
        <v>18985.5</v>
      </c>
      <c r="J77">
        <f t="shared" si="4"/>
        <v>775</v>
      </c>
      <c r="K77" t="b">
        <f t="shared" si="5"/>
        <v>0</v>
      </c>
    </row>
    <row r="78" spans="1:11" x14ac:dyDescent="0.2">
      <c r="A78" t="s">
        <v>7407</v>
      </c>
      <c r="B78" t="s">
        <v>5347</v>
      </c>
      <c r="C78" s="10">
        <v>310</v>
      </c>
      <c r="D78" s="10">
        <v>310</v>
      </c>
      <c r="E78" s="1">
        <v>0</v>
      </c>
      <c r="F78">
        <v>4.5</v>
      </c>
      <c r="G78" s="2">
        <v>5882</v>
      </c>
      <c r="I78">
        <f t="shared" si="3"/>
        <v>26469</v>
      </c>
      <c r="J78">
        <f t="shared" si="4"/>
        <v>689</v>
      </c>
      <c r="K78" t="b">
        <f t="shared" si="5"/>
        <v>0</v>
      </c>
    </row>
    <row r="79" spans="1:11" x14ac:dyDescent="0.2">
      <c r="A79" t="s">
        <v>7429</v>
      </c>
      <c r="B79" t="s">
        <v>4876</v>
      </c>
      <c r="C79" s="10">
        <v>499</v>
      </c>
      <c r="D79" s="10">
        <v>1299</v>
      </c>
      <c r="E79" s="1">
        <v>0.62</v>
      </c>
      <c r="F79">
        <v>4.5</v>
      </c>
      <c r="G79">
        <v>434</v>
      </c>
      <c r="I79">
        <f t="shared" si="3"/>
        <v>1953</v>
      </c>
      <c r="J79">
        <f t="shared" si="4"/>
        <v>1234</v>
      </c>
      <c r="K79" t="b">
        <f t="shared" si="5"/>
        <v>0</v>
      </c>
    </row>
    <row r="80" spans="1:11" x14ac:dyDescent="0.2">
      <c r="A80" t="s">
        <v>7491</v>
      </c>
      <c r="B80" t="s">
        <v>5336</v>
      </c>
      <c r="C80" s="10">
        <v>1495</v>
      </c>
      <c r="D80" s="10">
        <v>1995</v>
      </c>
      <c r="E80" s="1">
        <v>0.25</v>
      </c>
      <c r="F80">
        <v>4.5</v>
      </c>
      <c r="G80" s="2">
        <v>10541</v>
      </c>
      <c r="I80">
        <f t="shared" si="3"/>
        <v>47434.5</v>
      </c>
      <c r="J80">
        <f t="shared" si="4"/>
        <v>498</v>
      </c>
      <c r="K80" t="b">
        <f t="shared" si="5"/>
        <v>0</v>
      </c>
    </row>
    <row r="81" spans="1:11" x14ac:dyDescent="0.2">
      <c r="A81" t="s">
        <v>7580</v>
      </c>
      <c r="B81" t="s">
        <v>7582</v>
      </c>
      <c r="C81" s="10">
        <v>2649</v>
      </c>
      <c r="D81" s="10">
        <v>3499</v>
      </c>
      <c r="E81" s="1">
        <v>0.24</v>
      </c>
      <c r="F81">
        <v>4.5</v>
      </c>
      <c r="G81" s="2">
        <v>1271</v>
      </c>
      <c r="I81">
        <f t="shared" si="3"/>
        <v>5719.5</v>
      </c>
      <c r="J81">
        <f t="shared" si="4"/>
        <v>1061</v>
      </c>
      <c r="K81" t="b">
        <f t="shared" si="5"/>
        <v>0</v>
      </c>
    </row>
    <row r="82" spans="1:11" x14ac:dyDescent="0.2">
      <c r="A82" t="s">
        <v>7668</v>
      </c>
      <c r="B82" t="s">
        <v>5996</v>
      </c>
      <c r="C82" s="10">
        <v>1234</v>
      </c>
      <c r="D82" s="10">
        <v>1599</v>
      </c>
      <c r="E82" s="1">
        <v>0.23</v>
      </c>
      <c r="F82">
        <v>4.5</v>
      </c>
      <c r="G82" s="2">
        <v>16680</v>
      </c>
      <c r="I82">
        <f t="shared" si="3"/>
        <v>75060</v>
      </c>
      <c r="J82">
        <f t="shared" si="4"/>
        <v>351</v>
      </c>
      <c r="K82" t="b">
        <f t="shared" si="5"/>
        <v>0</v>
      </c>
    </row>
    <row r="83" spans="1:11" x14ac:dyDescent="0.2">
      <c r="A83" t="s">
        <v>7846</v>
      </c>
      <c r="B83" t="s">
        <v>7848</v>
      </c>
      <c r="C83" s="10">
        <v>1199</v>
      </c>
      <c r="D83" s="10">
        <v>1999</v>
      </c>
      <c r="E83" s="1">
        <v>0.4</v>
      </c>
      <c r="F83">
        <v>4.5</v>
      </c>
      <c r="G83" s="2">
        <v>22420</v>
      </c>
      <c r="I83">
        <f t="shared" si="3"/>
        <v>100890</v>
      </c>
      <c r="J83">
        <f t="shared" si="4"/>
        <v>263</v>
      </c>
      <c r="K83" t="b">
        <f t="shared" si="5"/>
        <v>0</v>
      </c>
    </row>
    <row r="84" spans="1:11" x14ac:dyDescent="0.2">
      <c r="A84" t="s">
        <v>7962</v>
      </c>
      <c r="B84" t="s">
        <v>5358</v>
      </c>
      <c r="C84" s="10">
        <v>999</v>
      </c>
      <c r="D84" s="10">
        <v>1995</v>
      </c>
      <c r="E84" s="1">
        <v>0.5</v>
      </c>
      <c r="F84">
        <v>4.5</v>
      </c>
      <c r="G84" s="2">
        <v>7317</v>
      </c>
      <c r="I84">
        <f t="shared" si="3"/>
        <v>32926.5</v>
      </c>
      <c r="J84">
        <f t="shared" si="4"/>
        <v>610</v>
      </c>
      <c r="K84" t="b">
        <f t="shared" si="5"/>
        <v>0</v>
      </c>
    </row>
    <row r="85" spans="1:11" x14ac:dyDescent="0.2">
      <c r="A85" t="s">
        <v>8081</v>
      </c>
      <c r="B85" t="s">
        <v>5006</v>
      </c>
      <c r="C85" s="10">
        <v>2640</v>
      </c>
      <c r="D85" s="10">
        <v>3195</v>
      </c>
      <c r="E85" s="1">
        <v>0.17</v>
      </c>
      <c r="F85">
        <v>4.5</v>
      </c>
      <c r="G85" s="2">
        <v>16146</v>
      </c>
      <c r="I85">
        <f t="shared" si="3"/>
        <v>72657</v>
      </c>
      <c r="J85">
        <f t="shared" si="4"/>
        <v>364</v>
      </c>
      <c r="K85" t="b">
        <f t="shared" si="5"/>
        <v>0</v>
      </c>
    </row>
    <row r="86" spans="1:11" x14ac:dyDescent="0.2">
      <c r="A86" t="s">
        <v>8111</v>
      </c>
      <c r="B86" t="s">
        <v>8113</v>
      </c>
      <c r="C86" s="10">
        <v>1289</v>
      </c>
      <c r="D86" s="10">
        <v>1499</v>
      </c>
      <c r="E86" s="1">
        <v>0.14000000000000001</v>
      </c>
      <c r="F86">
        <v>4.5</v>
      </c>
      <c r="G86" s="2">
        <v>20668</v>
      </c>
      <c r="I86">
        <f t="shared" si="3"/>
        <v>93006</v>
      </c>
      <c r="J86">
        <f t="shared" si="4"/>
        <v>286</v>
      </c>
      <c r="K86" t="b">
        <f t="shared" si="5"/>
        <v>0</v>
      </c>
    </row>
    <row r="87" spans="1:11" x14ac:dyDescent="0.2">
      <c r="A87" t="s">
        <v>8122</v>
      </c>
      <c r="B87" t="s">
        <v>6273</v>
      </c>
      <c r="C87" s="10">
        <v>165</v>
      </c>
      <c r="D87" s="10">
        <v>165</v>
      </c>
      <c r="E87" s="1">
        <v>0</v>
      </c>
      <c r="F87">
        <v>4.5</v>
      </c>
      <c r="G87" s="2">
        <v>1674</v>
      </c>
      <c r="I87">
        <f t="shared" si="3"/>
        <v>7533</v>
      </c>
      <c r="J87">
        <f t="shared" si="4"/>
        <v>997</v>
      </c>
      <c r="K87" t="b">
        <f t="shared" si="5"/>
        <v>0</v>
      </c>
    </row>
    <row r="88" spans="1:11" x14ac:dyDescent="0.2">
      <c r="A88" t="s">
        <v>662</v>
      </c>
      <c r="B88" t="s">
        <v>18</v>
      </c>
      <c r="C88" s="10">
        <v>349</v>
      </c>
      <c r="D88" s="10">
        <v>899</v>
      </c>
      <c r="E88" s="1">
        <v>0.61</v>
      </c>
      <c r="F88">
        <v>4.5</v>
      </c>
      <c r="G88">
        <v>149</v>
      </c>
      <c r="I88">
        <f t="shared" si="3"/>
        <v>670.5</v>
      </c>
      <c r="J88">
        <f t="shared" si="4"/>
        <v>1356</v>
      </c>
      <c r="K88" t="b">
        <f t="shared" si="5"/>
        <v>0</v>
      </c>
    </row>
    <row r="89" spans="1:11" x14ac:dyDescent="0.2">
      <c r="A89" t="s">
        <v>8217</v>
      </c>
      <c r="B89" t="s">
        <v>8219</v>
      </c>
      <c r="C89" s="10">
        <v>249</v>
      </c>
      <c r="D89" s="10">
        <v>599</v>
      </c>
      <c r="E89" s="1">
        <v>0.57999999999999996</v>
      </c>
      <c r="F89">
        <v>4.5</v>
      </c>
      <c r="G89" s="2">
        <v>5985</v>
      </c>
      <c r="I89">
        <f t="shared" si="3"/>
        <v>26932.5</v>
      </c>
      <c r="J89">
        <f t="shared" si="4"/>
        <v>683</v>
      </c>
      <c r="K89" t="b">
        <f t="shared" si="5"/>
        <v>0</v>
      </c>
    </row>
    <row r="90" spans="1:11" x14ac:dyDescent="0.2">
      <c r="A90" t="s">
        <v>8229</v>
      </c>
      <c r="B90" t="s">
        <v>8231</v>
      </c>
      <c r="C90" s="10">
        <v>230</v>
      </c>
      <c r="D90" s="10">
        <v>230</v>
      </c>
      <c r="E90" s="1">
        <v>0</v>
      </c>
      <c r="F90">
        <v>4.5</v>
      </c>
      <c r="G90" s="2">
        <v>9427</v>
      </c>
      <c r="I90">
        <f t="shared" si="3"/>
        <v>42421.5</v>
      </c>
      <c r="J90">
        <f t="shared" si="4"/>
        <v>526</v>
      </c>
      <c r="K90" t="b">
        <f t="shared" si="5"/>
        <v>0</v>
      </c>
    </row>
    <row r="91" spans="1:11" x14ac:dyDescent="0.2">
      <c r="A91" t="s">
        <v>8377</v>
      </c>
      <c r="B91" t="s">
        <v>6273</v>
      </c>
      <c r="C91" s="10">
        <v>120</v>
      </c>
      <c r="D91" s="10">
        <v>120</v>
      </c>
      <c r="E91" s="1">
        <v>0</v>
      </c>
      <c r="F91">
        <v>4.5</v>
      </c>
      <c r="G91" s="2">
        <v>4951</v>
      </c>
      <c r="I91">
        <f t="shared" si="3"/>
        <v>22279.5</v>
      </c>
      <c r="J91">
        <f t="shared" si="4"/>
        <v>728</v>
      </c>
      <c r="K91" t="b">
        <f t="shared" si="5"/>
        <v>0</v>
      </c>
    </row>
    <row r="92" spans="1:11" x14ac:dyDescent="0.2">
      <c r="A92" t="s">
        <v>4804</v>
      </c>
      <c r="B92" t="s">
        <v>3867</v>
      </c>
      <c r="C92" s="10">
        <v>2599</v>
      </c>
      <c r="D92" s="10">
        <v>6999</v>
      </c>
      <c r="E92" s="1">
        <v>0.63</v>
      </c>
      <c r="F92">
        <v>4.5</v>
      </c>
      <c r="G92" s="2">
        <v>1526</v>
      </c>
      <c r="I92">
        <f t="shared" si="3"/>
        <v>6867</v>
      </c>
      <c r="J92">
        <f t="shared" si="4"/>
        <v>1025</v>
      </c>
      <c r="K92" t="b">
        <f t="shared" si="5"/>
        <v>0</v>
      </c>
    </row>
    <row r="93" spans="1:11" x14ac:dyDescent="0.2">
      <c r="A93" t="s">
        <v>813</v>
      </c>
      <c r="B93" t="s">
        <v>18</v>
      </c>
      <c r="C93" s="10">
        <v>199</v>
      </c>
      <c r="D93" s="10">
        <v>999</v>
      </c>
      <c r="E93" s="1">
        <v>0.8</v>
      </c>
      <c r="F93">
        <v>4.5</v>
      </c>
      <c r="G93">
        <v>127</v>
      </c>
      <c r="I93">
        <f t="shared" si="3"/>
        <v>571.5</v>
      </c>
      <c r="J93">
        <f t="shared" si="4"/>
        <v>1366</v>
      </c>
      <c r="K93" t="b">
        <f t="shared" si="5"/>
        <v>0</v>
      </c>
    </row>
    <row r="94" spans="1:11" x14ac:dyDescent="0.2">
      <c r="A94" t="s">
        <v>8741</v>
      </c>
      <c r="B94" t="s">
        <v>8541</v>
      </c>
      <c r="C94" s="10">
        <v>1625</v>
      </c>
      <c r="D94" s="10">
        <v>2995</v>
      </c>
      <c r="E94" s="1">
        <v>0.46</v>
      </c>
      <c r="F94">
        <v>4.5</v>
      </c>
      <c r="G94" s="2">
        <v>23484</v>
      </c>
      <c r="I94">
        <f t="shared" si="3"/>
        <v>105678</v>
      </c>
      <c r="J94">
        <f t="shared" si="4"/>
        <v>246</v>
      </c>
      <c r="K94" t="b">
        <f t="shared" si="5"/>
        <v>0</v>
      </c>
    </row>
    <row r="95" spans="1:11" x14ac:dyDescent="0.2">
      <c r="A95" t="s">
        <v>9456</v>
      </c>
      <c r="B95" t="s">
        <v>9458</v>
      </c>
      <c r="C95" s="10">
        <v>2095</v>
      </c>
      <c r="D95" s="10">
        <v>2095</v>
      </c>
      <c r="E95" s="1">
        <v>0</v>
      </c>
      <c r="F95">
        <v>4.5</v>
      </c>
      <c r="G95" s="2">
        <v>7949</v>
      </c>
      <c r="I95">
        <f t="shared" si="3"/>
        <v>35770.5</v>
      </c>
      <c r="J95">
        <f t="shared" si="4"/>
        <v>588</v>
      </c>
      <c r="K95" t="b">
        <f t="shared" si="5"/>
        <v>0</v>
      </c>
    </row>
    <row r="96" spans="1:11" x14ac:dyDescent="0.2">
      <c r="A96" t="s">
        <v>9814</v>
      </c>
      <c r="B96" t="s">
        <v>8688</v>
      </c>
      <c r="C96" s="10">
        <v>2799</v>
      </c>
      <c r="D96" s="10">
        <v>3499</v>
      </c>
      <c r="E96" s="1">
        <v>0.2</v>
      </c>
      <c r="F96">
        <v>4.5</v>
      </c>
      <c r="G96">
        <v>546</v>
      </c>
      <c r="I96">
        <f t="shared" si="3"/>
        <v>2457</v>
      </c>
      <c r="J96">
        <f t="shared" si="4"/>
        <v>1199</v>
      </c>
      <c r="K96" t="b">
        <f t="shared" si="5"/>
        <v>0</v>
      </c>
    </row>
    <row r="97" spans="1:11" x14ac:dyDescent="0.2">
      <c r="A97" t="s">
        <v>9932</v>
      </c>
      <c r="B97" t="s">
        <v>8563</v>
      </c>
      <c r="C97" s="10">
        <v>784</v>
      </c>
      <c r="D97" s="10">
        <v>1599</v>
      </c>
      <c r="E97" s="1">
        <v>0.51</v>
      </c>
      <c r="F97">
        <v>4.5</v>
      </c>
      <c r="G97">
        <v>11</v>
      </c>
      <c r="I97">
        <f t="shared" si="3"/>
        <v>49.5</v>
      </c>
      <c r="J97">
        <f t="shared" si="4"/>
        <v>1450</v>
      </c>
      <c r="K97" t="b">
        <f t="shared" si="5"/>
        <v>0</v>
      </c>
    </row>
    <row r="98" spans="1:11" x14ac:dyDescent="0.2">
      <c r="A98" t="s">
        <v>9992</v>
      </c>
      <c r="B98" t="s">
        <v>8721</v>
      </c>
      <c r="C98" s="10">
        <v>1448</v>
      </c>
      <c r="D98" s="10">
        <v>2999</v>
      </c>
      <c r="E98" s="1">
        <v>0.52</v>
      </c>
      <c r="F98">
        <v>4.5</v>
      </c>
      <c r="G98">
        <v>19</v>
      </c>
      <c r="I98">
        <f t="shared" si="3"/>
        <v>85.5</v>
      </c>
      <c r="J98">
        <f t="shared" si="4"/>
        <v>1442</v>
      </c>
      <c r="K98" t="b">
        <f t="shared" si="5"/>
        <v>0</v>
      </c>
    </row>
    <row r="99" spans="1:11" x14ac:dyDescent="0.2">
      <c r="A99" t="s">
        <v>10799</v>
      </c>
      <c r="B99" t="s">
        <v>8938</v>
      </c>
      <c r="C99" s="10">
        <v>5890</v>
      </c>
      <c r="D99" s="10">
        <v>7506</v>
      </c>
      <c r="E99" s="1">
        <v>0.22</v>
      </c>
      <c r="F99">
        <v>4.5</v>
      </c>
      <c r="G99" s="2">
        <v>7241</v>
      </c>
      <c r="I99">
        <f t="shared" si="3"/>
        <v>32584.5</v>
      </c>
      <c r="J99">
        <f t="shared" si="4"/>
        <v>615</v>
      </c>
      <c r="K99" t="b">
        <f t="shared" si="5"/>
        <v>0</v>
      </c>
    </row>
    <row r="100" spans="1:11" x14ac:dyDescent="0.2">
      <c r="A100" t="s">
        <v>11032</v>
      </c>
      <c r="B100" t="s">
        <v>8585</v>
      </c>
      <c r="C100" s="10">
        <v>799</v>
      </c>
      <c r="D100" s="10">
        <v>2999</v>
      </c>
      <c r="E100" s="1">
        <v>0.73</v>
      </c>
      <c r="F100">
        <v>4.5</v>
      </c>
      <c r="G100">
        <v>63</v>
      </c>
      <c r="I100">
        <f t="shared" si="3"/>
        <v>283.5</v>
      </c>
      <c r="J100">
        <f t="shared" si="4"/>
        <v>1408</v>
      </c>
      <c r="K100" t="b">
        <f t="shared" si="5"/>
        <v>0</v>
      </c>
    </row>
    <row r="101" spans="1:11" x14ac:dyDescent="0.2">
      <c r="A101" t="s">
        <v>11245</v>
      </c>
      <c r="B101" t="s">
        <v>8938</v>
      </c>
      <c r="C101" s="10">
        <v>6525</v>
      </c>
      <c r="D101" s="10">
        <v>8820</v>
      </c>
      <c r="E101" s="1">
        <v>0.26</v>
      </c>
      <c r="F101">
        <v>4.5</v>
      </c>
      <c r="G101" s="2">
        <v>5137</v>
      </c>
      <c r="I101">
        <f t="shared" si="3"/>
        <v>23116.5</v>
      </c>
      <c r="J101">
        <f t="shared" si="4"/>
        <v>720</v>
      </c>
      <c r="K101" t="b">
        <f t="shared" si="5"/>
        <v>0</v>
      </c>
    </row>
    <row r="102" spans="1:11" x14ac:dyDescent="0.2">
      <c r="A102" t="s">
        <v>11947</v>
      </c>
      <c r="B102" t="s">
        <v>11949</v>
      </c>
      <c r="C102" s="10">
        <v>688</v>
      </c>
      <c r="D102" s="10">
        <v>747</v>
      </c>
      <c r="E102" s="1">
        <v>0.08</v>
      </c>
      <c r="F102">
        <v>4.5</v>
      </c>
      <c r="G102" s="2">
        <v>2280</v>
      </c>
      <c r="I102">
        <f t="shared" si="3"/>
        <v>10260</v>
      </c>
      <c r="J102">
        <f t="shared" si="4"/>
        <v>927</v>
      </c>
      <c r="K102" t="b">
        <f t="shared" si="5"/>
        <v>0</v>
      </c>
    </row>
    <row r="103" spans="1:11" x14ac:dyDescent="0.2">
      <c r="A103" t="s">
        <v>12361</v>
      </c>
      <c r="B103" t="s">
        <v>12363</v>
      </c>
      <c r="C103" s="10">
        <v>1099</v>
      </c>
      <c r="D103" s="10">
        <v>1500</v>
      </c>
      <c r="E103" s="1">
        <v>0.27</v>
      </c>
      <c r="F103">
        <v>4.5</v>
      </c>
      <c r="G103" s="2">
        <v>1065</v>
      </c>
      <c r="I103">
        <f t="shared" si="3"/>
        <v>4792.5</v>
      </c>
      <c r="J103">
        <f t="shared" si="4"/>
        <v>1096</v>
      </c>
      <c r="K103" t="b">
        <f t="shared" si="5"/>
        <v>0</v>
      </c>
    </row>
    <row r="104" spans="1:11" x14ac:dyDescent="0.2">
      <c r="A104" t="s">
        <v>12472</v>
      </c>
      <c r="B104" t="s">
        <v>8710</v>
      </c>
      <c r="C104" s="10">
        <v>5490</v>
      </c>
      <c r="D104" s="10">
        <v>7200</v>
      </c>
      <c r="E104" s="1">
        <v>0.24</v>
      </c>
      <c r="F104">
        <v>4.5</v>
      </c>
      <c r="G104" s="2">
        <v>1408</v>
      </c>
      <c r="I104">
        <f t="shared" si="3"/>
        <v>6336</v>
      </c>
      <c r="J104">
        <f t="shared" si="4"/>
        <v>1045</v>
      </c>
      <c r="K104" t="b">
        <f t="shared" si="5"/>
        <v>0</v>
      </c>
    </row>
    <row r="105" spans="1:11" x14ac:dyDescent="0.2">
      <c r="A105" t="s">
        <v>12532</v>
      </c>
      <c r="B105" t="s">
        <v>10094</v>
      </c>
      <c r="C105" s="10">
        <v>4999</v>
      </c>
      <c r="D105" s="10">
        <v>24999</v>
      </c>
      <c r="E105" s="1">
        <v>0.8</v>
      </c>
      <c r="F105">
        <v>4.5</v>
      </c>
      <c r="G105">
        <v>287</v>
      </c>
      <c r="I105">
        <f t="shared" si="3"/>
        <v>1291.5</v>
      </c>
      <c r="J105">
        <f t="shared" si="4"/>
        <v>1285</v>
      </c>
      <c r="K105" t="b">
        <f t="shared" si="5"/>
        <v>0</v>
      </c>
    </row>
    <row r="106" spans="1:11" x14ac:dyDescent="0.2">
      <c r="A106" t="s">
        <v>12752</v>
      </c>
      <c r="B106" t="s">
        <v>8875</v>
      </c>
      <c r="C106" s="10">
        <v>6790</v>
      </c>
      <c r="D106" s="10">
        <v>10995</v>
      </c>
      <c r="E106" s="1">
        <v>0.38</v>
      </c>
      <c r="F106">
        <v>4.5</v>
      </c>
      <c r="G106" s="2">
        <v>3192</v>
      </c>
      <c r="I106">
        <f t="shared" si="3"/>
        <v>14364</v>
      </c>
      <c r="J106">
        <f t="shared" si="4"/>
        <v>831</v>
      </c>
      <c r="K106" t="b">
        <f t="shared" si="5"/>
        <v>0</v>
      </c>
    </row>
    <row r="107" spans="1:11" x14ac:dyDescent="0.2">
      <c r="A107" t="s">
        <v>127</v>
      </c>
      <c r="B107" t="s">
        <v>129</v>
      </c>
      <c r="C107" s="10">
        <v>219</v>
      </c>
      <c r="D107" s="10">
        <v>700</v>
      </c>
      <c r="E107" s="1">
        <v>0.69</v>
      </c>
      <c r="F107">
        <v>4.4000000000000004</v>
      </c>
      <c r="G107" s="2">
        <v>426973</v>
      </c>
      <c r="I107">
        <f t="shared" si="3"/>
        <v>1878681.2000000002</v>
      </c>
      <c r="J107">
        <f t="shared" si="4"/>
        <v>1</v>
      </c>
      <c r="K107" t="str">
        <f t="shared" si="5"/>
        <v>Top 5, "</v>
      </c>
    </row>
    <row r="108" spans="1:11" x14ac:dyDescent="0.2">
      <c r="A108" t="s">
        <v>157</v>
      </c>
      <c r="B108" t="s">
        <v>18</v>
      </c>
      <c r="C108" s="10">
        <v>349</v>
      </c>
      <c r="D108" s="10">
        <v>399</v>
      </c>
      <c r="E108" s="1">
        <v>0.13</v>
      </c>
      <c r="F108">
        <v>4.4000000000000004</v>
      </c>
      <c r="G108" s="2">
        <v>18757</v>
      </c>
      <c r="I108">
        <f t="shared" si="3"/>
        <v>82530.8</v>
      </c>
      <c r="J108">
        <f t="shared" si="4"/>
        <v>320</v>
      </c>
      <c r="K108" t="b">
        <f t="shared" si="5"/>
        <v>0</v>
      </c>
    </row>
    <row r="109" spans="1:11" x14ac:dyDescent="0.2">
      <c r="A109" t="s">
        <v>282</v>
      </c>
      <c r="B109" t="s">
        <v>18</v>
      </c>
      <c r="C109" s="10">
        <v>970</v>
      </c>
      <c r="D109" s="10">
        <v>1999</v>
      </c>
      <c r="E109" s="1">
        <v>0.51</v>
      </c>
      <c r="F109">
        <v>4.4000000000000004</v>
      </c>
      <c r="G109">
        <v>184</v>
      </c>
      <c r="I109">
        <f t="shared" si="3"/>
        <v>809.6</v>
      </c>
      <c r="J109">
        <f t="shared" si="4"/>
        <v>1339</v>
      </c>
      <c r="K109" t="b">
        <f t="shared" si="5"/>
        <v>0</v>
      </c>
    </row>
    <row r="110" spans="1:11" x14ac:dyDescent="0.2">
      <c r="A110" t="s">
        <v>356</v>
      </c>
      <c r="B110" t="s">
        <v>18</v>
      </c>
      <c r="C110" s="10">
        <v>899</v>
      </c>
      <c r="D110" s="10">
        <v>1900</v>
      </c>
      <c r="E110" s="1">
        <v>0.53</v>
      </c>
      <c r="F110">
        <v>4.4000000000000004</v>
      </c>
      <c r="G110" s="2">
        <v>13552</v>
      </c>
      <c r="I110">
        <f t="shared" si="3"/>
        <v>59628.800000000003</v>
      </c>
      <c r="J110">
        <f t="shared" si="4"/>
        <v>413</v>
      </c>
      <c r="K110" t="b">
        <f t="shared" si="5"/>
        <v>0</v>
      </c>
    </row>
    <row r="111" spans="1:11" x14ac:dyDescent="0.2">
      <c r="A111" t="s">
        <v>455</v>
      </c>
      <c r="B111" t="s">
        <v>129</v>
      </c>
      <c r="C111" s="10">
        <v>309</v>
      </c>
      <c r="D111" s="10">
        <v>475</v>
      </c>
      <c r="E111" s="1">
        <v>0.35</v>
      </c>
      <c r="F111">
        <v>4.4000000000000004</v>
      </c>
      <c r="G111" s="2">
        <v>426973</v>
      </c>
      <c r="I111">
        <f t="shared" si="3"/>
        <v>1878681.2000000002</v>
      </c>
      <c r="J111">
        <f t="shared" si="4"/>
        <v>1</v>
      </c>
      <c r="K111" t="str">
        <f t="shared" si="5"/>
        <v>Top 5, "</v>
      </c>
    </row>
    <row r="112" spans="1:11" x14ac:dyDescent="0.2">
      <c r="A112" t="s">
        <v>481</v>
      </c>
      <c r="B112" t="s">
        <v>98</v>
      </c>
      <c r="C112" s="10">
        <v>1199</v>
      </c>
      <c r="D112" s="10">
        <v>2199</v>
      </c>
      <c r="E112" s="1">
        <v>0.45</v>
      </c>
      <c r="F112">
        <v>4.4000000000000004</v>
      </c>
      <c r="G112" s="2">
        <v>24780</v>
      </c>
      <c r="I112">
        <f t="shared" si="3"/>
        <v>109032.00000000001</v>
      </c>
      <c r="J112">
        <f t="shared" si="4"/>
        <v>237</v>
      </c>
      <c r="K112" t="b">
        <f t="shared" si="5"/>
        <v>0</v>
      </c>
    </row>
    <row r="113" spans="1:11" x14ac:dyDescent="0.2">
      <c r="A113" t="s">
        <v>616</v>
      </c>
      <c r="B113" t="s">
        <v>129</v>
      </c>
      <c r="C113" s="10">
        <v>309</v>
      </c>
      <c r="D113" s="10">
        <v>1400</v>
      </c>
      <c r="E113" s="1">
        <v>0.78</v>
      </c>
      <c r="F113">
        <v>4.4000000000000004</v>
      </c>
      <c r="G113" s="2">
        <v>426973</v>
      </c>
      <c r="I113">
        <f t="shared" si="3"/>
        <v>1878681.2000000002</v>
      </c>
      <c r="J113">
        <f t="shared" si="4"/>
        <v>1</v>
      </c>
      <c r="K113" t="str">
        <f t="shared" si="5"/>
        <v>Top 5, "</v>
      </c>
    </row>
    <row r="114" spans="1:11" x14ac:dyDescent="0.2">
      <c r="A114" t="s">
        <v>778</v>
      </c>
      <c r="B114" t="s">
        <v>18</v>
      </c>
      <c r="C114" s="10">
        <v>299</v>
      </c>
      <c r="D114" s="10">
        <v>799</v>
      </c>
      <c r="E114" s="1">
        <v>0.63</v>
      </c>
      <c r="F114">
        <v>4.4000000000000004</v>
      </c>
      <c r="G114" s="2">
        <v>28791</v>
      </c>
      <c r="I114">
        <f t="shared" si="3"/>
        <v>126680.40000000001</v>
      </c>
      <c r="J114">
        <f t="shared" si="4"/>
        <v>196</v>
      </c>
      <c r="K114" t="b">
        <f t="shared" si="5"/>
        <v>0</v>
      </c>
    </row>
    <row r="115" spans="1:11" x14ac:dyDescent="0.2">
      <c r="A115" t="s">
        <v>1086</v>
      </c>
      <c r="B115" t="s">
        <v>18</v>
      </c>
      <c r="C115" s="10">
        <v>1599</v>
      </c>
      <c r="D115" s="10">
        <v>1999</v>
      </c>
      <c r="E115" s="1">
        <v>0.2</v>
      </c>
      <c r="F115">
        <v>4.4000000000000004</v>
      </c>
      <c r="G115" s="2">
        <v>1951</v>
      </c>
      <c r="I115">
        <f t="shared" si="3"/>
        <v>8584.4000000000015</v>
      </c>
      <c r="J115">
        <f t="shared" si="4"/>
        <v>962</v>
      </c>
      <c r="K115" t="b">
        <f t="shared" si="5"/>
        <v>0</v>
      </c>
    </row>
    <row r="116" spans="1:11" x14ac:dyDescent="0.2">
      <c r="A116" t="s">
        <v>1171</v>
      </c>
      <c r="B116" t="s">
        <v>1173</v>
      </c>
      <c r="C116" s="10">
        <v>489</v>
      </c>
      <c r="D116" s="10">
        <v>1200</v>
      </c>
      <c r="E116" s="1">
        <v>0.59</v>
      </c>
      <c r="F116">
        <v>4.4000000000000004</v>
      </c>
      <c r="G116" s="2">
        <v>69538</v>
      </c>
      <c r="I116">
        <f t="shared" si="3"/>
        <v>305967.2</v>
      </c>
      <c r="J116">
        <f t="shared" si="4"/>
        <v>77</v>
      </c>
      <c r="K116" t="b">
        <f t="shared" si="5"/>
        <v>0</v>
      </c>
    </row>
    <row r="117" spans="1:11" x14ac:dyDescent="0.2">
      <c r="A117" t="s">
        <v>1272</v>
      </c>
      <c r="B117" t="s">
        <v>98</v>
      </c>
      <c r="C117" s="10">
        <v>1699</v>
      </c>
      <c r="D117" s="10">
        <v>2999</v>
      </c>
      <c r="E117" s="1">
        <v>0.43</v>
      </c>
      <c r="F117">
        <v>4.4000000000000004</v>
      </c>
      <c r="G117" s="2">
        <v>24780</v>
      </c>
      <c r="I117">
        <f t="shared" si="3"/>
        <v>109032.00000000001</v>
      </c>
      <c r="J117">
        <f t="shared" si="4"/>
        <v>237</v>
      </c>
      <c r="K117" t="b">
        <f t="shared" si="5"/>
        <v>0</v>
      </c>
    </row>
    <row r="118" spans="1:11" x14ac:dyDescent="0.2">
      <c r="A118" t="s">
        <v>1397</v>
      </c>
      <c r="B118" t="s">
        <v>18</v>
      </c>
      <c r="C118" s="10">
        <v>1499</v>
      </c>
      <c r="D118" s="10">
        <v>1999</v>
      </c>
      <c r="E118" s="1">
        <v>0.25</v>
      </c>
      <c r="F118">
        <v>4.4000000000000004</v>
      </c>
      <c r="G118" s="2">
        <v>1951</v>
      </c>
      <c r="I118">
        <f t="shared" si="3"/>
        <v>8584.4000000000015</v>
      </c>
      <c r="J118">
        <f t="shared" si="4"/>
        <v>962</v>
      </c>
      <c r="K118" t="b">
        <f t="shared" si="5"/>
        <v>0</v>
      </c>
    </row>
    <row r="119" spans="1:11" x14ac:dyDescent="0.2">
      <c r="A119" t="s">
        <v>1521</v>
      </c>
      <c r="B119" t="s">
        <v>98</v>
      </c>
      <c r="C119" s="10">
        <v>1399</v>
      </c>
      <c r="D119" s="10">
        <v>2499</v>
      </c>
      <c r="E119" s="1">
        <v>0.44</v>
      </c>
      <c r="F119">
        <v>4.4000000000000004</v>
      </c>
      <c r="G119" s="2">
        <v>23169</v>
      </c>
      <c r="I119">
        <f t="shared" si="3"/>
        <v>101943.6</v>
      </c>
      <c r="J119">
        <f t="shared" si="4"/>
        <v>253</v>
      </c>
      <c r="K119" t="b">
        <f t="shared" si="5"/>
        <v>0</v>
      </c>
    </row>
    <row r="120" spans="1:11" x14ac:dyDescent="0.2">
      <c r="A120" t="s">
        <v>1626</v>
      </c>
      <c r="B120" t="s">
        <v>18</v>
      </c>
      <c r="C120" s="10">
        <v>949</v>
      </c>
      <c r="D120" s="10">
        <v>1999</v>
      </c>
      <c r="E120" s="1">
        <v>0.53</v>
      </c>
      <c r="F120">
        <v>4.4000000000000004</v>
      </c>
      <c r="G120" s="2">
        <v>13552</v>
      </c>
      <c r="I120">
        <f t="shared" si="3"/>
        <v>59628.800000000003</v>
      </c>
      <c r="J120">
        <f t="shared" si="4"/>
        <v>413</v>
      </c>
      <c r="K120" t="b">
        <f t="shared" si="5"/>
        <v>0</v>
      </c>
    </row>
    <row r="121" spans="1:11" x14ac:dyDescent="0.2">
      <c r="A121" t="s">
        <v>1651</v>
      </c>
      <c r="B121" t="s">
        <v>18</v>
      </c>
      <c r="C121" s="10">
        <v>949</v>
      </c>
      <c r="D121" s="10">
        <v>1999</v>
      </c>
      <c r="E121" s="1">
        <v>0.53</v>
      </c>
      <c r="F121">
        <v>4.4000000000000004</v>
      </c>
      <c r="G121" s="2">
        <v>13552</v>
      </c>
      <c r="I121">
        <f t="shared" si="3"/>
        <v>59628.800000000003</v>
      </c>
      <c r="J121">
        <f t="shared" si="4"/>
        <v>413</v>
      </c>
      <c r="K121" t="b">
        <f t="shared" si="5"/>
        <v>0</v>
      </c>
    </row>
    <row r="122" spans="1:11" x14ac:dyDescent="0.2">
      <c r="A122" t="s">
        <v>1734</v>
      </c>
      <c r="B122" t="s">
        <v>18</v>
      </c>
      <c r="C122" s="10">
        <v>999</v>
      </c>
      <c r="D122" s="10">
        <v>1699</v>
      </c>
      <c r="E122" s="1">
        <v>0.41</v>
      </c>
      <c r="F122">
        <v>4.4000000000000004</v>
      </c>
      <c r="G122" s="2">
        <v>7318</v>
      </c>
      <c r="I122">
        <f t="shared" si="3"/>
        <v>32199.200000000004</v>
      </c>
      <c r="J122">
        <f t="shared" si="4"/>
        <v>620</v>
      </c>
      <c r="K122" t="b">
        <f t="shared" si="5"/>
        <v>0</v>
      </c>
    </row>
    <row r="123" spans="1:11" x14ac:dyDescent="0.2">
      <c r="A123" t="s">
        <v>1774</v>
      </c>
      <c r="B123" t="s">
        <v>462</v>
      </c>
      <c r="C123" s="10">
        <v>239</v>
      </c>
      <c r="D123" s="10">
        <v>699</v>
      </c>
      <c r="E123" s="1">
        <v>0.66</v>
      </c>
      <c r="F123">
        <v>4.4000000000000004</v>
      </c>
      <c r="G123" s="2">
        <v>2640</v>
      </c>
      <c r="I123">
        <f t="shared" si="3"/>
        <v>11616.000000000002</v>
      </c>
      <c r="J123">
        <f t="shared" si="4"/>
        <v>893</v>
      </c>
      <c r="K123" t="b">
        <f t="shared" si="5"/>
        <v>0</v>
      </c>
    </row>
    <row r="124" spans="1:11" x14ac:dyDescent="0.2">
      <c r="A124" t="s">
        <v>1794</v>
      </c>
      <c r="B124" t="s">
        <v>129</v>
      </c>
      <c r="C124" s="10">
        <v>467</v>
      </c>
      <c r="D124" s="10">
        <v>599</v>
      </c>
      <c r="E124" s="1">
        <v>0.22</v>
      </c>
      <c r="F124">
        <v>4.4000000000000004</v>
      </c>
      <c r="G124" s="2">
        <v>44054</v>
      </c>
      <c r="I124">
        <f t="shared" si="3"/>
        <v>193837.6</v>
      </c>
      <c r="J124">
        <f t="shared" si="4"/>
        <v>120</v>
      </c>
      <c r="K124" t="b">
        <f t="shared" si="5"/>
        <v>0</v>
      </c>
    </row>
    <row r="125" spans="1:11" x14ac:dyDescent="0.2">
      <c r="A125" t="s">
        <v>1928</v>
      </c>
      <c r="B125" t="s">
        <v>1930</v>
      </c>
      <c r="C125" s="10">
        <v>209</v>
      </c>
      <c r="D125" s="10">
        <v>600</v>
      </c>
      <c r="E125" s="1">
        <v>0.65</v>
      </c>
      <c r="F125">
        <v>4.4000000000000004</v>
      </c>
      <c r="G125" s="2">
        <v>18872</v>
      </c>
      <c r="I125">
        <f t="shared" si="3"/>
        <v>83036.800000000003</v>
      </c>
      <c r="J125">
        <f t="shared" si="4"/>
        <v>319</v>
      </c>
      <c r="K125" t="b">
        <f t="shared" si="5"/>
        <v>0</v>
      </c>
    </row>
    <row r="126" spans="1:11" x14ac:dyDescent="0.2">
      <c r="A126" t="s">
        <v>2044</v>
      </c>
      <c r="B126" t="s">
        <v>2046</v>
      </c>
      <c r="C126" s="10">
        <v>499</v>
      </c>
      <c r="D126" s="10">
        <v>1100</v>
      </c>
      <c r="E126" s="1">
        <v>0.55000000000000004</v>
      </c>
      <c r="F126">
        <v>4.4000000000000004</v>
      </c>
      <c r="G126" s="2">
        <v>25177</v>
      </c>
      <c r="I126">
        <f t="shared" si="3"/>
        <v>110778.8</v>
      </c>
      <c r="J126">
        <f t="shared" si="4"/>
        <v>235</v>
      </c>
      <c r="K126" t="b">
        <f t="shared" si="5"/>
        <v>0</v>
      </c>
    </row>
    <row r="127" spans="1:11" x14ac:dyDescent="0.2">
      <c r="A127" t="s">
        <v>2128</v>
      </c>
      <c r="B127" t="s">
        <v>2130</v>
      </c>
      <c r="C127" s="10">
        <v>399</v>
      </c>
      <c r="D127" s="10">
        <v>795</v>
      </c>
      <c r="E127" s="1">
        <v>0.5</v>
      </c>
      <c r="F127">
        <v>4.4000000000000004</v>
      </c>
      <c r="G127" s="2">
        <v>12091</v>
      </c>
      <c r="I127">
        <f t="shared" si="3"/>
        <v>53200.4</v>
      </c>
      <c r="J127">
        <f t="shared" si="4"/>
        <v>465</v>
      </c>
      <c r="K127" t="b">
        <f t="shared" si="5"/>
        <v>0</v>
      </c>
    </row>
    <row r="128" spans="1:11" x14ac:dyDescent="0.2">
      <c r="A128" t="s">
        <v>2177</v>
      </c>
      <c r="B128" t="s">
        <v>18</v>
      </c>
      <c r="C128" s="10">
        <v>299</v>
      </c>
      <c r="D128" s="10">
        <v>798</v>
      </c>
      <c r="E128" s="1">
        <v>0.63</v>
      </c>
      <c r="F128">
        <v>4.4000000000000004</v>
      </c>
      <c r="G128" s="2">
        <v>28791</v>
      </c>
      <c r="I128">
        <f t="shared" si="3"/>
        <v>126680.40000000001</v>
      </c>
      <c r="J128">
        <f t="shared" si="4"/>
        <v>196</v>
      </c>
      <c r="K128" t="b">
        <f t="shared" si="5"/>
        <v>0</v>
      </c>
    </row>
    <row r="129" spans="1:11" x14ac:dyDescent="0.2">
      <c r="A129" t="s">
        <v>2289</v>
      </c>
      <c r="B129" t="s">
        <v>129</v>
      </c>
      <c r="C129" s="10">
        <v>299</v>
      </c>
      <c r="D129" s="10">
        <v>700</v>
      </c>
      <c r="E129" s="1">
        <v>0.56999999999999995</v>
      </c>
      <c r="F129">
        <v>4.4000000000000004</v>
      </c>
      <c r="G129" s="2">
        <v>8714</v>
      </c>
      <c r="I129">
        <f t="shared" si="3"/>
        <v>38341.600000000006</v>
      </c>
      <c r="J129">
        <f t="shared" si="4"/>
        <v>555</v>
      </c>
      <c r="K129" t="b">
        <f t="shared" si="5"/>
        <v>0</v>
      </c>
    </row>
    <row r="130" spans="1:11" x14ac:dyDescent="0.2">
      <c r="A130" t="s">
        <v>2304</v>
      </c>
      <c r="B130" t="s">
        <v>18</v>
      </c>
      <c r="C130" s="10">
        <v>1299</v>
      </c>
      <c r="D130" s="10">
        <v>1999</v>
      </c>
      <c r="E130" s="1">
        <v>0.35</v>
      </c>
      <c r="F130">
        <v>4.4000000000000004</v>
      </c>
      <c r="G130" s="2">
        <v>7318</v>
      </c>
      <c r="I130">
        <f t="shared" si="3"/>
        <v>32199.200000000004</v>
      </c>
      <c r="J130">
        <f t="shared" si="4"/>
        <v>620</v>
      </c>
      <c r="K130" t="b">
        <f t="shared" si="5"/>
        <v>0</v>
      </c>
    </row>
    <row r="131" spans="1:11" x14ac:dyDescent="0.2">
      <c r="A131" t="s">
        <v>2345</v>
      </c>
      <c r="B131" t="s">
        <v>129</v>
      </c>
      <c r="C131" s="10">
        <v>269</v>
      </c>
      <c r="D131" s="10">
        <v>650</v>
      </c>
      <c r="E131" s="1">
        <v>0.59</v>
      </c>
      <c r="F131">
        <v>4.4000000000000004</v>
      </c>
      <c r="G131" s="2">
        <v>35877</v>
      </c>
      <c r="I131">
        <f t="shared" ref="I131:I194" si="6">F131*G131</f>
        <v>157858.80000000002</v>
      </c>
      <c r="J131">
        <f t="shared" ref="J131:J194" si="7">RANK(I131, I$2:I$1466)</f>
        <v>151</v>
      </c>
      <c r="K131" t="b">
        <f t="shared" ref="K131:K194" si="8">IF(_xlfn.RANK.AVG(I131,I$2:I$1466)&lt;=5,"Top 5, """)</f>
        <v>0</v>
      </c>
    </row>
    <row r="132" spans="1:11" x14ac:dyDescent="0.2">
      <c r="A132" t="s">
        <v>2590</v>
      </c>
      <c r="B132" t="s">
        <v>169</v>
      </c>
      <c r="C132" s="10">
        <v>29999</v>
      </c>
      <c r="D132" s="10">
        <v>50999</v>
      </c>
      <c r="E132" s="1">
        <v>0.41</v>
      </c>
      <c r="F132">
        <v>4.4000000000000004</v>
      </c>
      <c r="G132" s="2">
        <v>1712</v>
      </c>
      <c r="I132">
        <f t="shared" si="6"/>
        <v>7532.8</v>
      </c>
      <c r="J132">
        <f t="shared" si="7"/>
        <v>998</v>
      </c>
      <c r="K132" t="b">
        <f t="shared" si="8"/>
        <v>0</v>
      </c>
    </row>
    <row r="133" spans="1:11" x14ac:dyDescent="0.2">
      <c r="A133" t="s">
        <v>2677</v>
      </c>
      <c r="B133" t="s">
        <v>129</v>
      </c>
      <c r="C133" s="10">
        <v>499</v>
      </c>
      <c r="D133" s="10">
        <v>900</v>
      </c>
      <c r="E133" s="1">
        <v>0.45</v>
      </c>
      <c r="F133">
        <v>4.4000000000000004</v>
      </c>
      <c r="G133" s="2">
        <v>2165</v>
      </c>
      <c r="I133">
        <f t="shared" si="6"/>
        <v>9526</v>
      </c>
      <c r="J133">
        <f t="shared" si="7"/>
        <v>941</v>
      </c>
      <c r="K133" t="b">
        <f t="shared" si="8"/>
        <v>0</v>
      </c>
    </row>
    <row r="134" spans="1:11" x14ac:dyDescent="0.2">
      <c r="A134" t="s">
        <v>2731</v>
      </c>
      <c r="B134" t="s">
        <v>129</v>
      </c>
      <c r="C134" s="10">
        <v>699</v>
      </c>
      <c r="D134" s="10">
        <v>1899</v>
      </c>
      <c r="E134" s="1">
        <v>0.63</v>
      </c>
      <c r="F134">
        <v>4.4000000000000004</v>
      </c>
      <c r="G134">
        <v>390</v>
      </c>
      <c r="I134">
        <f t="shared" si="6"/>
        <v>1716.0000000000002</v>
      </c>
      <c r="J134">
        <f t="shared" si="7"/>
        <v>1251</v>
      </c>
      <c r="K134" t="b">
        <f t="shared" si="8"/>
        <v>0</v>
      </c>
    </row>
    <row r="135" spans="1:11" x14ac:dyDescent="0.2">
      <c r="A135" t="s">
        <v>2916</v>
      </c>
      <c r="B135" t="s">
        <v>18</v>
      </c>
      <c r="C135" s="10">
        <v>1519</v>
      </c>
      <c r="D135" s="10">
        <v>1899</v>
      </c>
      <c r="E135" s="1">
        <v>0.2</v>
      </c>
      <c r="F135">
        <v>4.4000000000000004</v>
      </c>
      <c r="G135" s="2">
        <v>19763</v>
      </c>
      <c r="I135">
        <f t="shared" si="6"/>
        <v>86957.200000000012</v>
      </c>
      <c r="J135">
        <f t="shared" si="7"/>
        <v>306</v>
      </c>
      <c r="K135" t="b">
        <f t="shared" si="8"/>
        <v>0</v>
      </c>
    </row>
    <row r="136" spans="1:11" x14ac:dyDescent="0.2">
      <c r="A136" t="s">
        <v>3022</v>
      </c>
      <c r="B136" t="s">
        <v>3024</v>
      </c>
      <c r="C136" s="10">
        <v>569</v>
      </c>
      <c r="D136" s="10">
        <v>1000</v>
      </c>
      <c r="E136" s="1">
        <v>0.43</v>
      </c>
      <c r="F136">
        <v>4.4000000000000004</v>
      </c>
      <c r="G136" s="2">
        <v>67259</v>
      </c>
      <c r="I136">
        <f t="shared" si="6"/>
        <v>295939.60000000003</v>
      </c>
      <c r="J136">
        <f t="shared" si="7"/>
        <v>83</v>
      </c>
      <c r="K136" t="b">
        <f t="shared" si="8"/>
        <v>0</v>
      </c>
    </row>
    <row r="137" spans="1:11" x14ac:dyDescent="0.2">
      <c r="A137" t="s">
        <v>3126</v>
      </c>
      <c r="B137" t="s">
        <v>3024</v>
      </c>
      <c r="C137" s="10">
        <v>959</v>
      </c>
      <c r="D137" s="10">
        <v>1800</v>
      </c>
      <c r="E137" s="1">
        <v>0.47</v>
      </c>
      <c r="F137">
        <v>4.4000000000000004</v>
      </c>
      <c r="G137" s="2">
        <v>67259</v>
      </c>
      <c r="I137">
        <f t="shared" si="6"/>
        <v>295939.60000000003</v>
      </c>
      <c r="J137">
        <f t="shared" si="7"/>
        <v>83</v>
      </c>
      <c r="K137" t="b">
        <f t="shared" si="8"/>
        <v>0</v>
      </c>
    </row>
    <row r="138" spans="1:11" x14ac:dyDescent="0.2">
      <c r="A138" t="s">
        <v>3160</v>
      </c>
      <c r="B138" t="s">
        <v>3162</v>
      </c>
      <c r="C138" s="10">
        <v>1219</v>
      </c>
      <c r="D138" s="10">
        <v>1699</v>
      </c>
      <c r="E138" s="1">
        <v>0.28000000000000003</v>
      </c>
      <c r="F138">
        <v>4.4000000000000004</v>
      </c>
      <c r="G138" s="2">
        <v>8891</v>
      </c>
      <c r="I138">
        <f t="shared" si="6"/>
        <v>39120.400000000001</v>
      </c>
      <c r="J138">
        <f t="shared" si="7"/>
        <v>551</v>
      </c>
      <c r="K138" t="b">
        <f t="shared" si="8"/>
        <v>0</v>
      </c>
    </row>
    <row r="139" spans="1:11" x14ac:dyDescent="0.2">
      <c r="A139" t="s">
        <v>3201</v>
      </c>
      <c r="B139" t="s">
        <v>3024</v>
      </c>
      <c r="C139" s="10">
        <v>369</v>
      </c>
      <c r="D139" s="10">
        <v>700</v>
      </c>
      <c r="E139" s="1">
        <v>0.47</v>
      </c>
      <c r="F139">
        <v>4.4000000000000004</v>
      </c>
      <c r="G139" s="2">
        <v>67259</v>
      </c>
      <c r="I139">
        <f t="shared" si="6"/>
        <v>295939.60000000003</v>
      </c>
      <c r="J139">
        <f t="shared" si="7"/>
        <v>83</v>
      </c>
      <c r="K139" t="b">
        <f t="shared" si="8"/>
        <v>0</v>
      </c>
    </row>
    <row r="140" spans="1:11" x14ac:dyDescent="0.2">
      <c r="A140" t="s">
        <v>3323</v>
      </c>
      <c r="B140" t="s">
        <v>3107</v>
      </c>
      <c r="C140" s="10">
        <v>873</v>
      </c>
      <c r="D140" s="10">
        <v>1699</v>
      </c>
      <c r="E140" s="1">
        <v>0.49</v>
      </c>
      <c r="F140">
        <v>4.4000000000000004</v>
      </c>
      <c r="G140" s="2">
        <v>1680</v>
      </c>
      <c r="I140">
        <f t="shared" si="6"/>
        <v>7392.0000000000009</v>
      </c>
      <c r="J140">
        <f t="shared" si="7"/>
        <v>1001</v>
      </c>
      <c r="K140" t="b">
        <f t="shared" si="8"/>
        <v>0</v>
      </c>
    </row>
    <row r="141" spans="1:11" x14ac:dyDescent="0.2">
      <c r="A141" t="s">
        <v>3378</v>
      </c>
      <c r="B141" t="s">
        <v>3162</v>
      </c>
      <c r="C141" s="10">
        <v>1075</v>
      </c>
      <c r="D141" s="10">
        <v>1699</v>
      </c>
      <c r="E141" s="1">
        <v>0.37</v>
      </c>
      <c r="F141">
        <v>4.4000000000000004</v>
      </c>
      <c r="G141" s="2">
        <v>7462</v>
      </c>
      <c r="I141">
        <f t="shared" si="6"/>
        <v>32832.800000000003</v>
      </c>
      <c r="J141">
        <f t="shared" si="7"/>
        <v>612</v>
      </c>
      <c r="K141" t="b">
        <f t="shared" si="8"/>
        <v>0</v>
      </c>
    </row>
    <row r="142" spans="1:11" x14ac:dyDescent="0.2">
      <c r="A142" t="s">
        <v>3411</v>
      </c>
      <c r="B142" t="s">
        <v>2990</v>
      </c>
      <c r="C142" s="10">
        <v>28999</v>
      </c>
      <c r="D142" s="10">
        <v>34999</v>
      </c>
      <c r="E142" s="1">
        <v>0.17</v>
      </c>
      <c r="F142">
        <v>4.4000000000000004</v>
      </c>
      <c r="G142" s="2">
        <v>20311</v>
      </c>
      <c r="I142">
        <f t="shared" si="6"/>
        <v>89368.400000000009</v>
      </c>
      <c r="J142">
        <f t="shared" si="7"/>
        <v>299</v>
      </c>
      <c r="K142" t="b">
        <f t="shared" si="8"/>
        <v>0</v>
      </c>
    </row>
    <row r="143" spans="1:11" x14ac:dyDescent="0.2">
      <c r="A143" t="s">
        <v>3476</v>
      </c>
      <c r="B143" t="s">
        <v>2948</v>
      </c>
      <c r="C143" s="10">
        <v>3999</v>
      </c>
      <c r="D143" s="10">
        <v>9999</v>
      </c>
      <c r="E143" s="1">
        <v>0.6</v>
      </c>
      <c r="F143">
        <v>4.4000000000000004</v>
      </c>
      <c r="G143">
        <v>73</v>
      </c>
      <c r="I143">
        <f t="shared" si="6"/>
        <v>321.20000000000005</v>
      </c>
      <c r="J143">
        <f t="shared" si="7"/>
        <v>1400</v>
      </c>
      <c r="K143" t="b">
        <f t="shared" si="8"/>
        <v>0</v>
      </c>
    </row>
    <row r="144" spans="1:11" x14ac:dyDescent="0.2">
      <c r="A144" t="s">
        <v>157</v>
      </c>
      <c r="B144" t="s">
        <v>18</v>
      </c>
      <c r="C144" s="10">
        <v>349</v>
      </c>
      <c r="D144" s="10">
        <v>399</v>
      </c>
      <c r="E144" s="1">
        <v>0.13</v>
      </c>
      <c r="F144">
        <v>4.4000000000000004</v>
      </c>
      <c r="G144" s="2">
        <v>18757</v>
      </c>
      <c r="I144">
        <f t="shared" si="6"/>
        <v>82530.8</v>
      </c>
      <c r="J144">
        <f t="shared" si="7"/>
        <v>320</v>
      </c>
      <c r="K144" t="b">
        <f t="shared" si="8"/>
        <v>0</v>
      </c>
    </row>
    <row r="145" spans="1:11" x14ac:dyDescent="0.2">
      <c r="A145" t="s">
        <v>282</v>
      </c>
      <c r="B145" t="s">
        <v>18</v>
      </c>
      <c r="C145" s="10">
        <v>970</v>
      </c>
      <c r="D145" s="10">
        <v>1999</v>
      </c>
      <c r="E145" s="1">
        <v>0.51</v>
      </c>
      <c r="F145">
        <v>4.4000000000000004</v>
      </c>
      <c r="G145">
        <v>184</v>
      </c>
      <c r="I145">
        <f t="shared" si="6"/>
        <v>809.6</v>
      </c>
      <c r="J145">
        <f t="shared" si="7"/>
        <v>1339</v>
      </c>
      <c r="K145" t="b">
        <f t="shared" si="8"/>
        <v>0</v>
      </c>
    </row>
    <row r="146" spans="1:11" x14ac:dyDescent="0.2">
      <c r="A146" t="s">
        <v>4203</v>
      </c>
      <c r="B146" t="s">
        <v>3024</v>
      </c>
      <c r="C146" s="10">
        <v>1989</v>
      </c>
      <c r="D146" s="10">
        <v>3500</v>
      </c>
      <c r="E146" s="1">
        <v>0.43</v>
      </c>
      <c r="F146">
        <v>4.4000000000000004</v>
      </c>
      <c r="G146" s="2">
        <v>67260</v>
      </c>
      <c r="I146">
        <f t="shared" si="6"/>
        <v>295944</v>
      </c>
      <c r="J146">
        <f t="shared" si="7"/>
        <v>81</v>
      </c>
      <c r="K146" t="b">
        <f t="shared" si="8"/>
        <v>0</v>
      </c>
    </row>
    <row r="147" spans="1:11" x14ac:dyDescent="0.2">
      <c r="A147" t="s">
        <v>356</v>
      </c>
      <c r="B147" t="s">
        <v>18</v>
      </c>
      <c r="C147" s="10">
        <v>899</v>
      </c>
      <c r="D147" s="10">
        <v>1900</v>
      </c>
      <c r="E147" s="1">
        <v>0.53</v>
      </c>
      <c r="F147">
        <v>4.4000000000000004</v>
      </c>
      <c r="G147" s="2">
        <v>13552</v>
      </c>
      <c r="I147">
        <f t="shared" si="6"/>
        <v>59628.800000000003</v>
      </c>
      <c r="J147">
        <f t="shared" si="7"/>
        <v>413</v>
      </c>
      <c r="K147" t="b">
        <f t="shared" si="8"/>
        <v>0</v>
      </c>
    </row>
    <row r="148" spans="1:11" x14ac:dyDescent="0.2">
      <c r="A148" t="s">
        <v>4434</v>
      </c>
      <c r="B148" t="s">
        <v>3024</v>
      </c>
      <c r="C148" s="10">
        <v>649</v>
      </c>
      <c r="D148" s="10">
        <v>2400</v>
      </c>
      <c r="E148" s="1">
        <v>0.73</v>
      </c>
      <c r="F148">
        <v>4.4000000000000004</v>
      </c>
      <c r="G148" s="2">
        <v>67260</v>
      </c>
      <c r="I148">
        <f t="shared" si="6"/>
        <v>295944</v>
      </c>
      <c r="J148">
        <f t="shared" si="7"/>
        <v>81</v>
      </c>
      <c r="K148" t="b">
        <f t="shared" si="8"/>
        <v>0</v>
      </c>
    </row>
    <row r="149" spans="1:11" x14ac:dyDescent="0.2">
      <c r="A149" t="s">
        <v>4609</v>
      </c>
      <c r="B149" t="s">
        <v>13083</v>
      </c>
      <c r="C149" s="10">
        <v>99</v>
      </c>
      <c r="D149" s="10">
        <v>999</v>
      </c>
      <c r="E149" s="1">
        <v>0.9</v>
      </c>
      <c r="F149">
        <v>4.4000000000000004</v>
      </c>
      <c r="G149">
        <v>305</v>
      </c>
      <c r="I149">
        <f t="shared" si="6"/>
        <v>1342</v>
      </c>
      <c r="J149">
        <f t="shared" si="7"/>
        <v>1280</v>
      </c>
      <c r="K149" t="b">
        <f t="shared" si="8"/>
        <v>0</v>
      </c>
    </row>
    <row r="150" spans="1:11" x14ac:dyDescent="0.2">
      <c r="A150" t="s">
        <v>4735</v>
      </c>
      <c r="B150" t="s">
        <v>3162</v>
      </c>
      <c r="C150" s="10">
        <v>219</v>
      </c>
      <c r="D150" s="10">
        <v>499</v>
      </c>
      <c r="E150" s="1">
        <v>0.56000000000000005</v>
      </c>
      <c r="F150">
        <v>4.4000000000000004</v>
      </c>
      <c r="G150">
        <v>14</v>
      </c>
      <c r="I150">
        <f t="shared" si="6"/>
        <v>61.600000000000009</v>
      </c>
      <c r="J150">
        <f t="shared" si="7"/>
        <v>1447</v>
      </c>
      <c r="K150" t="b">
        <f t="shared" si="8"/>
        <v>0</v>
      </c>
    </row>
    <row r="151" spans="1:11" x14ac:dyDescent="0.2">
      <c r="A151" t="s">
        <v>4776</v>
      </c>
      <c r="B151" t="s">
        <v>2948</v>
      </c>
      <c r="C151" s="10">
        <v>2999</v>
      </c>
      <c r="D151" s="10">
        <v>11999</v>
      </c>
      <c r="E151" s="1">
        <v>0.75</v>
      </c>
      <c r="F151">
        <v>4.4000000000000004</v>
      </c>
      <c r="G151">
        <v>768</v>
      </c>
      <c r="I151">
        <f t="shared" si="6"/>
        <v>3379.2000000000003</v>
      </c>
      <c r="J151">
        <f t="shared" si="7"/>
        <v>1160</v>
      </c>
      <c r="K151" t="b">
        <f t="shared" si="8"/>
        <v>0</v>
      </c>
    </row>
    <row r="152" spans="1:11" x14ac:dyDescent="0.2">
      <c r="A152" t="s">
        <v>4843</v>
      </c>
      <c r="B152" t="s">
        <v>4845</v>
      </c>
      <c r="C152" s="10">
        <v>599</v>
      </c>
      <c r="D152" s="10">
        <v>895</v>
      </c>
      <c r="E152" s="1">
        <v>0.33</v>
      </c>
      <c r="F152">
        <v>4.4000000000000004</v>
      </c>
      <c r="G152" s="2">
        <v>61314</v>
      </c>
      <c r="I152">
        <f t="shared" si="6"/>
        <v>269781.60000000003</v>
      </c>
      <c r="J152">
        <f t="shared" si="7"/>
        <v>95</v>
      </c>
      <c r="K152" t="b">
        <f t="shared" si="8"/>
        <v>0</v>
      </c>
    </row>
    <row r="153" spans="1:11" x14ac:dyDescent="0.2">
      <c r="A153" t="s">
        <v>3022</v>
      </c>
      <c r="B153" t="s">
        <v>3024</v>
      </c>
      <c r="C153" s="10">
        <v>569</v>
      </c>
      <c r="D153" s="10">
        <v>1000</v>
      </c>
      <c r="E153" s="1">
        <v>0.43</v>
      </c>
      <c r="F153">
        <v>4.4000000000000004</v>
      </c>
      <c r="G153" s="2">
        <v>67262</v>
      </c>
      <c r="I153">
        <f t="shared" si="6"/>
        <v>295952.80000000005</v>
      </c>
      <c r="J153">
        <f t="shared" si="7"/>
        <v>80</v>
      </c>
      <c r="K153" t="b">
        <f t="shared" si="8"/>
        <v>0</v>
      </c>
    </row>
    <row r="154" spans="1:11" x14ac:dyDescent="0.2">
      <c r="A154" t="s">
        <v>5304</v>
      </c>
      <c r="B154" t="s">
        <v>4845</v>
      </c>
      <c r="C154" s="10">
        <v>569</v>
      </c>
      <c r="D154" s="10">
        <v>1299</v>
      </c>
      <c r="E154" s="1">
        <v>0.56000000000000005</v>
      </c>
      <c r="F154">
        <v>4.4000000000000004</v>
      </c>
      <c r="G154" s="2">
        <v>9275</v>
      </c>
      <c r="I154">
        <f t="shared" si="6"/>
        <v>40810</v>
      </c>
      <c r="J154">
        <f t="shared" si="7"/>
        <v>546</v>
      </c>
      <c r="K154" t="b">
        <f t="shared" si="8"/>
        <v>0</v>
      </c>
    </row>
    <row r="155" spans="1:11" x14ac:dyDescent="0.2">
      <c r="A155" t="s">
        <v>5324</v>
      </c>
      <c r="B155" t="s">
        <v>5047</v>
      </c>
      <c r="C155" s="10">
        <v>149</v>
      </c>
      <c r="D155" s="10">
        <v>180</v>
      </c>
      <c r="E155" s="1">
        <v>0.17</v>
      </c>
      <c r="F155">
        <v>4.4000000000000004</v>
      </c>
      <c r="G155">
        <v>644</v>
      </c>
      <c r="I155">
        <f t="shared" si="6"/>
        <v>2833.6000000000004</v>
      </c>
      <c r="J155">
        <f t="shared" si="7"/>
        <v>1177</v>
      </c>
      <c r="K155" t="b">
        <f t="shared" si="8"/>
        <v>0</v>
      </c>
    </row>
    <row r="156" spans="1:11" x14ac:dyDescent="0.2">
      <c r="A156" t="s">
        <v>5334</v>
      </c>
      <c r="B156" t="s">
        <v>5336</v>
      </c>
      <c r="C156" s="10">
        <v>399</v>
      </c>
      <c r="D156" s="10">
        <v>549</v>
      </c>
      <c r="E156" s="1">
        <v>0.27</v>
      </c>
      <c r="F156">
        <v>4.4000000000000004</v>
      </c>
      <c r="G156" s="2">
        <v>18139</v>
      </c>
      <c r="I156">
        <f t="shared" si="6"/>
        <v>79811.600000000006</v>
      </c>
      <c r="J156">
        <f t="shared" si="7"/>
        <v>327</v>
      </c>
      <c r="K156" t="b">
        <f t="shared" si="8"/>
        <v>0</v>
      </c>
    </row>
    <row r="157" spans="1:11" x14ac:dyDescent="0.2">
      <c r="A157" t="s">
        <v>5345</v>
      </c>
      <c r="B157" t="s">
        <v>5347</v>
      </c>
      <c r="C157" s="10">
        <v>191</v>
      </c>
      <c r="D157" s="10">
        <v>225</v>
      </c>
      <c r="E157" s="1">
        <v>0.15</v>
      </c>
      <c r="F157">
        <v>4.4000000000000004</v>
      </c>
      <c r="G157" s="2">
        <v>7203</v>
      </c>
      <c r="I157">
        <f t="shared" si="6"/>
        <v>31693.200000000004</v>
      </c>
      <c r="J157">
        <f t="shared" si="7"/>
        <v>626</v>
      </c>
      <c r="K157" t="b">
        <f t="shared" si="8"/>
        <v>0</v>
      </c>
    </row>
    <row r="158" spans="1:11" x14ac:dyDescent="0.2">
      <c r="A158" t="s">
        <v>5400</v>
      </c>
      <c r="B158" t="s">
        <v>5213</v>
      </c>
      <c r="C158" s="10">
        <v>522</v>
      </c>
      <c r="D158" s="10">
        <v>550</v>
      </c>
      <c r="E158" s="1">
        <v>0.05</v>
      </c>
      <c r="F158">
        <v>4.4000000000000004</v>
      </c>
      <c r="G158" s="2">
        <v>12179</v>
      </c>
      <c r="I158">
        <f t="shared" si="6"/>
        <v>53587.600000000006</v>
      </c>
      <c r="J158">
        <f t="shared" si="7"/>
        <v>458</v>
      </c>
      <c r="K158" t="b">
        <f t="shared" si="8"/>
        <v>0</v>
      </c>
    </row>
    <row r="159" spans="1:11" x14ac:dyDescent="0.2">
      <c r="A159" t="s">
        <v>5441</v>
      </c>
      <c r="B159" t="s">
        <v>5443</v>
      </c>
      <c r="C159" s="10">
        <v>2499</v>
      </c>
      <c r="D159" s="10">
        <v>4999</v>
      </c>
      <c r="E159" s="1">
        <v>0.5</v>
      </c>
      <c r="F159">
        <v>4.4000000000000004</v>
      </c>
      <c r="G159" s="2">
        <v>35024</v>
      </c>
      <c r="I159">
        <f t="shared" si="6"/>
        <v>154105.60000000001</v>
      </c>
      <c r="J159">
        <f t="shared" si="7"/>
        <v>153</v>
      </c>
      <c r="K159" t="b">
        <f t="shared" si="8"/>
        <v>0</v>
      </c>
    </row>
    <row r="160" spans="1:11" x14ac:dyDescent="0.2">
      <c r="A160" t="s">
        <v>5529</v>
      </c>
      <c r="B160" t="s">
        <v>5531</v>
      </c>
      <c r="C160" s="10">
        <v>225</v>
      </c>
      <c r="D160" s="10">
        <v>250</v>
      </c>
      <c r="E160" s="1">
        <v>0.1</v>
      </c>
      <c r="F160">
        <v>4.4000000000000004</v>
      </c>
      <c r="G160" s="2">
        <v>26556</v>
      </c>
      <c r="I160">
        <f t="shared" si="6"/>
        <v>116846.40000000001</v>
      </c>
      <c r="J160">
        <f t="shared" si="7"/>
        <v>227</v>
      </c>
      <c r="K160" t="b">
        <f t="shared" si="8"/>
        <v>0</v>
      </c>
    </row>
    <row r="161" spans="1:11" x14ac:dyDescent="0.2">
      <c r="A161" t="s">
        <v>5561</v>
      </c>
      <c r="B161" t="s">
        <v>5358</v>
      </c>
      <c r="C161" s="10">
        <v>169</v>
      </c>
      <c r="D161" s="10">
        <v>299</v>
      </c>
      <c r="E161" s="1">
        <v>0.43</v>
      </c>
      <c r="F161">
        <v>4.4000000000000004</v>
      </c>
      <c r="G161" s="2">
        <v>5176</v>
      </c>
      <c r="I161">
        <f t="shared" si="6"/>
        <v>22774.400000000001</v>
      </c>
      <c r="J161">
        <f t="shared" si="7"/>
        <v>724</v>
      </c>
      <c r="K161" t="b">
        <f t="shared" si="8"/>
        <v>0</v>
      </c>
    </row>
    <row r="162" spans="1:11" x14ac:dyDescent="0.2">
      <c r="A162" t="s">
        <v>5571</v>
      </c>
      <c r="B162" t="s">
        <v>5262</v>
      </c>
      <c r="C162" s="10">
        <v>309</v>
      </c>
      <c r="D162" s="10">
        <v>404</v>
      </c>
      <c r="E162" s="1">
        <v>0.24</v>
      </c>
      <c r="F162">
        <v>4.4000000000000004</v>
      </c>
      <c r="G162" s="2">
        <v>8614</v>
      </c>
      <c r="I162">
        <f t="shared" si="6"/>
        <v>37901.600000000006</v>
      </c>
      <c r="J162">
        <f t="shared" si="7"/>
        <v>561</v>
      </c>
      <c r="K162" t="b">
        <f t="shared" si="8"/>
        <v>0</v>
      </c>
    </row>
    <row r="163" spans="1:11" x14ac:dyDescent="0.2">
      <c r="A163" t="s">
        <v>5610</v>
      </c>
      <c r="B163" t="s">
        <v>4845</v>
      </c>
      <c r="C163" s="10">
        <v>799</v>
      </c>
      <c r="D163" s="10">
        <v>1295</v>
      </c>
      <c r="E163" s="1">
        <v>0.38</v>
      </c>
      <c r="F163">
        <v>4.4000000000000004</v>
      </c>
      <c r="G163" s="2">
        <v>34852</v>
      </c>
      <c r="I163">
        <f t="shared" si="6"/>
        <v>153348.80000000002</v>
      </c>
      <c r="J163">
        <f t="shared" si="7"/>
        <v>155</v>
      </c>
      <c r="K163" t="b">
        <f t="shared" si="8"/>
        <v>0</v>
      </c>
    </row>
    <row r="164" spans="1:11" x14ac:dyDescent="0.2">
      <c r="A164" t="s">
        <v>127</v>
      </c>
      <c r="B164" t="s">
        <v>129</v>
      </c>
      <c r="C164" s="10">
        <v>219</v>
      </c>
      <c r="D164" s="10">
        <v>700</v>
      </c>
      <c r="E164" s="1">
        <v>0.69</v>
      </c>
      <c r="F164">
        <v>4.4000000000000004</v>
      </c>
      <c r="G164" s="2">
        <v>426972</v>
      </c>
      <c r="I164">
        <f t="shared" si="6"/>
        <v>1878676.8</v>
      </c>
      <c r="J164">
        <f t="shared" si="7"/>
        <v>4</v>
      </c>
      <c r="K164" t="str">
        <f t="shared" si="8"/>
        <v>Top 5, "</v>
      </c>
    </row>
    <row r="165" spans="1:11" x14ac:dyDescent="0.2">
      <c r="A165" t="s">
        <v>5727</v>
      </c>
      <c r="B165" t="s">
        <v>5729</v>
      </c>
      <c r="C165" s="10">
        <v>1549</v>
      </c>
      <c r="D165" s="10">
        <v>2495</v>
      </c>
      <c r="E165" s="1">
        <v>0.38</v>
      </c>
      <c r="F165">
        <v>4.4000000000000004</v>
      </c>
      <c r="G165" s="2">
        <v>15137</v>
      </c>
      <c r="I165">
        <f t="shared" si="6"/>
        <v>66602.8</v>
      </c>
      <c r="J165">
        <f t="shared" si="7"/>
        <v>386</v>
      </c>
      <c r="K165" t="b">
        <f t="shared" si="8"/>
        <v>0</v>
      </c>
    </row>
    <row r="166" spans="1:11" x14ac:dyDescent="0.2">
      <c r="A166" t="s">
        <v>157</v>
      </c>
      <c r="B166" t="s">
        <v>18</v>
      </c>
      <c r="C166" s="10">
        <v>349</v>
      </c>
      <c r="D166" s="10">
        <v>399</v>
      </c>
      <c r="E166" s="1">
        <v>0.13</v>
      </c>
      <c r="F166">
        <v>4.4000000000000004</v>
      </c>
      <c r="G166" s="2">
        <v>18757</v>
      </c>
      <c r="I166">
        <f t="shared" si="6"/>
        <v>82530.8</v>
      </c>
      <c r="J166">
        <f t="shared" si="7"/>
        <v>320</v>
      </c>
      <c r="K166" t="b">
        <f t="shared" si="8"/>
        <v>0</v>
      </c>
    </row>
    <row r="167" spans="1:11" x14ac:dyDescent="0.2">
      <c r="A167" t="s">
        <v>5952</v>
      </c>
      <c r="B167" t="s">
        <v>5623</v>
      </c>
      <c r="C167" s="10">
        <v>137</v>
      </c>
      <c r="D167" s="10">
        <v>160</v>
      </c>
      <c r="E167" s="1">
        <v>0.14000000000000001</v>
      </c>
      <c r="F167">
        <v>4.4000000000000004</v>
      </c>
      <c r="G167" s="2">
        <v>6537</v>
      </c>
      <c r="I167">
        <f t="shared" si="6"/>
        <v>28762.800000000003</v>
      </c>
      <c r="J167">
        <f t="shared" si="7"/>
        <v>666</v>
      </c>
      <c r="K167" t="b">
        <f t="shared" si="8"/>
        <v>0</v>
      </c>
    </row>
    <row r="168" spans="1:11" x14ac:dyDescent="0.2">
      <c r="A168" t="s">
        <v>6198</v>
      </c>
      <c r="B168" t="s">
        <v>6200</v>
      </c>
      <c r="C168" s="10">
        <v>449</v>
      </c>
      <c r="D168" s="10">
        <v>999</v>
      </c>
      <c r="E168" s="1">
        <v>0.55000000000000004</v>
      </c>
      <c r="F168">
        <v>4.4000000000000004</v>
      </c>
      <c r="G168" s="2">
        <v>9940</v>
      </c>
      <c r="I168">
        <f t="shared" si="6"/>
        <v>43736</v>
      </c>
      <c r="J168">
        <f t="shared" si="7"/>
        <v>520</v>
      </c>
      <c r="K168" t="b">
        <f t="shared" si="8"/>
        <v>0</v>
      </c>
    </row>
    <row r="169" spans="1:11" x14ac:dyDescent="0.2">
      <c r="A169" t="s">
        <v>6282</v>
      </c>
      <c r="B169" t="s">
        <v>5047</v>
      </c>
      <c r="C169" s="10">
        <v>190</v>
      </c>
      <c r="D169" s="10">
        <v>220</v>
      </c>
      <c r="E169" s="1">
        <v>0.14000000000000001</v>
      </c>
      <c r="F169">
        <v>4.4000000000000004</v>
      </c>
      <c r="G169" s="2">
        <v>2866</v>
      </c>
      <c r="I169">
        <f t="shared" si="6"/>
        <v>12610.400000000001</v>
      </c>
      <c r="J169">
        <f t="shared" si="7"/>
        <v>870</v>
      </c>
      <c r="K169" t="b">
        <f t="shared" si="8"/>
        <v>0</v>
      </c>
    </row>
    <row r="170" spans="1:11" x14ac:dyDescent="0.2">
      <c r="A170" t="s">
        <v>6338</v>
      </c>
      <c r="B170" t="s">
        <v>6340</v>
      </c>
      <c r="C170" s="10">
        <v>238</v>
      </c>
      <c r="D170" s="10">
        <v>699</v>
      </c>
      <c r="E170" s="1">
        <v>0.66</v>
      </c>
      <c r="F170">
        <v>4.4000000000000004</v>
      </c>
      <c r="G170" s="2">
        <v>8372</v>
      </c>
      <c r="I170">
        <f t="shared" si="6"/>
        <v>36836.800000000003</v>
      </c>
      <c r="J170">
        <f t="shared" si="7"/>
        <v>577</v>
      </c>
      <c r="K170" t="b">
        <f t="shared" si="8"/>
        <v>0</v>
      </c>
    </row>
    <row r="171" spans="1:11" x14ac:dyDescent="0.2">
      <c r="A171" t="s">
        <v>6420</v>
      </c>
      <c r="B171" t="s">
        <v>6273</v>
      </c>
      <c r="C171" s="10">
        <v>125</v>
      </c>
      <c r="D171" s="10">
        <v>180</v>
      </c>
      <c r="E171" s="1">
        <v>0.31</v>
      </c>
      <c r="F171">
        <v>4.4000000000000004</v>
      </c>
      <c r="G171" s="2">
        <v>8053</v>
      </c>
      <c r="I171">
        <f t="shared" si="6"/>
        <v>35433.200000000004</v>
      </c>
      <c r="J171">
        <f t="shared" si="7"/>
        <v>590</v>
      </c>
      <c r="K171" t="b">
        <f t="shared" si="8"/>
        <v>0</v>
      </c>
    </row>
    <row r="172" spans="1:11" x14ac:dyDescent="0.2">
      <c r="A172" t="s">
        <v>282</v>
      </c>
      <c r="B172" t="s">
        <v>18</v>
      </c>
      <c r="C172" s="10">
        <v>970</v>
      </c>
      <c r="D172" s="10">
        <v>1999</v>
      </c>
      <c r="E172" s="1">
        <v>0.51</v>
      </c>
      <c r="F172">
        <v>4.4000000000000004</v>
      </c>
      <c r="G172">
        <v>184</v>
      </c>
      <c r="I172">
        <f t="shared" si="6"/>
        <v>809.6</v>
      </c>
      <c r="J172">
        <f t="shared" si="7"/>
        <v>1339</v>
      </c>
      <c r="K172" t="b">
        <f t="shared" si="8"/>
        <v>0</v>
      </c>
    </row>
    <row r="173" spans="1:11" x14ac:dyDescent="0.2">
      <c r="A173" t="s">
        <v>6513</v>
      </c>
      <c r="B173" t="s">
        <v>6515</v>
      </c>
      <c r="C173" s="10">
        <v>449</v>
      </c>
      <c r="D173" s="10">
        <v>800</v>
      </c>
      <c r="E173" s="1">
        <v>0.44</v>
      </c>
      <c r="F173">
        <v>4.4000000000000004</v>
      </c>
      <c r="G173" s="2">
        <v>69585</v>
      </c>
      <c r="I173">
        <f t="shared" si="6"/>
        <v>306174</v>
      </c>
      <c r="J173">
        <f t="shared" si="7"/>
        <v>76</v>
      </c>
      <c r="K173" t="b">
        <f t="shared" si="8"/>
        <v>0</v>
      </c>
    </row>
    <row r="174" spans="1:11" x14ac:dyDescent="0.2">
      <c r="A174" t="s">
        <v>6535</v>
      </c>
      <c r="B174" t="s">
        <v>6273</v>
      </c>
      <c r="C174" s="10">
        <v>561</v>
      </c>
      <c r="D174" s="10">
        <v>720</v>
      </c>
      <c r="E174" s="1">
        <v>0.22</v>
      </c>
      <c r="F174">
        <v>4.4000000000000004</v>
      </c>
      <c r="G174" s="2">
        <v>3182</v>
      </c>
      <c r="I174">
        <f t="shared" si="6"/>
        <v>14000.800000000001</v>
      </c>
      <c r="J174">
        <f t="shared" si="7"/>
        <v>835</v>
      </c>
      <c r="K174" t="b">
        <f t="shared" si="8"/>
        <v>0</v>
      </c>
    </row>
    <row r="175" spans="1:11" x14ac:dyDescent="0.2">
      <c r="A175" t="s">
        <v>6545</v>
      </c>
      <c r="B175" t="s">
        <v>4845</v>
      </c>
      <c r="C175" s="10">
        <v>289</v>
      </c>
      <c r="D175" s="10">
        <v>590</v>
      </c>
      <c r="E175" s="1">
        <v>0.51</v>
      </c>
      <c r="F175">
        <v>4.4000000000000004</v>
      </c>
      <c r="G175" s="2">
        <v>25886</v>
      </c>
      <c r="I175">
        <f t="shared" si="6"/>
        <v>113898.40000000001</v>
      </c>
      <c r="J175">
        <f t="shared" si="7"/>
        <v>233</v>
      </c>
      <c r="K175" t="b">
        <f t="shared" si="8"/>
        <v>0</v>
      </c>
    </row>
    <row r="176" spans="1:11" x14ac:dyDescent="0.2">
      <c r="A176" t="s">
        <v>6555</v>
      </c>
      <c r="B176" t="s">
        <v>4901</v>
      </c>
      <c r="C176" s="10">
        <v>599</v>
      </c>
      <c r="D176" s="10">
        <v>1999</v>
      </c>
      <c r="E176" s="1">
        <v>0.7</v>
      </c>
      <c r="F176">
        <v>4.4000000000000004</v>
      </c>
      <c r="G176" s="2">
        <v>4736</v>
      </c>
      <c r="I176">
        <f t="shared" si="6"/>
        <v>20838.400000000001</v>
      </c>
      <c r="J176">
        <f t="shared" si="7"/>
        <v>740</v>
      </c>
      <c r="K176" t="b">
        <f t="shared" si="8"/>
        <v>0</v>
      </c>
    </row>
    <row r="177" spans="1:11" x14ac:dyDescent="0.2">
      <c r="A177" t="s">
        <v>6565</v>
      </c>
      <c r="B177" t="s">
        <v>5122</v>
      </c>
      <c r="C177" s="10">
        <v>5599</v>
      </c>
      <c r="D177" s="10">
        <v>7350</v>
      </c>
      <c r="E177" s="1">
        <v>0.24</v>
      </c>
      <c r="F177">
        <v>4.4000000000000004</v>
      </c>
      <c r="G177" s="2">
        <v>73005</v>
      </c>
      <c r="I177">
        <f t="shared" si="6"/>
        <v>321222</v>
      </c>
      <c r="J177">
        <f t="shared" si="7"/>
        <v>74</v>
      </c>
      <c r="K177" t="b">
        <f t="shared" si="8"/>
        <v>0</v>
      </c>
    </row>
    <row r="178" spans="1:11" x14ac:dyDescent="0.2">
      <c r="A178" t="s">
        <v>6772</v>
      </c>
      <c r="B178" t="s">
        <v>5358</v>
      </c>
      <c r="C178" s="10">
        <v>499</v>
      </c>
      <c r="D178" s="10">
        <v>999</v>
      </c>
      <c r="E178" s="1">
        <v>0.5</v>
      </c>
      <c r="F178">
        <v>4.4000000000000004</v>
      </c>
      <c r="G178" s="2">
        <v>1030</v>
      </c>
      <c r="I178">
        <f t="shared" si="6"/>
        <v>4532</v>
      </c>
      <c r="J178">
        <f t="shared" si="7"/>
        <v>1105</v>
      </c>
      <c r="K178" t="b">
        <f t="shared" si="8"/>
        <v>0</v>
      </c>
    </row>
    <row r="179" spans="1:11" x14ac:dyDescent="0.2">
      <c r="A179" t="s">
        <v>6814</v>
      </c>
      <c r="B179" t="s">
        <v>5122</v>
      </c>
      <c r="C179" s="10">
        <v>4449</v>
      </c>
      <c r="D179" s="10">
        <v>5734</v>
      </c>
      <c r="E179" s="1">
        <v>0.22</v>
      </c>
      <c r="F179">
        <v>4.4000000000000004</v>
      </c>
      <c r="G179" s="2">
        <v>25006</v>
      </c>
      <c r="I179">
        <f t="shared" si="6"/>
        <v>110026.40000000001</v>
      </c>
      <c r="J179">
        <f t="shared" si="7"/>
        <v>236</v>
      </c>
      <c r="K179" t="b">
        <f t="shared" si="8"/>
        <v>0</v>
      </c>
    </row>
    <row r="180" spans="1:11" x14ac:dyDescent="0.2">
      <c r="A180" t="s">
        <v>6833</v>
      </c>
      <c r="B180" t="s">
        <v>4845</v>
      </c>
      <c r="C180" s="10">
        <v>629</v>
      </c>
      <c r="D180" s="10">
        <v>1390</v>
      </c>
      <c r="E180" s="1">
        <v>0.55000000000000004</v>
      </c>
      <c r="F180">
        <v>4.4000000000000004</v>
      </c>
      <c r="G180" s="2">
        <v>6301</v>
      </c>
      <c r="I180">
        <f t="shared" si="6"/>
        <v>27724.400000000001</v>
      </c>
      <c r="J180">
        <f t="shared" si="7"/>
        <v>676</v>
      </c>
      <c r="K180" t="b">
        <f t="shared" si="8"/>
        <v>0</v>
      </c>
    </row>
    <row r="181" spans="1:11" x14ac:dyDescent="0.2">
      <c r="A181" t="s">
        <v>6843</v>
      </c>
      <c r="B181" t="s">
        <v>5006</v>
      </c>
      <c r="C181" s="10">
        <v>2595</v>
      </c>
      <c r="D181" s="10">
        <v>3295</v>
      </c>
      <c r="E181" s="1">
        <v>0.21</v>
      </c>
      <c r="F181">
        <v>4.4000000000000004</v>
      </c>
      <c r="G181" s="2">
        <v>22618</v>
      </c>
      <c r="I181">
        <f t="shared" si="6"/>
        <v>99519.200000000012</v>
      </c>
      <c r="J181">
        <f t="shared" si="7"/>
        <v>268</v>
      </c>
      <c r="K181" t="b">
        <f t="shared" si="8"/>
        <v>0</v>
      </c>
    </row>
    <row r="182" spans="1:11" x14ac:dyDescent="0.2">
      <c r="A182" t="s">
        <v>6865</v>
      </c>
      <c r="B182" t="s">
        <v>5755</v>
      </c>
      <c r="C182" s="10">
        <v>90</v>
      </c>
      <c r="D182" s="10">
        <v>175</v>
      </c>
      <c r="E182" s="1">
        <v>0.49</v>
      </c>
      <c r="F182">
        <v>4.4000000000000004</v>
      </c>
      <c r="G182" s="2">
        <v>7429</v>
      </c>
      <c r="I182">
        <f t="shared" si="6"/>
        <v>32687.600000000002</v>
      </c>
      <c r="J182">
        <f t="shared" si="7"/>
        <v>614</v>
      </c>
      <c r="K182" t="b">
        <f t="shared" si="8"/>
        <v>0</v>
      </c>
    </row>
    <row r="183" spans="1:11" x14ac:dyDescent="0.2">
      <c r="A183" t="s">
        <v>6937</v>
      </c>
      <c r="B183" t="s">
        <v>6340</v>
      </c>
      <c r="C183" s="10">
        <v>287</v>
      </c>
      <c r="D183" s="10">
        <v>499</v>
      </c>
      <c r="E183" s="1">
        <v>0.42</v>
      </c>
      <c r="F183">
        <v>4.4000000000000004</v>
      </c>
      <c r="G183" s="2">
        <v>8076</v>
      </c>
      <c r="I183">
        <f t="shared" si="6"/>
        <v>35534.400000000001</v>
      </c>
      <c r="J183">
        <f t="shared" si="7"/>
        <v>589</v>
      </c>
      <c r="K183" t="b">
        <f t="shared" si="8"/>
        <v>0</v>
      </c>
    </row>
    <row r="184" spans="1:11" x14ac:dyDescent="0.2">
      <c r="A184" t="s">
        <v>6960</v>
      </c>
      <c r="B184" t="s">
        <v>5047</v>
      </c>
      <c r="C184" s="10">
        <v>879</v>
      </c>
      <c r="D184" s="10">
        <v>1109</v>
      </c>
      <c r="E184" s="1">
        <v>0.21</v>
      </c>
      <c r="F184">
        <v>4.4000000000000004</v>
      </c>
      <c r="G184" s="2">
        <v>31599</v>
      </c>
      <c r="I184">
        <f t="shared" si="6"/>
        <v>139035.6</v>
      </c>
      <c r="J184">
        <f t="shared" si="7"/>
        <v>168</v>
      </c>
      <c r="K184" t="b">
        <f t="shared" si="8"/>
        <v>0</v>
      </c>
    </row>
    <row r="185" spans="1:11" x14ac:dyDescent="0.2">
      <c r="A185" t="s">
        <v>356</v>
      </c>
      <c r="B185" t="s">
        <v>18</v>
      </c>
      <c r="C185" s="10">
        <v>899</v>
      </c>
      <c r="D185" s="10">
        <v>1900</v>
      </c>
      <c r="E185" s="1">
        <v>0.53</v>
      </c>
      <c r="F185">
        <v>4.4000000000000004</v>
      </c>
      <c r="G185" s="2">
        <v>13552</v>
      </c>
      <c r="I185">
        <f t="shared" si="6"/>
        <v>59628.800000000003</v>
      </c>
      <c r="J185">
        <f t="shared" si="7"/>
        <v>413</v>
      </c>
      <c r="K185" t="b">
        <f t="shared" si="8"/>
        <v>0</v>
      </c>
    </row>
    <row r="186" spans="1:11" x14ac:dyDescent="0.2">
      <c r="A186" t="s">
        <v>7315</v>
      </c>
      <c r="B186" t="s">
        <v>4856</v>
      </c>
      <c r="C186" s="10">
        <v>3303</v>
      </c>
      <c r="D186" s="10">
        <v>4699</v>
      </c>
      <c r="E186" s="1">
        <v>0.3</v>
      </c>
      <c r="F186">
        <v>4.4000000000000004</v>
      </c>
      <c r="G186" s="2">
        <v>13544</v>
      </c>
      <c r="I186">
        <f t="shared" si="6"/>
        <v>59593.600000000006</v>
      </c>
      <c r="J186">
        <f t="shared" si="7"/>
        <v>418</v>
      </c>
      <c r="K186" t="b">
        <f t="shared" si="8"/>
        <v>0</v>
      </c>
    </row>
    <row r="187" spans="1:11" x14ac:dyDescent="0.2">
      <c r="A187" t="s">
        <v>7449</v>
      </c>
      <c r="B187" t="s">
        <v>6733</v>
      </c>
      <c r="C187" s="10">
        <v>1709</v>
      </c>
      <c r="D187" s="10">
        <v>4000</v>
      </c>
      <c r="E187" s="1">
        <v>0.56999999999999995</v>
      </c>
      <c r="F187">
        <v>4.4000000000000004</v>
      </c>
      <c r="G187" s="2">
        <v>3029</v>
      </c>
      <c r="I187">
        <f t="shared" si="6"/>
        <v>13327.6</v>
      </c>
      <c r="J187">
        <f t="shared" si="7"/>
        <v>847</v>
      </c>
      <c r="K187" t="b">
        <f t="shared" si="8"/>
        <v>0</v>
      </c>
    </row>
    <row r="188" spans="1:11" x14ac:dyDescent="0.2">
      <c r="A188" t="s">
        <v>481</v>
      </c>
      <c r="B188" t="s">
        <v>98</v>
      </c>
      <c r="C188" s="10">
        <v>1199</v>
      </c>
      <c r="D188" s="10">
        <v>2199</v>
      </c>
      <c r="E188" s="1">
        <v>0.45</v>
      </c>
      <c r="F188">
        <v>4.4000000000000004</v>
      </c>
      <c r="G188" s="2">
        <v>24780</v>
      </c>
      <c r="I188">
        <f t="shared" si="6"/>
        <v>109032.00000000001</v>
      </c>
      <c r="J188">
        <f t="shared" si="7"/>
        <v>237</v>
      </c>
      <c r="K188" t="b">
        <f t="shared" si="8"/>
        <v>0</v>
      </c>
    </row>
    <row r="189" spans="1:11" x14ac:dyDescent="0.2">
      <c r="A189" t="s">
        <v>7470</v>
      </c>
      <c r="B189" t="s">
        <v>7472</v>
      </c>
      <c r="C189" s="10">
        <v>90</v>
      </c>
      <c r="D189" s="10">
        <v>100</v>
      </c>
      <c r="E189" s="1">
        <v>0.1</v>
      </c>
      <c r="F189">
        <v>4.4000000000000004</v>
      </c>
      <c r="G189" s="2">
        <v>10718</v>
      </c>
      <c r="I189">
        <f t="shared" si="6"/>
        <v>47159.200000000004</v>
      </c>
      <c r="J189">
        <f t="shared" si="7"/>
        <v>501</v>
      </c>
      <c r="K189" t="b">
        <f t="shared" si="8"/>
        <v>0</v>
      </c>
    </row>
    <row r="190" spans="1:11" x14ac:dyDescent="0.2">
      <c r="A190" t="s">
        <v>7539</v>
      </c>
      <c r="B190" t="s">
        <v>5531</v>
      </c>
      <c r="C190" s="10">
        <v>116</v>
      </c>
      <c r="D190" s="10">
        <v>200</v>
      </c>
      <c r="E190" s="1">
        <v>0.42</v>
      </c>
      <c r="F190">
        <v>4.4000000000000004</v>
      </c>
      <c r="G190">
        <v>357</v>
      </c>
      <c r="I190">
        <f t="shared" si="6"/>
        <v>1570.8000000000002</v>
      </c>
      <c r="J190">
        <f t="shared" si="7"/>
        <v>1267</v>
      </c>
      <c r="K190" t="b">
        <f t="shared" si="8"/>
        <v>0</v>
      </c>
    </row>
    <row r="191" spans="1:11" x14ac:dyDescent="0.2">
      <c r="A191" t="s">
        <v>7549</v>
      </c>
      <c r="B191" t="s">
        <v>5347</v>
      </c>
      <c r="C191" s="10">
        <v>200</v>
      </c>
      <c r="D191" s="10">
        <v>230</v>
      </c>
      <c r="E191" s="1">
        <v>0.13</v>
      </c>
      <c r="F191">
        <v>4.4000000000000004</v>
      </c>
      <c r="G191" s="2">
        <v>10170</v>
      </c>
      <c r="I191">
        <f t="shared" si="6"/>
        <v>44748</v>
      </c>
      <c r="J191">
        <f t="shared" si="7"/>
        <v>510</v>
      </c>
      <c r="K191" t="b">
        <f t="shared" si="8"/>
        <v>0</v>
      </c>
    </row>
    <row r="192" spans="1:11" x14ac:dyDescent="0.2">
      <c r="A192" t="s">
        <v>7559</v>
      </c>
      <c r="B192" t="s">
        <v>6908</v>
      </c>
      <c r="C192" s="10">
        <v>1249</v>
      </c>
      <c r="D192" s="10">
        <v>2796</v>
      </c>
      <c r="E192" s="1">
        <v>0.55000000000000004</v>
      </c>
      <c r="F192">
        <v>4.4000000000000004</v>
      </c>
      <c r="G192" s="2">
        <v>4598</v>
      </c>
      <c r="I192">
        <f t="shared" si="6"/>
        <v>20231.2</v>
      </c>
      <c r="J192">
        <f t="shared" si="7"/>
        <v>748</v>
      </c>
      <c r="K192" t="b">
        <f t="shared" si="8"/>
        <v>0</v>
      </c>
    </row>
    <row r="193" spans="1:11" x14ac:dyDescent="0.2">
      <c r="A193" t="s">
        <v>7593</v>
      </c>
      <c r="B193" t="s">
        <v>5262</v>
      </c>
      <c r="C193" s="10">
        <v>596</v>
      </c>
      <c r="D193" s="10">
        <v>723</v>
      </c>
      <c r="E193" s="1">
        <v>0.18</v>
      </c>
      <c r="F193">
        <v>4.4000000000000004</v>
      </c>
      <c r="G193" s="2">
        <v>3219</v>
      </c>
      <c r="I193">
        <f t="shared" si="6"/>
        <v>14163.6</v>
      </c>
      <c r="J193">
        <f t="shared" si="7"/>
        <v>833</v>
      </c>
      <c r="K193" t="b">
        <f t="shared" si="8"/>
        <v>0</v>
      </c>
    </row>
    <row r="194" spans="1:11" x14ac:dyDescent="0.2">
      <c r="A194" t="s">
        <v>7825</v>
      </c>
      <c r="B194" t="s">
        <v>7827</v>
      </c>
      <c r="C194" s="10">
        <v>10389</v>
      </c>
      <c r="D194" s="10">
        <v>32000</v>
      </c>
      <c r="E194" s="1">
        <v>0.68</v>
      </c>
      <c r="F194">
        <v>4.4000000000000004</v>
      </c>
      <c r="G194" s="2">
        <v>41398</v>
      </c>
      <c r="I194">
        <f t="shared" si="6"/>
        <v>182151.2</v>
      </c>
      <c r="J194">
        <f t="shared" si="7"/>
        <v>128</v>
      </c>
      <c r="K194" t="b">
        <f t="shared" si="8"/>
        <v>0</v>
      </c>
    </row>
    <row r="195" spans="1:11" x14ac:dyDescent="0.2">
      <c r="A195" t="s">
        <v>7972</v>
      </c>
      <c r="B195" t="s">
        <v>7974</v>
      </c>
      <c r="C195" s="10">
        <v>535</v>
      </c>
      <c r="D195" s="10">
        <v>535</v>
      </c>
      <c r="E195" s="1">
        <v>0</v>
      </c>
      <c r="F195">
        <v>4.4000000000000004</v>
      </c>
      <c r="G195" s="2">
        <v>4426</v>
      </c>
      <c r="I195">
        <f t="shared" ref="I195:I258" si="9">F195*G195</f>
        <v>19474.400000000001</v>
      </c>
      <c r="J195">
        <f t="shared" ref="J195:J258" si="10">RANK(I195, I$2:I$1466)</f>
        <v>767</v>
      </c>
      <c r="K195" t="b">
        <f t="shared" ref="K195:K258" si="11">IF(_xlfn.RANK.AVG(I195,I$2:I$1466)&lt;=5,"Top 5, """)</f>
        <v>0</v>
      </c>
    </row>
    <row r="196" spans="1:11" x14ac:dyDescent="0.2">
      <c r="A196" t="s">
        <v>8005</v>
      </c>
      <c r="B196" t="s">
        <v>5443</v>
      </c>
      <c r="C196" s="10">
        <v>2499</v>
      </c>
      <c r="D196" s="10">
        <v>3999</v>
      </c>
      <c r="E196" s="1">
        <v>0.38</v>
      </c>
      <c r="F196">
        <v>4.4000000000000004</v>
      </c>
      <c r="G196" s="2">
        <v>12679</v>
      </c>
      <c r="I196">
        <f t="shared" si="9"/>
        <v>55787.600000000006</v>
      </c>
      <c r="J196">
        <f t="shared" si="10"/>
        <v>445</v>
      </c>
      <c r="K196" t="b">
        <f t="shared" si="11"/>
        <v>0</v>
      </c>
    </row>
    <row r="197" spans="1:11" x14ac:dyDescent="0.2">
      <c r="A197" t="s">
        <v>8038</v>
      </c>
      <c r="B197" t="s">
        <v>5166</v>
      </c>
      <c r="C197" s="10">
        <v>326</v>
      </c>
      <c r="D197" s="10">
        <v>799</v>
      </c>
      <c r="E197" s="1">
        <v>0.59</v>
      </c>
      <c r="F197">
        <v>4.4000000000000004</v>
      </c>
      <c r="G197" s="2">
        <v>10773</v>
      </c>
      <c r="I197">
        <f t="shared" si="9"/>
        <v>47401.200000000004</v>
      </c>
      <c r="J197">
        <f t="shared" si="10"/>
        <v>499</v>
      </c>
      <c r="K197" t="b">
        <f t="shared" si="11"/>
        <v>0</v>
      </c>
    </row>
    <row r="198" spans="1:11" x14ac:dyDescent="0.2">
      <c r="A198" t="s">
        <v>8071</v>
      </c>
      <c r="B198" t="s">
        <v>5531</v>
      </c>
      <c r="C198" s="10">
        <v>1500</v>
      </c>
      <c r="D198" s="10">
        <v>1500</v>
      </c>
      <c r="E198" s="1">
        <v>0</v>
      </c>
      <c r="F198">
        <v>4.4000000000000004</v>
      </c>
      <c r="G198" s="2">
        <v>25996</v>
      </c>
      <c r="I198">
        <f t="shared" si="9"/>
        <v>114382.40000000001</v>
      </c>
      <c r="J198">
        <f t="shared" si="10"/>
        <v>232</v>
      </c>
      <c r="K198" t="b">
        <f t="shared" si="11"/>
        <v>0</v>
      </c>
    </row>
    <row r="199" spans="1:11" x14ac:dyDescent="0.2">
      <c r="A199" t="s">
        <v>8284</v>
      </c>
      <c r="B199" t="s">
        <v>4845</v>
      </c>
      <c r="C199" s="10">
        <v>579</v>
      </c>
      <c r="D199" s="10">
        <v>1090</v>
      </c>
      <c r="E199" s="1">
        <v>0.47</v>
      </c>
      <c r="F199">
        <v>4.4000000000000004</v>
      </c>
      <c r="G199" s="2">
        <v>3482</v>
      </c>
      <c r="I199">
        <f t="shared" si="9"/>
        <v>15320.800000000001</v>
      </c>
      <c r="J199">
        <f t="shared" si="10"/>
        <v>814</v>
      </c>
      <c r="K199" t="b">
        <f t="shared" si="11"/>
        <v>0</v>
      </c>
    </row>
    <row r="200" spans="1:11" x14ac:dyDescent="0.2">
      <c r="A200" t="s">
        <v>8307</v>
      </c>
      <c r="B200" t="s">
        <v>4876</v>
      </c>
      <c r="C200" s="10">
        <v>899</v>
      </c>
      <c r="D200" s="10">
        <v>1999</v>
      </c>
      <c r="E200" s="1">
        <v>0.55000000000000004</v>
      </c>
      <c r="F200">
        <v>4.4000000000000004</v>
      </c>
      <c r="G200" s="2">
        <v>1667</v>
      </c>
      <c r="I200">
        <f t="shared" si="9"/>
        <v>7334.8</v>
      </c>
      <c r="J200">
        <f t="shared" si="10"/>
        <v>1004</v>
      </c>
      <c r="K200" t="b">
        <f t="shared" si="11"/>
        <v>0</v>
      </c>
    </row>
    <row r="201" spans="1:11" x14ac:dyDescent="0.2">
      <c r="A201" t="s">
        <v>8463</v>
      </c>
      <c r="B201" t="s">
        <v>5047</v>
      </c>
      <c r="C201" s="10">
        <v>380</v>
      </c>
      <c r="D201" s="10">
        <v>400</v>
      </c>
      <c r="E201" s="1">
        <v>0.05</v>
      </c>
      <c r="F201">
        <v>4.4000000000000004</v>
      </c>
      <c r="G201" s="2">
        <v>2111</v>
      </c>
      <c r="I201">
        <f t="shared" si="9"/>
        <v>9288.4000000000015</v>
      </c>
      <c r="J201">
        <f t="shared" si="10"/>
        <v>949</v>
      </c>
      <c r="K201" t="b">
        <f t="shared" si="11"/>
        <v>0</v>
      </c>
    </row>
    <row r="202" spans="1:11" x14ac:dyDescent="0.2">
      <c r="A202" t="s">
        <v>8947</v>
      </c>
      <c r="B202" t="s">
        <v>8574</v>
      </c>
      <c r="C202" s="10">
        <v>1490</v>
      </c>
      <c r="D202" s="10">
        <v>1695</v>
      </c>
      <c r="E202" s="1">
        <v>0.12</v>
      </c>
      <c r="F202">
        <v>4.4000000000000004</v>
      </c>
      <c r="G202" s="2">
        <v>3543</v>
      </c>
      <c r="I202">
        <f t="shared" si="9"/>
        <v>15589.2</v>
      </c>
      <c r="J202">
        <f t="shared" si="10"/>
        <v>810</v>
      </c>
      <c r="K202" t="b">
        <f t="shared" si="11"/>
        <v>0</v>
      </c>
    </row>
    <row r="203" spans="1:11" x14ac:dyDescent="0.2">
      <c r="A203" t="s">
        <v>9190</v>
      </c>
      <c r="B203" t="s">
        <v>9192</v>
      </c>
      <c r="C203" s="10">
        <v>1819</v>
      </c>
      <c r="D203" s="10">
        <v>2490</v>
      </c>
      <c r="E203" s="1">
        <v>0.27</v>
      </c>
      <c r="F203">
        <v>4.4000000000000004</v>
      </c>
      <c r="G203" s="2">
        <v>7946</v>
      </c>
      <c r="I203">
        <f t="shared" si="9"/>
        <v>34962.400000000001</v>
      </c>
      <c r="J203">
        <f t="shared" si="10"/>
        <v>596</v>
      </c>
      <c r="K203" t="b">
        <f t="shared" si="11"/>
        <v>0</v>
      </c>
    </row>
    <row r="204" spans="1:11" x14ac:dyDescent="0.2">
      <c r="A204" t="s">
        <v>9262</v>
      </c>
      <c r="B204" t="s">
        <v>8710</v>
      </c>
      <c r="C204" s="10">
        <v>6999</v>
      </c>
      <c r="D204" s="10">
        <v>10590</v>
      </c>
      <c r="E204" s="1">
        <v>0.34</v>
      </c>
      <c r="F204">
        <v>4.4000000000000004</v>
      </c>
      <c r="G204" s="2">
        <v>11499</v>
      </c>
      <c r="I204">
        <f t="shared" si="9"/>
        <v>50595.600000000006</v>
      </c>
      <c r="J204">
        <f t="shared" si="10"/>
        <v>481</v>
      </c>
      <c r="K204" t="b">
        <f t="shared" si="11"/>
        <v>0</v>
      </c>
    </row>
    <row r="205" spans="1:11" x14ac:dyDescent="0.2">
      <c r="A205" t="s">
        <v>9436</v>
      </c>
      <c r="B205" t="s">
        <v>8875</v>
      </c>
      <c r="C205" s="10">
        <v>8799</v>
      </c>
      <c r="D205" s="10">
        <v>11595</v>
      </c>
      <c r="E205" s="1">
        <v>0.24</v>
      </c>
      <c r="F205">
        <v>4.4000000000000004</v>
      </c>
      <c r="G205" s="2">
        <v>2981</v>
      </c>
      <c r="I205">
        <f t="shared" si="9"/>
        <v>13116.400000000001</v>
      </c>
      <c r="J205">
        <f t="shared" si="10"/>
        <v>856</v>
      </c>
      <c r="K205" t="b">
        <f t="shared" si="11"/>
        <v>0</v>
      </c>
    </row>
    <row r="206" spans="1:11" x14ac:dyDescent="0.2">
      <c r="A206" t="s">
        <v>9764</v>
      </c>
      <c r="B206" t="s">
        <v>9326</v>
      </c>
      <c r="C206" s="10">
        <v>8999</v>
      </c>
      <c r="D206" s="10">
        <v>9995</v>
      </c>
      <c r="E206" s="1">
        <v>0.1</v>
      </c>
      <c r="F206">
        <v>4.4000000000000004</v>
      </c>
      <c r="G206" s="2">
        <v>17994</v>
      </c>
      <c r="I206">
        <f t="shared" si="9"/>
        <v>79173.600000000006</v>
      </c>
      <c r="J206">
        <f t="shared" si="10"/>
        <v>328</v>
      </c>
      <c r="K206" t="b">
        <f t="shared" si="11"/>
        <v>0</v>
      </c>
    </row>
    <row r="207" spans="1:11" x14ac:dyDescent="0.2">
      <c r="A207" t="s">
        <v>10011</v>
      </c>
      <c r="B207" t="s">
        <v>8773</v>
      </c>
      <c r="C207" s="10">
        <v>6990</v>
      </c>
      <c r="D207" s="10">
        <v>14290</v>
      </c>
      <c r="E207" s="1">
        <v>0.51</v>
      </c>
      <c r="F207">
        <v>4.4000000000000004</v>
      </c>
      <c r="G207" s="2">
        <v>1771</v>
      </c>
      <c r="I207">
        <f t="shared" si="9"/>
        <v>7792.4000000000005</v>
      </c>
      <c r="J207">
        <f t="shared" si="10"/>
        <v>987</v>
      </c>
      <c r="K207" t="b">
        <f t="shared" si="11"/>
        <v>0</v>
      </c>
    </row>
    <row r="208" spans="1:11" x14ac:dyDescent="0.2">
      <c r="A208" t="s">
        <v>10124</v>
      </c>
      <c r="B208" t="s">
        <v>8574</v>
      </c>
      <c r="C208" s="10">
        <v>298</v>
      </c>
      <c r="D208" s="10">
        <v>499</v>
      </c>
      <c r="E208" s="1">
        <v>0.4</v>
      </c>
      <c r="F208">
        <v>4.4000000000000004</v>
      </c>
      <c r="G208">
        <v>290</v>
      </c>
      <c r="I208">
        <f t="shared" si="9"/>
        <v>1276</v>
      </c>
      <c r="J208">
        <f t="shared" si="10"/>
        <v>1288</v>
      </c>
      <c r="K208" t="b">
        <f t="shared" si="11"/>
        <v>0</v>
      </c>
    </row>
    <row r="209" spans="1:11" x14ac:dyDescent="0.2">
      <c r="A209" t="s">
        <v>10174</v>
      </c>
      <c r="B209" t="s">
        <v>10083</v>
      </c>
      <c r="C209" s="10">
        <v>14400</v>
      </c>
      <c r="D209" s="10">
        <v>59900</v>
      </c>
      <c r="E209" s="1">
        <v>0.76</v>
      </c>
      <c r="F209">
        <v>4.4000000000000004</v>
      </c>
      <c r="G209" s="2">
        <v>3837</v>
      </c>
      <c r="I209">
        <f t="shared" si="9"/>
        <v>16882.800000000003</v>
      </c>
      <c r="J209">
        <f t="shared" si="10"/>
        <v>796</v>
      </c>
      <c r="K209" t="b">
        <f t="shared" si="11"/>
        <v>0</v>
      </c>
    </row>
    <row r="210" spans="1:11" x14ac:dyDescent="0.2">
      <c r="A210" t="s">
        <v>10254</v>
      </c>
      <c r="B210" t="s">
        <v>8773</v>
      </c>
      <c r="C210" s="10">
        <v>6499</v>
      </c>
      <c r="D210" s="10">
        <v>8500</v>
      </c>
      <c r="E210" s="1">
        <v>0.24</v>
      </c>
      <c r="F210">
        <v>4.4000000000000004</v>
      </c>
      <c r="G210" s="2">
        <v>5865</v>
      </c>
      <c r="I210">
        <f t="shared" si="9"/>
        <v>25806.000000000004</v>
      </c>
      <c r="J210">
        <f t="shared" si="10"/>
        <v>696</v>
      </c>
      <c r="K210" t="b">
        <f t="shared" si="11"/>
        <v>0</v>
      </c>
    </row>
    <row r="211" spans="1:11" x14ac:dyDescent="0.2">
      <c r="A211" t="s">
        <v>10600</v>
      </c>
      <c r="B211" t="s">
        <v>10602</v>
      </c>
      <c r="C211" s="10">
        <v>2599</v>
      </c>
      <c r="D211" s="10">
        <v>4290</v>
      </c>
      <c r="E211" s="1">
        <v>0.39</v>
      </c>
      <c r="F211">
        <v>4.4000000000000004</v>
      </c>
      <c r="G211" s="2">
        <v>2116</v>
      </c>
      <c r="I211">
        <f t="shared" si="9"/>
        <v>9310.4000000000015</v>
      </c>
      <c r="J211">
        <f t="shared" si="10"/>
        <v>948</v>
      </c>
      <c r="K211" t="b">
        <f t="shared" si="11"/>
        <v>0</v>
      </c>
    </row>
    <row r="212" spans="1:11" x14ac:dyDescent="0.2">
      <c r="A212" t="s">
        <v>10651</v>
      </c>
      <c r="B212" t="s">
        <v>8721</v>
      </c>
      <c r="C212" s="10">
        <v>2599</v>
      </c>
      <c r="D212" s="10">
        <v>4560</v>
      </c>
      <c r="E212" s="1">
        <v>0.43</v>
      </c>
      <c r="F212">
        <v>4.4000000000000004</v>
      </c>
      <c r="G212">
        <v>646</v>
      </c>
      <c r="I212">
        <f t="shared" si="9"/>
        <v>2842.4</v>
      </c>
      <c r="J212">
        <f t="shared" si="10"/>
        <v>1175</v>
      </c>
      <c r="K212" t="b">
        <f t="shared" si="11"/>
        <v>0</v>
      </c>
    </row>
    <row r="213" spans="1:11" x14ac:dyDescent="0.2">
      <c r="A213" t="s">
        <v>10720</v>
      </c>
      <c r="B213" t="s">
        <v>8875</v>
      </c>
      <c r="C213" s="10">
        <v>7199</v>
      </c>
      <c r="D213" s="10">
        <v>9995</v>
      </c>
      <c r="E213" s="1">
        <v>0.28000000000000003</v>
      </c>
      <c r="F213">
        <v>4.4000000000000004</v>
      </c>
      <c r="G213" s="2">
        <v>1964</v>
      </c>
      <c r="I213">
        <f t="shared" si="9"/>
        <v>8641.6</v>
      </c>
      <c r="J213">
        <f t="shared" si="10"/>
        <v>961</v>
      </c>
      <c r="K213" t="b">
        <f t="shared" si="11"/>
        <v>0</v>
      </c>
    </row>
    <row r="214" spans="1:11" x14ac:dyDescent="0.2">
      <c r="A214" t="s">
        <v>10750</v>
      </c>
      <c r="B214" t="s">
        <v>9192</v>
      </c>
      <c r="C214" s="10">
        <v>1599</v>
      </c>
      <c r="D214" s="10">
        <v>1999</v>
      </c>
      <c r="E214" s="1">
        <v>0.2</v>
      </c>
      <c r="F214">
        <v>4.4000000000000004</v>
      </c>
      <c r="G214" s="2">
        <v>1558</v>
      </c>
      <c r="I214">
        <f t="shared" si="9"/>
        <v>6855.2000000000007</v>
      </c>
      <c r="J214">
        <f t="shared" si="10"/>
        <v>1027</v>
      </c>
      <c r="K214" t="b">
        <f t="shared" si="11"/>
        <v>0</v>
      </c>
    </row>
    <row r="215" spans="1:11" x14ac:dyDescent="0.2">
      <c r="A215" t="s">
        <v>10840</v>
      </c>
      <c r="B215" t="s">
        <v>8762</v>
      </c>
      <c r="C215" s="10">
        <v>1349</v>
      </c>
      <c r="D215" s="10">
        <v>1850</v>
      </c>
      <c r="E215" s="1">
        <v>0.27</v>
      </c>
      <c r="F215">
        <v>4.4000000000000004</v>
      </c>
      <c r="G215">
        <v>638</v>
      </c>
      <c r="I215">
        <f t="shared" si="9"/>
        <v>2807.2000000000003</v>
      </c>
      <c r="J215">
        <f t="shared" si="10"/>
        <v>1178</v>
      </c>
      <c r="K215" t="b">
        <f t="shared" si="11"/>
        <v>0</v>
      </c>
    </row>
    <row r="216" spans="1:11" x14ac:dyDescent="0.2">
      <c r="A216" t="s">
        <v>10860</v>
      </c>
      <c r="B216" t="s">
        <v>8688</v>
      </c>
      <c r="C216" s="10">
        <v>2742</v>
      </c>
      <c r="D216" s="10">
        <v>3995</v>
      </c>
      <c r="E216" s="1">
        <v>0.31</v>
      </c>
      <c r="F216">
        <v>4.4000000000000004</v>
      </c>
      <c r="G216" s="2">
        <v>11148</v>
      </c>
      <c r="I216">
        <f t="shared" si="9"/>
        <v>49051.200000000004</v>
      </c>
      <c r="J216">
        <f t="shared" si="10"/>
        <v>489</v>
      </c>
      <c r="K216" t="b">
        <f t="shared" si="11"/>
        <v>0</v>
      </c>
    </row>
    <row r="217" spans="1:11" x14ac:dyDescent="0.2">
      <c r="A217" t="s">
        <v>10890</v>
      </c>
      <c r="B217" t="s">
        <v>9192</v>
      </c>
      <c r="C217" s="10">
        <v>1656</v>
      </c>
      <c r="D217" s="10">
        <v>2695</v>
      </c>
      <c r="E217" s="1">
        <v>0.39</v>
      </c>
      <c r="F217">
        <v>4.4000000000000004</v>
      </c>
      <c r="G217" s="2">
        <v>6027</v>
      </c>
      <c r="I217">
        <f t="shared" si="9"/>
        <v>26518.800000000003</v>
      </c>
      <c r="J217">
        <f t="shared" si="10"/>
        <v>688</v>
      </c>
      <c r="K217" t="b">
        <f t="shared" si="11"/>
        <v>0</v>
      </c>
    </row>
    <row r="218" spans="1:11" x14ac:dyDescent="0.2">
      <c r="A218" t="s">
        <v>10900</v>
      </c>
      <c r="B218" t="s">
        <v>9030</v>
      </c>
      <c r="C218" s="10">
        <v>1399</v>
      </c>
      <c r="D218" s="10">
        <v>2290</v>
      </c>
      <c r="E218" s="1">
        <v>0.39</v>
      </c>
      <c r="F218">
        <v>4.4000000000000004</v>
      </c>
      <c r="G218">
        <v>461</v>
      </c>
      <c r="I218">
        <f t="shared" si="9"/>
        <v>2028.4</v>
      </c>
      <c r="J218">
        <f t="shared" si="10"/>
        <v>1229</v>
      </c>
      <c r="K218" t="b">
        <f t="shared" si="11"/>
        <v>0</v>
      </c>
    </row>
    <row r="219" spans="1:11" x14ac:dyDescent="0.2">
      <c r="A219" t="s">
        <v>11365</v>
      </c>
      <c r="B219" t="s">
        <v>10094</v>
      </c>
      <c r="C219" s="10">
        <v>13999</v>
      </c>
      <c r="D219" s="10">
        <v>24850</v>
      </c>
      <c r="E219" s="1">
        <v>0.44</v>
      </c>
      <c r="F219">
        <v>4.4000000000000004</v>
      </c>
      <c r="G219" s="2">
        <v>8948</v>
      </c>
      <c r="I219">
        <f t="shared" si="9"/>
        <v>39371.200000000004</v>
      </c>
      <c r="J219">
        <f t="shared" si="10"/>
        <v>550</v>
      </c>
      <c r="K219" t="b">
        <f t="shared" si="11"/>
        <v>0</v>
      </c>
    </row>
    <row r="220" spans="1:11" x14ac:dyDescent="0.2">
      <c r="A220" t="s">
        <v>11426</v>
      </c>
      <c r="B220" t="s">
        <v>11428</v>
      </c>
      <c r="C220" s="10">
        <v>27900</v>
      </c>
      <c r="D220" s="10">
        <v>59900</v>
      </c>
      <c r="E220" s="1">
        <v>0.53</v>
      </c>
      <c r="F220">
        <v>4.4000000000000004</v>
      </c>
      <c r="G220" s="2">
        <v>5298</v>
      </c>
      <c r="I220">
        <f t="shared" si="9"/>
        <v>23311.200000000001</v>
      </c>
      <c r="J220">
        <f t="shared" si="10"/>
        <v>718</v>
      </c>
      <c r="K220" t="b">
        <f t="shared" si="11"/>
        <v>0</v>
      </c>
    </row>
    <row r="221" spans="1:11" x14ac:dyDescent="0.2">
      <c r="A221" t="s">
        <v>11536</v>
      </c>
      <c r="B221" t="s">
        <v>10094</v>
      </c>
      <c r="C221" s="10">
        <v>5395</v>
      </c>
      <c r="D221" s="10">
        <v>19990</v>
      </c>
      <c r="E221" s="1">
        <v>0.73</v>
      </c>
      <c r="F221">
        <v>4.4000000000000004</v>
      </c>
      <c r="G221">
        <v>535</v>
      </c>
      <c r="I221">
        <f t="shared" si="9"/>
        <v>2354</v>
      </c>
      <c r="J221">
        <f t="shared" si="10"/>
        <v>1206</v>
      </c>
      <c r="K221" t="b">
        <f t="shared" si="11"/>
        <v>0</v>
      </c>
    </row>
    <row r="222" spans="1:11" x14ac:dyDescent="0.2">
      <c r="A222" t="s">
        <v>11566</v>
      </c>
      <c r="B222" t="s">
        <v>9030</v>
      </c>
      <c r="C222" s="10">
        <v>419</v>
      </c>
      <c r="D222" s="10">
        <v>999</v>
      </c>
      <c r="E222" s="1">
        <v>0.57999999999999996</v>
      </c>
      <c r="F222">
        <v>4.4000000000000004</v>
      </c>
      <c r="G222">
        <v>227</v>
      </c>
      <c r="I222">
        <f t="shared" si="9"/>
        <v>998.80000000000007</v>
      </c>
      <c r="J222">
        <f t="shared" si="10"/>
        <v>1322</v>
      </c>
      <c r="K222" t="b">
        <f t="shared" si="11"/>
        <v>0</v>
      </c>
    </row>
    <row r="223" spans="1:11" x14ac:dyDescent="0.2">
      <c r="A223" t="s">
        <v>11727</v>
      </c>
      <c r="B223" t="s">
        <v>11729</v>
      </c>
      <c r="C223" s="10">
        <v>12609</v>
      </c>
      <c r="D223" s="10">
        <v>23999</v>
      </c>
      <c r="E223" s="1">
        <v>0.47</v>
      </c>
      <c r="F223">
        <v>4.4000000000000004</v>
      </c>
      <c r="G223" s="2">
        <v>2288</v>
      </c>
      <c r="I223">
        <f t="shared" si="9"/>
        <v>10067.200000000001</v>
      </c>
      <c r="J223">
        <f t="shared" si="10"/>
        <v>930</v>
      </c>
      <c r="K223" t="b">
        <f t="shared" si="11"/>
        <v>0</v>
      </c>
    </row>
    <row r="224" spans="1:11" x14ac:dyDescent="0.2">
      <c r="A224" t="s">
        <v>12231</v>
      </c>
      <c r="B224" t="s">
        <v>10420</v>
      </c>
      <c r="C224" s="10">
        <v>8599</v>
      </c>
      <c r="D224" s="10">
        <v>8995</v>
      </c>
      <c r="E224" s="1">
        <v>0.04</v>
      </c>
      <c r="F224">
        <v>4.4000000000000004</v>
      </c>
      <c r="G224" s="2">
        <v>9734</v>
      </c>
      <c r="I224">
        <f t="shared" si="9"/>
        <v>42829.600000000006</v>
      </c>
      <c r="J224">
        <f t="shared" si="10"/>
        <v>523</v>
      </c>
      <c r="K224" t="b">
        <f t="shared" si="11"/>
        <v>0</v>
      </c>
    </row>
    <row r="225" spans="1:11" x14ac:dyDescent="0.2">
      <c r="A225" t="s">
        <v>12341</v>
      </c>
      <c r="B225" t="s">
        <v>8938</v>
      </c>
      <c r="C225" s="10">
        <v>5865</v>
      </c>
      <c r="D225" s="10">
        <v>7776</v>
      </c>
      <c r="E225" s="1">
        <v>0.25</v>
      </c>
      <c r="F225">
        <v>4.4000000000000004</v>
      </c>
      <c r="G225" s="2">
        <v>2737</v>
      </c>
      <c r="I225">
        <f t="shared" si="9"/>
        <v>12042.800000000001</v>
      </c>
      <c r="J225">
        <f t="shared" si="10"/>
        <v>886</v>
      </c>
      <c r="K225" t="b">
        <f t="shared" si="11"/>
        <v>0</v>
      </c>
    </row>
    <row r="226" spans="1:11" x14ac:dyDescent="0.2">
      <c r="A226" t="s">
        <v>12552</v>
      </c>
      <c r="B226" t="s">
        <v>12554</v>
      </c>
      <c r="C226" s="10">
        <v>1999</v>
      </c>
      <c r="D226" s="10">
        <v>2999</v>
      </c>
      <c r="E226" s="1">
        <v>0.33</v>
      </c>
      <c r="F226">
        <v>4.4000000000000004</v>
      </c>
      <c r="G226">
        <v>388</v>
      </c>
      <c r="I226">
        <f t="shared" si="9"/>
        <v>1707.2</v>
      </c>
      <c r="J226">
        <f t="shared" si="10"/>
        <v>1252</v>
      </c>
      <c r="K226" t="b">
        <f t="shared" si="11"/>
        <v>0</v>
      </c>
    </row>
    <row r="227" spans="1:11" x14ac:dyDescent="0.2">
      <c r="A227" t="s">
        <v>12734</v>
      </c>
      <c r="B227" t="s">
        <v>8563</v>
      </c>
      <c r="C227" s="10">
        <v>799</v>
      </c>
      <c r="D227" s="10">
        <v>1199</v>
      </c>
      <c r="E227" s="1">
        <v>0.33</v>
      </c>
      <c r="F227">
        <v>4.4000000000000004</v>
      </c>
      <c r="G227">
        <v>17</v>
      </c>
      <c r="I227">
        <f t="shared" si="9"/>
        <v>74.800000000000011</v>
      </c>
      <c r="J227">
        <f t="shared" si="10"/>
        <v>1445</v>
      </c>
      <c r="K227" t="b">
        <f t="shared" si="11"/>
        <v>0</v>
      </c>
    </row>
    <row r="228" spans="1:11" x14ac:dyDescent="0.2">
      <c r="A228" t="s">
        <v>12884</v>
      </c>
      <c r="B228" t="s">
        <v>10358</v>
      </c>
      <c r="C228" s="10">
        <v>1499</v>
      </c>
      <c r="D228" s="10">
        <v>2199</v>
      </c>
      <c r="E228" s="1">
        <v>0.32</v>
      </c>
      <c r="F228">
        <v>4.4000000000000004</v>
      </c>
      <c r="G228" s="2">
        <v>6531</v>
      </c>
      <c r="I228">
        <f t="shared" si="9"/>
        <v>28736.400000000001</v>
      </c>
      <c r="J228">
        <f t="shared" si="10"/>
        <v>667</v>
      </c>
      <c r="K228" t="b">
        <f t="shared" si="11"/>
        <v>0</v>
      </c>
    </row>
    <row r="229" spans="1:11" x14ac:dyDescent="0.2">
      <c r="A229" t="s">
        <v>12944</v>
      </c>
      <c r="B229" t="s">
        <v>8541</v>
      </c>
      <c r="C229" s="10">
        <v>2695</v>
      </c>
      <c r="D229" s="10">
        <v>2695</v>
      </c>
      <c r="E229" s="1">
        <v>0</v>
      </c>
      <c r="F229">
        <v>4.4000000000000004</v>
      </c>
      <c r="G229" s="2">
        <v>2518</v>
      </c>
      <c r="I229">
        <f t="shared" si="9"/>
        <v>11079.2</v>
      </c>
      <c r="J229">
        <f t="shared" si="10"/>
        <v>908</v>
      </c>
      <c r="K229" t="b">
        <f t="shared" si="11"/>
        <v>0</v>
      </c>
    </row>
    <row r="230" spans="1:11" x14ac:dyDescent="0.2">
      <c r="A230" t="s">
        <v>86</v>
      </c>
      <c r="B230" t="s">
        <v>18</v>
      </c>
      <c r="C230" s="10">
        <v>229</v>
      </c>
      <c r="D230" s="10">
        <v>299</v>
      </c>
      <c r="E230" s="1">
        <v>0.23</v>
      </c>
      <c r="F230">
        <v>4.3</v>
      </c>
      <c r="G230" s="2">
        <v>30411</v>
      </c>
      <c r="I230">
        <f t="shared" si="9"/>
        <v>130767.29999999999</v>
      </c>
      <c r="J230">
        <f t="shared" si="10"/>
        <v>181</v>
      </c>
      <c r="K230" t="b">
        <f t="shared" si="11"/>
        <v>0</v>
      </c>
    </row>
    <row r="231" spans="1:11" x14ac:dyDescent="0.2">
      <c r="A231" t="s">
        <v>112</v>
      </c>
      <c r="B231" t="s">
        <v>18</v>
      </c>
      <c r="C231" s="10">
        <v>154</v>
      </c>
      <c r="D231" s="10">
        <v>339</v>
      </c>
      <c r="E231" s="1">
        <v>0.55000000000000004</v>
      </c>
      <c r="F231">
        <v>4.3</v>
      </c>
      <c r="G231" s="2">
        <v>13391</v>
      </c>
      <c r="I231">
        <f t="shared" si="9"/>
        <v>57581.299999999996</v>
      </c>
      <c r="J231">
        <f t="shared" si="10"/>
        <v>434</v>
      </c>
      <c r="K231" t="b">
        <f t="shared" si="11"/>
        <v>0</v>
      </c>
    </row>
    <row r="232" spans="1:11" x14ac:dyDescent="0.2">
      <c r="A232" t="s">
        <v>193</v>
      </c>
      <c r="B232" t="s">
        <v>169</v>
      </c>
      <c r="C232" s="10">
        <v>13490</v>
      </c>
      <c r="D232" s="10">
        <v>21990</v>
      </c>
      <c r="E232" s="1">
        <v>0.39</v>
      </c>
      <c r="F232">
        <v>4.3</v>
      </c>
      <c r="G232" s="2">
        <v>11976</v>
      </c>
      <c r="I232">
        <f t="shared" si="9"/>
        <v>51496.799999999996</v>
      </c>
      <c r="J232">
        <f t="shared" si="10"/>
        <v>469</v>
      </c>
      <c r="K232" t="b">
        <f t="shared" si="11"/>
        <v>0</v>
      </c>
    </row>
    <row r="233" spans="1:11" x14ac:dyDescent="0.2">
      <c r="A233" t="s">
        <v>223</v>
      </c>
      <c r="B233" t="s">
        <v>169</v>
      </c>
      <c r="C233" s="10">
        <v>13490</v>
      </c>
      <c r="D233" s="10">
        <v>22900</v>
      </c>
      <c r="E233" s="1">
        <v>0.41</v>
      </c>
      <c r="F233">
        <v>4.3</v>
      </c>
      <c r="G233" s="2">
        <v>16299</v>
      </c>
      <c r="I233">
        <f t="shared" si="9"/>
        <v>70085.7</v>
      </c>
      <c r="J233">
        <f t="shared" si="10"/>
        <v>371</v>
      </c>
      <c r="K233" t="b">
        <f t="shared" si="11"/>
        <v>0</v>
      </c>
    </row>
    <row r="234" spans="1:11" x14ac:dyDescent="0.2">
      <c r="A234" t="s">
        <v>243</v>
      </c>
      <c r="B234" t="s">
        <v>169</v>
      </c>
      <c r="C234" s="10">
        <v>11499</v>
      </c>
      <c r="D234" s="10">
        <v>19990</v>
      </c>
      <c r="E234" s="1">
        <v>0.42</v>
      </c>
      <c r="F234">
        <v>4.3</v>
      </c>
      <c r="G234" s="2">
        <v>4703</v>
      </c>
      <c r="I234">
        <f t="shared" si="9"/>
        <v>20222.899999999998</v>
      </c>
      <c r="J234">
        <f t="shared" si="10"/>
        <v>750</v>
      </c>
      <c r="K234" t="b">
        <f t="shared" si="11"/>
        <v>0</v>
      </c>
    </row>
    <row r="235" spans="1:11" x14ac:dyDescent="0.2">
      <c r="A235" t="s">
        <v>292</v>
      </c>
      <c r="B235" t="s">
        <v>18</v>
      </c>
      <c r="C235" s="10">
        <v>299</v>
      </c>
      <c r="D235" s="10">
        <v>999</v>
      </c>
      <c r="E235" s="1">
        <v>0.7</v>
      </c>
      <c r="F235">
        <v>4.3</v>
      </c>
      <c r="G235" s="2">
        <v>20850</v>
      </c>
      <c r="I235">
        <f t="shared" si="9"/>
        <v>89655</v>
      </c>
      <c r="J235">
        <f t="shared" si="10"/>
        <v>294</v>
      </c>
      <c r="K235" t="b">
        <f t="shared" si="11"/>
        <v>0</v>
      </c>
    </row>
    <row r="236" spans="1:11" x14ac:dyDescent="0.2">
      <c r="A236" t="s">
        <v>320</v>
      </c>
      <c r="B236" t="s">
        <v>18</v>
      </c>
      <c r="C236" s="10">
        <v>389</v>
      </c>
      <c r="D236" s="10">
        <v>1099</v>
      </c>
      <c r="E236" s="1">
        <v>0.65</v>
      </c>
      <c r="F236">
        <v>4.3</v>
      </c>
      <c r="G236">
        <v>974</v>
      </c>
      <c r="I236">
        <f t="shared" si="9"/>
        <v>4188.2</v>
      </c>
      <c r="J236">
        <f t="shared" si="10"/>
        <v>1128</v>
      </c>
      <c r="K236" t="b">
        <f t="shared" si="11"/>
        <v>0</v>
      </c>
    </row>
    <row r="237" spans="1:11" x14ac:dyDescent="0.2">
      <c r="A237" t="s">
        <v>330</v>
      </c>
      <c r="B237" t="s">
        <v>18</v>
      </c>
      <c r="C237" s="10">
        <v>599</v>
      </c>
      <c r="D237" s="10">
        <v>599</v>
      </c>
      <c r="E237" s="1">
        <v>0</v>
      </c>
      <c r="F237">
        <v>4.3</v>
      </c>
      <c r="G237">
        <v>355</v>
      </c>
      <c r="I237">
        <f t="shared" si="9"/>
        <v>1526.5</v>
      </c>
      <c r="J237">
        <f t="shared" si="10"/>
        <v>1270</v>
      </c>
      <c r="K237" t="b">
        <f t="shared" si="11"/>
        <v>0</v>
      </c>
    </row>
    <row r="238" spans="1:11" x14ac:dyDescent="0.2">
      <c r="A238" t="s">
        <v>406</v>
      </c>
      <c r="B238" t="s">
        <v>169</v>
      </c>
      <c r="C238" s="10">
        <v>19999</v>
      </c>
      <c r="D238" s="10">
        <v>34999</v>
      </c>
      <c r="E238" s="1">
        <v>0.43</v>
      </c>
      <c r="F238">
        <v>4.3</v>
      </c>
      <c r="G238" s="2">
        <v>27151</v>
      </c>
      <c r="I238">
        <f t="shared" si="9"/>
        <v>116749.29999999999</v>
      </c>
      <c r="J238">
        <f t="shared" si="10"/>
        <v>228</v>
      </c>
      <c r="K238" t="b">
        <f t="shared" si="11"/>
        <v>0</v>
      </c>
    </row>
    <row r="239" spans="1:11" x14ac:dyDescent="0.2">
      <c r="A239" t="s">
        <v>420</v>
      </c>
      <c r="B239" t="s">
        <v>98</v>
      </c>
      <c r="C239" s="10">
        <v>999</v>
      </c>
      <c r="D239" s="10">
        <v>1599</v>
      </c>
      <c r="E239" s="1">
        <v>0.38</v>
      </c>
      <c r="F239">
        <v>4.3</v>
      </c>
      <c r="G239" s="2">
        <v>12093</v>
      </c>
      <c r="I239">
        <f t="shared" si="9"/>
        <v>51999.9</v>
      </c>
      <c r="J239">
        <f t="shared" si="10"/>
        <v>467</v>
      </c>
      <c r="K239" t="b">
        <f t="shared" si="11"/>
        <v>0</v>
      </c>
    </row>
    <row r="240" spans="1:11" x14ac:dyDescent="0.2">
      <c r="A240" t="s">
        <v>496</v>
      </c>
      <c r="B240" t="s">
        <v>18</v>
      </c>
      <c r="C240" s="10">
        <v>799</v>
      </c>
      <c r="D240" s="10">
        <v>2100</v>
      </c>
      <c r="E240" s="1">
        <v>0.62</v>
      </c>
      <c r="F240">
        <v>4.3</v>
      </c>
      <c r="G240" s="2">
        <v>8188</v>
      </c>
      <c r="I240">
        <f t="shared" si="9"/>
        <v>35208.400000000001</v>
      </c>
      <c r="J240">
        <f t="shared" si="10"/>
        <v>592</v>
      </c>
      <c r="K240" t="b">
        <f t="shared" si="11"/>
        <v>0</v>
      </c>
    </row>
    <row r="241" spans="1:11" x14ac:dyDescent="0.2">
      <c r="A241" t="s">
        <v>556</v>
      </c>
      <c r="B241" t="s">
        <v>18</v>
      </c>
      <c r="C241" s="10">
        <v>154</v>
      </c>
      <c r="D241" s="10">
        <v>349</v>
      </c>
      <c r="E241" s="1">
        <v>0.56000000000000005</v>
      </c>
      <c r="F241">
        <v>4.3</v>
      </c>
      <c r="G241" s="2">
        <v>7064</v>
      </c>
      <c r="I241">
        <f t="shared" si="9"/>
        <v>30375.199999999997</v>
      </c>
      <c r="J241">
        <f t="shared" si="10"/>
        <v>650</v>
      </c>
      <c r="K241" t="b">
        <f t="shared" si="11"/>
        <v>0</v>
      </c>
    </row>
    <row r="242" spans="1:11" x14ac:dyDescent="0.2">
      <c r="A242" t="s">
        <v>576</v>
      </c>
      <c r="B242" t="s">
        <v>169</v>
      </c>
      <c r="C242" s="10">
        <v>32990</v>
      </c>
      <c r="D242" s="10">
        <v>47900</v>
      </c>
      <c r="E242" s="1">
        <v>0.31</v>
      </c>
      <c r="F242">
        <v>4.3</v>
      </c>
      <c r="G242" s="2">
        <v>7109</v>
      </c>
      <c r="I242">
        <f t="shared" si="9"/>
        <v>30568.699999999997</v>
      </c>
      <c r="J242">
        <f t="shared" si="10"/>
        <v>644</v>
      </c>
      <c r="K242" t="b">
        <f t="shared" si="11"/>
        <v>0</v>
      </c>
    </row>
    <row r="243" spans="1:11" x14ac:dyDescent="0.2">
      <c r="A243" t="s">
        <v>631</v>
      </c>
      <c r="B243" t="s">
        <v>508</v>
      </c>
      <c r="C243" s="10">
        <v>7999</v>
      </c>
      <c r="D243" s="10">
        <v>14990</v>
      </c>
      <c r="E243" s="1">
        <v>0.47</v>
      </c>
      <c r="F243">
        <v>4.3</v>
      </c>
      <c r="G243">
        <v>457</v>
      </c>
      <c r="I243">
        <f t="shared" si="9"/>
        <v>1965.1</v>
      </c>
      <c r="J243">
        <f t="shared" si="10"/>
        <v>1233</v>
      </c>
      <c r="K243" t="b">
        <f t="shared" si="11"/>
        <v>0</v>
      </c>
    </row>
    <row r="244" spans="1:11" x14ac:dyDescent="0.2">
      <c r="A244" t="s">
        <v>652</v>
      </c>
      <c r="B244" t="s">
        <v>18</v>
      </c>
      <c r="C244" s="10">
        <v>219</v>
      </c>
      <c r="D244" s="10">
        <v>700</v>
      </c>
      <c r="E244" s="1">
        <v>0.69</v>
      </c>
      <c r="F244">
        <v>4.3</v>
      </c>
      <c r="G244" s="2">
        <v>20053</v>
      </c>
      <c r="I244">
        <f t="shared" si="9"/>
        <v>86227.9</v>
      </c>
      <c r="J244">
        <f t="shared" si="10"/>
        <v>307</v>
      </c>
      <c r="K244" t="b">
        <f t="shared" si="11"/>
        <v>0</v>
      </c>
    </row>
    <row r="245" spans="1:11" x14ac:dyDescent="0.2">
      <c r="A245" t="s">
        <v>803</v>
      </c>
      <c r="B245" t="s">
        <v>169</v>
      </c>
      <c r="C245" s="10">
        <v>27999</v>
      </c>
      <c r="D245" s="10">
        <v>40990</v>
      </c>
      <c r="E245" s="1">
        <v>0.32</v>
      </c>
      <c r="F245">
        <v>4.3</v>
      </c>
      <c r="G245" s="2">
        <v>4703</v>
      </c>
      <c r="I245">
        <f t="shared" si="9"/>
        <v>20222.899999999998</v>
      </c>
      <c r="J245">
        <f t="shared" si="10"/>
        <v>750</v>
      </c>
      <c r="K245" t="b">
        <f t="shared" si="11"/>
        <v>0</v>
      </c>
    </row>
    <row r="246" spans="1:11" x14ac:dyDescent="0.2">
      <c r="A246" t="s">
        <v>808</v>
      </c>
      <c r="B246" t="s">
        <v>169</v>
      </c>
      <c r="C246" s="10">
        <v>30990</v>
      </c>
      <c r="D246" s="10">
        <v>52900</v>
      </c>
      <c r="E246" s="1">
        <v>0.41</v>
      </c>
      <c r="F246">
        <v>4.3</v>
      </c>
      <c r="G246" s="2">
        <v>7109</v>
      </c>
      <c r="I246">
        <f t="shared" si="9"/>
        <v>30568.699999999997</v>
      </c>
      <c r="J246">
        <f t="shared" si="10"/>
        <v>644</v>
      </c>
      <c r="K246" t="b">
        <f t="shared" si="11"/>
        <v>0</v>
      </c>
    </row>
    <row r="247" spans="1:11" x14ac:dyDescent="0.2">
      <c r="A247" t="s">
        <v>917</v>
      </c>
      <c r="B247" t="s">
        <v>462</v>
      </c>
      <c r="C247" s="10">
        <v>349</v>
      </c>
      <c r="D247" s="10">
        <v>1499</v>
      </c>
      <c r="E247" s="1">
        <v>0.77</v>
      </c>
      <c r="F247">
        <v>4.3</v>
      </c>
      <c r="G247" s="2">
        <v>4145</v>
      </c>
      <c r="I247">
        <f t="shared" si="9"/>
        <v>17823.5</v>
      </c>
      <c r="J247">
        <f t="shared" si="10"/>
        <v>784</v>
      </c>
      <c r="K247" t="b">
        <f t="shared" si="11"/>
        <v>0</v>
      </c>
    </row>
    <row r="248" spans="1:11" x14ac:dyDescent="0.2">
      <c r="A248" t="s">
        <v>927</v>
      </c>
      <c r="B248" t="s">
        <v>18</v>
      </c>
      <c r="C248" s="10">
        <v>849</v>
      </c>
      <c r="D248" s="10">
        <v>1809</v>
      </c>
      <c r="E248" s="1">
        <v>0.53</v>
      </c>
      <c r="F248">
        <v>4.3</v>
      </c>
      <c r="G248" s="2">
        <v>6547</v>
      </c>
      <c r="I248">
        <f t="shared" si="9"/>
        <v>28152.1</v>
      </c>
      <c r="J248">
        <f t="shared" si="10"/>
        <v>670</v>
      </c>
      <c r="K248" t="b">
        <f t="shared" si="11"/>
        <v>0</v>
      </c>
    </row>
    <row r="249" spans="1:11" x14ac:dyDescent="0.2">
      <c r="A249" t="s">
        <v>961</v>
      </c>
      <c r="B249" t="s">
        <v>18</v>
      </c>
      <c r="C249" s="10">
        <v>399</v>
      </c>
      <c r="D249" s="10">
        <v>999</v>
      </c>
      <c r="E249" s="1">
        <v>0.6</v>
      </c>
      <c r="F249">
        <v>4.3</v>
      </c>
      <c r="G249" s="2">
        <v>2806</v>
      </c>
      <c r="I249">
        <f t="shared" si="9"/>
        <v>12065.8</v>
      </c>
      <c r="J249">
        <f t="shared" si="10"/>
        <v>881</v>
      </c>
      <c r="K249" t="b">
        <f t="shared" si="11"/>
        <v>0</v>
      </c>
    </row>
    <row r="250" spans="1:11" x14ac:dyDescent="0.2">
      <c r="A250" t="s">
        <v>975</v>
      </c>
      <c r="B250" t="s">
        <v>18</v>
      </c>
      <c r="C250" s="10">
        <v>299</v>
      </c>
      <c r="D250" s="10">
        <v>999</v>
      </c>
      <c r="E250" s="1">
        <v>0.7</v>
      </c>
      <c r="F250">
        <v>4.3</v>
      </c>
      <c r="G250">
        <v>766</v>
      </c>
      <c r="I250">
        <f t="shared" si="9"/>
        <v>3293.7999999999997</v>
      </c>
      <c r="J250">
        <f t="shared" si="10"/>
        <v>1163</v>
      </c>
      <c r="K250" t="b">
        <f t="shared" si="11"/>
        <v>0</v>
      </c>
    </row>
    <row r="251" spans="1:11" x14ac:dyDescent="0.2">
      <c r="A251" t="s">
        <v>985</v>
      </c>
      <c r="B251" t="s">
        <v>169</v>
      </c>
      <c r="C251" s="10">
        <v>37999</v>
      </c>
      <c r="D251" s="10">
        <v>65000</v>
      </c>
      <c r="E251" s="1">
        <v>0.42</v>
      </c>
      <c r="F251">
        <v>4.3</v>
      </c>
      <c r="G251" s="2">
        <v>3587</v>
      </c>
      <c r="I251">
        <f t="shared" si="9"/>
        <v>15424.099999999999</v>
      </c>
      <c r="J251">
        <f t="shared" si="10"/>
        <v>812</v>
      </c>
      <c r="K251" t="b">
        <f t="shared" si="11"/>
        <v>0</v>
      </c>
    </row>
    <row r="252" spans="1:11" x14ac:dyDescent="0.2">
      <c r="A252" t="s">
        <v>1011</v>
      </c>
      <c r="B252" t="s">
        <v>18</v>
      </c>
      <c r="C252" s="10">
        <v>273.10000000000002</v>
      </c>
      <c r="D252" s="10">
        <v>999</v>
      </c>
      <c r="E252" s="1">
        <v>0.73</v>
      </c>
      <c r="F252">
        <v>4.3</v>
      </c>
      <c r="G252" s="2">
        <v>20850</v>
      </c>
      <c r="I252">
        <f t="shared" si="9"/>
        <v>89655</v>
      </c>
      <c r="J252">
        <f t="shared" si="10"/>
        <v>294</v>
      </c>
      <c r="K252" t="b">
        <f t="shared" si="11"/>
        <v>0</v>
      </c>
    </row>
    <row r="253" spans="1:11" x14ac:dyDescent="0.2">
      <c r="A253" t="s">
        <v>1016</v>
      </c>
      <c r="B253" t="s">
        <v>169</v>
      </c>
      <c r="C253" s="10">
        <v>15990</v>
      </c>
      <c r="D253" s="10">
        <v>23990</v>
      </c>
      <c r="E253" s="1">
        <v>0.33</v>
      </c>
      <c r="F253">
        <v>4.3</v>
      </c>
      <c r="G253" s="2">
        <v>1035</v>
      </c>
      <c r="I253">
        <f t="shared" si="9"/>
        <v>4450.5</v>
      </c>
      <c r="J253">
        <f t="shared" si="10"/>
        <v>1109</v>
      </c>
      <c r="K253" t="b">
        <f t="shared" si="11"/>
        <v>0</v>
      </c>
    </row>
    <row r="254" spans="1:11" x14ac:dyDescent="0.2">
      <c r="A254" t="s">
        <v>1106</v>
      </c>
      <c r="B254" t="s">
        <v>169</v>
      </c>
      <c r="C254" s="10">
        <v>8499</v>
      </c>
      <c r="D254" s="10">
        <v>15999</v>
      </c>
      <c r="E254" s="1">
        <v>0.47</v>
      </c>
      <c r="F254">
        <v>4.3</v>
      </c>
      <c r="G254">
        <v>592</v>
      </c>
      <c r="I254">
        <f t="shared" si="9"/>
        <v>2545.6</v>
      </c>
      <c r="J254">
        <f t="shared" si="10"/>
        <v>1192</v>
      </c>
      <c r="K254" t="b">
        <f t="shared" si="11"/>
        <v>0</v>
      </c>
    </row>
    <row r="255" spans="1:11" x14ac:dyDescent="0.2">
      <c r="A255" t="s">
        <v>1141</v>
      </c>
      <c r="B255" t="s">
        <v>129</v>
      </c>
      <c r="C255" s="10">
        <v>229</v>
      </c>
      <c r="D255" s="10">
        <v>595</v>
      </c>
      <c r="E255" s="1">
        <v>0.62</v>
      </c>
      <c r="F255">
        <v>4.3</v>
      </c>
      <c r="G255" s="2">
        <v>12835</v>
      </c>
      <c r="I255">
        <f t="shared" si="9"/>
        <v>55190.5</v>
      </c>
      <c r="J255">
        <f t="shared" si="10"/>
        <v>451</v>
      </c>
      <c r="K255" t="b">
        <f t="shared" si="11"/>
        <v>0</v>
      </c>
    </row>
    <row r="256" spans="1:11" x14ac:dyDescent="0.2">
      <c r="A256" t="s">
        <v>1182</v>
      </c>
      <c r="B256" t="s">
        <v>169</v>
      </c>
      <c r="C256" s="10">
        <v>23999</v>
      </c>
      <c r="D256" s="10">
        <v>34990</v>
      </c>
      <c r="E256" s="1">
        <v>0.31</v>
      </c>
      <c r="F256">
        <v>4.3</v>
      </c>
      <c r="G256" s="2">
        <v>4703</v>
      </c>
      <c r="I256">
        <f t="shared" si="9"/>
        <v>20222.899999999998</v>
      </c>
      <c r="J256">
        <f t="shared" si="10"/>
        <v>750</v>
      </c>
      <c r="K256" t="b">
        <f t="shared" si="11"/>
        <v>0</v>
      </c>
    </row>
    <row r="257" spans="1:11" x14ac:dyDescent="0.2">
      <c r="A257" t="s">
        <v>1186</v>
      </c>
      <c r="B257" t="s">
        <v>18</v>
      </c>
      <c r="C257" s="10">
        <v>399</v>
      </c>
      <c r="D257" s="10">
        <v>999</v>
      </c>
      <c r="E257" s="1">
        <v>0.6</v>
      </c>
      <c r="F257">
        <v>4.3</v>
      </c>
      <c r="G257" s="2">
        <v>2806</v>
      </c>
      <c r="I257">
        <f t="shared" si="9"/>
        <v>12065.8</v>
      </c>
      <c r="J257">
        <f t="shared" si="10"/>
        <v>881</v>
      </c>
      <c r="K257" t="b">
        <f t="shared" si="11"/>
        <v>0</v>
      </c>
    </row>
    <row r="258" spans="1:11" x14ac:dyDescent="0.2">
      <c r="A258" t="s">
        <v>1222</v>
      </c>
      <c r="B258" t="s">
        <v>169</v>
      </c>
      <c r="C258" s="10">
        <v>30990</v>
      </c>
      <c r="D258" s="10">
        <v>49990</v>
      </c>
      <c r="E258" s="1">
        <v>0.38</v>
      </c>
      <c r="F258">
        <v>4.3</v>
      </c>
      <c r="G258" s="2">
        <v>1376</v>
      </c>
      <c r="I258">
        <f t="shared" si="9"/>
        <v>5916.8</v>
      </c>
      <c r="J258">
        <f t="shared" si="10"/>
        <v>1056</v>
      </c>
      <c r="K258" t="b">
        <f t="shared" si="11"/>
        <v>0</v>
      </c>
    </row>
    <row r="259" spans="1:11" x14ac:dyDescent="0.2">
      <c r="A259" t="s">
        <v>1257</v>
      </c>
      <c r="B259" t="s">
        <v>18</v>
      </c>
      <c r="C259" s="10">
        <v>349</v>
      </c>
      <c r="D259" s="10">
        <v>699</v>
      </c>
      <c r="E259" s="1">
        <v>0.5</v>
      </c>
      <c r="F259">
        <v>4.3</v>
      </c>
      <c r="G259" s="2">
        <v>20850</v>
      </c>
      <c r="I259">
        <f t="shared" ref="I259:I322" si="12">F259*G259</f>
        <v>89655</v>
      </c>
      <c r="J259">
        <f t="shared" ref="J259:J322" si="13">RANK(I259, I$2:I$1466)</f>
        <v>294</v>
      </c>
      <c r="K259" t="b">
        <f t="shared" ref="K259:K322" si="14">IF(_xlfn.RANK.AVG(I259,I$2:I$1466)&lt;=5,"Top 5, """)</f>
        <v>0</v>
      </c>
    </row>
    <row r="260" spans="1:11" x14ac:dyDescent="0.2">
      <c r="A260" t="s">
        <v>1362</v>
      </c>
      <c r="B260" t="s">
        <v>18</v>
      </c>
      <c r="C260" s="10">
        <v>339</v>
      </c>
      <c r="D260" s="10">
        <v>1099</v>
      </c>
      <c r="E260" s="1">
        <v>0.69</v>
      </c>
      <c r="F260">
        <v>4.3</v>
      </c>
      <c r="G260">
        <v>974</v>
      </c>
      <c r="I260">
        <f t="shared" si="12"/>
        <v>4188.2</v>
      </c>
      <c r="J260">
        <f t="shared" si="13"/>
        <v>1128</v>
      </c>
      <c r="K260" t="b">
        <f t="shared" si="14"/>
        <v>0</v>
      </c>
    </row>
    <row r="261" spans="1:11" x14ac:dyDescent="0.2">
      <c r="A261" t="s">
        <v>1367</v>
      </c>
      <c r="B261" t="s">
        <v>169</v>
      </c>
      <c r="C261" s="10">
        <v>15490</v>
      </c>
      <c r="D261" s="10">
        <v>20900</v>
      </c>
      <c r="E261" s="1">
        <v>0.26</v>
      </c>
      <c r="F261">
        <v>4.3</v>
      </c>
      <c r="G261" s="2">
        <v>16299</v>
      </c>
      <c r="I261">
        <f t="shared" si="12"/>
        <v>70085.7</v>
      </c>
      <c r="J261">
        <f t="shared" si="13"/>
        <v>371</v>
      </c>
      <c r="K261" t="b">
        <f t="shared" si="14"/>
        <v>0</v>
      </c>
    </row>
    <row r="262" spans="1:11" x14ac:dyDescent="0.2">
      <c r="A262" t="s">
        <v>1372</v>
      </c>
      <c r="B262" t="s">
        <v>18</v>
      </c>
      <c r="C262" s="10">
        <v>499</v>
      </c>
      <c r="D262" s="10">
        <v>1299</v>
      </c>
      <c r="E262" s="1">
        <v>0.62</v>
      </c>
      <c r="F262">
        <v>4.3</v>
      </c>
      <c r="G262" s="2">
        <v>30411</v>
      </c>
      <c r="I262">
        <f t="shared" si="12"/>
        <v>130767.29999999999</v>
      </c>
      <c r="J262">
        <f t="shared" si="13"/>
        <v>181</v>
      </c>
      <c r="K262" t="b">
        <f t="shared" si="14"/>
        <v>0</v>
      </c>
    </row>
    <row r="263" spans="1:11" x14ac:dyDescent="0.2">
      <c r="A263" t="s">
        <v>1387</v>
      </c>
      <c r="B263" t="s">
        <v>462</v>
      </c>
      <c r="C263" s="10">
        <v>399</v>
      </c>
      <c r="D263" s="10">
        <v>799</v>
      </c>
      <c r="E263" s="1">
        <v>0.5</v>
      </c>
      <c r="F263">
        <v>4.3</v>
      </c>
      <c r="G263">
        <v>12</v>
      </c>
      <c r="I263">
        <f t="shared" si="12"/>
        <v>51.599999999999994</v>
      </c>
      <c r="J263">
        <f t="shared" si="13"/>
        <v>1448</v>
      </c>
      <c r="K263" t="b">
        <f t="shared" si="14"/>
        <v>0</v>
      </c>
    </row>
    <row r="264" spans="1:11" x14ac:dyDescent="0.2">
      <c r="A264" t="s">
        <v>1443</v>
      </c>
      <c r="B264" t="s">
        <v>18</v>
      </c>
      <c r="C264" s="10">
        <v>339</v>
      </c>
      <c r="D264" s="10">
        <v>999</v>
      </c>
      <c r="E264" s="1">
        <v>0.66</v>
      </c>
      <c r="F264">
        <v>4.3</v>
      </c>
      <c r="G264" s="2">
        <v>6255</v>
      </c>
      <c r="I264">
        <f t="shared" si="12"/>
        <v>26896.5</v>
      </c>
      <c r="J264">
        <f t="shared" si="13"/>
        <v>684</v>
      </c>
      <c r="K264" t="b">
        <f t="shared" si="14"/>
        <v>0</v>
      </c>
    </row>
    <row r="265" spans="1:11" x14ac:dyDescent="0.2">
      <c r="A265" t="s">
        <v>1501</v>
      </c>
      <c r="B265" t="s">
        <v>169</v>
      </c>
      <c r="C265" s="10">
        <v>12499</v>
      </c>
      <c r="D265" s="10">
        <v>22990</v>
      </c>
      <c r="E265" s="1">
        <v>0.46</v>
      </c>
      <c r="F265">
        <v>4.3</v>
      </c>
      <c r="G265" s="2">
        <v>1611</v>
      </c>
      <c r="I265">
        <f t="shared" si="12"/>
        <v>6927.2999999999993</v>
      </c>
      <c r="J265">
        <f t="shared" si="13"/>
        <v>1023</v>
      </c>
      <c r="K265" t="b">
        <f t="shared" si="14"/>
        <v>0</v>
      </c>
    </row>
    <row r="266" spans="1:11" x14ac:dyDescent="0.2">
      <c r="A266" t="s">
        <v>1531</v>
      </c>
      <c r="B266" t="s">
        <v>169</v>
      </c>
      <c r="C266" s="10">
        <v>32999</v>
      </c>
      <c r="D266" s="10">
        <v>47990</v>
      </c>
      <c r="E266" s="1">
        <v>0.31</v>
      </c>
      <c r="F266">
        <v>4.3</v>
      </c>
      <c r="G266" s="2">
        <v>4703</v>
      </c>
      <c r="I266">
        <f t="shared" si="12"/>
        <v>20222.899999999998</v>
      </c>
      <c r="J266">
        <f t="shared" si="13"/>
        <v>750</v>
      </c>
      <c r="K266" t="b">
        <f t="shared" si="14"/>
        <v>0</v>
      </c>
    </row>
    <row r="267" spans="1:11" x14ac:dyDescent="0.2">
      <c r="A267" t="s">
        <v>1540</v>
      </c>
      <c r="B267" t="s">
        <v>18</v>
      </c>
      <c r="C267" s="10">
        <v>325</v>
      </c>
      <c r="D267" s="10">
        <v>999</v>
      </c>
      <c r="E267" s="1">
        <v>0.67</v>
      </c>
      <c r="F267">
        <v>4.3</v>
      </c>
      <c r="G267" s="2">
        <v>2651</v>
      </c>
      <c r="I267">
        <f t="shared" si="12"/>
        <v>11399.3</v>
      </c>
      <c r="J267">
        <f t="shared" si="13"/>
        <v>901</v>
      </c>
      <c r="K267" t="b">
        <f t="shared" si="14"/>
        <v>0</v>
      </c>
    </row>
    <row r="268" spans="1:11" x14ac:dyDescent="0.2">
      <c r="A268" t="s">
        <v>1631</v>
      </c>
      <c r="B268" t="s">
        <v>18</v>
      </c>
      <c r="C268" s="10">
        <v>499</v>
      </c>
      <c r="D268" s="10">
        <v>1200</v>
      </c>
      <c r="E268" s="1">
        <v>0.57999999999999996</v>
      </c>
      <c r="F268">
        <v>4.3</v>
      </c>
      <c r="G268" s="2">
        <v>5451</v>
      </c>
      <c r="I268">
        <f t="shared" si="12"/>
        <v>23439.3</v>
      </c>
      <c r="J268">
        <f t="shared" si="13"/>
        <v>716</v>
      </c>
      <c r="K268" t="b">
        <f t="shared" si="14"/>
        <v>0</v>
      </c>
    </row>
    <row r="269" spans="1:11" x14ac:dyDescent="0.2">
      <c r="A269" t="s">
        <v>1641</v>
      </c>
      <c r="B269" t="s">
        <v>18</v>
      </c>
      <c r="C269" s="10">
        <v>299</v>
      </c>
      <c r="D269" s="10">
        <v>485</v>
      </c>
      <c r="E269" s="1">
        <v>0.38</v>
      </c>
      <c r="F269">
        <v>4.3</v>
      </c>
      <c r="G269" s="2">
        <v>10911</v>
      </c>
      <c r="I269">
        <f t="shared" si="12"/>
        <v>46917.299999999996</v>
      </c>
      <c r="J269">
        <f t="shared" si="13"/>
        <v>503</v>
      </c>
      <c r="K269" t="b">
        <f t="shared" si="14"/>
        <v>0</v>
      </c>
    </row>
    <row r="270" spans="1:11" x14ac:dyDescent="0.2">
      <c r="A270" t="s">
        <v>1656</v>
      </c>
      <c r="B270" t="s">
        <v>18</v>
      </c>
      <c r="C270" s="10">
        <v>379</v>
      </c>
      <c r="D270" s="10">
        <v>1099</v>
      </c>
      <c r="E270" s="1">
        <v>0.66</v>
      </c>
      <c r="F270">
        <v>4.3</v>
      </c>
      <c r="G270" s="2">
        <v>2806</v>
      </c>
      <c r="I270">
        <f t="shared" si="12"/>
        <v>12065.8</v>
      </c>
      <c r="J270">
        <f t="shared" si="13"/>
        <v>881</v>
      </c>
      <c r="K270" t="b">
        <f t="shared" si="14"/>
        <v>0</v>
      </c>
    </row>
    <row r="271" spans="1:11" x14ac:dyDescent="0.2">
      <c r="A271" t="s">
        <v>1690</v>
      </c>
      <c r="B271" t="s">
        <v>169</v>
      </c>
      <c r="C271" s="10">
        <v>47990</v>
      </c>
      <c r="D271" s="10">
        <v>70900</v>
      </c>
      <c r="E271" s="1">
        <v>0.32</v>
      </c>
      <c r="F271">
        <v>4.3</v>
      </c>
      <c r="G271" s="2">
        <v>7109</v>
      </c>
      <c r="I271">
        <f t="shared" si="12"/>
        <v>30568.699999999997</v>
      </c>
      <c r="J271">
        <f t="shared" si="13"/>
        <v>644</v>
      </c>
      <c r="K271" t="b">
        <f t="shared" si="14"/>
        <v>0</v>
      </c>
    </row>
    <row r="272" spans="1:11" x14ac:dyDescent="0.2">
      <c r="A272" t="s">
        <v>1754</v>
      </c>
      <c r="B272" t="s">
        <v>462</v>
      </c>
      <c r="C272" s="10">
        <v>547</v>
      </c>
      <c r="D272" s="10">
        <v>2999</v>
      </c>
      <c r="E272" s="1">
        <v>0.82</v>
      </c>
      <c r="F272">
        <v>4.3</v>
      </c>
      <c r="G272">
        <v>407</v>
      </c>
      <c r="I272">
        <f t="shared" si="12"/>
        <v>1750.1</v>
      </c>
      <c r="J272">
        <f t="shared" si="13"/>
        <v>1248</v>
      </c>
      <c r="K272" t="b">
        <f t="shared" si="14"/>
        <v>0</v>
      </c>
    </row>
    <row r="273" spans="1:11" x14ac:dyDescent="0.2">
      <c r="A273" t="s">
        <v>1918</v>
      </c>
      <c r="B273" t="s">
        <v>129</v>
      </c>
      <c r="C273" s="10">
        <v>173</v>
      </c>
      <c r="D273" s="10">
        <v>999</v>
      </c>
      <c r="E273" s="1">
        <v>0.83</v>
      </c>
      <c r="F273">
        <v>4.3</v>
      </c>
      <c r="G273" s="2">
        <v>1237</v>
      </c>
      <c r="I273">
        <f t="shared" si="12"/>
        <v>5319.0999999999995</v>
      </c>
      <c r="J273">
        <f t="shared" si="13"/>
        <v>1079</v>
      </c>
      <c r="K273" t="b">
        <f t="shared" si="14"/>
        <v>0</v>
      </c>
    </row>
    <row r="274" spans="1:11" x14ac:dyDescent="0.2">
      <c r="A274" t="s">
        <v>1983</v>
      </c>
      <c r="B274" t="s">
        <v>1985</v>
      </c>
      <c r="C274" s="10">
        <v>1249</v>
      </c>
      <c r="D274" s="10">
        <v>2299</v>
      </c>
      <c r="E274" s="1">
        <v>0.46</v>
      </c>
      <c r="F274">
        <v>4.3</v>
      </c>
      <c r="G274" s="2">
        <v>7636</v>
      </c>
      <c r="I274">
        <f t="shared" si="12"/>
        <v>32834.799999999996</v>
      </c>
      <c r="J274">
        <f t="shared" si="13"/>
        <v>611</v>
      </c>
      <c r="K274" t="b">
        <f t="shared" si="14"/>
        <v>0</v>
      </c>
    </row>
    <row r="275" spans="1:11" x14ac:dyDescent="0.2">
      <c r="A275" t="s">
        <v>2034</v>
      </c>
      <c r="B275" t="s">
        <v>18</v>
      </c>
      <c r="C275" s="10">
        <v>159</v>
      </c>
      <c r="D275" s="10">
        <v>595</v>
      </c>
      <c r="E275" s="1">
        <v>0.73</v>
      </c>
      <c r="F275">
        <v>4.3</v>
      </c>
      <c r="G275" s="2">
        <v>14184</v>
      </c>
      <c r="I275">
        <f t="shared" si="12"/>
        <v>60991.199999999997</v>
      </c>
      <c r="J275">
        <f t="shared" si="13"/>
        <v>408</v>
      </c>
      <c r="K275" t="b">
        <f t="shared" si="14"/>
        <v>0</v>
      </c>
    </row>
    <row r="276" spans="1:11" x14ac:dyDescent="0.2">
      <c r="A276" t="s">
        <v>2055</v>
      </c>
      <c r="B276" t="s">
        <v>169</v>
      </c>
      <c r="C276" s="10">
        <v>31999</v>
      </c>
      <c r="D276" s="10">
        <v>49999</v>
      </c>
      <c r="E276" s="1">
        <v>0.36</v>
      </c>
      <c r="F276">
        <v>4.3</v>
      </c>
      <c r="G276" s="2">
        <v>21252</v>
      </c>
      <c r="I276">
        <f t="shared" si="12"/>
        <v>91383.599999999991</v>
      </c>
      <c r="J276">
        <f t="shared" si="13"/>
        <v>292</v>
      </c>
      <c r="K276" t="b">
        <f t="shared" si="14"/>
        <v>0</v>
      </c>
    </row>
    <row r="277" spans="1:11" x14ac:dyDescent="0.2">
      <c r="A277" t="s">
        <v>2065</v>
      </c>
      <c r="B277" t="s">
        <v>169</v>
      </c>
      <c r="C277" s="10">
        <v>32990</v>
      </c>
      <c r="D277" s="10">
        <v>56790</v>
      </c>
      <c r="E277" s="1">
        <v>0.42</v>
      </c>
      <c r="F277">
        <v>4.3</v>
      </c>
      <c r="G277">
        <v>567</v>
      </c>
      <c r="I277">
        <f t="shared" si="12"/>
        <v>2438.1</v>
      </c>
      <c r="J277">
        <f t="shared" si="13"/>
        <v>1200</v>
      </c>
      <c r="K277" t="b">
        <f t="shared" si="14"/>
        <v>0</v>
      </c>
    </row>
    <row r="278" spans="1:11" x14ac:dyDescent="0.2">
      <c r="A278" t="s">
        <v>2143</v>
      </c>
      <c r="B278" t="s">
        <v>18</v>
      </c>
      <c r="C278" s="10">
        <v>339</v>
      </c>
      <c r="D278" s="10">
        <v>999</v>
      </c>
      <c r="E278" s="1">
        <v>0.66</v>
      </c>
      <c r="F278">
        <v>4.3</v>
      </c>
      <c r="G278" s="2">
        <v>6255</v>
      </c>
      <c r="I278">
        <f t="shared" si="12"/>
        <v>26896.5</v>
      </c>
      <c r="J278">
        <f t="shared" si="13"/>
        <v>684</v>
      </c>
      <c r="K278" t="b">
        <f t="shared" si="14"/>
        <v>0</v>
      </c>
    </row>
    <row r="279" spans="1:11" x14ac:dyDescent="0.2">
      <c r="A279" t="s">
        <v>2256</v>
      </c>
      <c r="B279" t="s">
        <v>169</v>
      </c>
      <c r="C279" s="10">
        <v>54990</v>
      </c>
      <c r="D279" s="10">
        <v>85000</v>
      </c>
      <c r="E279" s="1">
        <v>0.35</v>
      </c>
      <c r="F279">
        <v>4.3</v>
      </c>
      <c r="G279" s="2">
        <v>3587</v>
      </c>
      <c r="I279">
        <f t="shared" si="12"/>
        <v>15424.099999999999</v>
      </c>
      <c r="J279">
        <f t="shared" si="13"/>
        <v>812</v>
      </c>
      <c r="K279" t="b">
        <f t="shared" si="14"/>
        <v>0</v>
      </c>
    </row>
    <row r="280" spans="1:11" x14ac:dyDescent="0.2">
      <c r="A280" t="s">
        <v>2270</v>
      </c>
      <c r="B280" t="s">
        <v>18</v>
      </c>
      <c r="C280" s="10">
        <v>299</v>
      </c>
      <c r="D280" s="10">
        <v>999</v>
      </c>
      <c r="E280" s="1">
        <v>0.7</v>
      </c>
      <c r="F280">
        <v>4.3</v>
      </c>
      <c r="G280" s="2">
        <v>2651</v>
      </c>
      <c r="I280">
        <f t="shared" si="12"/>
        <v>11399.3</v>
      </c>
      <c r="J280">
        <f t="shared" si="13"/>
        <v>901</v>
      </c>
      <c r="K280" t="b">
        <f t="shared" si="14"/>
        <v>0</v>
      </c>
    </row>
    <row r="281" spans="1:11" x14ac:dyDescent="0.2">
      <c r="A281" t="s">
        <v>2330</v>
      </c>
      <c r="B281" t="s">
        <v>169</v>
      </c>
      <c r="C281" s="10">
        <v>18999</v>
      </c>
      <c r="D281" s="10">
        <v>24990</v>
      </c>
      <c r="E281" s="1">
        <v>0.24</v>
      </c>
      <c r="F281">
        <v>4.3</v>
      </c>
      <c r="G281" s="2">
        <v>4702</v>
      </c>
      <c r="I281">
        <f t="shared" si="12"/>
        <v>20218.599999999999</v>
      </c>
      <c r="J281">
        <f t="shared" si="13"/>
        <v>754</v>
      </c>
      <c r="K281" t="b">
        <f t="shared" si="14"/>
        <v>0</v>
      </c>
    </row>
    <row r="282" spans="1:11" x14ac:dyDescent="0.2">
      <c r="A282" t="s">
        <v>2377</v>
      </c>
      <c r="B282" t="s">
        <v>169</v>
      </c>
      <c r="C282" s="10">
        <v>35999</v>
      </c>
      <c r="D282" s="10">
        <v>49990</v>
      </c>
      <c r="E282" s="1">
        <v>0.28000000000000003</v>
      </c>
      <c r="F282">
        <v>4.3</v>
      </c>
      <c r="G282" s="2">
        <v>1611</v>
      </c>
      <c r="I282">
        <f t="shared" si="12"/>
        <v>6927.2999999999993</v>
      </c>
      <c r="J282">
        <f t="shared" si="13"/>
        <v>1023</v>
      </c>
      <c r="K282" t="b">
        <f t="shared" si="14"/>
        <v>0</v>
      </c>
    </row>
    <row r="283" spans="1:11" x14ac:dyDescent="0.2">
      <c r="A283" t="s">
        <v>2427</v>
      </c>
      <c r="B283" t="s">
        <v>169</v>
      </c>
      <c r="C283" s="10">
        <v>45999</v>
      </c>
      <c r="D283" s="10">
        <v>69900</v>
      </c>
      <c r="E283" s="1">
        <v>0.34</v>
      </c>
      <c r="F283">
        <v>4.3</v>
      </c>
      <c r="G283" s="2">
        <v>7109</v>
      </c>
      <c r="I283">
        <f t="shared" si="12"/>
        <v>30568.699999999997</v>
      </c>
      <c r="J283">
        <f t="shared" si="13"/>
        <v>644</v>
      </c>
      <c r="K283" t="b">
        <f t="shared" si="14"/>
        <v>0</v>
      </c>
    </row>
    <row r="284" spans="1:11" x14ac:dyDescent="0.2">
      <c r="A284" t="s">
        <v>2457</v>
      </c>
      <c r="B284" t="s">
        <v>169</v>
      </c>
      <c r="C284" s="10">
        <v>21990</v>
      </c>
      <c r="D284" s="10">
        <v>34990</v>
      </c>
      <c r="E284" s="1">
        <v>0.37</v>
      </c>
      <c r="F284">
        <v>4.3</v>
      </c>
      <c r="G284" s="2">
        <v>1657</v>
      </c>
      <c r="I284">
        <f t="shared" si="12"/>
        <v>7125.0999999999995</v>
      </c>
      <c r="J284">
        <f t="shared" si="13"/>
        <v>1016</v>
      </c>
      <c r="K284" t="b">
        <f t="shared" si="14"/>
        <v>0</v>
      </c>
    </row>
    <row r="285" spans="1:11" x14ac:dyDescent="0.2">
      <c r="A285" t="s">
        <v>2487</v>
      </c>
      <c r="B285" t="s">
        <v>169</v>
      </c>
      <c r="C285" s="10">
        <v>47990</v>
      </c>
      <c r="D285" s="10">
        <v>79990</v>
      </c>
      <c r="E285" s="1">
        <v>0.4</v>
      </c>
      <c r="F285">
        <v>4.3</v>
      </c>
      <c r="G285" s="2">
        <v>1376</v>
      </c>
      <c r="I285">
        <f t="shared" si="12"/>
        <v>5916.8</v>
      </c>
      <c r="J285">
        <f t="shared" si="13"/>
        <v>1056</v>
      </c>
      <c r="K285" t="b">
        <f t="shared" si="14"/>
        <v>0</v>
      </c>
    </row>
    <row r="286" spans="1:11" x14ac:dyDescent="0.2">
      <c r="A286" t="s">
        <v>2516</v>
      </c>
      <c r="B286" t="s">
        <v>18</v>
      </c>
      <c r="C286" s="10">
        <v>249</v>
      </c>
      <c r="D286" s="10">
        <v>999</v>
      </c>
      <c r="E286" s="1">
        <v>0.75</v>
      </c>
      <c r="F286">
        <v>4.3</v>
      </c>
      <c r="G286">
        <v>112</v>
      </c>
      <c r="I286">
        <f t="shared" si="12"/>
        <v>481.59999999999997</v>
      </c>
      <c r="J286">
        <f t="shared" si="13"/>
        <v>1376</v>
      </c>
      <c r="K286" t="b">
        <f t="shared" si="14"/>
        <v>0</v>
      </c>
    </row>
    <row r="287" spans="1:11" x14ac:dyDescent="0.2">
      <c r="A287" t="s">
        <v>2536</v>
      </c>
      <c r="B287" t="s">
        <v>18</v>
      </c>
      <c r="C287" s="10">
        <v>649</v>
      </c>
      <c r="D287" s="10">
        <v>1600</v>
      </c>
      <c r="E287" s="1">
        <v>0.59</v>
      </c>
      <c r="F287">
        <v>4.3</v>
      </c>
      <c r="G287" s="2">
        <v>5451</v>
      </c>
      <c r="I287">
        <f t="shared" si="12"/>
        <v>23439.3</v>
      </c>
      <c r="J287">
        <f t="shared" si="13"/>
        <v>716</v>
      </c>
      <c r="K287" t="b">
        <f t="shared" si="14"/>
        <v>0</v>
      </c>
    </row>
    <row r="288" spans="1:11" x14ac:dyDescent="0.2">
      <c r="A288" t="s">
        <v>2667</v>
      </c>
      <c r="B288" t="s">
        <v>18</v>
      </c>
      <c r="C288" s="10">
        <v>199</v>
      </c>
      <c r="D288" s="10">
        <v>999</v>
      </c>
      <c r="E288" s="1">
        <v>0.8</v>
      </c>
      <c r="F288">
        <v>4.3</v>
      </c>
      <c r="G288">
        <v>87</v>
      </c>
      <c r="I288">
        <f t="shared" si="12"/>
        <v>374.09999999999997</v>
      </c>
      <c r="J288">
        <f t="shared" si="13"/>
        <v>1390</v>
      </c>
      <c r="K288" t="b">
        <f t="shared" si="14"/>
        <v>0</v>
      </c>
    </row>
    <row r="289" spans="1:11" x14ac:dyDescent="0.2">
      <c r="A289" t="s">
        <v>2696</v>
      </c>
      <c r="B289" t="s">
        <v>643</v>
      </c>
      <c r="C289" s="10">
        <v>893</v>
      </c>
      <c r="D289" s="10">
        <v>1052</v>
      </c>
      <c r="E289" s="1">
        <v>0.15</v>
      </c>
      <c r="F289">
        <v>4.3</v>
      </c>
      <c r="G289">
        <v>106</v>
      </c>
      <c r="I289">
        <f t="shared" si="12"/>
        <v>455.79999999999995</v>
      </c>
      <c r="J289">
        <f t="shared" si="13"/>
        <v>1382</v>
      </c>
      <c r="K289" t="b">
        <f t="shared" si="14"/>
        <v>0</v>
      </c>
    </row>
    <row r="290" spans="1:11" x14ac:dyDescent="0.2">
      <c r="A290" t="s">
        <v>2716</v>
      </c>
      <c r="B290" t="s">
        <v>18</v>
      </c>
      <c r="C290" s="10">
        <v>379</v>
      </c>
      <c r="D290" s="10">
        <v>1099</v>
      </c>
      <c r="E290" s="1">
        <v>0.66</v>
      </c>
      <c r="F290">
        <v>4.3</v>
      </c>
      <c r="G290" s="2">
        <v>3049</v>
      </c>
      <c r="I290">
        <f t="shared" si="12"/>
        <v>13110.699999999999</v>
      </c>
      <c r="J290">
        <f t="shared" si="13"/>
        <v>857</v>
      </c>
      <c r="K290" t="b">
        <f t="shared" si="14"/>
        <v>0</v>
      </c>
    </row>
    <row r="291" spans="1:11" x14ac:dyDescent="0.2">
      <c r="A291" t="s">
        <v>2762</v>
      </c>
      <c r="B291" t="s">
        <v>18</v>
      </c>
      <c r="C291" s="10">
        <v>389</v>
      </c>
      <c r="D291" s="10">
        <v>999</v>
      </c>
      <c r="E291" s="1">
        <v>0.61</v>
      </c>
      <c r="F291">
        <v>4.3</v>
      </c>
      <c r="G291">
        <v>838</v>
      </c>
      <c r="I291">
        <f t="shared" si="12"/>
        <v>3603.3999999999996</v>
      </c>
      <c r="J291">
        <f t="shared" si="13"/>
        <v>1154</v>
      </c>
      <c r="K291" t="b">
        <f t="shared" si="14"/>
        <v>0</v>
      </c>
    </row>
    <row r="292" spans="1:11" x14ac:dyDescent="0.2">
      <c r="A292" t="s">
        <v>2831</v>
      </c>
      <c r="B292" t="s">
        <v>169</v>
      </c>
      <c r="C292" s="10">
        <v>14999</v>
      </c>
      <c r="D292" s="10">
        <v>14999</v>
      </c>
      <c r="E292" s="1">
        <v>0</v>
      </c>
      <c r="F292">
        <v>4.3</v>
      </c>
      <c r="G292" s="2">
        <v>27508</v>
      </c>
      <c r="I292">
        <f t="shared" si="12"/>
        <v>118284.4</v>
      </c>
      <c r="J292">
        <f t="shared" si="13"/>
        <v>222</v>
      </c>
      <c r="K292" t="b">
        <f t="shared" si="14"/>
        <v>0</v>
      </c>
    </row>
    <row r="293" spans="1:11" x14ac:dyDescent="0.2">
      <c r="A293" t="s">
        <v>2891</v>
      </c>
      <c r="B293" t="s">
        <v>18</v>
      </c>
      <c r="C293" s="10">
        <v>349</v>
      </c>
      <c r="D293" s="10">
        <v>999</v>
      </c>
      <c r="E293" s="1">
        <v>0.65</v>
      </c>
      <c r="F293">
        <v>4.3</v>
      </c>
      <c r="G293">
        <v>838</v>
      </c>
      <c r="I293">
        <f t="shared" si="12"/>
        <v>3603.3999999999996</v>
      </c>
      <c r="J293">
        <f t="shared" si="13"/>
        <v>1154</v>
      </c>
      <c r="K293" t="b">
        <f t="shared" si="14"/>
        <v>0</v>
      </c>
    </row>
    <row r="294" spans="1:11" x14ac:dyDescent="0.2">
      <c r="A294" t="s">
        <v>2906</v>
      </c>
      <c r="B294" t="s">
        <v>1985</v>
      </c>
      <c r="C294" s="10">
        <v>1299</v>
      </c>
      <c r="D294" s="10">
        <v>2499</v>
      </c>
      <c r="E294" s="1">
        <v>0.48</v>
      </c>
      <c r="F294">
        <v>4.3</v>
      </c>
      <c r="G294">
        <v>301</v>
      </c>
      <c r="I294">
        <f t="shared" si="12"/>
        <v>1294.3</v>
      </c>
      <c r="J294">
        <f t="shared" si="13"/>
        <v>1283</v>
      </c>
      <c r="K294" t="b">
        <f t="shared" si="14"/>
        <v>0</v>
      </c>
    </row>
    <row r="295" spans="1:11" x14ac:dyDescent="0.2">
      <c r="A295" t="s">
        <v>2926</v>
      </c>
      <c r="B295" t="s">
        <v>169</v>
      </c>
      <c r="C295" s="10">
        <v>46999</v>
      </c>
      <c r="D295" s="10">
        <v>69999</v>
      </c>
      <c r="E295" s="1">
        <v>0.33</v>
      </c>
      <c r="F295">
        <v>4.3</v>
      </c>
      <c r="G295" s="2">
        <v>21252</v>
      </c>
      <c r="I295">
        <f t="shared" si="12"/>
        <v>91383.599999999991</v>
      </c>
      <c r="J295">
        <f t="shared" si="13"/>
        <v>292</v>
      </c>
      <c r="K295" t="b">
        <f t="shared" si="14"/>
        <v>0</v>
      </c>
    </row>
    <row r="296" spans="1:11" x14ac:dyDescent="0.2">
      <c r="A296" t="s">
        <v>2936</v>
      </c>
      <c r="B296" t="s">
        <v>18</v>
      </c>
      <c r="C296" s="10">
        <v>299</v>
      </c>
      <c r="D296" s="10">
        <v>799</v>
      </c>
      <c r="E296" s="1">
        <v>0.63</v>
      </c>
      <c r="F296">
        <v>4.3</v>
      </c>
      <c r="G296" s="2">
        <v>1902</v>
      </c>
      <c r="I296">
        <f t="shared" si="12"/>
        <v>8178.5999999999995</v>
      </c>
      <c r="J296">
        <f t="shared" si="13"/>
        <v>979</v>
      </c>
      <c r="K296" t="b">
        <f t="shared" si="14"/>
        <v>0</v>
      </c>
    </row>
    <row r="297" spans="1:11" x14ac:dyDescent="0.2">
      <c r="A297" t="s">
        <v>2957</v>
      </c>
      <c r="B297" t="s">
        <v>2948</v>
      </c>
      <c r="C297" s="10">
        <v>1998</v>
      </c>
      <c r="D297" s="10">
        <v>9999</v>
      </c>
      <c r="E297" s="1">
        <v>0.8</v>
      </c>
      <c r="F297">
        <v>4.3</v>
      </c>
      <c r="G297" s="2">
        <v>27696</v>
      </c>
      <c r="I297">
        <f t="shared" si="12"/>
        <v>119092.79999999999</v>
      </c>
      <c r="J297">
        <f t="shared" si="13"/>
        <v>220</v>
      </c>
      <c r="K297" t="b">
        <f t="shared" si="14"/>
        <v>0</v>
      </c>
    </row>
    <row r="298" spans="1:11" x14ac:dyDescent="0.2">
      <c r="A298" t="s">
        <v>2977</v>
      </c>
      <c r="B298" t="s">
        <v>2979</v>
      </c>
      <c r="C298" s="10">
        <v>2049</v>
      </c>
      <c r="D298" s="10">
        <v>2199</v>
      </c>
      <c r="E298" s="1">
        <v>7.0000000000000007E-2</v>
      </c>
      <c r="F298">
        <v>4.3</v>
      </c>
      <c r="G298" s="2">
        <v>178912</v>
      </c>
      <c r="I298">
        <f t="shared" si="12"/>
        <v>769321.6</v>
      </c>
      <c r="J298">
        <f t="shared" si="13"/>
        <v>20</v>
      </c>
      <c r="K298" t="b">
        <f t="shared" si="14"/>
        <v>0</v>
      </c>
    </row>
    <row r="299" spans="1:11" x14ac:dyDescent="0.2">
      <c r="A299" t="s">
        <v>2999</v>
      </c>
      <c r="B299" t="s">
        <v>2990</v>
      </c>
      <c r="C299" s="10">
        <v>28999</v>
      </c>
      <c r="D299" s="10">
        <v>28999</v>
      </c>
      <c r="E299" s="1">
        <v>0</v>
      </c>
      <c r="F299">
        <v>4.3</v>
      </c>
      <c r="G299" s="2">
        <v>17415</v>
      </c>
      <c r="I299">
        <f t="shared" si="12"/>
        <v>74884.5</v>
      </c>
      <c r="J299">
        <f t="shared" si="13"/>
        <v>352</v>
      </c>
      <c r="K299" t="b">
        <f t="shared" si="14"/>
        <v>0</v>
      </c>
    </row>
    <row r="300" spans="1:11" x14ac:dyDescent="0.2">
      <c r="A300" t="s">
        <v>3009</v>
      </c>
      <c r="B300" t="s">
        <v>2990</v>
      </c>
      <c r="C300" s="10">
        <v>28999</v>
      </c>
      <c r="D300" s="10">
        <v>28999</v>
      </c>
      <c r="E300" s="1">
        <v>0</v>
      </c>
      <c r="F300">
        <v>4.3</v>
      </c>
      <c r="G300" s="2">
        <v>17415</v>
      </c>
      <c r="I300">
        <f t="shared" si="12"/>
        <v>74884.5</v>
      </c>
      <c r="J300">
        <f t="shared" si="13"/>
        <v>352</v>
      </c>
      <c r="K300" t="b">
        <f t="shared" si="14"/>
        <v>0</v>
      </c>
    </row>
    <row r="301" spans="1:11" x14ac:dyDescent="0.2">
      <c r="A301" t="s">
        <v>3134</v>
      </c>
      <c r="B301" t="s">
        <v>2979</v>
      </c>
      <c r="C301" s="10">
        <v>1499</v>
      </c>
      <c r="D301" s="10">
        <v>2499</v>
      </c>
      <c r="E301" s="1">
        <v>0.4</v>
      </c>
      <c r="F301">
        <v>4.3</v>
      </c>
      <c r="G301" s="2">
        <v>15970</v>
      </c>
      <c r="I301">
        <f t="shared" si="12"/>
        <v>68671</v>
      </c>
      <c r="J301">
        <f t="shared" si="13"/>
        <v>374</v>
      </c>
      <c r="K301" t="b">
        <f t="shared" si="14"/>
        <v>0</v>
      </c>
    </row>
    <row r="302" spans="1:11" x14ac:dyDescent="0.2">
      <c r="A302" t="s">
        <v>3144</v>
      </c>
      <c r="B302" t="s">
        <v>2979</v>
      </c>
      <c r="C302" s="10">
        <v>1149</v>
      </c>
      <c r="D302" s="10">
        <v>2199</v>
      </c>
      <c r="E302" s="1">
        <v>0.48</v>
      </c>
      <c r="F302">
        <v>4.3</v>
      </c>
      <c r="G302" s="2">
        <v>178912</v>
      </c>
      <c r="I302">
        <f t="shared" si="12"/>
        <v>769321.6</v>
      </c>
      <c r="J302">
        <f t="shared" si="13"/>
        <v>20</v>
      </c>
      <c r="K302" t="b">
        <f t="shared" si="14"/>
        <v>0</v>
      </c>
    </row>
    <row r="303" spans="1:11" x14ac:dyDescent="0.2">
      <c r="A303" t="s">
        <v>3273</v>
      </c>
      <c r="B303" t="s">
        <v>3275</v>
      </c>
      <c r="C303" s="10">
        <v>139</v>
      </c>
      <c r="D303" s="10">
        <v>495</v>
      </c>
      <c r="E303" s="1">
        <v>0.72</v>
      </c>
      <c r="F303">
        <v>4.3</v>
      </c>
      <c r="G303" s="2">
        <v>14185</v>
      </c>
      <c r="I303">
        <f t="shared" si="12"/>
        <v>60995.5</v>
      </c>
      <c r="J303">
        <f t="shared" si="13"/>
        <v>407</v>
      </c>
      <c r="K303" t="b">
        <f t="shared" si="14"/>
        <v>0</v>
      </c>
    </row>
    <row r="304" spans="1:11" x14ac:dyDescent="0.2">
      <c r="A304" t="s">
        <v>3280</v>
      </c>
      <c r="B304" t="s">
        <v>2948</v>
      </c>
      <c r="C304" s="10">
        <v>3999</v>
      </c>
      <c r="D304" s="10">
        <v>16999</v>
      </c>
      <c r="E304" s="1">
        <v>0.76</v>
      </c>
      <c r="F304">
        <v>4.3</v>
      </c>
      <c r="G304" s="2">
        <v>17159</v>
      </c>
      <c r="I304">
        <f t="shared" si="12"/>
        <v>73783.7</v>
      </c>
      <c r="J304">
        <f t="shared" si="13"/>
        <v>360</v>
      </c>
      <c r="K304" t="b">
        <f t="shared" si="14"/>
        <v>0</v>
      </c>
    </row>
    <row r="305" spans="1:11" x14ac:dyDescent="0.2">
      <c r="A305" t="s">
        <v>3354</v>
      </c>
      <c r="B305" t="s">
        <v>2948</v>
      </c>
      <c r="C305" s="10">
        <v>1999</v>
      </c>
      <c r="D305" s="10">
        <v>9999</v>
      </c>
      <c r="E305" s="1">
        <v>0.8</v>
      </c>
      <c r="F305">
        <v>4.3</v>
      </c>
      <c r="G305" s="2">
        <v>27696</v>
      </c>
      <c r="I305">
        <f t="shared" si="12"/>
        <v>119092.79999999999</v>
      </c>
      <c r="J305">
        <f t="shared" si="13"/>
        <v>220</v>
      </c>
      <c r="K305" t="b">
        <f t="shared" si="14"/>
        <v>0</v>
      </c>
    </row>
    <row r="306" spans="1:11" x14ac:dyDescent="0.2">
      <c r="A306" t="s">
        <v>3441</v>
      </c>
      <c r="B306" t="s">
        <v>3024</v>
      </c>
      <c r="C306" s="10">
        <v>1149</v>
      </c>
      <c r="D306" s="10">
        <v>3999</v>
      </c>
      <c r="E306" s="1">
        <v>0.71</v>
      </c>
      <c r="F306">
        <v>4.3</v>
      </c>
      <c r="G306" s="2">
        <v>140036</v>
      </c>
      <c r="I306">
        <f t="shared" si="12"/>
        <v>602154.79999999993</v>
      </c>
      <c r="J306">
        <f t="shared" si="13"/>
        <v>31</v>
      </c>
      <c r="K306" t="b">
        <f t="shared" si="14"/>
        <v>0</v>
      </c>
    </row>
    <row r="307" spans="1:11" x14ac:dyDescent="0.2">
      <c r="A307" t="s">
        <v>3493</v>
      </c>
      <c r="B307" t="s">
        <v>3495</v>
      </c>
      <c r="C307" s="10">
        <v>99</v>
      </c>
      <c r="D307" s="10">
        <v>499</v>
      </c>
      <c r="E307" s="1">
        <v>0.8</v>
      </c>
      <c r="F307">
        <v>4.3</v>
      </c>
      <c r="G307" s="2">
        <v>42641</v>
      </c>
      <c r="I307">
        <f t="shared" si="12"/>
        <v>183356.3</v>
      </c>
      <c r="J307">
        <f t="shared" si="13"/>
        <v>127</v>
      </c>
      <c r="K307" t="b">
        <f t="shared" si="14"/>
        <v>0</v>
      </c>
    </row>
    <row r="308" spans="1:11" x14ac:dyDescent="0.2">
      <c r="A308" t="s">
        <v>3513</v>
      </c>
      <c r="B308" t="s">
        <v>2990</v>
      </c>
      <c r="C308" s="10">
        <v>33999</v>
      </c>
      <c r="D308" s="10">
        <v>33999</v>
      </c>
      <c r="E308" s="1">
        <v>0</v>
      </c>
      <c r="F308">
        <v>4.3</v>
      </c>
      <c r="G308" s="2">
        <v>17415</v>
      </c>
      <c r="I308">
        <f t="shared" si="12"/>
        <v>74884.5</v>
      </c>
      <c r="J308">
        <f t="shared" si="13"/>
        <v>352</v>
      </c>
      <c r="K308" t="b">
        <f t="shared" si="14"/>
        <v>0</v>
      </c>
    </row>
    <row r="309" spans="1:11" x14ac:dyDescent="0.2">
      <c r="A309" t="s">
        <v>3588</v>
      </c>
      <c r="B309" t="s">
        <v>3024</v>
      </c>
      <c r="C309" s="10">
        <v>599</v>
      </c>
      <c r="D309" s="10">
        <v>1899</v>
      </c>
      <c r="E309" s="1">
        <v>0.68</v>
      </c>
      <c r="F309">
        <v>4.3</v>
      </c>
      <c r="G309" s="2">
        <v>140036</v>
      </c>
      <c r="I309">
        <f t="shared" si="12"/>
        <v>602154.79999999993</v>
      </c>
      <c r="J309">
        <f t="shared" si="13"/>
        <v>31</v>
      </c>
      <c r="K309" t="b">
        <f t="shared" si="14"/>
        <v>0</v>
      </c>
    </row>
    <row r="310" spans="1:11" x14ac:dyDescent="0.2">
      <c r="A310" t="s">
        <v>86</v>
      </c>
      <c r="B310" t="s">
        <v>18</v>
      </c>
      <c r="C310" s="10">
        <v>229</v>
      </c>
      <c r="D310" s="10">
        <v>299</v>
      </c>
      <c r="E310" s="1">
        <v>0.23</v>
      </c>
      <c r="F310">
        <v>4.3</v>
      </c>
      <c r="G310" s="2">
        <v>30411</v>
      </c>
      <c r="I310">
        <f t="shared" si="12"/>
        <v>130767.29999999999</v>
      </c>
      <c r="J310">
        <f t="shared" si="13"/>
        <v>181</v>
      </c>
      <c r="K310" t="b">
        <f t="shared" si="14"/>
        <v>0</v>
      </c>
    </row>
    <row r="311" spans="1:11" x14ac:dyDescent="0.2">
      <c r="A311" t="s">
        <v>112</v>
      </c>
      <c r="B311" t="s">
        <v>18</v>
      </c>
      <c r="C311" s="10">
        <v>154</v>
      </c>
      <c r="D311" s="10">
        <v>339</v>
      </c>
      <c r="E311" s="1">
        <v>0.55000000000000004</v>
      </c>
      <c r="F311">
        <v>4.3</v>
      </c>
      <c r="G311" s="2">
        <v>13391</v>
      </c>
      <c r="I311">
        <f t="shared" si="12"/>
        <v>57581.299999999996</v>
      </c>
      <c r="J311">
        <f t="shared" si="13"/>
        <v>434</v>
      </c>
      <c r="K311" t="b">
        <f t="shared" si="14"/>
        <v>0</v>
      </c>
    </row>
    <row r="312" spans="1:11" x14ac:dyDescent="0.2">
      <c r="A312" t="s">
        <v>3745</v>
      </c>
      <c r="B312" t="s">
        <v>2979</v>
      </c>
      <c r="C312" s="10">
        <v>1149</v>
      </c>
      <c r="D312" s="10">
        <v>2199</v>
      </c>
      <c r="E312" s="1">
        <v>0.48</v>
      </c>
      <c r="F312">
        <v>4.3</v>
      </c>
      <c r="G312" s="2">
        <v>178912</v>
      </c>
      <c r="I312">
        <f t="shared" si="12"/>
        <v>769321.6</v>
      </c>
      <c r="J312">
        <f t="shared" si="13"/>
        <v>20</v>
      </c>
      <c r="K312" t="b">
        <f t="shared" si="14"/>
        <v>0</v>
      </c>
    </row>
    <row r="313" spans="1:11" x14ac:dyDescent="0.2">
      <c r="A313" t="s">
        <v>3799</v>
      </c>
      <c r="B313" t="s">
        <v>2990</v>
      </c>
      <c r="C313" s="10">
        <v>20999</v>
      </c>
      <c r="D313" s="10">
        <v>29990</v>
      </c>
      <c r="E313" s="1">
        <v>0.3</v>
      </c>
      <c r="F313">
        <v>4.3</v>
      </c>
      <c r="G313" s="2">
        <v>9499</v>
      </c>
      <c r="I313">
        <f t="shared" si="12"/>
        <v>40845.699999999997</v>
      </c>
      <c r="J313">
        <f t="shared" si="13"/>
        <v>543</v>
      </c>
      <c r="K313" t="b">
        <f t="shared" si="14"/>
        <v>0</v>
      </c>
    </row>
    <row r="314" spans="1:11" x14ac:dyDescent="0.2">
      <c r="A314" t="s">
        <v>3809</v>
      </c>
      <c r="B314" t="s">
        <v>3162</v>
      </c>
      <c r="C314" s="10">
        <v>999</v>
      </c>
      <c r="D314" s="10">
        <v>1999</v>
      </c>
      <c r="E314" s="1">
        <v>0.5</v>
      </c>
      <c r="F314">
        <v>4.3</v>
      </c>
      <c r="G314" s="2">
        <v>1777</v>
      </c>
      <c r="I314">
        <f t="shared" si="12"/>
        <v>7641.0999999999995</v>
      </c>
      <c r="J314">
        <f t="shared" si="13"/>
        <v>994</v>
      </c>
      <c r="K314" t="b">
        <f t="shared" si="14"/>
        <v>0</v>
      </c>
    </row>
    <row r="315" spans="1:11" x14ac:dyDescent="0.2">
      <c r="A315" t="s">
        <v>3865</v>
      </c>
      <c r="B315" t="s">
        <v>3867</v>
      </c>
      <c r="C315" s="10">
        <v>2099</v>
      </c>
      <c r="D315" s="10">
        <v>5999</v>
      </c>
      <c r="E315" s="1">
        <v>0.65</v>
      </c>
      <c r="F315">
        <v>4.3</v>
      </c>
      <c r="G315" s="2">
        <v>17129</v>
      </c>
      <c r="I315">
        <f t="shared" si="12"/>
        <v>73654.7</v>
      </c>
      <c r="J315">
        <f t="shared" si="13"/>
        <v>361</v>
      </c>
      <c r="K315" t="b">
        <f t="shared" si="14"/>
        <v>0</v>
      </c>
    </row>
    <row r="316" spans="1:11" x14ac:dyDescent="0.2">
      <c r="A316" t="s">
        <v>4064</v>
      </c>
      <c r="B316" t="s">
        <v>3495</v>
      </c>
      <c r="C316" s="10">
        <v>89</v>
      </c>
      <c r="D316" s="10">
        <v>599</v>
      </c>
      <c r="E316" s="1">
        <v>0.85</v>
      </c>
      <c r="F316">
        <v>4.3</v>
      </c>
      <c r="G316" s="2">
        <v>2351</v>
      </c>
      <c r="I316">
        <f t="shared" si="12"/>
        <v>10109.299999999999</v>
      </c>
      <c r="J316">
        <f t="shared" si="13"/>
        <v>929</v>
      </c>
      <c r="K316" t="b">
        <f t="shared" si="14"/>
        <v>0</v>
      </c>
    </row>
    <row r="317" spans="1:11" x14ac:dyDescent="0.2">
      <c r="A317" t="s">
        <v>4136</v>
      </c>
      <c r="B317" t="s">
        <v>2990</v>
      </c>
      <c r="C317" s="10">
        <v>20999</v>
      </c>
      <c r="D317" s="10">
        <v>29990</v>
      </c>
      <c r="E317" s="1">
        <v>0.3</v>
      </c>
      <c r="F317">
        <v>4.3</v>
      </c>
      <c r="G317" s="2">
        <v>9499</v>
      </c>
      <c r="I317">
        <f t="shared" si="12"/>
        <v>40845.699999999997</v>
      </c>
      <c r="J317">
        <f t="shared" si="13"/>
        <v>543</v>
      </c>
      <c r="K317" t="b">
        <f t="shared" si="14"/>
        <v>0</v>
      </c>
    </row>
    <row r="318" spans="1:11" x14ac:dyDescent="0.2">
      <c r="A318" t="s">
        <v>4160</v>
      </c>
      <c r="B318" t="s">
        <v>2990</v>
      </c>
      <c r="C318" s="10">
        <v>19999</v>
      </c>
      <c r="D318" s="10">
        <v>27990</v>
      </c>
      <c r="E318" s="1">
        <v>0.28999999999999998</v>
      </c>
      <c r="F318">
        <v>4.3</v>
      </c>
      <c r="G318" s="2">
        <v>9499</v>
      </c>
      <c r="I318">
        <f t="shared" si="12"/>
        <v>40845.699999999997</v>
      </c>
      <c r="J318">
        <f t="shared" si="13"/>
        <v>543</v>
      </c>
      <c r="K318" t="b">
        <f t="shared" si="14"/>
        <v>0</v>
      </c>
    </row>
    <row r="319" spans="1:11" x14ac:dyDescent="0.2">
      <c r="A319" t="s">
        <v>292</v>
      </c>
      <c r="B319" t="s">
        <v>18</v>
      </c>
      <c r="C319" s="10">
        <v>299</v>
      </c>
      <c r="D319" s="10">
        <v>999</v>
      </c>
      <c r="E319" s="1">
        <v>0.7</v>
      </c>
      <c r="F319">
        <v>4.3</v>
      </c>
      <c r="G319" s="2">
        <v>20850</v>
      </c>
      <c r="I319">
        <f t="shared" si="12"/>
        <v>89655</v>
      </c>
      <c r="J319">
        <f t="shared" si="13"/>
        <v>294</v>
      </c>
      <c r="K319" t="b">
        <f t="shared" si="14"/>
        <v>0</v>
      </c>
    </row>
    <row r="320" spans="1:11" x14ac:dyDescent="0.2">
      <c r="A320" t="s">
        <v>4208</v>
      </c>
      <c r="B320" t="s">
        <v>2948</v>
      </c>
      <c r="C320" s="10">
        <v>1999</v>
      </c>
      <c r="D320" s="10">
        <v>9999</v>
      </c>
      <c r="E320" s="1">
        <v>0.8</v>
      </c>
      <c r="F320">
        <v>4.3</v>
      </c>
      <c r="G320" s="2">
        <v>27704</v>
      </c>
      <c r="I320">
        <f t="shared" si="12"/>
        <v>119127.2</v>
      </c>
      <c r="J320">
        <f t="shared" si="13"/>
        <v>219</v>
      </c>
      <c r="K320" t="b">
        <f t="shared" si="14"/>
        <v>0</v>
      </c>
    </row>
    <row r="321" spans="1:11" x14ac:dyDescent="0.2">
      <c r="A321" t="s">
        <v>4229</v>
      </c>
      <c r="B321" t="s">
        <v>2948</v>
      </c>
      <c r="C321" s="10">
        <v>1999</v>
      </c>
      <c r="D321" s="10">
        <v>8499</v>
      </c>
      <c r="E321" s="1">
        <v>0.76</v>
      </c>
      <c r="F321">
        <v>4.3</v>
      </c>
      <c r="G321">
        <v>240</v>
      </c>
      <c r="I321">
        <f t="shared" si="12"/>
        <v>1032</v>
      </c>
      <c r="J321">
        <f t="shared" si="13"/>
        <v>1318</v>
      </c>
      <c r="K321" t="b">
        <f t="shared" si="14"/>
        <v>0</v>
      </c>
    </row>
    <row r="322" spans="1:11" x14ac:dyDescent="0.2">
      <c r="A322" t="s">
        <v>4327</v>
      </c>
      <c r="B322" t="s">
        <v>4329</v>
      </c>
      <c r="C322" s="10">
        <v>689</v>
      </c>
      <c r="D322" s="10">
        <v>1999</v>
      </c>
      <c r="E322" s="1">
        <v>0.66</v>
      </c>
      <c r="F322">
        <v>4.3</v>
      </c>
      <c r="G322" s="2">
        <v>1193</v>
      </c>
      <c r="I322">
        <f t="shared" si="12"/>
        <v>5129.8999999999996</v>
      </c>
      <c r="J322">
        <f t="shared" si="13"/>
        <v>1087</v>
      </c>
      <c r="K322" t="b">
        <f t="shared" si="14"/>
        <v>0</v>
      </c>
    </row>
    <row r="323" spans="1:11" x14ac:dyDescent="0.2">
      <c r="A323" t="s">
        <v>4348</v>
      </c>
      <c r="B323" t="s">
        <v>3777</v>
      </c>
      <c r="C323" s="10">
        <v>299</v>
      </c>
      <c r="D323" s="10">
        <v>999</v>
      </c>
      <c r="E323" s="1">
        <v>0.7</v>
      </c>
      <c r="F323">
        <v>4.3</v>
      </c>
      <c r="G323" s="2">
        <v>8891</v>
      </c>
      <c r="I323">
        <f t="shared" ref="I323:I386" si="15">F323*G323</f>
        <v>38231.299999999996</v>
      </c>
      <c r="J323">
        <f t="shared" ref="J323:J386" si="16">RANK(I323, I$2:I$1466)</f>
        <v>559</v>
      </c>
      <c r="K323" t="b">
        <f t="shared" ref="K323:K386" si="17">IF(_xlfn.RANK.AVG(I323,I$2:I$1466)&lt;=5,"Top 5, """)</f>
        <v>0</v>
      </c>
    </row>
    <row r="324" spans="1:11" x14ac:dyDescent="0.2">
      <c r="A324" t="s">
        <v>4393</v>
      </c>
      <c r="B324" t="s">
        <v>2990</v>
      </c>
      <c r="C324" s="10">
        <v>44999</v>
      </c>
      <c r="D324" s="10">
        <v>49999</v>
      </c>
      <c r="E324" s="1">
        <v>0.1</v>
      </c>
      <c r="F324">
        <v>4.3</v>
      </c>
      <c r="G324" s="2">
        <v>3075</v>
      </c>
      <c r="I324">
        <f t="shared" si="15"/>
        <v>13222.5</v>
      </c>
      <c r="J324">
        <f t="shared" si="16"/>
        <v>853</v>
      </c>
      <c r="K324" t="b">
        <f t="shared" si="17"/>
        <v>0</v>
      </c>
    </row>
    <row r="325" spans="1:11" x14ac:dyDescent="0.2">
      <c r="A325" t="s">
        <v>4448</v>
      </c>
      <c r="B325" t="s">
        <v>4450</v>
      </c>
      <c r="C325" s="10">
        <v>149</v>
      </c>
      <c r="D325" s="10">
        <v>149</v>
      </c>
      <c r="E325" s="1">
        <v>0</v>
      </c>
      <c r="F325">
        <v>4.3</v>
      </c>
      <c r="G325" s="2">
        <v>10833</v>
      </c>
      <c r="I325">
        <f t="shared" si="15"/>
        <v>46581.9</v>
      </c>
      <c r="J325">
        <f t="shared" si="16"/>
        <v>504</v>
      </c>
      <c r="K325" t="b">
        <f t="shared" si="17"/>
        <v>0</v>
      </c>
    </row>
    <row r="326" spans="1:11" x14ac:dyDescent="0.2">
      <c r="A326" t="s">
        <v>496</v>
      </c>
      <c r="B326" t="s">
        <v>18</v>
      </c>
      <c r="C326" s="10">
        <v>799</v>
      </c>
      <c r="D326" s="10">
        <v>2100</v>
      </c>
      <c r="E326" s="1">
        <v>0.62</v>
      </c>
      <c r="F326">
        <v>4.3</v>
      </c>
      <c r="G326" s="2">
        <v>8188</v>
      </c>
      <c r="I326">
        <f t="shared" si="15"/>
        <v>35208.400000000001</v>
      </c>
      <c r="J326">
        <f t="shared" si="16"/>
        <v>592</v>
      </c>
      <c r="K326" t="b">
        <f t="shared" si="17"/>
        <v>0</v>
      </c>
    </row>
    <row r="327" spans="1:11" x14ac:dyDescent="0.2">
      <c r="A327" t="s">
        <v>4491</v>
      </c>
      <c r="B327" t="s">
        <v>2990</v>
      </c>
      <c r="C327" s="10">
        <v>29990</v>
      </c>
      <c r="D327" s="10">
        <v>39990</v>
      </c>
      <c r="E327" s="1">
        <v>0.25</v>
      </c>
      <c r="F327">
        <v>4.3</v>
      </c>
      <c r="G327" s="2">
        <v>8399</v>
      </c>
      <c r="I327">
        <f t="shared" si="15"/>
        <v>36115.699999999997</v>
      </c>
      <c r="J327">
        <f t="shared" si="16"/>
        <v>584</v>
      </c>
      <c r="K327" t="b">
        <f t="shared" si="17"/>
        <v>0</v>
      </c>
    </row>
    <row r="328" spans="1:11" x14ac:dyDescent="0.2">
      <c r="A328" t="s">
        <v>4531</v>
      </c>
      <c r="B328" t="s">
        <v>3777</v>
      </c>
      <c r="C328" s="10">
        <v>299</v>
      </c>
      <c r="D328" s="10">
        <v>599</v>
      </c>
      <c r="E328" s="1">
        <v>0.5</v>
      </c>
      <c r="F328">
        <v>4.3</v>
      </c>
      <c r="G328" s="2">
        <v>4674</v>
      </c>
      <c r="I328">
        <f t="shared" si="15"/>
        <v>20098.2</v>
      </c>
      <c r="J328">
        <f t="shared" si="16"/>
        <v>756</v>
      </c>
      <c r="K328" t="b">
        <f t="shared" si="17"/>
        <v>0</v>
      </c>
    </row>
    <row r="329" spans="1:11" x14ac:dyDescent="0.2">
      <c r="A329" t="s">
        <v>4594</v>
      </c>
      <c r="B329" t="s">
        <v>3973</v>
      </c>
      <c r="C329" s="10">
        <v>1599</v>
      </c>
      <c r="D329" s="10">
        <v>2599</v>
      </c>
      <c r="E329" s="1">
        <v>0.38</v>
      </c>
      <c r="F329">
        <v>4.3</v>
      </c>
      <c r="G329" s="2">
        <v>1801</v>
      </c>
      <c r="I329">
        <f t="shared" si="15"/>
        <v>7744.2999999999993</v>
      </c>
      <c r="J329">
        <f t="shared" si="16"/>
        <v>991</v>
      </c>
      <c r="K329" t="b">
        <f t="shared" si="17"/>
        <v>0</v>
      </c>
    </row>
    <row r="330" spans="1:11" x14ac:dyDescent="0.2">
      <c r="A330" t="s">
        <v>4620</v>
      </c>
      <c r="B330" t="s">
        <v>2990</v>
      </c>
      <c r="C330" s="10">
        <v>7915</v>
      </c>
      <c r="D330" s="10">
        <v>9999</v>
      </c>
      <c r="E330" s="1">
        <v>0.21</v>
      </c>
      <c r="F330">
        <v>4.3</v>
      </c>
      <c r="G330" s="2">
        <v>1376</v>
      </c>
      <c r="I330">
        <f t="shared" si="15"/>
        <v>5916.8</v>
      </c>
      <c r="J330">
        <f t="shared" si="16"/>
        <v>1056</v>
      </c>
      <c r="K330" t="b">
        <f t="shared" si="17"/>
        <v>0</v>
      </c>
    </row>
    <row r="331" spans="1:11" x14ac:dyDescent="0.2">
      <c r="A331" t="s">
        <v>4645</v>
      </c>
      <c r="B331" t="s">
        <v>3777</v>
      </c>
      <c r="C331" s="10">
        <v>150</v>
      </c>
      <c r="D331" s="10">
        <v>599</v>
      </c>
      <c r="E331" s="1">
        <v>0.75</v>
      </c>
      <c r="F331">
        <v>4.3</v>
      </c>
      <c r="G331">
        <v>714</v>
      </c>
      <c r="I331">
        <f t="shared" si="15"/>
        <v>3070.2</v>
      </c>
      <c r="J331">
        <f t="shared" si="16"/>
        <v>1168</v>
      </c>
      <c r="K331" t="b">
        <f t="shared" si="17"/>
        <v>0</v>
      </c>
    </row>
    <row r="332" spans="1:11" x14ac:dyDescent="0.2">
      <c r="A332" t="s">
        <v>652</v>
      </c>
      <c r="B332" t="s">
        <v>18</v>
      </c>
      <c r="C332" s="10">
        <v>219</v>
      </c>
      <c r="D332" s="10">
        <v>700</v>
      </c>
      <c r="E332" s="1">
        <v>0.69</v>
      </c>
      <c r="F332">
        <v>4.3</v>
      </c>
      <c r="G332" s="2">
        <v>20052</v>
      </c>
      <c r="I332">
        <f t="shared" si="15"/>
        <v>86223.599999999991</v>
      </c>
      <c r="J332">
        <f t="shared" si="16"/>
        <v>309</v>
      </c>
      <c r="K332" t="b">
        <f t="shared" si="17"/>
        <v>0</v>
      </c>
    </row>
    <row r="333" spans="1:11" x14ac:dyDescent="0.2">
      <c r="A333" t="s">
        <v>4657</v>
      </c>
      <c r="B333" t="s">
        <v>3973</v>
      </c>
      <c r="C333" s="10">
        <v>474</v>
      </c>
      <c r="D333" s="10">
        <v>1799</v>
      </c>
      <c r="E333" s="1">
        <v>0.74</v>
      </c>
      <c r="F333">
        <v>4.3</v>
      </c>
      <c r="G333" s="2">
        <v>1454</v>
      </c>
      <c r="I333">
        <f t="shared" si="15"/>
        <v>6252.2</v>
      </c>
      <c r="J333">
        <f t="shared" si="16"/>
        <v>1046</v>
      </c>
      <c r="K333" t="b">
        <f t="shared" si="17"/>
        <v>0</v>
      </c>
    </row>
    <row r="334" spans="1:11" x14ac:dyDescent="0.2">
      <c r="A334" t="s">
        <v>4731</v>
      </c>
      <c r="B334" t="s">
        <v>2948</v>
      </c>
      <c r="C334" s="10">
        <v>3999</v>
      </c>
      <c r="D334" s="10">
        <v>17999</v>
      </c>
      <c r="E334" s="1">
        <v>0.78</v>
      </c>
      <c r="F334">
        <v>4.3</v>
      </c>
      <c r="G334" s="2">
        <v>17161</v>
      </c>
      <c r="I334">
        <f t="shared" si="15"/>
        <v>73792.3</v>
      </c>
      <c r="J334">
        <f t="shared" si="16"/>
        <v>359</v>
      </c>
      <c r="K334" t="b">
        <f t="shared" si="17"/>
        <v>0</v>
      </c>
    </row>
    <row r="335" spans="1:11" x14ac:dyDescent="0.2">
      <c r="A335" t="s">
        <v>2957</v>
      </c>
      <c r="B335" t="s">
        <v>2948</v>
      </c>
      <c r="C335" s="10">
        <v>1998</v>
      </c>
      <c r="D335" s="10">
        <v>9999</v>
      </c>
      <c r="E335" s="1">
        <v>0.8</v>
      </c>
      <c r="F335">
        <v>4.3</v>
      </c>
      <c r="G335" s="2">
        <v>27709</v>
      </c>
      <c r="I335">
        <f t="shared" si="15"/>
        <v>119148.7</v>
      </c>
      <c r="J335">
        <f t="shared" si="16"/>
        <v>218</v>
      </c>
      <c r="K335" t="b">
        <f t="shared" si="17"/>
        <v>0</v>
      </c>
    </row>
    <row r="336" spans="1:11" x14ac:dyDescent="0.2">
      <c r="A336" t="s">
        <v>4832</v>
      </c>
      <c r="B336" t="s">
        <v>4834</v>
      </c>
      <c r="C336" s="10">
        <v>289</v>
      </c>
      <c r="D336" s="10">
        <v>650</v>
      </c>
      <c r="E336" s="1">
        <v>0.56000000000000005</v>
      </c>
      <c r="F336">
        <v>4.3</v>
      </c>
      <c r="G336" s="2">
        <v>253105</v>
      </c>
      <c r="I336">
        <f t="shared" si="15"/>
        <v>1088351.5</v>
      </c>
      <c r="J336">
        <f t="shared" si="16"/>
        <v>14</v>
      </c>
      <c r="K336" t="b">
        <f t="shared" si="17"/>
        <v>0</v>
      </c>
    </row>
    <row r="337" spans="1:11" x14ac:dyDescent="0.2">
      <c r="A337" t="s">
        <v>4899</v>
      </c>
      <c r="B337" t="s">
        <v>4901</v>
      </c>
      <c r="C337" s="10">
        <v>349</v>
      </c>
      <c r="D337" s="10">
        <v>1499</v>
      </c>
      <c r="E337" s="1">
        <v>0.77</v>
      </c>
      <c r="F337">
        <v>4.3</v>
      </c>
      <c r="G337" s="2">
        <v>24791</v>
      </c>
      <c r="I337">
        <f t="shared" si="15"/>
        <v>106601.29999999999</v>
      </c>
      <c r="J337">
        <f t="shared" si="16"/>
        <v>244</v>
      </c>
      <c r="K337" t="b">
        <f t="shared" si="17"/>
        <v>0</v>
      </c>
    </row>
    <row r="338" spans="1:11" x14ac:dyDescent="0.2">
      <c r="A338" t="s">
        <v>4970</v>
      </c>
      <c r="B338" t="s">
        <v>4845</v>
      </c>
      <c r="C338" s="10">
        <v>269</v>
      </c>
      <c r="D338" s="10">
        <v>649</v>
      </c>
      <c r="E338" s="1">
        <v>0.59</v>
      </c>
      <c r="F338">
        <v>4.3</v>
      </c>
      <c r="G338" s="2">
        <v>54315</v>
      </c>
      <c r="I338">
        <f t="shared" si="15"/>
        <v>233554.5</v>
      </c>
      <c r="J338">
        <f t="shared" si="16"/>
        <v>102</v>
      </c>
      <c r="K338" t="b">
        <f t="shared" si="17"/>
        <v>0</v>
      </c>
    </row>
    <row r="339" spans="1:11" x14ac:dyDescent="0.2">
      <c r="A339" t="s">
        <v>5004</v>
      </c>
      <c r="B339" t="s">
        <v>5006</v>
      </c>
      <c r="C339" s="10">
        <v>549</v>
      </c>
      <c r="D339" s="10">
        <v>1799</v>
      </c>
      <c r="E339" s="1">
        <v>0.69</v>
      </c>
      <c r="F339">
        <v>4.3</v>
      </c>
      <c r="G339" s="2">
        <v>28829</v>
      </c>
      <c r="I339">
        <f t="shared" si="15"/>
        <v>123964.7</v>
      </c>
      <c r="J339">
        <f t="shared" si="16"/>
        <v>205</v>
      </c>
      <c r="K339" t="b">
        <f t="shared" si="17"/>
        <v>0</v>
      </c>
    </row>
    <row r="340" spans="1:11" x14ac:dyDescent="0.2">
      <c r="A340" t="s">
        <v>5056</v>
      </c>
      <c r="B340" t="s">
        <v>5058</v>
      </c>
      <c r="C340" s="10">
        <v>50</v>
      </c>
      <c r="D340" s="10">
        <v>50</v>
      </c>
      <c r="E340" s="1">
        <v>0</v>
      </c>
      <c r="F340">
        <v>4.3</v>
      </c>
      <c r="G340" s="2">
        <v>5792</v>
      </c>
      <c r="I340">
        <f t="shared" si="15"/>
        <v>24905.599999999999</v>
      </c>
      <c r="J340">
        <f t="shared" si="16"/>
        <v>707</v>
      </c>
      <c r="K340" t="b">
        <f t="shared" si="17"/>
        <v>0</v>
      </c>
    </row>
    <row r="341" spans="1:11" x14ac:dyDescent="0.2">
      <c r="A341" t="s">
        <v>3280</v>
      </c>
      <c r="B341" t="s">
        <v>2948</v>
      </c>
      <c r="C341" s="10">
        <v>3999</v>
      </c>
      <c r="D341" s="10">
        <v>16999</v>
      </c>
      <c r="E341" s="1">
        <v>0.76</v>
      </c>
      <c r="F341">
        <v>4.3</v>
      </c>
      <c r="G341" s="2">
        <v>17162</v>
      </c>
      <c r="I341">
        <f t="shared" si="15"/>
        <v>73796.599999999991</v>
      </c>
      <c r="J341">
        <f t="shared" si="16"/>
        <v>358</v>
      </c>
      <c r="K341" t="b">
        <f t="shared" si="17"/>
        <v>0</v>
      </c>
    </row>
    <row r="342" spans="1:11" x14ac:dyDescent="0.2">
      <c r="A342" t="s">
        <v>5164</v>
      </c>
      <c r="B342" t="s">
        <v>5166</v>
      </c>
      <c r="C342" s="10">
        <v>799</v>
      </c>
      <c r="D342" s="10">
        <v>3990</v>
      </c>
      <c r="E342" s="1">
        <v>0.8</v>
      </c>
      <c r="F342">
        <v>4.3</v>
      </c>
      <c r="G342" s="2">
        <v>27139</v>
      </c>
      <c r="I342">
        <f t="shared" si="15"/>
        <v>116697.7</v>
      </c>
      <c r="J342">
        <f t="shared" si="16"/>
        <v>230</v>
      </c>
      <c r="K342" t="b">
        <f t="shared" si="17"/>
        <v>0</v>
      </c>
    </row>
    <row r="343" spans="1:11" x14ac:dyDescent="0.2">
      <c r="A343" t="s">
        <v>5187</v>
      </c>
      <c r="B343" t="s">
        <v>4834</v>
      </c>
      <c r="C343" s="10">
        <v>519</v>
      </c>
      <c r="D343" s="10">
        <v>1350</v>
      </c>
      <c r="E343" s="1">
        <v>0.62</v>
      </c>
      <c r="F343">
        <v>4.3</v>
      </c>
      <c r="G343" s="2">
        <v>30058</v>
      </c>
      <c r="I343">
        <f t="shared" si="15"/>
        <v>129249.4</v>
      </c>
      <c r="J343">
        <f t="shared" si="16"/>
        <v>192</v>
      </c>
      <c r="K343" t="b">
        <f t="shared" si="17"/>
        <v>0</v>
      </c>
    </row>
    <row r="344" spans="1:11" x14ac:dyDescent="0.2">
      <c r="A344" t="s">
        <v>3441</v>
      </c>
      <c r="B344" t="s">
        <v>3024</v>
      </c>
      <c r="C344" s="10">
        <v>1059</v>
      </c>
      <c r="D344" s="10">
        <v>3999</v>
      </c>
      <c r="E344" s="1">
        <v>0.74</v>
      </c>
      <c r="F344">
        <v>4.3</v>
      </c>
      <c r="G344" s="2">
        <v>140035</v>
      </c>
      <c r="I344">
        <f t="shared" si="15"/>
        <v>602150.5</v>
      </c>
      <c r="J344">
        <f t="shared" si="16"/>
        <v>33</v>
      </c>
      <c r="K344" t="b">
        <f t="shared" si="17"/>
        <v>0</v>
      </c>
    </row>
    <row r="345" spans="1:11" x14ac:dyDescent="0.2">
      <c r="A345" t="s">
        <v>5284</v>
      </c>
      <c r="B345" t="s">
        <v>4834</v>
      </c>
      <c r="C345" s="10">
        <v>889</v>
      </c>
      <c r="D345" s="10">
        <v>2500</v>
      </c>
      <c r="E345" s="1">
        <v>0.64</v>
      </c>
      <c r="F345">
        <v>4.3</v>
      </c>
      <c r="G345" s="2">
        <v>55747</v>
      </c>
      <c r="I345">
        <f t="shared" si="15"/>
        <v>239712.09999999998</v>
      </c>
      <c r="J345">
        <f t="shared" si="16"/>
        <v>101</v>
      </c>
      <c r="K345" t="b">
        <f t="shared" si="17"/>
        <v>0</v>
      </c>
    </row>
    <row r="346" spans="1:11" x14ac:dyDescent="0.2">
      <c r="A346" t="s">
        <v>86</v>
      </c>
      <c r="B346" t="s">
        <v>18</v>
      </c>
      <c r="C346" s="10">
        <v>229</v>
      </c>
      <c r="D346" s="10">
        <v>299</v>
      </c>
      <c r="E346" s="1">
        <v>0.23</v>
      </c>
      <c r="F346">
        <v>4.3</v>
      </c>
      <c r="G346" s="2">
        <v>30411</v>
      </c>
      <c r="I346">
        <f t="shared" si="15"/>
        <v>130767.29999999999</v>
      </c>
      <c r="J346">
        <f t="shared" si="16"/>
        <v>181</v>
      </c>
      <c r="K346" t="b">
        <f t="shared" si="17"/>
        <v>0</v>
      </c>
    </row>
    <row r="347" spans="1:11" x14ac:dyDescent="0.2">
      <c r="A347" t="s">
        <v>112</v>
      </c>
      <c r="B347" t="s">
        <v>18</v>
      </c>
      <c r="C347" s="10">
        <v>154</v>
      </c>
      <c r="D347" s="10">
        <v>339</v>
      </c>
      <c r="E347" s="1">
        <v>0.55000000000000004</v>
      </c>
      <c r="F347">
        <v>4.3</v>
      </c>
      <c r="G347" s="2">
        <v>13391</v>
      </c>
      <c r="I347">
        <f t="shared" si="15"/>
        <v>57581.299999999996</v>
      </c>
      <c r="J347">
        <f t="shared" si="16"/>
        <v>434</v>
      </c>
      <c r="K347" t="b">
        <f t="shared" si="17"/>
        <v>0</v>
      </c>
    </row>
    <row r="348" spans="1:11" x14ac:dyDescent="0.2">
      <c r="A348" t="s">
        <v>5540</v>
      </c>
      <c r="B348" t="s">
        <v>4876</v>
      </c>
      <c r="C348" s="10">
        <v>656</v>
      </c>
      <c r="D348" s="10">
        <v>1499</v>
      </c>
      <c r="E348" s="1">
        <v>0.56000000000000005</v>
      </c>
      <c r="F348">
        <v>4.3</v>
      </c>
      <c r="G348" s="2">
        <v>25903</v>
      </c>
      <c r="I348">
        <f t="shared" si="15"/>
        <v>111382.9</v>
      </c>
      <c r="J348">
        <f t="shared" si="16"/>
        <v>234</v>
      </c>
      <c r="K348" t="b">
        <f t="shared" si="17"/>
        <v>0</v>
      </c>
    </row>
    <row r="349" spans="1:11" x14ac:dyDescent="0.2">
      <c r="A349" t="s">
        <v>5550</v>
      </c>
      <c r="B349" t="s">
        <v>4834</v>
      </c>
      <c r="C349" s="10">
        <v>1109</v>
      </c>
      <c r="D349" s="10">
        <v>2800</v>
      </c>
      <c r="E349" s="1">
        <v>0.6</v>
      </c>
      <c r="F349">
        <v>4.3</v>
      </c>
      <c r="G349" s="2">
        <v>53464</v>
      </c>
      <c r="I349">
        <f t="shared" si="15"/>
        <v>229895.19999999998</v>
      </c>
      <c r="J349">
        <f t="shared" si="16"/>
        <v>104</v>
      </c>
      <c r="K349" t="b">
        <f t="shared" si="17"/>
        <v>0</v>
      </c>
    </row>
    <row r="350" spans="1:11" x14ac:dyDescent="0.2">
      <c r="A350" t="s">
        <v>5645</v>
      </c>
      <c r="B350" t="s">
        <v>5647</v>
      </c>
      <c r="C350" s="10">
        <v>479</v>
      </c>
      <c r="D350" s="10">
        <v>599</v>
      </c>
      <c r="E350" s="1">
        <v>0.2</v>
      </c>
      <c r="F350">
        <v>4.3</v>
      </c>
      <c r="G350" s="2">
        <v>11687</v>
      </c>
      <c r="I350">
        <f t="shared" si="15"/>
        <v>50254.1</v>
      </c>
      <c r="J350">
        <f t="shared" si="16"/>
        <v>482</v>
      </c>
      <c r="K350" t="b">
        <f t="shared" si="17"/>
        <v>0</v>
      </c>
    </row>
    <row r="351" spans="1:11" x14ac:dyDescent="0.2">
      <c r="A351" t="s">
        <v>5667</v>
      </c>
      <c r="B351" t="s">
        <v>5669</v>
      </c>
      <c r="C351" s="10">
        <v>599</v>
      </c>
      <c r="D351" s="10">
        <v>899</v>
      </c>
      <c r="E351" s="1">
        <v>0.33</v>
      </c>
      <c r="F351">
        <v>4.3</v>
      </c>
      <c r="G351" s="2">
        <v>95116</v>
      </c>
      <c r="I351">
        <f t="shared" si="15"/>
        <v>408998.8</v>
      </c>
      <c r="J351">
        <f t="shared" si="16"/>
        <v>48</v>
      </c>
      <c r="K351" t="b">
        <f t="shared" si="17"/>
        <v>0</v>
      </c>
    </row>
    <row r="352" spans="1:11" x14ac:dyDescent="0.2">
      <c r="A352" t="s">
        <v>5679</v>
      </c>
      <c r="B352" t="s">
        <v>4834</v>
      </c>
      <c r="C352" s="10">
        <v>1299</v>
      </c>
      <c r="D352" s="10">
        <v>3000</v>
      </c>
      <c r="E352" s="1">
        <v>0.56999999999999995</v>
      </c>
      <c r="F352">
        <v>4.3</v>
      </c>
      <c r="G352" s="2">
        <v>23022</v>
      </c>
      <c r="I352">
        <f t="shared" si="15"/>
        <v>98994.599999999991</v>
      </c>
      <c r="J352">
        <f t="shared" si="16"/>
        <v>269</v>
      </c>
      <c r="K352" t="b">
        <f t="shared" si="17"/>
        <v>0</v>
      </c>
    </row>
    <row r="353" spans="1:11" x14ac:dyDescent="0.2">
      <c r="A353" t="s">
        <v>5696</v>
      </c>
      <c r="B353" t="s">
        <v>5698</v>
      </c>
      <c r="C353" s="10">
        <v>294</v>
      </c>
      <c r="D353" s="10">
        <v>4999</v>
      </c>
      <c r="E353" s="1">
        <v>0.94</v>
      </c>
      <c r="F353">
        <v>4.3</v>
      </c>
      <c r="G353" s="2">
        <v>4426</v>
      </c>
      <c r="I353">
        <f t="shared" si="15"/>
        <v>19031.8</v>
      </c>
      <c r="J353">
        <f t="shared" si="16"/>
        <v>773</v>
      </c>
      <c r="K353" t="b">
        <f t="shared" si="17"/>
        <v>0</v>
      </c>
    </row>
    <row r="354" spans="1:11" x14ac:dyDescent="0.2">
      <c r="A354" t="s">
        <v>5777</v>
      </c>
      <c r="B354" t="s">
        <v>2948</v>
      </c>
      <c r="C354" s="10">
        <v>12000</v>
      </c>
      <c r="D354" s="10">
        <v>29999</v>
      </c>
      <c r="E354" s="1">
        <v>0.6</v>
      </c>
      <c r="F354">
        <v>4.3</v>
      </c>
      <c r="G354" s="2">
        <v>4744</v>
      </c>
      <c r="I354">
        <f t="shared" si="15"/>
        <v>20399.2</v>
      </c>
      <c r="J354">
        <f t="shared" si="16"/>
        <v>745</v>
      </c>
      <c r="K354" t="b">
        <f t="shared" si="17"/>
        <v>0</v>
      </c>
    </row>
    <row r="355" spans="1:11" x14ac:dyDescent="0.2">
      <c r="A355" t="s">
        <v>5838</v>
      </c>
      <c r="B355" t="s">
        <v>3107</v>
      </c>
      <c r="C355" s="10">
        <v>571</v>
      </c>
      <c r="D355" s="10">
        <v>999</v>
      </c>
      <c r="E355" s="1">
        <v>0.43</v>
      </c>
      <c r="F355">
        <v>4.3</v>
      </c>
      <c r="G355" s="2">
        <v>38221</v>
      </c>
      <c r="I355">
        <f t="shared" si="15"/>
        <v>164350.29999999999</v>
      </c>
      <c r="J355">
        <f t="shared" si="16"/>
        <v>147</v>
      </c>
      <c r="K355" t="b">
        <f t="shared" si="17"/>
        <v>0</v>
      </c>
    </row>
    <row r="356" spans="1:11" x14ac:dyDescent="0.2">
      <c r="A356" t="s">
        <v>3865</v>
      </c>
      <c r="B356" t="s">
        <v>3867</v>
      </c>
      <c r="C356" s="10">
        <v>2099</v>
      </c>
      <c r="D356" s="10">
        <v>5999</v>
      </c>
      <c r="E356" s="1">
        <v>0.65</v>
      </c>
      <c r="F356">
        <v>4.3</v>
      </c>
      <c r="G356" s="2">
        <v>17129</v>
      </c>
      <c r="I356">
        <f t="shared" si="15"/>
        <v>73654.7</v>
      </c>
      <c r="J356">
        <f t="shared" si="16"/>
        <v>361</v>
      </c>
      <c r="K356" t="b">
        <f t="shared" si="17"/>
        <v>0</v>
      </c>
    </row>
    <row r="357" spans="1:11" x14ac:dyDescent="0.2">
      <c r="A357" t="s">
        <v>193</v>
      </c>
      <c r="B357" t="s">
        <v>169</v>
      </c>
      <c r="C357" s="10">
        <v>13490</v>
      </c>
      <c r="D357" s="10">
        <v>21990</v>
      </c>
      <c r="E357" s="1">
        <v>0.39</v>
      </c>
      <c r="F357">
        <v>4.3</v>
      </c>
      <c r="G357" s="2">
        <v>11976</v>
      </c>
      <c r="I357">
        <f t="shared" si="15"/>
        <v>51496.799999999996</v>
      </c>
      <c r="J357">
        <f t="shared" si="16"/>
        <v>469</v>
      </c>
      <c r="K357" t="b">
        <f t="shared" si="17"/>
        <v>0</v>
      </c>
    </row>
    <row r="358" spans="1:11" x14ac:dyDescent="0.2">
      <c r="A358" t="s">
        <v>5892</v>
      </c>
      <c r="B358" t="s">
        <v>4834</v>
      </c>
      <c r="C358" s="10">
        <v>579</v>
      </c>
      <c r="D358" s="10">
        <v>1400</v>
      </c>
      <c r="E358" s="1">
        <v>0.59</v>
      </c>
      <c r="F358">
        <v>4.3</v>
      </c>
      <c r="G358" s="2">
        <v>189104</v>
      </c>
      <c r="I358">
        <f t="shared" si="15"/>
        <v>813147.2</v>
      </c>
      <c r="J358">
        <f t="shared" si="16"/>
        <v>16</v>
      </c>
      <c r="K358" t="b">
        <f t="shared" si="17"/>
        <v>0</v>
      </c>
    </row>
    <row r="359" spans="1:11" x14ac:dyDescent="0.2">
      <c r="A359" t="s">
        <v>5923</v>
      </c>
      <c r="B359" t="s">
        <v>5647</v>
      </c>
      <c r="C359" s="10">
        <v>399</v>
      </c>
      <c r="D359" s="10">
        <v>499</v>
      </c>
      <c r="E359" s="1">
        <v>0.2</v>
      </c>
      <c r="F359">
        <v>4.3</v>
      </c>
      <c r="G359" s="2">
        <v>27201</v>
      </c>
      <c r="I359">
        <f t="shared" si="15"/>
        <v>116964.29999999999</v>
      </c>
      <c r="J359">
        <f t="shared" si="16"/>
        <v>226</v>
      </c>
      <c r="K359" t="b">
        <f t="shared" si="17"/>
        <v>0</v>
      </c>
    </row>
    <row r="360" spans="1:11" x14ac:dyDescent="0.2">
      <c r="A360" t="s">
        <v>223</v>
      </c>
      <c r="B360" t="s">
        <v>169</v>
      </c>
      <c r="C360" s="10">
        <v>13490</v>
      </c>
      <c r="D360" s="10">
        <v>22900</v>
      </c>
      <c r="E360" s="1">
        <v>0.41</v>
      </c>
      <c r="F360">
        <v>4.3</v>
      </c>
      <c r="G360" s="2">
        <v>16299</v>
      </c>
      <c r="I360">
        <f t="shared" si="15"/>
        <v>70085.7</v>
      </c>
      <c r="J360">
        <f t="shared" si="16"/>
        <v>371</v>
      </c>
      <c r="K360" t="b">
        <f t="shared" si="17"/>
        <v>0</v>
      </c>
    </row>
    <row r="361" spans="1:11" x14ac:dyDescent="0.2">
      <c r="A361" t="s">
        <v>5937</v>
      </c>
      <c r="B361" t="s">
        <v>4845</v>
      </c>
      <c r="C361" s="10">
        <v>279</v>
      </c>
      <c r="D361" s="10">
        <v>375</v>
      </c>
      <c r="E361" s="1">
        <v>0.26</v>
      </c>
      <c r="F361">
        <v>4.3</v>
      </c>
      <c r="G361" s="2">
        <v>31534</v>
      </c>
      <c r="I361">
        <f t="shared" si="15"/>
        <v>135596.19999999998</v>
      </c>
      <c r="J361">
        <f t="shared" si="16"/>
        <v>176</v>
      </c>
      <c r="K361" t="b">
        <f t="shared" si="17"/>
        <v>0</v>
      </c>
    </row>
    <row r="362" spans="1:11" x14ac:dyDescent="0.2">
      <c r="A362" t="s">
        <v>5983</v>
      </c>
      <c r="B362" t="s">
        <v>5515</v>
      </c>
      <c r="C362" s="10">
        <v>1999</v>
      </c>
      <c r="D362" s="10">
        <v>2999</v>
      </c>
      <c r="E362" s="1">
        <v>0.33</v>
      </c>
      <c r="F362">
        <v>4.3</v>
      </c>
      <c r="G362" s="2">
        <v>63899</v>
      </c>
      <c r="I362">
        <f t="shared" si="15"/>
        <v>274765.7</v>
      </c>
      <c r="J362">
        <f t="shared" si="16"/>
        <v>90</v>
      </c>
      <c r="K362" t="b">
        <f t="shared" si="17"/>
        <v>0</v>
      </c>
    </row>
    <row r="363" spans="1:11" x14ac:dyDescent="0.2">
      <c r="A363" t="s">
        <v>6038</v>
      </c>
      <c r="B363" t="s">
        <v>5102</v>
      </c>
      <c r="C363" s="10">
        <v>1495</v>
      </c>
      <c r="D363" s="10">
        <v>1995</v>
      </c>
      <c r="E363" s="1">
        <v>0.25</v>
      </c>
      <c r="F363">
        <v>4.3</v>
      </c>
      <c r="G363" s="2">
        <v>7241</v>
      </c>
      <c r="I363">
        <f t="shared" si="15"/>
        <v>31136.3</v>
      </c>
      <c r="J363">
        <f t="shared" si="16"/>
        <v>632</v>
      </c>
      <c r="K363" t="b">
        <f t="shared" si="17"/>
        <v>0</v>
      </c>
    </row>
    <row r="364" spans="1:11" x14ac:dyDescent="0.2">
      <c r="A364" t="s">
        <v>6127</v>
      </c>
      <c r="B364" t="s">
        <v>5336</v>
      </c>
      <c r="C364" s="10">
        <v>599</v>
      </c>
      <c r="D364" s="10">
        <v>799</v>
      </c>
      <c r="E364" s="1">
        <v>0.25</v>
      </c>
      <c r="F364">
        <v>4.3</v>
      </c>
      <c r="G364" s="2">
        <v>15790</v>
      </c>
      <c r="I364">
        <f t="shared" si="15"/>
        <v>67897</v>
      </c>
      <c r="J364">
        <f t="shared" si="16"/>
        <v>379</v>
      </c>
      <c r="K364" t="b">
        <f t="shared" si="17"/>
        <v>0</v>
      </c>
    </row>
    <row r="365" spans="1:11" x14ac:dyDescent="0.2">
      <c r="A365" t="s">
        <v>6158</v>
      </c>
      <c r="B365" t="s">
        <v>5047</v>
      </c>
      <c r="C365" s="10">
        <v>159</v>
      </c>
      <c r="D365" s="10">
        <v>180</v>
      </c>
      <c r="E365" s="1">
        <v>0.12</v>
      </c>
      <c r="F365">
        <v>4.3</v>
      </c>
      <c r="G365">
        <v>989</v>
      </c>
      <c r="I365">
        <f t="shared" si="15"/>
        <v>4252.7</v>
      </c>
      <c r="J365">
        <f t="shared" si="16"/>
        <v>1118</v>
      </c>
      <c r="K365" t="b">
        <f t="shared" si="17"/>
        <v>0</v>
      </c>
    </row>
    <row r="366" spans="1:11" x14ac:dyDescent="0.2">
      <c r="A366" t="s">
        <v>6209</v>
      </c>
      <c r="B366" t="s">
        <v>6211</v>
      </c>
      <c r="C366" s="10">
        <v>549</v>
      </c>
      <c r="D366" s="10">
        <v>999</v>
      </c>
      <c r="E366" s="1">
        <v>0.45</v>
      </c>
      <c r="F366">
        <v>4.3</v>
      </c>
      <c r="G366" s="2">
        <v>7758</v>
      </c>
      <c r="I366">
        <f t="shared" si="15"/>
        <v>33359.4</v>
      </c>
      <c r="J366">
        <f t="shared" si="16"/>
        <v>603</v>
      </c>
      <c r="K366" t="b">
        <f t="shared" si="17"/>
        <v>0</v>
      </c>
    </row>
    <row r="367" spans="1:11" x14ac:dyDescent="0.2">
      <c r="A367" t="s">
        <v>6220</v>
      </c>
      <c r="B367" t="s">
        <v>5443</v>
      </c>
      <c r="C367" s="10">
        <v>1529</v>
      </c>
      <c r="D367" s="10">
        <v>2399</v>
      </c>
      <c r="E367" s="1">
        <v>0.36</v>
      </c>
      <c r="F367">
        <v>4.3</v>
      </c>
      <c r="G367" s="2">
        <v>68409</v>
      </c>
      <c r="I367">
        <f t="shared" si="15"/>
        <v>294158.7</v>
      </c>
      <c r="J367">
        <f t="shared" si="16"/>
        <v>86</v>
      </c>
      <c r="K367" t="b">
        <f t="shared" si="17"/>
        <v>0</v>
      </c>
    </row>
    <row r="368" spans="1:11" x14ac:dyDescent="0.2">
      <c r="A368" t="s">
        <v>6230</v>
      </c>
      <c r="B368" t="s">
        <v>6232</v>
      </c>
      <c r="C368" s="10">
        <v>100</v>
      </c>
      <c r="D368" s="10">
        <v>100</v>
      </c>
      <c r="E368" s="1">
        <v>0</v>
      </c>
      <c r="F368">
        <v>4.3</v>
      </c>
      <c r="G368" s="2">
        <v>3095</v>
      </c>
      <c r="I368">
        <f t="shared" si="15"/>
        <v>13308.5</v>
      </c>
      <c r="J368">
        <f t="shared" si="16"/>
        <v>849</v>
      </c>
      <c r="K368" t="b">
        <f t="shared" si="17"/>
        <v>0</v>
      </c>
    </row>
    <row r="369" spans="1:11" x14ac:dyDescent="0.2">
      <c r="A369" t="s">
        <v>6292</v>
      </c>
      <c r="B369" t="s">
        <v>5102</v>
      </c>
      <c r="C369" s="10">
        <v>1299</v>
      </c>
      <c r="D369" s="10">
        <v>1599</v>
      </c>
      <c r="E369" s="1">
        <v>0.19</v>
      </c>
      <c r="F369">
        <v>4.3</v>
      </c>
      <c r="G369" s="2">
        <v>27223</v>
      </c>
      <c r="I369">
        <f t="shared" si="15"/>
        <v>117058.9</v>
      </c>
      <c r="J369">
        <f t="shared" si="16"/>
        <v>225</v>
      </c>
      <c r="K369" t="b">
        <f t="shared" si="17"/>
        <v>0</v>
      </c>
    </row>
    <row r="370" spans="1:11" x14ac:dyDescent="0.2">
      <c r="A370" t="s">
        <v>6302</v>
      </c>
      <c r="B370" t="s">
        <v>4834</v>
      </c>
      <c r="C370" s="10">
        <v>729</v>
      </c>
      <c r="D370" s="10">
        <v>1650</v>
      </c>
      <c r="E370" s="1">
        <v>0.56000000000000005</v>
      </c>
      <c r="F370">
        <v>4.3</v>
      </c>
      <c r="G370" s="2">
        <v>82356</v>
      </c>
      <c r="I370">
        <f t="shared" si="15"/>
        <v>354130.8</v>
      </c>
      <c r="J370">
        <f t="shared" si="16"/>
        <v>69</v>
      </c>
      <c r="K370" t="b">
        <f t="shared" si="17"/>
        <v>0</v>
      </c>
    </row>
    <row r="371" spans="1:11" x14ac:dyDescent="0.2">
      <c r="A371" t="s">
        <v>6312</v>
      </c>
      <c r="B371" t="s">
        <v>6314</v>
      </c>
      <c r="C371" s="10">
        <v>480</v>
      </c>
      <c r="D371" s="10">
        <v>600</v>
      </c>
      <c r="E371" s="1">
        <v>0.2</v>
      </c>
      <c r="F371">
        <v>4.3</v>
      </c>
      <c r="G371" s="2">
        <v>5719</v>
      </c>
      <c r="I371">
        <f t="shared" si="15"/>
        <v>24591.7</v>
      </c>
      <c r="J371">
        <f t="shared" si="16"/>
        <v>711</v>
      </c>
      <c r="K371" t="b">
        <f t="shared" si="17"/>
        <v>0</v>
      </c>
    </row>
    <row r="372" spans="1:11" x14ac:dyDescent="0.2">
      <c r="A372" t="s">
        <v>6326</v>
      </c>
      <c r="B372" t="s">
        <v>4876</v>
      </c>
      <c r="C372" s="10">
        <v>999</v>
      </c>
      <c r="D372" s="10">
        <v>2499</v>
      </c>
      <c r="E372" s="1">
        <v>0.6</v>
      </c>
      <c r="F372">
        <v>4.3</v>
      </c>
      <c r="G372" s="2">
        <v>1690</v>
      </c>
      <c r="I372">
        <f t="shared" si="15"/>
        <v>7267</v>
      </c>
      <c r="J372">
        <f t="shared" si="16"/>
        <v>1012</v>
      </c>
      <c r="K372" t="b">
        <f t="shared" si="17"/>
        <v>0</v>
      </c>
    </row>
    <row r="373" spans="1:11" x14ac:dyDescent="0.2">
      <c r="A373" t="s">
        <v>292</v>
      </c>
      <c r="B373" t="s">
        <v>18</v>
      </c>
      <c r="C373" s="10">
        <v>299</v>
      </c>
      <c r="D373" s="10">
        <v>999</v>
      </c>
      <c r="E373" s="1">
        <v>0.7</v>
      </c>
      <c r="F373">
        <v>4.3</v>
      </c>
      <c r="G373" s="2">
        <v>20850</v>
      </c>
      <c r="I373">
        <f t="shared" si="15"/>
        <v>89655</v>
      </c>
      <c r="J373">
        <f t="shared" si="16"/>
        <v>294</v>
      </c>
      <c r="K373" t="b">
        <f t="shared" si="17"/>
        <v>0</v>
      </c>
    </row>
    <row r="374" spans="1:11" x14ac:dyDescent="0.2">
      <c r="A374" t="s">
        <v>6502</v>
      </c>
      <c r="B374" t="s">
        <v>6504</v>
      </c>
      <c r="C374" s="10">
        <v>119</v>
      </c>
      <c r="D374" s="10">
        <v>499</v>
      </c>
      <c r="E374" s="1">
        <v>0.76</v>
      </c>
      <c r="F374">
        <v>4.3</v>
      </c>
      <c r="G374" s="2">
        <v>15032</v>
      </c>
      <c r="I374">
        <f t="shared" si="15"/>
        <v>64637.599999999999</v>
      </c>
      <c r="J374">
        <f t="shared" si="16"/>
        <v>390</v>
      </c>
      <c r="K374" t="b">
        <f t="shared" si="17"/>
        <v>0</v>
      </c>
    </row>
    <row r="375" spans="1:11" x14ac:dyDescent="0.2">
      <c r="A375" t="s">
        <v>6575</v>
      </c>
      <c r="B375" t="s">
        <v>6577</v>
      </c>
      <c r="C375" s="10">
        <v>1990</v>
      </c>
      <c r="D375" s="10">
        <v>2595</v>
      </c>
      <c r="E375" s="1">
        <v>0.23</v>
      </c>
      <c r="F375">
        <v>4.3</v>
      </c>
      <c r="G375" s="2">
        <v>20398</v>
      </c>
      <c r="I375">
        <f t="shared" si="15"/>
        <v>87711.4</v>
      </c>
      <c r="J375">
        <f t="shared" si="16"/>
        <v>302</v>
      </c>
      <c r="K375" t="b">
        <f t="shared" si="17"/>
        <v>0</v>
      </c>
    </row>
    <row r="376" spans="1:11" x14ac:dyDescent="0.2">
      <c r="A376" t="s">
        <v>6585</v>
      </c>
      <c r="B376" t="s">
        <v>6103</v>
      </c>
      <c r="C376" s="10">
        <v>499</v>
      </c>
      <c r="D376" s="10">
        <v>799</v>
      </c>
      <c r="E376" s="1">
        <v>0.38</v>
      </c>
      <c r="F376">
        <v>4.3</v>
      </c>
      <c r="G376" s="2">
        <v>2125</v>
      </c>
      <c r="I376">
        <f t="shared" si="15"/>
        <v>9137.5</v>
      </c>
      <c r="J376">
        <f t="shared" si="16"/>
        <v>951</v>
      </c>
      <c r="K376" t="b">
        <f t="shared" si="17"/>
        <v>0</v>
      </c>
    </row>
    <row r="377" spans="1:11" x14ac:dyDescent="0.2">
      <c r="A377" t="s">
        <v>6595</v>
      </c>
      <c r="B377" t="s">
        <v>6200</v>
      </c>
      <c r="C377" s="10">
        <v>449</v>
      </c>
      <c r="D377" s="10">
        <v>999</v>
      </c>
      <c r="E377" s="1">
        <v>0.55000000000000004</v>
      </c>
      <c r="F377">
        <v>4.3</v>
      </c>
      <c r="G377" s="2">
        <v>11330</v>
      </c>
      <c r="I377">
        <f t="shared" si="15"/>
        <v>48719</v>
      </c>
      <c r="J377">
        <f t="shared" si="16"/>
        <v>492</v>
      </c>
      <c r="K377" t="b">
        <f t="shared" si="17"/>
        <v>0</v>
      </c>
    </row>
    <row r="378" spans="1:11" x14ac:dyDescent="0.2">
      <c r="A378" t="s">
        <v>6615</v>
      </c>
      <c r="B378" t="s">
        <v>4450</v>
      </c>
      <c r="C378" s="10">
        <v>69</v>
      </c>
      <c r="D378" s="10">
        <v>299</v>
      </c>
      <c r="E378" s="1">
        <v>0.77</v>
      </c>
      <c r="F378">
        <v>4.3</v>
      </c>
      <c r="G378">
        <v>255</v>
      </c>
      <c r="I378">
        <f t="shared" si="15"/>
        <v>1096.5</v>
      </c>
      <c r="J378">
        <f t="shared" si="16"/>
        <v>1311</v>
      </c>
      <c r="K378" t="b">
        <f t="shared" si="17"/>
        <v>0</v>
      </c>
    </row>
    <row r="379" spans="1:11" x14ac:dyDescent="0.2">
      <c r="A379" t="s">
        <v>6645</v>
      </c>
      <c r="B379" t="s">
        <v>6647</v>
      </c>
      <c r="C379" s="10">
        <v>1399</v>
      </c>
      <c r="D379" s="10">
        <v>2490</v>
      </c>
      <c r="E379" s="1">
        <v>0.44</v>
      </c>
      <c r="F379">
        <v>4.3</v>
      </c>
      <c r="G379" s="2">
        <v>11074</v>
      </c>
      <c r="I379">
        <f t="shared" si="15"/>
        <v>47618.2</v>
      </c>
      <c r="J379">
        <f t="shared" si="16"/>
        <v>497</v>
      </c>
      <c r="K379" t="b">
        <f t="shared" si="17"/>
        <v>0</v>
      </c>
    </row>
    <row r="380" spans="1:11" x14ac:dyDescent="0.2">
      <c r="A380" t="s">
        <v>6710</v>
      </c>
      <c r="B380" t="s">
        <v>6712</v>
      </c>
      <c r="C380" s="10">
        <v>99</v>
      </c>
      <c r="D380" s="10">
        <v>99</v>
      </c>
      <c r="E380" s="1">
        <v>0</v>
      </c>
      <c r="F380">
        <v>4.3</v>
      </c>
      <c r="G380">
        <v>388</v>
      </c>
      <c r="I380">
        <f t="shared" si="15"/>
        <v>1668.3999999999999</v>
      </c>
      <c r="J380">
        <f t="shared" si="16"/>
        <v>1256</v>
      </c>
      <c r="K380" t="b">
        <f t="shared" si="17"/>
        <v>0</v>
      </c>
    </row>
    <row r="381" spans="1:11" x14ac:dyDescent="0.2">
      <c r="A381" t="s">
        <v>6752</v>
      </c>
      <c r="B381" t="s">
        <v>4876</v>
      </c>
      <c r="C381" s="10">
        <v>1889</v>
      </c>
      <c r="D381" s="10">
        <v>2699</v>
      </c>
      <c r="E381" s="1">
        <v>0.3</v>
      </c>
      <c r="F381">
        <v>4.3</v>
      </c>
      <c r="G381" s="2">
        <v>17394</v>
      </c>
      <c r="I381">
        <f t="shared" si="15"/>
        <v>74794.2</v>
      </c>
      <c r="J381">
        <f t="shared" si="16"/>
        <v>355</v>
      </c>
      <c r="K381" t="b">
        <f t="shared" si="17"/>
        <v>0</v>
      </c>
    </row>
    <row r="382" spans="1:11" x14ac:dyDescent="0.2">
      <c r="A382" t="s">
        <v>320</v>
      </c>
      <c r="B382" t="s">
        <v>18</v>
      </c>
      <c r="C382" s="10">
        <v>389</v>
      </c>
      <c r="D382" s="10">
        <v>1099</v>
      </c>
      <c r="E382" s="1">
        <v>0.65</v>
      </c>
      <c r="F382">
        <v>4.3</v>
      </c>
      <c r="G382">
        <v>974</v>
      </c>
      <c r="I382">
        <f t="shared" si="15"/>
        <v>4188.2</v>
      </c>
      <c r="J382">
        <f t="shared" si="16"/>
        <v>1128</v>
      </c>
      <c r="K382" t="b">
        <f t="shared" si="17"/>
        <v>0</v>
      </c>
    </row>
    <row r="383" spans="1:11" x14ac:dyDescent="0.2">
      <c r="A383" t="s">
        <v>6855</v>
      </c>
      <c r="B383" t="s">
        <v>5443</v>
      </c>
      <c r="C383" s="10">
        <v>1799</v>
      </c>
      <c r="D383" s="10">
        <v>2911</v>
      </c>
      <c r="E383" s="1">
        <v>0.38</v>
      </c>
      <c r="F383">
        <v>4.3</v>
      </c>
      <c r="G383" s="2">
        <v>20342</v>
      </c>
      <c r="I383">
        <f t="shared" si="15"/>
        <v>87470.599999999991</v>
      </c>
      <c r="J383">
        <f t="shared" si="16"/>
        <v>305</v>
      </c>
      <c r="K383" t="b">
        <f t="shared" si="17"/>
        <v>0</v>
      </c>
    </row>
    <row r="384" spans="1:11" x14ac:dyDescent="0.2">
      <c r="A384" t="s">
        <v>330</v>
      </c>
      <c r="B384" t="s">
        <v>18</v>
      </c>
      <c r="C384" s="10">
        <v>599</v>
      </c>
      <c r="D384" s="10">
        <v>599</v>
      </c>
      <c r="E384" s="1">
        <v>0</v>
      </c>
      <c r="F384">
        <v>4.3</v>
      </c>
      <c r="G384">
        <v>355</v>
      </c>
      <c r="I384">
        <f t="shared" si="15"/>
        <v>1526.5</v>
      </c>
      <c r="J384">
        <f t="shared" si="16"/>
        <v>1270</v>
      </c>
      <c r="K384" t="b">
        <f t="shared" si="17"/>
        <v>0</v>
      </c>
    </row>
    <row r="385" spans="1:11" x14ac:dyDescent="0.2">
      <c r="A385" t="s">
        <v>7066</v>
      </c>
      <c r="B385" t="s">
        <v>7068</v>
      </c>
      <c r="C385" s="10">
        <v>549</v>
      </c>
      <c r="D385" s="10">
        <v>1499</v>
      </c>
      <c r="E385" s="1">
        <v>0.63</v>
      </c>
      <c r="F385">
        <v>4.3</v>
      </c>
      <c r="G385" s="2">
        <v>11006</v>
      </c>
      <c r="I385">
        <f t="shared" si="15"/>
        <v>47325.799999999996</v>
      </c>
      <c r="J385">
        <f t="shared" si="16"/>
        <v>500</v>
      </c>
      <c r="K385" t="b">
        <f t="shared" si="17"/>
        <v>0</v>
      </c>
    </row>
    <row r="386" spans="1:11" x14ac:dyDescent="0.2">
      <c r="A386" t="s">
        <v>7111</v>
      </c>
      <c r="B386" t="s">
        <v>7113</v>
      </c>
      <c r="C386" s="10">
        <v>99</v>
      </c>
      <c r="D386" s="10">
        <v>99</v>
      </c>
      <c r="E386" s="1">
        <v>0</v>
      </c>
      <c r="F386">
        <v>4.3</v>
      </c>
      <c r="G386" s="2">
        <v>5036</v>
      </c>
      <c r="I386">
        <f t="shared" si="15"/>
        <v>21654.799999999999</v>
      </c>
      <c r="J386">
        <f t="shared" si="16"/>
        <v>731</v>
      </c>
      <c r="K386" t="b">
        <f t="shared" si="17"/>
        <v>0</v>
      </c>
    </row>
    <row r="387" spans="1:11" x14ac:dyDescent="0.2">
      <c r="A387" t="s">
        <v>7142</v>
      </c>
      <c r="B387" t="s">
        <v>6314</v>
      </c>
      <c r="C387" s="10">
        <v>178</v>
      </c>
      <c r="D387" s="10">
        <v>210</v>
      </c>
      <c r="E387" s="1">
        <v>0.15</v>
      </c>
      <c r="F387">
        <v>4.3</v>
      </c>
      <c r="G387" s="2">
        <v>2450</v>
      </c>
      <c r="I387">
        <f t="shared" ref="I387:I450" si="18">F387*G387</f>
        <v>10535</v>
      </c>
      <c r="J387">
        <f t="shared" ref="J387:J450" si="19">RANK(I387, I$2:I$1466)</f>
        <v>922</v>
      </c>
      <c r="K387" t="b">
        <f t="shared" ref="K387:K450" si="20">IF(_xlfn.RANK.AVG(I387,I$2:I$1466)&lt;=5,"Top 5, """)</f>
        <v>0</v>
      </c>
    </row>
    <row r="388" spans="1:11" x14ac:dyDescent="0.2">
      <c r="A388" t="s">
        <v>7172</v>
      </c>
      <c r="B388" t="s">
        <v>5358</v>
      </c>
      <c r="C388" s="10">
        <v>199</v>
      </c>
      <c r="D388" s="10">
        <v>499</v>
      </c>
      <c r="E388" s="1">
        <v>0.6</v>
      </c>
      <c r="F388">
        <v>4.3</v>
      </c>
      <c r="G388" s="2">
        <v>9998</v>
      </c>
      <c r="I388">
        <f t="shared" si="18"/>
        <v>42991.4</v>
      </c>
      <c r="J388">
        <f t="shared" si="19"/>
        <v>521</v>
      </c>
      <c r="K388" t="b">
        <f t="shared" si="20"/>
        <v>0</v>
      </c>
    </row>
    <row r="389" spans="1:11" x14ac:dyDescent="0.2">
      <c r="A389" t="s">
        <v>420</v>
      </c>
      <c r="B389" t="s">
        <v>98</v>
      </c>
      <c r="C389" s="10">
        <v>999</v>
      </c>
      <c r="D389" s="10">
        <v>1599</v>
      </c>
      <c r="E389" s="1">
        <v>0.38</v>
      </c>
      <c r="F389">
        <v>4.3</v>
      </c>
      <c r="G389" s="2">
        <v>12093</v>
      </c>
      <c r="I389">
        <f t="shared" si="18"/>
        <v>51999.9</v>
      </c>
      <c r="J389">
        <f t="shared" si="19"/>
        <v>467</v>
      </c>
      <c r="K389" t="b">
        <f t="shared" si="20"/>
        <v>0</v>
      </c>
    </row>
    <row r="390" spans="1:11" x14ac:dyDescent="0.2">
      <c r="A390" t="s">
        <v>7335</v>
      </c>
      <c r="B390" t="s">
        <v>6232</v>
      </c>
      <c r="C390" s="10">
        <v>90</v>
      </c>
      <c r="D390" s="10">
        <v>100</v>
      </c>
      <c r="E390" s="1">
        <v>0.1</v>
      </c>
      <c r="F390">
        <v>4.3</v>
      </c>
      <c r="G390" s="2">
        <v>3061</v>
      </c>
      <c r="I390">
        <f t="shared" si="18"/>
        <v>13162.3</v>
      </c>
      <c r="J390">
        <f t="shared" si="19"/>
        <v>855</v>
      </c>
      <c r="K390" t="b">
        <f t="shared" si="20"/>
        <v>0</v>
      </c>
    </row>
    <row r="391" spans="1:11" x14ac:dyDescent="0.2">
      <c r="A391" t="s">
        <v>7386</v>
      </c>
      <c r="B391" t="s">
        <v>7068</v>
      </c>
      <c r="C391" s="10">
        <v>549</v>
      </c>
      <c r="D391" s="10">
        <v>2499</v>
      </c>
      <c r="E391" s="1">
        <v>0.78</v>
      </c>
      <c r="F391">
        <v>4.3</v>
      </c>
      <c r="G391" s="2">
        <v>5556</v>
      </c>
      <c r="I391">
        <f t="shared" si="18"/>
        <v>23890.799999999999</v>
      </c>
      <c r="J391">
        <f t="shared" si="19"/>
        <v>714</v>
      </c>
      <c r="K391" t="b">
        <f t="shared" si="20"/>
        <v>0</v>
      </c>
    </row>
    <row r="392" spans="1:11" x14ac:dyDescent="0.2">
      <c r="A392" t="s">
        <v>4448</v>
      </c>
      <c r="B392" t="s">
        <v>4450</v>
      </c>
      <c r="C392" s="10">
        <v>149</v>
      </c>
      <c r="D392" s="10">
        <v>149</v>
      </c>
      <c r="E392" s="1">
        <v>0</v>
      </c>
      <c r="F392">
        <v>4.3</v>
      </c>
      <c r="G392" s="2">
        <v>10833</v>
      </c>
      <c r="I392">
        <f t="shared" si="18"/>
        <v>46581.9</v>
      </c>
      <c r="J392">
        <f t="shared" si="19"/>
        <v>504</v>
      </c>
      <c r="K392" t="b">
        <f t="shared" si="20"/>
        <v>0</v>
      </c>
    </row>
    <row r="393" spans="1:11" x14ac:dyDescent="0.2">
      <c r="A393" t="s">
        <v>496</v>
      </c>
      <c r="B393" t="s">
        <v>18</v>
      </c>
      <c r="C393" s="10">
        <v>799</v>
      </c>
      <c r="D393" s="10">
        <v>2100</v>
      </c>
      <c r="E393" s="1">
        <v>0.62</v>
      </c>
      <c r="F393">
        <v>4.3</v>
      </c>
      <c r="G393" s="2">
        <v>8188</v>
      </c>
      <c r="I393">
        <f t="shared" si="18"/>
        <v>35208.400000000001</v>
      </c>
      <c r="J393">
        <f t="shared" si="19"/>
        <v>592</v>
      </c>
      <c r="K393" t="b">
        <f t="shared" si="20"/>
        <v>0</v>
      </c>
    </row>
    <row r="394" spans="1:11" x14ac:dyDescent="0.2">
      <c r="A394" t="s">
        <v>7629</v>
      </c>
      <c r="B394" t="s">
        <v>5531</v>
      </c>
      <c r="C394" s="10">
        <v>116</v>
      </c>
      <c r="D394" s="10">
        <v>200</v>
      </c>
      <c r="E394" s="1">
        <v>0.42</v>
      </c>
      <c r="F394">
        <v>4.3</v>
      </c>
      <c r="G394">
        <v>485</v>
      </c>
      <c r="I394">
        <f t="shared" si="18"/>
        <v>2085.5</v>
      </c>
      <c r="J394">
        <f t="shared" si="19"/>
        <v>1224</v>
      </c>
      <c r="K394" t="b">
        <f t="shared" si="20"/>
        <v>0</v>
      </c>
    </row>
    <row r="395" spans="1:11" x14ac:dyDescent="0.2">
      <c r="A395" t="s">
        <v>7639</v>
      </c>
      <c r="B395" t="s">
        <v>5904</v>
      </c>
      <c r="C395" s="10">
        <v>4499</v>
      </c>
      <c r="D395" s="10">
        <v>5999</v>
      </c>
      <c r="E395" s="1">
        <v>0.25</v>
      </c>
      <c r="F395">
        <v>4.3</v>
      </c>
      <c r="G395" s="2">
        <v>44696</v>
      </c>
      <c r="I395">
        <f t="shared" si="18"/>
        <v>192192.8</v>
      </c>
      <c r="J395">
        <f t="shared" si="19"/>
        <v>121</v>
      </c>
      <c r="K395" t="b">
        <f t="shared" si="20"/>
        <v>0</v>
      </c>
    </row>
    <row r="396" spans="1:11" x14ac:dyDescent="0.2">
      <c r="A396" t="s">
        <v>7712</v>
      </c>
      <c r="B396" t="s">
        <v>5818</v>
      </c>
      <c r="C396" s="10">
        <v>10099</v>
      </c>
      <c r="D396" s="10">
        <v>19110</v>
      </c>
      <c r="E396" s="1">
        <v>0.47</v>
      </c>
      <c r="F396">
        <v>4.3</v>
      </c>
      <c r="G396" s="2">
        <v>2623</v>
      </c>
      <c r="I396">
        <f t="shared" si="18"/>
        <v>11278.9</v>
      </c>
      <c r="J396">
        <f t="shared" si="19"/>
        <v>904</v>
      </c>
      <c r="K396" t="b">
        <f t="shared" si="20"/>
        <v>0</v>
      </c>
    </row>
    <row r="397" spans="1:11" x14ac:dyDescent="0.2">
      <c r="A397" t="s">
        <v>7722</v>
      </c>
      <c r="B397" t="s">
        <v>6200</v>
      </c>
      <c r="C397" s="10">
        <v>449</v>
      </c>
      <c r="D397" s="10">
        <v>999</v>
      </c>
      <c r="E397" s="1">
        <v>0.55000000000000004</v>
      </c>
      <c r="F397">
        <v>4.3</v>
      </c>
      <c r="G397" s="2">
        <v>9701</v>
      </c>
      <c r="I397">
        <f t="shared" si="18"/>
        <v>41714.299999999996</v>
      </c>
      <c r="J397">
        <f t="shared" si="19"/>
        <v>530</v>
      </c>
      <c r="K397" t="b">
        <f t="shared" si="20"/>
        <v>0</v>
      </c>
    </row>
    <row r="398" spans="1:11" x14ac:dyDescent="0.2">
      <c r="A398" t="s">
        <v>7732</v>
      </c>
      <c r="B398" t="s">
        <v>7734</v>
      </c>
      <c r="C398" s="10">
        <v>150</v>
      </c>
      <c r="D398" s="10">
        <v>150</v>
      </c>
      <c r="E398" s="1">
        <v>0</v>
      </c>
      <c r="F398">
        <v>4.3</v>
      </c>
      <c r="G398" s="2">
        <v>15867</v>
      </c>
      <c r="I398">
        <f t="shared" si="18"/>
        <v>68228.099999999991</v>
      </c>
      <c r="J398">
        <f t="shared" si="19"/>
        <v>376</v>
      </c>
      <c r="K398" t="b">
        <f t="shared" si="20"/>
        <v>0</v>
      </c>
    </row>
    <row r="399" spans="1:11" x14ac:dyDescent="0.2">
      <c r="A399" t="s">
        <v>556</v>
      </c>
      <c r="B399" t="s">
        <v>18</v>
      </c>
      <c r="C399" s="10">
        <v>154</v>
      </c>
      <c r="D399" s="10">
        <v>349</v>
      </c>
      <c r="E399" s="1">
        <v>0.56000000000000005</v>
      </c>
      <c r="F399">
        <v>4.3</v>
      </c>
      <c r="G399" s="2">
        <v>7064</v>
      </c>
      <c r="I399">
        <f t="shared" si="18"/>
        <v>30375.199999999997</v>
      </c>
      <c r="J399">
        <f t="shared" si="19"/>
        <v>650</v>
      </c>
      <c r="K399" t="b">
        <f t="shared" si="20"/>
        <v>0</v>
      </c>
    </row>
    <row r="400" spans="1:11" x14ac:dyDescent="0.2">
      <c r="A400" t="s">
        <v>7815</v>
      </c>
      <c r="B400" t="s">
        <v>5122</v>
      </c>
      <c r="C400" s="10">
        <v>499</v>
      </c>
      <c r="D400" s="10">
        <v>775</v>
      </c>
      <c r="E400" s="1">
        <v>0.36</v>
      </c>
      <c r="F400">
        <v>4.3</v>
      </c>
      <c r="G400">
        <v>74</v>
      </c>
      <c r="I400">
        <f t="shared" si="18"/>
        <v>318.2</v>
      </c>
      <c r="J400">
        <f t="shared" si="19"/>
        <v>1402</v>
      </c>
      <c r="K400" t="b">
        <f t="shared" si="20"/>
        <v>0</v>
      </c>
    </row>
    <row r="401" spans="1:11" x14ac:dyDescent="0.2">
      <c r="A401" t="s">
        <v>7873</v>
      </c>
      <c r="B401" t="s">
        <v>7875</v>
      </c>
      <c r="C401" s="10">
        <v>549</v>
      </c>
      <c r="D401" s="10">
        <v>1999</v>
      </c>
      <c r="E401" s="1">
        <v>0.73</v>
      </c>
      <c r="F401">
        <v>4.3</v>
      </c>
      <c r="G401" s="2">
        <v>1367</v>
      </c>
      <c r="I401">
        <f t="shared" si="18"/>
        <v>5878.0999999999995</v>
      </c>
      <c r="J401">
        <f t="shared" si="19"/>
        <v>1059</v>
      </c>
      <c r="K401" t="b">
        <f t="shared" si="20"/>
        <v>0</v>
      </c>
    </row>
    <row r="402" spans="1:11" x14ac:dyDescent="0.2">
      <c r="A402" t="s">
        <v>7895</v>
      </c>
      <c r="B402" t="s">
        <v>18</v>
      </c>
      <c r="C402" s="10">
        <v>379</v>
      </c>
      <c r="D402" s="10">
        <v>1099</v>
      </c>
      <c r="E402" s="1">
        <v>0.66</v>
      </c>
      <c r="F402">
        <v>4.3</v>
      </c>
      <c r="G402" s="2">
        <v>2806</v>
      </c>
      <c r="I402">
        <f t="shared" si="18"/>
        <v>12065.8</v>
      </c>
      <c r="J402">
        <f t="shared" si="19"/>
        <v>881</v>
      </c>
      <c r="K402" t="b">
        <f t="shared" si="20"/>
        <v>0</v>
      </c>
    </row>
    <row r="403" spans="1:11" x14ac:dyDescent="0.2">
      <c r="A403" t="s">
        <v>7930</v>
      </c>
      <c r="B403" t="s">
        <v>7932</v>
      </c>
      <c r="C403" s="10">
        <v>1399</v>
      </c>
      <c r="D403" s="10">
        <v>2999</v>
      </c>
      <c r="E403" s="1">
        <v>0.53</v>
      </c>
      <c r="F403">
        <v>4.3</v>
      </c>
      <c r="G403" s="2">
        <v>3530</v>
      </c>
      <c r="I403">
        <f t="shared" si="18"/>
        <v>15179</v>
      </c>
      <c r="J403">
        <f t="shared" si="19"/>
        <v>815</v>
      </c>
      <c r="K403" t="b">
        <f t="shared" si="20"/>
        <v>0</v>
      </c>
    </row>
    <row r="404" spans="1:11" x14ac:dyDescent="0.2">
      <c r="A404" t="s">
        <v>7941</v>
      </c>
      <c r="B404" t="s">
        <v>7943</v>
      </c>
      <c r="C404" s="10">
        <v>699</v>
      </c>
      <c r="D404" s="10">
        <v>1299</v>
      </c>
      <c r="E404" s="1">
        <v>0.46</v>
      </c>
      <c r="F404">
        <v>4.3</v>
      </c>
      <c r="G404" s="2">
        <v>6183</v>
      </c>
      <c r="I404">
        <f t="shared" si="18"/>
        <v>26586.899999999998</v>
      </c>
      <c r="J404">
        <f t="shared" si="19"/>
        <v>687</v>
      </c>
      <c r="K404" t="b">
        <f t="shared" si="20"/>
        <v>0</v>
      </c>
    </row>
    <row r="405" spans="1:11" x14ac:dyDescent="0.2">
      <c r="A405" t="s">
        <v>7995</v>
      </c>
      <c r="B405" t="s">
        <v>7089</v>
      </c>
      <c r="C405" s="10">
        <v>341</v>
      </c>
      <c r="D405" s="10">
        <v>450</v>
      </c>
      <c r="E405" s="1">
        <v>0.24</v>
      </c>
      <c r="F405">
        <v>4.3</v>
      </c>
      <c r="G405" s="2">
        <v>2493</v>
      </c>
      <c r="I405">
        <f t="shared" si="18"/>
        <v>10719.9</v>
      </c>
      <c r="J405">
        <f t="shared" si="19"/>
        <v>920</v>
      </c>
      <c r="K405" t="b">
        <f t="shared" si="20"/>
        <v>0</v>
      </c>
    </row>
    <row r="406" spans="1:11" x14ac:dyDescent="0.2">
      <c r="A406" t="s">
        <v>8051</v>
      </c>
      <c r="B406" t="s">
        <v>5122</v>
      </c>
      <c r="C406" s="10">
        <v>657</v>
      </c>
      <c r="D406" s="10">
        <v>999</v>
      </c>
      <c r="E406" s="1">
        <v>0.34</v>
      </c>
      <c r="F406">
        <v>4.3</v>
      </c>
      <c r="G406" s="2">
        <v>13944</v>
      </c>
      <c r="I406">
        <f t="shared" si="18"/>
        <v>59959.199999999997</v>
      </c>
      <c r="J406">
        <f t="shared" si="19"/>
        <v>411</v>
      </c>
      <c r="K406" t="b">
        <f t="shared" si="20"/>
        <v>0</v>
      </c>
    </row>
    <row r="407" spans="1:11" x14ac:dyDescent="0.2">
      <c r="A407" t="s">
        <v>8102</v>
      </c>
      <c r="B407" t="s">
        <v>7796</v>
      </c>
      <c r="C407" s="10">
        <v>1990</v>
      </c>
      <c r="D407" s="10">
        <v>2999</v>
      </c>
      <c r="E407" s="1">
        <v>0.34</v>
      </c>
      <c r="F407">
        <v>4.3</v>
      </c>
      <c r="G407" s="2">
        <v>14237</v>
      </c>
      <c r="I407">
        <f t="shared" si="18"/>
        <v>61219.1</v>
      </c>
      <c r="J407">
        <f t="shared" si="19"/>
        <v>404</v>
      </c>
      <c r="K407" t="b">
        <f t="shared" si="20"/>
        <v>0</v>
      </c>
    </row>
    <row r="408" spans="1:11" x14ac:dyDescent="0.2">
      <c r="A408" t="s">
        <v>652</v>
      </c>
      <c r="B408" t="s">
        <v>18</v>
      </c>
      <c r="C408" s="10">
        <v>219</v>
      </c>
      <c r="D408" s="10">
        <v>700</v>
      </c>
      <c r="E408" s="1">
        <v>0.69</v>
      </c>
      <c r="F408">
        <v>4.3</v>
      </c>
      <c r="G408" s="2">
        <v>20053</v>
      </c>
      <c r="I408">
        <f t="shared" si="18"/>
        <v>86227.9</v>
      </c>
      <c r="J408">
        <f t="shared" si="19"/>
        <v>307</v>
      </c>
      <c r="K408" t="b">
        <f t="shared" si="20"/>
        <v>0</v>
      </c>
    </row>
    <row r="409" spans="1:11" x14ac:dyDescent="0.2">
      <c r="A409" t="s">
        <v>8197</v>
      </c>
      <c r="B409" t="s">
        <v>6908</v>
      </c>
      <c r="C409" s="10">
        <v>770</v>
      </c>
      <c r="D409" s="10">
        <v>1547</v>
      </c>
      <c r="E409" s="1">
        <v>0.5</v>
      </c>
      <c r="F409">
        <v>4.3</v>
      </c>
      <c r="G409" s="2">
        <v>2585</v>
      </c>
      <c r="I409">
        <f t="shared" si="18"/>
        <v>11115.5</v>
      </c>
      <c r="J409">
        <f t="shared" si="19"/>
        <v>906</v>
      </c>
      <c r="K409" t="b">
        <f t="shared" si="20"/>
        <v>0</v>
      </c>
    </row>
    <row r="410" spans="1:11" x14ac:dyDescent="0.2">
      <c r="A410" t="s">
        <v>8241</v>
      </c>
      <c r="B410" t="s">
        <v>5336</v>
      </c>
      <c r="C410" s="10">
        <v>599</v>
      </c>
      <c r="D410" s="10">
        <v>700</v>
      </c>
      <c r="E410" s="1">
        <v>0.14000000000000001</v>
      </c>
      <c r="F410">
        <v>4.3</v>
      </c>
      <c r="G410" s="2">
        <v>2301</v>
      </c>
      <c r="I410">
        <f t="shared" si="18"/>
        <v>9894.2999999999993</v>
      </c>
      <c r="J410">
        <f t="shared" si="19"/>
        <v>936</v>
      </c>
      <c r="K410" t="b">
        <f t="shared" si="20"/>
        <v>0</v>
      </c>
    </row>
    <row r="411" spans="1:11" x14ac:dyDescent="0.2">
      <c r="A411" t="s">
        <v>8317</v>
      </c>
      <c r="B411" t="s">
        <v>7582</v>
      </c>
      <c r="C411" s="10">
        <v>1149</v>
      </c>
      <c r="D411" s="10">
        <v>1800</v>
      </c>
      <c r="E411" s="1">
        <v>0.36</v>
      </c>
      <c r="F411">
        <v>4.3</v>
      </c>
      <c r="G411" s="2">
        <v>4723</v>
      </c>
      <c r="I411">
        <f t="shared" si="18"/>
        <v>20308.899999999998</v>
      </c>
      <c r="J411">
        <f t="shared" si="19"/>
        <v>746</v>
      </c>
      <c r="K411" t="b">
        <f t="shared" si="20"/>
        <v>0</v>
      </c>
    </row>
    <row r="412" spans="1:11" x14ac:dyDescent="0.2">
      <c r="A412" t="s">
        <v>8387</v>
      </c>
      <c r="B412" t="s">
        <v>7582</v>
      </c>
      <c r="C412" s="10">
        <v>1519</v>
      </c>
      <c r="D412" s="10">
        <v>3499</v>
      </c>
      <c r="E412" s="1">
        <v>0.56999999999999995</v>
      </c>
      <c r="F412">
        <v>4.3</v>
      </c>
      <c r="G412">
        <v>408</v>
      </c>
      <c r="I412">
        <f t="shared" si="18"/>
        <v>1754.3999999999999</v>
      </c>
      <c r="J412">
        <f t="shared" si="19"/>
        <v>1247</v>
      </c>
      <c r="K412" t="b">
        <f t="shared" si="20"/>
        <v>0</v>
      </c>
    </row>
    <row r="413" spans="1:11" x14ac:dyDescent="0.2">
      <c r="A413" t="s">
        <v>8441</v>
      </c>
      <c r="B413" t="s">
        <v>6733</v>
      </c>
      <c r="C413" s="10">
        <v>3307</v>
      </c>
      <c r="D413" s="10">
        <v>6100</v>
      </c>
      <c r="E413" s="1">
        <v>0.46</v>
      </c>
      <c r="F413">
        <v>4.3</v>
      </c>
      <c r="G413" s="2">
        <v>2515</v>
      </c>
      <c r="I413">
        <f t="shared" si="18"/>
        <v>10814.5</v>
      </c>
      <c r="J413">
        <f t="shared" si="19"/>
        <v>918</v>
      </c>
      <c r="K413" t="b">
        <f t="shared" si="20"/>
        <v>0</v>
      </c>
    </row>
    <row r="414" spans="1:11" x14ac:dyDescent="0.2">
      <c r="A414" t="s">
        <v>8519</v>
      </c>
      <c r="B414" t="s">
        <v>5829</v>
      </c>
      <c r="C414" s="10">
        <v>298</v>
      </c>
      <c r="D414" s="10">
        <v>999</v>
      </c>
      <c r="E414" s="1">
        <v>0.7</v>
      </c>
      <c r="F414">
        <v>4.3</v>
      </c>
      <c r="G414" s="2">
        <v>1552</v>
      </c>
      <c r="I414">
        <f t="shared" si="18"/>
        <v>6673.5999999999995</v>
      </c>
      <c r="J414">
        <f t="shared" si="19"/>
        <v>1033</v>
      </c>
      <c r="K414" t="b">
        <f t="shared" si="20"/>
        <v>0</v>
      </c>
    </row>
    <row r="415" spans="1:11" x14ac:dyDescent="0.2">
      <c r="A415" t="s">
        <v>8719</v>
      </c>
      <c r="B415" t="s">
        <v>8721</v>
      </c>
      <c r="C415" s="10">
        <v>3600</v>
      </c>
      <c r="D415" s="10">
        <v>6190</v>
      </c>
      <c r="E415" s="1">
        <v>0.42</v>
      </c>
      <c r="F415">
        <v>4.3</v>
      </c>
      <c r="G415" s="2">
        <v>11924</v>
      </c>
      <c r="I415">
        <f t="shared" si="18"/>
        <v>51273.2</v>
      </c>
      <c r="J415">
        <f t="shared" si="19"/>
        <v>471</v>
      </c>
      <c r="K415" t="b">
        <f t="shared" si="20"/>
        <v>0</v>
      </c>
    </row>
    <row r="416" spans="1:11" x14ac:dyDescent="0.2">
      <c r="A416" t="s">
        <v>8895</v>
      </c>
      <c r="B416" t="s">
        <v>8897</v>
      </c>
      <c r="C416" s="10">
        <v>1614</v>
      </c>
      <c r="D416" s="10">
        <v>1745</v>
      </c>
      <c r="E416" s="1">
        <v>0.08</v>
      </c>
      <c r="F416">
        <v>4.3</v>
      </c>
      <c r="G416" s="2">
        <v>37974</v>
      </c>
      <c r="I416">
        <f t="shared" si="18"/>
        <v>163288.19999999998</v>
      </c>
      <c r="J416">
        <f t="shared" si="19"/>
        <v>148</v>
      </c>
      <c r="K416" t="b">
        <f t="shared" si="20"/>
        <v>0</v>
      </c>
    </row>
    <row r="417" spans="1:11" x14ac:dyDescent="0.2">
      <c r="A417" t="s">
        <v>9028</v>
      </c>
      <c r="B417" t="s">
        <v>9030</v>
      </c>
      <c r="C417" s="10">
        <v>379</v>
      </c>
      <c r="D417" s="10">
        <v>999</v>
      </c>
      <c r="E417" s="1">
        <v>0.62</v>
      </c>
      <c r="F417">
        <v>4.3</v>
      </c>
      <c r="G417" s="2">
        <v>3096</v>
      </c>
      <c r="I417">
        <f t="shared" si="18"/>
        <v>13312.8</v>
      </c>
      <c r="J417">
        <f t="shared" si="19"/>
        <v>848</v>
      </c>
      <c r="K417" t="b">
        <f t="shared" si="20"/>
        <v>0</v>
      </c>
    </row>
    <row r="418" spans="1:11" x14ac:dyDescent="0.2">
      <c r="A418" t="s">
        <v>9090</v>
      </c>
      <c r="B418" t="s">
        <v>8699</v>
      </c>
      <c r="C418" s="10">
        <v>1321</v>
      </c>
      <c r="D418" s="10">
        <v>1545</v>
      </c>
      <c r="E418" s="1">
        <v>0.14000000000000001</v>
      </c>
      <c r="F418">
        <v>4.3</v>
      </c>
      <c r="G418" s="2">
        <v>15453</v>
      </c>
      <c r="I418">
        <f t="shared" si="18"/>
        <v>66447.899999999994</v>
      </c>
      <c r="J418">
        <f t="shared" si="19"/>
        <v>387</v>
      </c>
      <c r="K418" t="b">
        <f t="shared" si="20"/>
        <v>0</v>
      </c>
    </row>
    <row r="419" spans="1:11" x14ac:dyDescent="0.2">
      <c r="A419" t="s">
        <v>9140</v>
      </c>
      <c r="B419" t="s">
        <v>8552</v>
      </c>
      <c r="C419" s="10">
        <v>799</v>
      </c>
      <c r="D419" s="10">
        <v>1989</v>
      </c>
      <c r="E419" s="1">
        <v>0.6</v>
      </c>
      <c r="F419">
        <v>4.3</v>
      </c>
      <c r="G419">
        <v>70</v>
      </c>
      <c r="I419">
        <f t="shared" si="18"/>
        <v>301</v>
      </c>
      <c r="J419">
        <f t="shared" si="19"/>
        <v>1406</v>
      </c>
      <c r="K419" t="b">
        <f t="shared" si="20"/>
        <v>0</v>
      </c>
    </row>
    <row r="420" spans="1:11" x14ac:dyDescent="0.2">
      <c r="A420" t="s">
        <v>9241</v>
      </c>
      <c r="B420" t="s">
        <v>9243</v>
      </c>
      <c r="C420" s="10">
        <v>799</v>
      </c>
      <c r="D420" s="10">
        <v>1500</v>
      </c>
      <c r="E420" s="1">
        <v>0.47</v>
      </c>
      <c r="F420">
        <v>4.3</v>
      </c>
      <c r="G420" s="2">
        <v>9695</v>
      </c>
      <c r="I420">
        <f t="shared" si="18"/>
        <v>41688.5</v>
      </c>
      <c r="J420">
        <f t="shared" si="19"/>
        <v>532</v>
      </c>
      <c r="K420" t="b">
        <f t="shared" si="20"/>
        <v>0</v>
      </c>
    </row>
    <row r="421" spans="1:11" x14ac:dyDescent="0.2">
      <c r="A421" t="s">
        <v>9384</v>
      </c>
      <c r="B421" t="s">
        <v>9386</v>
      </c>
      <c r="C421" s="10">
        <v>4789</v>
      </c>
      <c r="D421" s="10">
        <v>8990</v>
      </c>
      <c r="E421" s="1">
        <v>0.47</v>
      </c>
      <c r="F421">
        <v>4.3</v>
      </c>
      <c r="G421" s="2">
        <v>1017</v>
      </c>
      <c r="I421">
        <f t="shared" si="18"/>
        <v>4373.0999999999995</v>
      </c>
      <c r="J421">
        <f t="shared" si="19"/>
        <v>1112</v>
      </c>
      <c r="K421" t="b">
        <f t="shared" si="20"/>
        <v>0</v>
      </c>
    </row>
    <row r="422" spans="1:11" x14ac:dyDescent="0.2">
      <c r="A422" t="s">
        <v>9416</v>
      </c>
      <c r="B422" t="s">
        <v>9030</v>
      </c>
      <c r="C422" s="10">
        <v>353</v>
      </c>
      <c r="D422" s="10">
        <v>1199</v>
      </c>
      <c r="E422" s="1">
        <v>0.71</v>
      </c>
      <c r="F422">
        <v>4.3</v>
      </c>
      <c r="G422">
        <v>629</v>
      </c>
      <c r="I422">
        <f t="shared" si="18"/>
        <v>2704.7</v>
      </c>
      <c r="J422">
        <f t="shared" si="19"/>
        <v>1185</v>
      </c>
      <c r="K422" t="b">
        <f t="shared" si="20"/>
        <v>0</v>
      </c>
    </row>
    <row r="423" spans="1:11" x14ac:dyDescent="0.2">
      <c r="A423" t="s">
        <v>9426</v>
      </c>
      <c r="B423" t="s">
        <v>8585</v>
      </c>
      <c r="C423" s="10">
        <v>1099</v>
      </c>
      <c r="D423" s="10">
        <v>1899</v>
      </c>
      <c r="E423" s="1">
        <v>0.42</v>
      </c>
      <c r="F423">
        <v>4.3</v>
      </c>
      <c r="G423" s="2">
        <v>15276</v>
      </c>
      <c r="I423">
        <f t="shared" si="18"/>
        <v>65686.8</v>
      </c>
      <c r="J423">
        <f t="shared" si="19"/>
        <v>388</v>
      </c>
      <c r="K423" t="b">
        <f t="shared" si="20"/>
        <v>0</v>
      </c>
    </row>
    <row r="424" spans="1:11" x14ac:dyDescent="0.2">
      <c r="A424" t="s">
        <v>9774</v>
      </c>
      <c r="B424" t="s">
        <v>8574</v>
      </c>
      <c r="C424" s="10">
        <v>453</v>
      </c>
      <c r="D424" s="10">
        <v>999</v>
      </c>
      <c r="E424" s="1">
        <v>0.55000000000000004</v>
      </c>
      <c r="F424">
        <v>4.3</v>
      </c>
      <c r="G424">
        <v>610</v>
      </c>
      <c r="I424">
        <f t="shared" si="18"/>
        <v>2623</v>
      </c>
      <c r="J424">
        <f t="shared" si="19"/>
        <v>1187</v>
      </c>
      <c r="K424" t="b">
        <f t="shared" si="20"/>
        <v>0</v>
      </c>
    </row>
    <row r="425" spans="1:11" x14ac:dyDescent="0.2">
      <c r="A425" t="s">
        <v>9893</v>
      </c>
      <c r="B425" t="s">
        <v>9295</v>
      </c>
      <c r="C425" s="10">
        <v>3569</v>
      </c>
      <c r="D425" s="10">
        <v>5190</v>
      </c>
      <c r="E425" s="1">
        <v>0.31</v>
      </c>
      <c r="F425">
        <v>4.3</v>
      </c>
      <c r="G425" s="2">
        <v>28629</v>
      </c>
      <c r="I425">
        <f t="shared" si="18"/>
        <v>123104.7</v>
      </c>
      <c r="J425">
        <f t="shared" si="19"/>
        <v>211</v>
      </c>
      <c r="K425" t="b">
        <f t="shared" si="20"/>
        <v>0</v>
      </c>
    </row>
    <row r="426" spans="1:11" x14ac:dyDescent="0.2">
      <c r="A426" t="s">
        <v>10081</v>
      </c>
      <c r="B426" t="s">
        <v>10083</v>
      </c>
      <c r="C426" s="10">
        <v>9970</v>
      </c>
      <c r="D426" s="10">
        <v>12999</v>
      </c>
      <c r="E426" s="1">
        <v>0.23</v>
      </c>
      <c r="F426">
        <v>4.3</v>
      </c>
      <c r="G426" s="2">
        <v>4049</v>
      </c>
      <c r="I426">
        <f t="shared" si="18"/>
        <v>17410.7</v>
      </c>
      <c r="J426">
        <f t="shared" si="19"/>
        <v>790</v>
      </c>
      <c r="K426" t="b">
        <f t="shared" si="20"/>
        <v>0</v>
      </c>
    </row>
    <row r="427" spans="1:11" x14ac:dyDescent="0.2">
      <c r="A427" t="s">
        <v>10103</v>
      </c>
      <c r="B427" t="s">
        <v>9295</v>
      </c>
      <c r="C427" s="10">
        <v>2199</v>
      </c>
      <c r="D427" s="10">
        <v>3190</v>
      </c>
      <c r="E427" s="1">
        <v>0.31</v>
      </c>
      <c r="F427">
        <v>4.3</v>
      </c>
      <c r="G427" s="2">
        <v>9650</v>
      </c>
      <c r="I427">
        <f t="shared" si="18"/>
        <v>41495</v>
      </c>
      <c r="J427">
        <f t="shared" si="19"/>
        <v>534</v>
      </c>
      <c r="K427" t="b">
        <f t="shared" si="20"/>
        <v>0</v>
      </c>
    </row>
    <row r="428" spans="1:11" x14ac:dyDescent="0.2">
      <c r="A428" t="s">
        <v>10164</v>
      </c>
      <c r="B428" t="s">
        <v>9458</v>
      </c>
      <c r="C428" s="10">
        <v>1499</v>
      </c>
      <c r="D428" s="10">
        <v>1499</v>
      </c>
      <c r="E428" s="1">
        <v>0</v>
      </c>
      <c r="F428">
        <v>4.3</v>
      </c>
      <c r="G428" s="2">
        <v>9331</v>
      </c>
      <c r="I428">
        <f t="shared" si="18"/>
        <v>40123.299999999996</v>
      </c>
      <c r="J428">
        <f t="shared" si="19"/>
        <v>549</v>
      </c>
      <c r="K428" t="b">
        <f t="shared" si="20"/>
        <v>0</v>
      </c>
    </row>
    <row r="429" spans="1:11" x14ac:dyDescent="0.2">
      <c r="A429" t="s">
        <v>10224</v>
      </c>
      <c r="B429" t="s">
        <v>9030</v>
      </c>
      <c r="C429" s="10">
        <v>1099</v>
      </c>
      <c r="D429" s="10">
        <v>1899</v>
      </c>
      <c r="E429" s="1">
        <v>0.42</v>
      </c>
      <c r="F429">
        <v>4.3</v>
      </c>
      <c r="G429" s="2">
        <v>1811</v>
      </c>
      <c r="I429">
        <f t="shared" si="18"/>
        <v>7787.2999999999993</v>
      </c>
      <c r="J429">
        <f t="shared" si="19"/>
        <v>988</v>
      </c>
      <c r="K429" t="b">
        <f t="shared" si="20"/>
        <v>0</v>
      </c>
    </row>
    <row r="430" spans="1:11" x14ac:dyDescent="0.2">
      <c r="A430" t="s">
        <v>10429</v>
      </c>
      <c r="B430" t="s">
        <v>8897</v>
      </c>
      <c r="C430" s="10">
        <v>1849</v>
      </c>
      <c r="D430" s="10">
        <v>2095</v>
      </c>
      <c r="E430" s="1">
        <v>0.12</v>
      </c>
      <c r="F430">
        <v>4.3</v>
      </c>
      <c r="G430" s="2">
        <v>7681</v>
      </c>
      <c r="I430">
        <f t="shared" si="18"/>
        <v>33028.299999999996</v>
      </c>
      <c r="J430">
        <f t="shared" si="19"/>
        <v>607</v>
      </c>
      <c r="K430" t="b">
        <f t="shared" si="20"/>
        <v>0</v>
      </c>
    </row>
    <row r="431" spans="1:11" x14ac:dyDescent="0.2">
      <c r="A431" t="s">
        <v>10559</v>
      </c>
      <c r="B431" t="s">
        <v>9030</v>
      </c>
      <c r="C431" s="10">
        <v>1052</v>
      </c>
      <c r="D431" s="10">
        <v>1790</v>
      </c>
      <c r="E431" s="1">
        <v>0.41</v>
      </c>
      <c r="F431">
        <v>4.3</v>
      </c>
      <c r="G431" s="2">
        <v>1404</v>
      </c>
      <c r="I431">
        <f t="shared" si="18"/>
        <v>6037.2</v>
      </c>
      <c r="J431">
        <f t="shared" si="19"/>
        <v>1052</v>
      </c>
      <c r="K431" t="b">
        <f t="shared" si="20"/>
        <v>0</v>
      </c>
    </row>
    <row r="432" spans="1:11" x14ac:dyDescent="0.2">
      <c r="A432" t="s">
        <v>10569</v>
      </c>
      <c r="B432" t="s">
        <v>10571</v>
      </c>
      <c r="C432" s="10">
        <v>6499</v>
      </c>
      <c r="D432" s="10">
        <v>8995</v>
      </c>
      <c r="E432" s="1">
        <v>0.28000000000000003</v>
      </c>
      <c r="F432">
        <v>4.3</v>
      </c>
      <c r="G432" s="2">
        <v>2810</v>
      </c>
      <c r="I432">
        <f t="shared" si="18"/>
        <v>12083</v>
      </c>
      <c r="J432">
        <f t="shared" si="19"/>
        <v>880</v>
      </c>
      <c r="K432" t="b">
        <f t="shared" si="20"/>
        <v>0</v>
      </c>
    </row>
    <row r="433" spans="1:11" x14ac:dyDescent="0.2">
      <c r="A433" t="s">
        <v>10580</v>
      </c>
      <c r="B433" t="s">
        <v>9243</v>
      </c>
      <c r="C433" s="10">
        <v>239</v>
      </c>
      <c r="D433" s="10">
        <v>239</v>
      </c>
      <c r="E433" s="1">
        <v>0</v>
      </c>
      <c r="F433">
        <v>4.3</v>
      </c>
      <c r="G433">
        <v>7</v>
      </c>
      <c r="I433">
        <f t="shared" si="18"/>
        <v>30.099999999999998</v>
      </c>
      <c r="J433">
        <f t="shared" si="19"/>
        <v>1454</v>
      </c>
      <c r="K433" t="b">
        <f t="shared" si="20"/>
        <v>0</v>
      </c>
    </row>
    <row r="434" spans="1:11" x14ac:dyDescent="0.2">
      <c r="A434" t="s">
        <v>10660</v>
      </c>
      <c r="B434" t="s">
        <v>9030</v>
      </c>
      <c r="C434" s="10">
        <v>1199</v>
      </c>
      <c r="D434" s="10">
        <v>3500</v>
      </c>
      <c r="E434" s="1">
        <v>0.66</v>
      </c>
      <c r="F434">
        <v>4.3</v>
      </c>
      <c r="G434" s="2">
        <v>1802</v>
      </c>
      <c r="I434">
        <f t="shared" si="18"/>
        <v>7748.5999999999995</v>
      </c>
      <c r="J434">
        <f t="shared" si="19"/>
        <v>990</v>
      </c>
      <c r="K434" t="b">
        <f t="shared" si="20"/>
        <v>0</v>
      </c>
    </row>
    <row r="435" spans="1:11" x14ac:dyDescent="0.2">
      <c r="A435" t="s">
        <v>10700</v>
      </c>
      <c r="B435" t="s">
        <v>10083</v>
      </c>
      <c r="C435" s="10">
        <v>14499</v>
      </c>
      <c r="D435" s="10">
        <v>23559</v>
      </c>
      <c r="E435" s="1">
        <v>0.38</v>
      </c>
      <c r="F435">
        <v>4.3</v>
      </c>
      <c r="G435" s="2">
        <v>2026</v>
      </c>
      <c r="I435">
        <f t="shared" si="18"/>
        <v>8711.7999999999993</v>
      </c>
      <c r="J435">
        <f t="shared" si="19"/>
        <v>960</v>
      </c>
      <c r="K435" t="b">
        <f t="shared" si="20"/>
        <v>0</v>
      </c>
    </row>
    <row r="436" spans="1:11" x14ac:dyDescent="0.2">
      <c r="A436" t="s">
        <v>10710</v>
      </c>
      <c r="B436" t="s">
        <v>8886</v>
      </c>
      <c r="C436" s="10">
        <v>950</v>
      </c>
      <c r="D436" s="10">
        <v>1599</v>
      </c>
      <c r="E436" s="1">
        <v>0.41</v>
      </c>
      <c r="F436">
        <v>4.3</v>
      </c>
      <c r="G436" s="2">
        <v>5911</v>
      </c>
      <c r="I436">
        <f t="shared" si="18"/>
        <v>25417.3</v>
      </c>
      <c r="J436">
        <f t="shared" si="19"/>
        <v>699</v>
      </c>
      <c r="K436" t="b">
        <f t="shared" si="20"/>
        <v>0</v>
      </c>
    </row>
    <row r="437" spans="1:11" x14ac:dyDescent="0.2">
      <c r="A437" t="s">
        <v>10770</v>
      </c>
      <c r="B437" t="s">
        <v>10266</v>
      </c>
      <c r="C437" s="10">
        <v>9799</v>
      </c>
      <c r="D437" s="10">
        <v>12150</v>
      </c>
      <c r="E437" s="1">
        <v>0.19</v>
      </c>
      <c r="F437">
        <v>4.3</v>
      </c>
      <c r="G437" s="2">
        <v>13251</v>
      </c>
      <c r="I437">
        <f t="shared" si="18"/>
        <v>56979.299999999996</v>
      </c>
      <c r="J437">
        <f t="shared" si="19"/>
        <v>441</v>
      </c>
      <c r="K437" t="b">
        <f t="shared" si="20"/>
        <v>0</v>
      </c>
    </row>
    <row r="438" spans="1:11" x14ac:dyDescent="0.2">
      <c r="A438" t="s">
        <v>10880</v>
      </c>
      <c r="B438" t="s">
        <v>8897</v>
      </c>
      <c r="C438" s="10">
        <v>2903</v>
      </c>
      <c r="D438" s="10">
        <v>3295</v>
      </c>
      <c r="E438" s="1">
        <v>0.12</v>
      </c>
      <c r="F438">
        <v>4.3</v>
      </c>
      <c r="G438" s="2">
        <v>2299</v>
      </c>
      <c r="I438">
        <f t="shared" si="18"/>
        <v>9885.6999999999989</v>
      </c>
      <c r="J438">
        <f t="shared" si="19"/>
        <v>937</v>
      </c>
      <c r="K438" t="b">
        <f t="shared" si="20"/>
        <v>0</v>
      </c>
    </row>
    <row r="439" spans="1:11" x14ac:dyDescent="0.2">
      <c r="A439" t="s">
        <v>11022</v>
      </c>
      <c r="B439" t="s">
        <v>8552</v>
      </c>
      <c r="C439" s="10">
        <v>3711</v>
      </c>
      <c r="D439" s="10">
        <v>4495</v>
      </c>
      <c r="E439" s="1">
        <v>0.17</v>
      </c>
      <c r="F439">
        <v>4.3</v>
      </c>
      <c r="G439">
        <v>356</v>
      </c>
      <c r="I439">
        <f t="shared" si="18"/>
        <v>1530.8</v>
      </c>
      <c r="J439">
        <f t="shared" si="19"/>
        <v>1269</v>
      </c>
      <c r="K439" t="b">
        <f t="shared" si="20"/>
        <v>0</v>
      </c>
    </row>
    <row r="440" spans="1:11" x14ac:dyDescent="0.2">
      <c r="A440" t="s">
        <v>11073</v>
      </c>
      <c r="B440" t="s">
        <v>8897</v>
      </c>
      <c r="C440" s="10">
        <v>3349</v>
      </c>
      <c r="D440" s="10">
        <v>3995</v>
      </c>
      <c r="E440" s="1">
        <v>0.16</v>
      </c>
      <c r="F440">
        <v>4.3</v>
      </c>
      <c r="G440" s="2">
        <v>1954</v>
      </c>
      <c r="I440">
        <f t="shared" si="18"/>
        <v>8402.1999999999989</v>
      </c>
      <c r="J440">
        <f t="shared" si="19"/>
        <v>969</v>
      </c>
      <c r="K440" t="b">
        <f t="shared" si="20"/>
        <v>0</v>
      </c>
    </row>
    <row r="441" spans="1:11" x14ac:dyDescent="0.2">
      <c r="A441" t="s">
        <v>11205</v>
      </c>
      <c r="B441" t="s">
        <v>9061</v>
      </c>
      <c r="C441" s="10">
        <v>2092</v>
      </c>
      <c r="D441" s="10">
        <v>4600</v>
      </c>
      <c r="E441" s="1">
        <v>0.55000000000000004</v>
      </c>
      <c r="F441">
        <v>4.3</v>
      </c>
      <c r="G441">
        <v>562</v>
      </c>
      <c r="I441">
        <f t="shared" si="18"/>
        <v>2416.6</v>
      </c>
      <c r="J441">
        <f t="shared" si="19"/>
        <v>1201</v>
      </c>
      <c r="K441" t="b">
        <f t="shared" si="20"/>
        <v>0</v>
      </c>
    </row>
    <row r="442" spans="1:11" x14ac:dyDescent="0.2">
      <c r="A442" t="s">
        <v>11375</v>
      </c>
      <c r="B442" t="s">
        <v>10094</v>
      </c>
      <c r="C442" s="10">
        <v>8499</v>
      </c>
      <c r="D442" s="10">
        <v>16490</v>
      </c>
      <c r="E442" s="1">
        <v>0.48</v>
      </c>
      <c r="F442">
        <v>4.3</v>
      </c>
      <c r="G442">
        <v>97</v>
      </c>
      <c r="I442">
        <f t="shared" si="18"/>
        <v>417.09999999999997</v>
      </c>
      <c r="J442">
        <f t="shared" si="19"/>
        <v>1386</v>
      </c>
      <c r="K442" t="b">
        <f t="shared" si="20"/>
        <v>0</v>
      </c>
    </row>
    <row r="443" spans="1:11" x14ac:dyDescent="0.2">
      <c r="A443" t="s">
        <v>11385</v>
      </c>
      <c r="B443" t="s">
        <v>8699</v>
      </c>
      <c r="C443" s="10">
        <v>949</v>
      </c>
      <c r="D443" s="10">
        <v>975</v>
      </c>
      <c r="E443" s="1">
        <v>0.03</v>
      </c>
      <c r="F443">
        <v>4.3</v>
      </c>
      <c r="G443" s="2">
        <v>7223</v>
      </c>
      <c r="I443">
        <f t="shared" si="18"/>
        <v>31058.899999999998</v>
      </c>
      <c r="J443">
        <f t="shared" si="19"/>
        <v>633</v>
      </c>
      <c r="K443" t="b">
        <f t="shared" si="20"/>
        <v>0</v>
      </c>
    </row>
    <row r="444" spans="1:11" x14ac:dyDescent="0.2">
      <c r="A444" t="s">
        <v>11405</v>
      </c>
      <c r="B444" t="s">
        <v>11407</v>
      </c>
      <c r="C444" s="10">
        <v>635</v>
      </c>
      <c r="D444" s="10">
        <v>635</v>
      </c>
      <c r="E444" s="1">
        <v>0</v>
      </c>
      <c r="F444">
        <v>4.3</v>
      </c>
      <c r="G444" s="2">
        <v>4570</v>
      </c>
      <c r="I444">
        <f t="shared" si="18"/>
        <v>19651</v>
      </c>
      <c r="J444">
        <f t="shared" si="19"/>
        <v>762</v>
      </c>
      <c r="K444" t="b">
        <f t="shared" si="20"/>
        <v>0</v>
      </c>
    </row>
    <row r="445" spans="1:11" x14ac:dyDescent="0.2">
      <c r="A445" t="s">
        <v>11586</v>
      </c>
      <c r="B445" t="s">
        <v>9295</v>
      </c>
      <c r="C445" s="10">
        <v>2899</v>
      </c>
      <c r="D445" s="10">
        <v>4005</v>
      </c>
      <c r="E445" s="1">
        <v>0.28000000000000003</v>
      </c>
      <c r="F445">
        <v>4.3</v>
      </c>
      <c r="G445" s="2">
        <v>7140</v>
      </c>
      <c r="I445">
        <f t="shared" si="18"/>
        <v>30702</v>
      </c>
      <c r="J445">
        <f t="shared" si="19"/>
        <v>641</v>
      </c>
      <c r="K445" t="b">
        <f t="shared" si="20"/>
        <v>0</v>
      </c>
    </row>
    <row r="446" spans="1:11" x14ac:dyDescent="0.2">
      <c r="A446" t="s">
        <v>11906</v>
      </c>
      <c r="B446" t="s">
        <v>11908</v>
      </c>
      <c r="C446" s="10">
        <v>42990</v>
      </c>
      <c r="D446" s="10">
        <v>75990</v>
      </c>
      <c r="E446" s="1">
        <v>0.43</v>
      </c>
      <c r="F446">
        <v>4.3</v>
      </c>
      <c r="G446" s="2">
        <v>3231</v>
      </c>
      <c r="I446">
        <f t="shared" si="18"/>
        <v>13893.3</v>
      </c>
      <c r="J446">
        <f t="shared" si="19"/>
        <v>837</v>
      </c>
      <c r="K446" t="b">
        <f t="shared" si="20"/>
        <v>0</v>
      </c>
    </row>
    <row r="447" spans="1:11" x14ac:dyDescent="0.2">
      <c r="A447" t="s">
        <v>12070</v>
      </c>
      <c r="B447" t="s">
        <v>9633</v>
      </c>
      <c r="C447" s="10">
        <v>499</v>
      </c>
      <c r="D447" s="10">
        <v>999</v>
      </c>
      <c r="E447" s="1">
        <v>0.5</v>
      </c>
      <c r="F447">
        <v>4.3</v>
      </c>
      <c r="G447" s="2">
        <v>1436</v>
      </c>
      <c r="I447">
        <f t="shared" si="18"/>
        <v>6174.8</v>
      </c>
      <c r="J447">
        <f t="shared" si="19"/>
        <v>1048</v>
      </c>
      <c r="K447" t="b">
        <f t="shared" si="20"/>
        <v>0</v>
      </c>
    </row>
    <row r="448" spans="1:11" x14ac:dyDescent="0.2">
      <c r="A448" t="s">
        <v>12120</v>
      </c>
      <c r="B448" t="s">
        <v>12122</v>
      </c>
      <c r="C448" s="10">
        <v>279</v>
      </c>
      <c r="D448" s="10">
        <v>699</v>
      </c>
      <c r="E448" s="1">
        <v>0.6</v>
      </c>
      <c r="F448">
        <v>4.3</v>
      </c>
      <c r="G448" s="2">
        <v>2326</v>
      </c>
      <c r="I448">
        <f t="shared" si="18"/>
        <v>10001.799999999999</v>
      </c>
      <c r="J448">
        <f t="shared" si="19"/>
        <v>934</v>
      </c>
      <c r="K448" t="b">
        <f t="shared" si="20"/>
        <v>0</v>
      </c>
    </row>
    <row r="449" spans="1:11" x14ac:dyDescent="0.2">
      <c r="A449" t="s">
        <v>12141</v>
      </c>
      <c r="B449" t="s">
        <v>8699</v>
      </c>
      <c r="C449" s="10">
        <v>889</v>
      </c>
      <c r="D449" s="10">
        <v>1295</v>
      </c>
      <c r="E449" s="1">
        <v>0.31</v>
      </c>
      <c r="F449">
        <v>4.3</v>
      </c>
      <c r="G449" s="2">
        <v>6400</v>
      </c>
      <c r="I449">
        <f t="shared" si="18"/>
        <v>27520</v>
      </c>
      <c r="J449">
        <f t="shared" si="19"/>
        <v>681</v>
      </c>
      <c r="K449" t="b">
        <f t="shared" si="20"/>
        <v>0</v>
      </c>
    </row>
    <row r="450" spans="1:11" x14ac:dyDescent="0.2">
      <c r="A450" t="s">
        <v>12241</v>
      </c>
      <c r="B450" t="s">
        <v>8699</v>
      </c>
      <c r="C450" s="10">
        <v>1110</v>
      </c>
      <c r="D450" s="10">
        <v>1599</v>
      </c>
      <c r="E450" s="1">
        <v>0.31</v>
      </c>
      <c r="F450">
        <v>4.3</v>
      </c>
      <c r="G450" s="2">
        <v>4022</v>
      </c>
      <c r="I450">
        <f t="shared" si="18"/>
        <v>17294.599999999999</v>
      </c>
      <c r="J450">
        <f t="shared" si="19"/>
        <v>792</v>
      </c>
      <c r="K450" t="b">
        <f t="shared" si="20"/>
        <v>0</v>
      </c>
    </row>
    <row r="451" spans="1:11" x14ac:dyDescent="0.2">
      <c r="A451" t="s">
        <v>12261</v>
      </c>
      <c r="B451" t="s">
        <v>8585</v>
      </c>
      <c r="C451" s="10">
        <v>759</v>
      </c>
      <c r="D451" s="10">
        <v>1999</v>
      </c>
      <c r="E451" s="1">
        <v>0.62</v>
      </c>
      <c r="F451">
        <v>4.3</v>
      </c>
      <c r="G451">
        <v>532</v>
      </c>
      <c r="I451">
        <f t="shared" ref="I451:I514" si="21">F451*G451</f>
        <v>2287.6</v>
      </c>
      <c r="J451">
        <f t="shared" ref="J451:J514" si="22">RANK(I451, I$2:I$1466)</f>
        <v>1211</v>
      </c>
      <c r="K451" t="b">
        <f t="shared" ref="K451:K514" si="23">IF(_xlfn.RANK.AVG(I451,I$2:I$1466)&lt;=5,"Top 5, """)</f>
        <v>0</v>
      </c>
    </row>
    <row r="452" spans="1:11" x14ac:dyDescent="0.2">
      <c r="A452" t="s">
        <v>12351</v>
      </c>
      <c r="B452" t="s">
        <v>8541</v>
      </c>
      <c r="C452" s="10">
        <v>1260</v>
      </c>
      <c r="D452" s="10">
        <v>2299</v>
      </c>
      <c r="E452" s="1">
        <v>0.45</v>
      </c>
      <c r="F452">
        <v>4.3</v>
      </c>
      <c r="G452">
        <v>55</v>
      </c>
      <c r="I452">
        <f t="shared" si="21"/>
        <v>236.5</v>
      </c>
      <c r="J452">
        <f t="shared" si="22"/>
        <v>1418</v>
      </c>
      <c r="K452" t="b">
        <f t="shared" si="23"/>
        <v>0</v>
      </c>
    </row>
    <row r="453" spans="1:11" x14ac:dyDescent="0.2">
      <c r="A453" t="s">
        <v>12442</v>
      </c>
      <c r="B453" t="s">
        <v>11105</v>
      </c>
      <c r="C453" s="10">
        <v>3290</v>
      </c>
      <c r="D453" s="10">
        <v>5799</v>
      </c>
      <c r="E453" s="1">
        <v>0.43</v>
      </c>
      <c r="F453">
        <v>4.3</v>
      </c>
      <c r="G453">
        <v>168</v>
      </c>
      <c r="I453">
        <f t="shared" si="21"/>
        <v>722.4</v>
      </c>
      <c r="J453">
        <f t="shared" si="22"/>
        <v>1349</v>
      </c>
      <c r="K453" t="b">
        <f t="shared" si="23"/>
        <v>0</v>
      </c>
    </row>
    <row r="454" spans="1:11" x14ac:dyDescent="0.2">
      <c r="A454" t="s">
        <v>12492</v>
      </c>
      <c r="B454" t="s">
        <v>10094</v>
      </c>
      <c r="C454" s="10">
        <v>8699</v>
      </c>
      <c r="D454" s="10">
        <v>13049</v>
      </c>
      <c r="E454" s="1">
        <v>0.33</v>
      </c>
      <c r="F454">
        <v>4.3</v>
      </c>
      <c r="G454" s="2">
        <v>5891</v>
      </c>
      <c r="I454">
        <f t="shared" si="21"/>
        <v>25331.3</v>
      </c>
      <c r="J454">
        <f t="shared" si="22"/>
        <v>702</v>
      </c>
      <c r="K454" t="b">
        <f t="shared" si="23"/>
        <v>0</v>
      </c>
    </row>
    <row r="455" spans="1:11" x14ac:dyDescent="0.2">
      <c r="A455" t="s">
        <v>12583</v>
      </c>
      <c r="B455" t="s">
        <v>8574</v>
      </c>
      <c r="C455" s="10">
        <v>445</v>
      </c>
      <c r="D455" s="10">
        <v>999</v>
      </c>
      <c r="E455" s="1">
        <v>0.55000000000000004</v>
      </c>
      <c r="F455">
        <v>4.3</v>
      </c>
      <c r="G455">
        <v>229</v>
      </c>
      <c r="I455">
        <f t="shared" si="21"/>
        <v>984.69999999999993</v>
      </c>
      <c r="J455">
        <f t="shared" si="22"/>
        <v>1324</v>
      </c>
      <c r="K455" t="b">
        <f t="shared" si="23"/>
        <v>0</v>
      </c>
    </row>
    <row r="456" spans="1:11" x14ac:dyDescent="0.2">
      <c r="A456" t="s">
        <v>12693</v>
      </c>
      <c r="B456" t="s">
        <v>12695</v>
      </c>
      <c r="C456" s="10">
        <v>5999</v>
      </c>
      <c r="D456" s="10">
        <v>11495</v>
      </c>
      <c r="E456" s="1">
        <v>0.48</v>
      </c>
      <c r="F456">
        <v>4.3</v>
      </c>
      <c r="G456">
        <v>534</v>
      </c>
      <c r="I456">
        <f t="shared" si="21"/>
        <v>2296.1999999999998</v>
      </c>
      <c r="J456">
        <f t="shared" si="22"/>
        <v>1209</v>
      </c>
      <c r="K456" t="b">
        <f t="shared" si="23"/>
        <v>0</v>
      </c>
    </row>
    <row r="457" spans="1:11" x14ac:dyDescent="0.2">
      <c r="A457" t="s">
        <v>12813</v>
      </c>
      <c r="B457" t="s">
        <v>12815</v>
      </c>
      <c r="C457" s="10">
        <v>253</v>
      </c>
      <c r="D457" s="10">
        <v>500</v>
      </c>
      <c r="E457" s="1">
        <v>0.49</v>
      </c>
      <c r="F457">
        <v>4.3</v>
      </c>
      <c r="G457" s="2">
        <v>2664</v>
      </c>
      <c r="I457">
        <f t="shared" si="21"/>
        <v>11455.199999999999</v>
      </c>
      <c r="J457">
        <f t="shared" si="22"/>
        <v>899</v>
      </c>
      <c r="K457" t="b">
        <f t="shared" si="23"/>
        <v>0</v>
      </c>
    </row>
    <row r="458" spans="1:11" x14ac:dyDescent="0.2">
      <c r="A458" t="s">
        <v>12844</v>
      </c>
      <c r="B458" t="s">
        <v>8699</v>
      </c>
      <c r="C458" s="10">
        <v>457</v>
      </c>
      <c r="D458" s="10">
        <v>799</v>
      </c>
      <c r="E458" s="1">
        <v>0.43</v>
      </c>
      <c r="F458">
        <v>4.3</v>
      </c>
      <c r="G458" s="2">
        <v>1868</v>
      </c>
      <c r="I458">
        <f t="shared" si="21"/>
        <v>8032.4</v>
      </c>
      <c r="J458">
        <f t="shared" si="22"/>
        <v>983</v>
      </c>
      <c r="K458" t="b">
        <f t="shared" si="23"/>
        <v>0</v>
      </c>
    </row>
    <row r="459" spans="1:11" x14ac:dyDescent="0.2">
      <c r="A459" t="s">
        <v>13014</v>
      </c>
      <c r="B459" t="s">
        <v>9061</v>
      </c>
      <c r="C459" s="10">
        <v>2863</v>
      </c>
      <c r="D459" s="10">
        <v>3690</v>
      </c>
      <c r="E459" s="1">
        <v>0.22</v>
      </c>
      <c r="F459">
        <v>4.3</v>
      </c>
      <c r="G459" s="2">
        <v>6987</v>
      </c>
      <c r="I459">
        <f t="shared" si="21"/>
        <v>30044.1</v>
      </c>
      <c r="J459">
        <f t="shared" si="22"/>
        <v>655</v>
      </c>
      <c r="K459" t="b">
        <f t="shared" si="23"/>
        <v>0</v>
      </c>
    </row>
    <row r="460" spans="1:11" x14ac:dyDescent="0.2">
      <c r="A460" t="s">
        <v>16</v>
      </c>
      <c r="B460" t="s">
        <v>18</v>
      </c>
      <c r="C460" s="11">
        <v>399</v>
      </c>
      <c r="D460" s="10">
        <v>1099</v>
      </c>
      <c r="E460" s="1">
        <v>0.64</v>
      </c>
      <c r="F460">
        <v>4.2</v>
      </c>
      <c r="G460" s="2">
        <v>24269</v>
      </c>
      <c r="I460">
        <f t="shared" si="21"/>
        <v>101929.8</v>
      </c>
      <c r="J460">
        <f t="shared" si="22"/>
        <v>255</v>
      </c>
      <c r="K460" t="b">
        <f t="shared" si="23"/>
        <v>0</v>
      </c>
    </row>
    <row r="461" spans="1:11" x14ac:dyDescent="0.2">
      <c r="A461" t="s">
        <v>47</v>
      </c>
      <c r="B461" t="s">
        <v>18</v>
      </c>
      <c r="C461" s="10">
        <v>329</v>
      </c>
      <c r="D461" s="10">
        <v>699</v>
      </c>
      <c r="E461" s="1">
        <v>0.53</v>
      </c>
      <c r="F461">
        <v>4.2</v>
      </c>
      <c r="G461" s="2">
        <v>94363</v>
      </c>
      <c r="I461">
        <f t="shared" si="21"/>
        <v>396324.60000000003</v>
      </c>
      <c r="J461">
        <f t="shared" si="22"/>
        <v>55</v>
      </c>
      <c r="K461" t="b">
        <f t="shared" si="23"/>
        <v>0</v>
      </c>
    </row>
    <row r="462" spans="1:11" x14ac:dyDescent="0.2">
      <c r="A462" t="s">
        <v>57</v>
      </c>
      <c r="B462" t="s">
        <v>18</v>
      </c>
      <c r="C462" s="10">
        <v>154</v>
      </c>
      <c r="D462" s="10">
        <v>399</v>
      </c>
      <c r="E462" s="1">
        <v>0.61</v>
      </c>
      <c r="F462">
        <v>4.2</v>
      </c>
      <c r="G462" s="2">
        <v>16905</v>
      </c>
      <c r="I462">
        <f t="shared" si="21"/>
        <v>71001</v>
      </c>
      <c r="J462">
        <f t="shared" si="22"/>
        <v>368</v>
      </c>
      <c r="K462" t="b">
        <f t="shared" si="23"/>
        <v>0</v>
      </c>
    </row>
    <row r="463" spans="1:11" x14ac:dyDescent="0.2">
      <c r="A463" t="s">
        <v>96</v>
      </c>
      <c r="B463" t="s">
        <v>98</v>
      </c>
      <c r="C463" s="10">
        <v>499</v>
      </c>
      <c r="D463" s="10">
        <v>999</v>
      </c>
      <c r="E463" s="1">
        <v>0.5</v>
      </c>
      <c r="F463">
        <v>4.2</v>
      </c>
      <c r="G463" s="2">
        <v>179691</v>
      </c>
      <c r="I463">
        <f t="shared" si="21"/>
        <v>754702.20000000007</v>
      </c>
      <c r="J463">
        <f t="shared" si="22"/>
        <v>24</v>
      </c>
      <c r="K463" t="b">
        <f t="shared" si="23"/>
        <v>0</v>
      </c>
    </row>
    <row r="464" spans="1:11" x14ac:dyDescent="0.2">
      <c r="A464" t="s">
        <v>122</v>
      </c>
      <c r="B464" t="s">
        <v>18</v>
      </c>
      <c r="C464" s="10">
        <v>299</v>
      </c>
      <c r="D464" s="10">
        <v>799</v>
      </c>
      <c r="E464" s="1">
        <v>0.63</v>
      </c>
      <c r="F464">
        <v>4.2</v>
      </c>
      <c r="G464" s="2">
        <v>94363</v>
      </c>
      <c r="I464">
        <f t="shared" si="21"/>
        <v>396324.60000000003</v>
      </c>
      <c r="J464">
        <f t="shared" si="22"/>
        <v>55</v>
      </c>
      <c r="K464" t="b">
        <f t="shared" si="23"/>
        <v>0</v>
      </c>
    </row>
    <row r="465" spans="1:11" x14ac:dyDescent="0.2">
      <c r="A465" t="s">
        <v>138</v>
      </c>
      <c r="B465" t="s">
        <v>18</v>
      </c>
      <c r="C465" s="10">
        <v>350</v>
      </c>
      <c r="D465" s="10">
        <v>899</v>
      </c>
      <c r="E465" s="1">
        <v>0.61</v>
      </c>
      <c r="F465">
        <v>4.2</v>
      </c>
      <c r="G465" s="2">
        <v>2262</v>
      </c>
      <c r="I465">
        <f t="shared" si="21"/>
        <v>9500.4</v>
      </c>
      <c r="J465">
        <f t="shared" si="22"/>
        <v>944</v>
      </c>
      <c r="K465" t="b">
        <f t="shared" si="23"/>
        <v>0</v>
      </c>
    </row>
    <row r="466" spans="1:11" x14ac:dyDescent="0.2">
      <c r="A466" t="s">
        <v>167</v>
      </c>
      <c r="B466" t="s">
        <v>169</v>
      </c>
      <c r="C466" s="10">
        <v>13999</v>
      </c>
      <c r="D466" s="10">
        <v>24999</v>
      </c>
      <c r="E466" s="1">
        <v>0.44</v>
      </c>
      <c r="F466">
        <v>4.2</v>
      </c>
      <c r="G466" s="2">
        <v>32840</v>
      </c>
      <c r="I466">
        <f t="shared" si="21"/>
        <v>137928</v>
      </c>
      <c r="J466">
        <f t="shared" si="22"/>
        <v>171</v>
      </c>
      <c r="K466" t="b">
        <f t="shared" si="23"/>
        <v>0</v>
      </c>
    </row>
    <row r="467" spans="1:11" x14ac:dyDescent="0.2">
      <c r="A467" t="s">
        <v>252</v>
      </c>
      <c r="B467" t="s">
        <v>129</v>
      </c>
      <c r="C467" s="10">
        <v>199</v>
      </c>
      <c r="D467" s="10">
        <v>699</v>
      </c>
      <c r="E467" s="1">
        <v>0.72</v>
      </c>
      <c r="F467">
        <v>4.2</v>
      </c>
      <c r="G467" s="2">
        <v>12153</v>
      </c>
      <c r="I467">
        <f t="shared" si="21"/>
        <v>51042.6</v>
      </c>
      <c r="J467">
        <f t="shared" si="22"/>
        <v>476</v>
      </c>
      <c r="K467" t="b">
        <f t="shared" si="23"/>
        <v>0</v>
      </c>
    </row>
    <row r="468" spans="1:11" x14ac:dyDescent="0.2">
      <c r="A468" t="s">
        <v>262</v>
      </c>
      <c r="B468" t="s">
        <v>169</v>
      </c>
      <c r="C468" s="10">
        <v>14999</v>
      </c>
      <c r="D468" s="10">
        <v>19999</v>
      </c>
      <c r="E468" s="1">
        <v>0.25</v>
      </c>
      <c r="F468">
        <v>4.2</v>
      </c>
      <c r="G468" s="2">
        <v>34899</v>
      </c>
      <c r="I468">
        <f t="shared" si="21"/>
        <v>146575.80000000002</v>
      </c>
      <c r="J468">
        <f t="shared" si="22"/>
        <v>161</v>
      </c>
      <c r="K468" t="b">
        <f t="shared" si="23"/>
        <v>0</v>
      </c>
    </row>
    <row r="469" spans="1:11" x14ac:dyDescent="0.2">
      <c r="A469" t="s">
        <v>376</v>
      </c>
      <c r="B469" t="s">
        <v>169</v>
      </c>
      <c r="C469" s="10">
        <v>32999</v>
      </c>
      <c r="D469" s="10">
        <v>45999</v>
      </c>
      <c r="E469" s="1">
        <v>0.28000000000000003</v>
      </c>
      <c r="F469">
        <v>4.2</v>
      </c>
      <c r="G469" s="2">
        <v>7298</v>
      </c>
      <c r="I469">
        <f t="shared" si="21"/>
        <v>30651.600000000002</v>
      </c>
      <c r="J469">
        <f t="shared" si="22"/>
        <v>642</v>
      </c>
      <c r="K469" t="b">
        <f t="shared" si="23"/>
        <v>0</v>
      </c>
    </row>
    <row r="470" spans="1:11" x14ac:dyDescent="0.2">
      <c r="A470" t="s">
        <v>386</v>
      </c>
      <c r="B470" t="s">
        <v>18</v>
      </c>
      <c r="C470" s="10">
        <v>970</v>
      </c>
      <c r="D470" s="10">
        <v>1999</v>
      </c>
      <c r="E470" s="1">
        <v>0.51</v>
      </c>
      <c r="F470">
        <v>4.2</v>
      </c>
      <c r="G470">
        <v>462</v>
      </c>
      <c r="I470">
        <f t="shared" si="21"/>
        <v>1940.4</v>
      </c>
      <c r="J470">
        <f t="shared" si="22"/>
        <v>1235</v>
      </c>
      <c r="K470" t="b">
        <f t="shared" si="23"/>
        <v>0</v>
      </c>
    </row>
    <row r="471" spans="1:11" x14ac:dyDescent="0.2">
      <c r="A471" t="s">
        <v>415</v>
      </c>
      <c r="B471" t="s">
        <v>18</v>
      </c>
      <c r="C471" s="10">
        <v>399</v>
      </c>
      <c r="D471" s="10">
        <v>1099</v>
      </c>
      <c r="E471" s="1">
        <v>0.64</v>
      </c>
      <c r="F471">
        <v>4.2</v>
      </c>
      <c r="G471" s="2">
        <v>24269</v>
      </c>
      <c r="I471">
        <f t="shared" si="21"/>
        <v>101929.8</v>
      </c>
      <c r="J471">
        <f t="shared" si="22"/>
        <v>255</v>
      </c>
      <c r="K471" t="b">
        <f t="shared" si="23"/>
        <v>0</v>
      </c>
    </row>
    <row r="472" spans="1:11" x14ac:dyDescent="0.2">
      <c r="A472" t="s">
        <v>471</v>
      </c>
      <c r="B472" t="s">
        <v>18</v>
      </c>
      <c r="C472" s="10">
        <v>199</v>
      </c>
      <c r="D472" s="10">
        <v>395</v>
      </c>
      <c r="E472" s="1">
        <v>0.5</v>
      </c>
      <c r="F472">
        <v>4.2</v>
      </c>
      <c r="G472" s="2">
        <v>92595</v>
      </c>
      <c r="I472">
        <f t="shared" si="21"/>
        <v>388899</v>
      </c>
      <c r="J472">
        <f t="shared" si="22"/>
        <v>61</v>
      </c>
      <c r="K472" t="b">
        <f t="shared" si="23"/>
        <v>0</v>
      </c>
    </row>
    <row r="473" spans="1:11" x14ac:dyDescent="0.2">
      <c r="A473" t="s">
        <v>491</v>
      </c>
      <c r="B473" t="s">
        <v>18</v>
      </c>
      <c r="C473" s="10">
        <v>179</v>
      </c>
      <c r="D473" s="10">
        <v>500</v>
      </c>
      <c r="E473" s="1">
        <v>0.64</v>
      </c>
      <c r="F473">
        <v>4.2</v>
      </c>
      <c r="G473" s="2">
        <v>92595</v>
      </c>
      <c r="I473">
        <f t="shared" si="21"/>
        <v>388899</v>
      </c>
      <c r="J473">
        <f t="shared" si="22"/>
        <v>61</v>
      </c>
      <c r="K473" t="b">
        <f t="shared" si="23"/>
        <v>0</v>
      </c>
    </row>
    <row r="474" spans="1:11" x14ac:dyDescent="0.2">
      <c r="A474" t="s">
        <v>506</v>
      </c>
      <c r="B474" t="s">
        <v>508</v>
      </c>
      <c r="C474" s="10">
        <v>6999</v>
      </c>
      <c r="D474" s="10">
        <v>12999</v>
      </c>
      <c r="E474" s="1">
        <v>0.46</v>
      </c>
      <c r="F474">
        <v>4.2</v>
      </c>
      <c r="G474" s="2">
        <v>4003</v>
      </c>
      <c r="I474">
        <f t="shared" si="21"/>
        <v>16812.600000000002</v>
      </c>
      <c r="J474">
        <f t="shared" si="22"/>
        <v>798</v>
      </c>
      <c r="K474" t="b">
        <f t="shared" si="23"/>
        <v>0</v>
      </c>
    </row>
    <row r="475" spans="1:11" x14ac:dyDescent="0.2">
      <c r="A475" t="s">
        <v>536</v>
      </c>
      <c r="B475" t="s">
        <v>98</v>
      </c>
      <c r="C475" s="10">
        <v>649</v>
      </c>
      <c r="D475" s="10">
        <v>1399</v>
      </c>
      <c r="E475" s="1">
        <v>0.54</v>
      </c>
      <c r="F475">
        <v>4.2</v>
      </c>
      <c r="G475" s="2">
        <v>179691</v>
      </c>
      <c r="I475">
        <f t="shared" si="21"/>
        <v>754702.20000000007</v>
      </c>
      <c r="J475">
        <f t="shared" si="22"/>
        <v>24</v>
      </c>
      <c r="K475" t="b">
        <f t="shared" si="23"/>
        <v>0</v>
      </c>
    </row>
    <row r="476" spans="1:11" x14ac:dyDescent="0.2">
      <c r="A476" t="s">
        <v>541</v>
      </c>
      <c r="B476" t="s">
        <v>169</v>
      </c>
      <c r="C476" s="10">
        <v>15999</v>
      </c>
      <c r="D476" s="10">
        <v>21999</v>
      </c>
      <c r="E476" s="1">
        <v>0.27</v>
      </c>
      <c r="F476">
        <v>4.2</v>
      </c>
      <c r="G476" s="2">
        <v>34899</v>
      </c>
      <c r="I476">
        <f t="shared" si="21"/>
        <v>146575.80000000002</v>
      </c>
      <c r="J476">
        <f t="shared" si="22"/>
        <v>161</v>
      </c>
      <c r="K476" t="b">
        <f t="shared" si="23"/>
        <v>0</v>
      </c>
    </row>
    <row r="477" spans="1:11" x14ac:dyDescent="0.2">
      <c r="A477" t="s">
        <v>546</v>
      </c>
      <c r="B477" t="s">
        <v>18</v>
      </c>
      <c r="C477" s="10">
        <v>348</v>
      </c>
      <c r="D477" s="10">
        <v>1499</v>
      </c>
      <c r="E477" s="1">
        <v>0.77</v>
      </c>
      <c r="F477">
        <v>4.2</v>
      </c>
      <c r="G477">
        <v>656</v>
      </c>
      <c r="I477">
        <f t="shared" si="21"/>
        <v>2755.2000000000003</v>
      </c>
      <c r="J477">
        <f t="shared" si="22"/>
        <v>1182</v>
      </c>
      <c r="K477" t="b">
        <f t="shared" si="23"/>
        <v>0</v>
      </c>
    </row>
    <row r="478" spans="1:11" x14ac:dyDescent="0.2">
      <c r="A478" t="s">
        <v>596</v>
      </c>
      <c r="B478" t="s">
        <v>18</v>
      </c>
      <c r="C478" s="10">
        <v>329</v>
      </c>
      <c r="D478" s="10">
        <v>845</v>
      </c>
      <c r="E478" s="1">
        <v>0.61</v>
      </c>
      <c r="F478">
        <v>4.2</v>
      </c>
      <c r="G478" s="2">
        <v>29746</v>
      </c>
      <c r="I478">
        <f t="shared" si="21"/>
        <v>124933.20000000001</v>
      </c>
      <c r="J478">
        <f t="shared" si="22"/>
        <v>201</v>
      </c>
      <c r="K478" t="b">
        <f t="shared" si="23"/>
        <v>0</v>
      </c>
    </row>
    <row r="479" spans="1:11" x14ac:dyDescent="0.2">
      <c r="A479" t="s">
        <v>606</v>
      </c>
      <c r="B479" t="s">
        <v>169</v>
      </c>
      <c r="C479" s="10">
        <v>13999</v>
      </c>
      <c r="D479" s="10">
        <v>24999</v>
      </c>
      <c r="E479" s="1">
        <v>0.44</v>
      </c>
      <c r="F479">
        <v>4.2</v>
      </c>
      <c r="G479" s="2">
        <v>45238</v>
      </c>
      <c r="I479">
        <f t="shared" si="21"/>
        <v>189999.6</v>
      </c>
      <c r="J479">
        <f t="shared" si="22"/>
        <v>122</v>
      </c>
      <c r="K479" t="b">
        <f t="shared" si="23"/>
        <v>0</v>
      </c>
    </row>
    <row r="480" spans="1:11" x14ac:dyDescent="0.2">
      <c r="A480" t="s">
        <v>641</v>
      </c>
      <c r="B480" t="s">
        <v>643</v>
      </c>
      <c r="C480" s="10">
        <v>1599</v>
      </c>
      <c r="D480" s="10">
        <v>2999</v>
      </c>
      <c r="E480" s="1">
        <v>0.47</v>
      </c>
      <c r="F480">
        <v>4.2</v>
      </c>
      <c r="G480" s="2">
        <v>2727</v>
      </c>
      <c r="I480">
        <f t="shared" si="21"/>
        <v>11453.4</v>
      </c>
      <c r="J480">
        <f t="shared" si="22"/>
        <v>900</v>
      </c>
      <c r="K480" t="b">
        <f t="shared" si="23"/>
        <v>0</v>
      </c>
    </row>
    <row r="481" spans="1:11" x14ac:dyDescent="0.2">
      <c r="A481" t="s">
        <v>682</v>
      </c>
      <c r="B481" t="s">
        <v>169</v>
      </c>
      <c r="C481" s="10">
        <v>26999</v>
      </c>
      <c r="D481" s="10">
        <v>42999</v>
      </c>
      <c r="E481" s="1">
        <v>0.37</v>
      </c>
      <c r="F481">
        <v>4.2</v>
      </c>
      <c r="G481" s="2">
        <v>45238</v>
      </c>
      <c r="I481">
        <f t="shared" si="21"/>
        <v>189999.6</v>
      </c>
      <c r="J481">
        <f t="shared" si="22"/>
        <v>122</v>
      </c>
      <c r="K481" t="b">
        <f t="shared" si="23"/>
        <v>0</v>
      </c>
    </row>
    <row r="482" spans="1:11" x14ac:dyDescent="0.2">
      <c r="A482" t="s">
        <v>756</v>
      </c>
      <c r="B482" t="s">
        <v>18</v>
      </c>
      <c r="C482" s="10">
        <v>399</v>
      </c>
      <c r="D482" s="10">
        <v>1099</v>
      </c>
      <c r="E482" s="1">
        <v>0.64</v>
      </c>
      <c r="F482">
        <v>4.2</v>
      </c>
      <c r="G482" s="2">
        <v>24269</v>
      </c>
      <c r="I482">
        <f t="shared" si="21"/>
        <v>101929.8</v>
      </c>
      <c r="J482">
        <f t="shared" si="22"/>
        <v>255</v>
      </c>
      <c r="K482" t="b">
        <f t="shared" si="23"/>
        <v>0</v>
      </c>
    </row>
    <row r="483" spans="1:11" x14ac:dyDescent="0.2">
      <c r="A483" t="s">
        <v>788</v>
      </c>
      <c r="B483" t="s">
        <v>18</v>
      </c>
      <c r="C483" s="10">
        <v>325</v>
      </c>
      <c r="D483" s="10">
        <v>1299</v>
      </c>
      <c r="E483" s="1">
        <v>0.75</v>
      </c>
      <c r="F483">
        <v>4.2</v>
      </c>
      <c r="G483" s="2">
        <v>10576</v>
      </c>
      <c r="I483">
        <f t="shared" si="21"/>
        <v>44419.200000000004</v>
      </c>
      <c r="J483">
        <f t="shared" si="22"/>
        <v>513</v>
      </c>
      <c r="K483" t="b">
        <f t="shared" si="23"/>
        <v>0</v>
      </c>
    </row>
    <row r="484" spans="1:11" x14ac:dyDescent="0.2">
      <c r="A484" t="s">
        <v>798</v>
      </c>
      <c r="B484" t="s">
        <v>169</v>
      </c>
      <c r="C484" s="10">
        <v>29999</v>
      </c>
      <c r="D484" s="10">
        <v>39999</v>
      </c>
      <c r="E484" s="1">
        <v>0.25</v>
      </c>
      <c r="F484">
        <v>4.2</v>
      </c>
      <c r="G484" s="2">
        <v>7298</v>
      </c>
      <c r="I484">
        <f t="shared" si="21"/>
        <v>30651.600000000002</v>
      </c>
      <c r="J484">
        <f t="shared" si="22"/>
        <v>642</v>
      </c>
      <c r="K484" t="b">
        <f t="shared" si="23"/>
        <v>0</v>
      </c>
    </row>
    <row r="485" spans="1:11" x14ac:dyDescent="0.2">
      <c r="A485" t="s">
        <v>823</v>
      </c>
      <c r="B485" t="s">
        <v>18</v>
      </c>
      <c r="C485" s="10">
        <v>649</v>
      </c>
      <c r="D485" s="10">
        <v>1999</v>
      </c>
      <c r="E485" s="1">
        <v>0.68</v>
      </c>
      <c r="F485">
        <v>4.2</v>
      </c>
      <c r="G485" s="2">
        <v>24269</v>
      </c>
      <c r="I485">
        <f t="shared" si="21"/>
        <v>101929.8</v>
      </c>
      <c r="J485">
        <f t="shared" si="22"/>
        <v>255</v>
      </c>
      <c r="K485" t="b">
        <f t="shared" si="23"/>
        <v>0</v>
      </c>
    </row>
    <row r="486" spans="1:11" x14ac:dyDescent="0.2">
      <c r="A486" t="s">
        <v>838</v>
      </c>
      <c r="B486" t="s">
        <v>169</v>
      </c>
      <c r="C486" s="10">
        <v>24999</v>
      </c>
      <c r="D486" s="10">
        <v>31999</v>
      </c>
      <c r="E486" s="1">
        <v>0.22</v>
      </c>
      <c r="F486">
        <v>4.2</v>
      </c>
      <c r="G486" s="2">
        <v>34899</v>
      </c>
      <c r="I486">
        <f t="shared" si="21"/>
        <v>146575.80000000002</v>
      </c>
      <c r="J486">
        <f t="shared" si="22"/>
        <v>161</v>
      </c>
      <c r="K486" t="b">
        <f t="shared" si="23"/>
        <v>0</v>
      </c>
    </row>
    <row r="487" spans="1:11" x14ac:dyDescent="0.2">
      <c r="A487" t="s">
        <v>843</v>
      </c>
      <c r="B487" t="s">
        <v>18</v>
      </c>
      <c r="C487" s="10">
        <v>299</v>
      </c>
      <c r="D487" s="10">
        <v>699</v>
      </c>
      <c r="E487" s="1">
        <v>0.56999999999999995</v>
      </c>
      <c r="F487">
        <v>4.2</v>
      </c>
      <c r="G487" s="2">
        <v>94363</v>
      </c>
      <c r="I487">
        <f t="shared" si="21"/>
        <v>396324.60000000003</v>
      </c>
      <c r="J487">
        <f t="shared" si="22"/>
        <v>55</v>
      </c>
      <c r="K487" t="b">
        <f t="shared" si="23"/>
        <v>0</v>
      </c>
    </row>
    <row r="488" spans="1:11" x14ac:dyDescent="0.2">
      <c r="A488" t="s">
        <v>857</v>
      </c>
      <c r="B488" t="s">
        <v>169</v>
      </c>
      <c r="C488" s="10">
        <v>18990</v>
      </c>
      <c r="D488" s="10">
        <v>40990</v>
      </c>
      <c r="E488" s="1">
        <v>0.54</v>
      </c>
      <c r="F488">
        <v>4.2</v>
      </c>
      <c r="G488" s="2">
        <v>6659</v>
      </c>
      <c r="I488">
        <f t="shared" si="21"/>
        <v>27967.800000000003</v>
      </c>
      <c r="J488">
        <f t="shared" si="22"/>
        <v>672</v>
      </c>
      <c r="K488" t="b">
        <f t="shared" si="23"/>
        <v>0</v>
      </c>
    </row>
    <row r="489" spans="1:11" x14ac:dyDescent="0.2">
      <c r="A489" t="s">
        <v>945</v>
      </c>
      <c r="B489" t="s">
        <v>169</v>
      </c>
      <c r="C489" s="10">
        <v>21999</v>
      </c>
      <c r="D489" s="10">
        <v>29999</v>
      </c>
      <c r="E489" s="1">
        <v>0.27</v>
      </c>
      <c r="F489">
        <v>4.2</v>
      </c>
      <c r="G489" s="2">
        <v>32840</v>
      </c>
      <c r="I489">
        <f t="shared" si="21"/>
        <v>137928</v>
      </c>
      <c r="J489">
        <f t="shared" si="22"/>
        <v>171</v>
      </c>
      <c r="K489" t="b">
        <f t="shared" si="23"/>
        <v>0</v>
      </c>
    </row>
    <row r="490" spans="1:11" x14ac:dyDescent="0.2">
      <c r="A490" t="s">
        <v>951</v>
      </c>
      <c r="B490" t="s">
        <v>18</v>
      </c>
      <c r="C490" s="10">
        <v>349</v>
      </c>
      <c r="D490" s="10">
        <v>999</v>
      </c>
      <c r="E490" s="1">
        <v>0.65</v>
      </c>
      <c r="F490">
        <v>4.2</v>
      </c>
      <c r="G490" s="2">
        <v>13120</v>
      </c>
      <c r="I490">
        <f t="shared" si="21"/>
        <v>55104</v>
      </c>
      <c r="J490">
        <f t="shared" si="22"/>
        <v>453</v>
      </c>
      <c r="K490" t="b">
        <f t="shared" si="23"/>
        <v>0</v>
      </c>
    </row>
    <row r="491" spans="1:11" x14ac:dyDescent="0.2">
      <c r="A491" t="s">
        <v>971</v>
      </c>
      <c r="B491" t="s">
        <v>18</v>
      </c>
      <c r="C491" s="10">
        <v>449</v>
      </c>
      <c r="D491" s="10">
        <v>1299</v>
      </c>
      <c r="E491" s="1">
        <v>0.65</v>
      </c>
      <c r="F491">
        <v>4.2</v>
      </c>
      <c r="G491" s="2">
        <v>24269</v>
      </c>
      <c r="I491">
        <f t="shared" si="21"/>
        <v>101929.8</v>
      </c>
      <c r="J491">
        <f t="shared" si="22"/>
        <v>255</v>
      </c>
      <c r="K491" t="b">
        <f t="shared" si="23"/>
        <v>0</v>
      </c>
    </row>
    <row r="492" spans="1:11" x14ac:dyDescent="0.2">
      <c r="A492" t="s">
        <v>1126</v>
      </c>
      <c r="B492" t="s">
        <v>169</v>
      </c>
      <c r="C492" s="10">
        <v>32999</v>
      </c>
      <c r="D492" s="10">
        <v>44999</v>
      </c>
      <c r="E492" s="1">
        <v>0.27</v>
      </c>
      <c r="F492">
        <v>4.2</v>
      </c>
      <c r="G492" s="2">
        <v>45238</v>
      </c>
      <c r="I492">
        <f t="shared" si="21"/>
        <v>189999.6</v>
      </c>
      <c r="J492">
        <f t="shared" si="22"/>
        <v>122</v>
      </c>
      <c r="K492" t="b">
        <f t="shared" si="23"/>
        <v>0</v>
      </c>
    </row>
    <row r="493" spans="1:11" x14ac:dyDescent="0.2">
      <c r="A493" t="s">
        <v>1151</v>
      </c>
      <c r="B493" t="s">
        <v>169</v>
      </c>
      <c r="C493" s="10">
        <v>9999</v>
      </c>
      <c r="D493" s="10">
        <v>27990</v>
      </c>
      <c r="E493" s="1">
        <v>0.64</v>
      </c>
      <c r="F493">
        <v>4.2</v>
      </c>
      <c r="G493" s="2">
        <v>1269</v>
      </c>
      <c r="I493">
        <f t="shared" si="21"/>
        <v>5329.8</v>
      </c>
      <c r="J493">
        <f t="shared" si="22"/>
        <v>1078</v>
      </c>
      <c r="K493" t="b">
        <f t="shared" si="23"/>
        <v>0</v>
      </c>
    </row>
    <row r="494" spans="1:11" x14ac:dyDescent="0.2">
      <c r="A494" t="s">
        <v>1161</v>
      </c>
      <c r="B494" t="s">
        <v>462</v>
      </c>
      <c r="C494" s="10">
        <v>349</v>
      </c>
      <c r="D494" s="10">
        <v>599</v>
      </c>
      <c r="E494" s="1">
        <v>0.42</v>
      </c>
      <c r="F494">
        <v>4.2</v>
      </c>
      <c r="G494">
        <v>284</v>
      </c>
      <c r="I494">
        <f t="shared" si="21"/>
        <v>1192.8</v>
      </c>
      <c r="J494">
        <f t="shared" si="22"/>
        <v>1295</v>
      </c>
      <c r="K494" t="b">
        <f t="shared" si="23"/>
        <v>0</v>
      </c>
    </row>
    <row r="495" spans="1:11" x14ac:dyDescent="0.2">
      <c r="A495" t="s">
        <v>1212</v>
      </c>
      <c r="B495" t="s">
        <v>18</v>
      </c>
      <c r="C495" s="10">
        <v>689</v>
      </c>
      <c r="D495" s="10">
        <v>1500</v>
      </c>
      <c r="E495" s="1">
        <v>0.54</v>
      </c>
      <c r="F495">
        <v>4.2</v>
      </c>
      <c r="G495" s="2">
        <v>42301</v>
      </c>
      <c r="I495">
        <f t="shared" si="21"/>
        <v>177664.2</v>
      </c>
      <c r="J495">
        <f t="shared" si="22"/>
        <v>131</v>
      </c>
      <c r="K495" t="b">
        <f t="shared" si="23"/>
        <v>0</v>
      </c>
    </row>
    <row r="496" spans="1:11" x14ac:dyDescent="0.2">
      <c r="A496" t="s">
        <v>1287</v>
      </c>
      <c r="B496" t="s">
        <v>98</v>
      </c>
      <c r="C496" s="10">
        <v>749</v>
      </c>
      <c r="D496" s="10">
        <v>1339</v>
      </c>
      <c r="E496" s="1">
        <v>0.44</v>
      </c>
      <c r="F496">
        <v>4.2</v>
      </c>
      <c r="G496" s="2">
        <v>179692</v>
      </c>
      <c r="I496">
        <f t="shared" si="21"/>
        <v>754706.4</v>
      </c>
      <c r="J496">
        <f t="shared" si="22"/>
        <v>23</v>
      </c>
      <c r="K496" t="b">
        <f t="shared" si="23"/>
        <v>0</v>
      </c>
    </row>
    <row r="497" spans="1:11" x14ac:dyDescent="0.2">
      <c r="A497" t="s">
        <v>1292</v>
      </c>
      <c r="B497" t="s">
        <v>169</v>
      </c>
      <c r="C497" s="10">
        <v>9999</v>
      </c>
      <c r="D497" s="10">
        <v>12999</v>
      </c>
      <c r="E497" s="1">
        <v>0.23</v>
      </c>
      <c r="F497">
        <v>4.2</v>
      </c>
      <c r="G497" s="2">
        <v>6088</v>
      </c>
      <c r="I497">
        <f t="shared" si="21"/>
        <v>25569.600000000002</v>
      </c>
      <c r="J497">
        <f t="shared" si="22"/>
        <v>697</v>
      </c>
      <c r="K497" t="b">
        <f t="shared" si="23"/>
        <v>0</v>
      </c>
    </row>
    <row r="498" spans="1:11" x14ac:dyDescent="0.2">
      <c r="A498" t="s">
        <v>1321</v>
      </c>
      <c r="B498" t="s">
        <v>18</v>
      </c>
      <c r="C498" s="10">
        <v>499</v>
      </c>
      <c r="D498" s="10">
        <v>899</v>
      </c>
      <c r="E498" s="1">
        <v>0.44</v>
      </c>
      <c r="F498">
        <v>4.2</v>
      </c>
      <c r="G498">
        <v>919</v>
      </c>
      <c r="I498">
        <f t="shared" si="21"/>
        <v>3859.8</v>
      </c>
      <c r="J498">
        <f t="shared" si="22"/>
        <v>1142</v>
      </c>
      <c r="K498" t="b">
        <f t="shared" si="23"/>
        <v>0</v>
      </c>
    </row>
    <row r="499" spans="1:11" x14ac:dyDescent="0.2">
      <c r="A499" t="s">
        <v>1331</v>
      </c>
      <c r="B499" t="s">
        <v>1333</v>
      </c>
      <c r="C499" s="10">
        <v>416</v>
      </c>
      <c r="D499" s="10">
        <v>599</v>
      </c>
      <c r="E499" s="1">
        <v>0.31</v>
      </c>
      <c r="F499">
        <v>4.2</v>
      </c>
      <c r="G499" s="2">
        <v>30023</v>
      </c>
      <c r="I499">
        <f t="shared" si="21"/>
        <v>126096.6</v>
      </c>
      <c r="J499">
        <f t="shared" si="22"/>
        <v>199</v>
      </c>
      <c r="K499" t="b">
        <f t="shared" si="23"/>
        <v>0</v>
      </c>
    </row>
    <row r="500" spans="1:11" x14ac:dyDescent="0.2">
      <c r="A500" t="s">
        <v>1342</v>
      </c>
      <c r="B500" t="s">
        <v>18</v>
      </c>
      <c r="C500" s="10">
        <v>368</v>
      </c>
      <c r="D500" s="10">
        <v>699</v>
      </c>
      <c r="E500" s="1">
        <v>0.47</v>
      </c>
      <c r="F500">
        <v>4.2</v>
      </c>
      <c r="G500">
        <v>387</v>
      </c>
      <c r="I500">
        <f t="shared" si="21"/>
        <v>1625.4</v>
      </c>
      <c r="J500">
        <f t="shared" si="22"/>
        <v>1262</v>
      </c>
      <c r="K500" t="b">
        <f t="shared" si="23"/>
        <v>0</v>
      </c>
    </row>
    <row r="501" spans="1:11" x14ac:dyDescent="0.2">
      <c r="A501" t="s">
        <v>1486</v>
      </c>
      <c r="B501" t="s">
        <v>18</v>
      </c>
      <c r="C501" s="10">
        <v>399</v>
      </c>
      <c r="D501" s="10">
        <v>1299</v>
      </c>
      <c r="E501" s="1">
        <v>0.69</v>
      </c>
      <c r="F501">
        <v>4.2</v>
      </c>
      <c r="G501" s="2">
        <v>13120</v>
      </c>
      <c r="I501">
        <f t="shared" si="21"/>
        <v>55104</v>
      </c>
      <c r="J501">
        <f t="shared" si="22"/>
        <v>453</v>
      </c>
      <c r="K501" t="b">
        <f t="shared" si="23"/>
        <v>0</v>
      </c>
    </row>
    <row r="502" spans="1:11" x14ac:dyDescent="0.2">
      <c r="A502" t="s">
        <v>1671</v>
      </c>
      <c r="B502" t="s">
        <v>1333</v>
      </c>
      <c r="C502" s="10">
        <v>486</v>
      </c>
      <c r="D502" s="10">
        <v>1999</v>
      </c>
      <c r="E502" s="1">
        <v>0.76</v>
      </c>
      <c r="F502">
        <v>4.2</v>
      </c>
      <c r="G502" s="2">
        <v>30023</v>
      </c>
      <c r="I502">
        <f t="shared" si="21"/>
        <v>126096.6</v>
      </c>
      <c r="J502">
        <f t="shared" si="22"/>
        <v>199</v>
      </c>
      <c r="K502" t="b">
        <f t="shared" si="23"/>
        <v>0</v>
      </c>
    </row>
    <row r="503" spans="1:11" x14ac:dyDescent="0.2">
      <c r="A503" t="s">
        <v>1676</v>
      </c>
      <c r="B503" t="s">
        <v>508</v>
      </c>
      <c r="C503" s="10">
        <v>5699</v>
      </c>
      <c r="D503" s="10">
        <v>11000</v>
      </c>
      <c r="E503" s="1">
        <v>0.48</v>
      </c>
      <c r="F503">
        <v>4.2</v>
      </c>
      <c r="G503" s="2">
        <v>4003</v>
      </c>
      <c r="I503">
        <f t="shared" si="21"/>
        <v>16812.600000000002</v>
      </c>
      <c r="J503">
        <f t="shared" si="22"/>
        <v>798</v>
      </c>
      <c r="K503" t="b">
        <f t="shared" si="23"/>
        <v>0</v>
      </c>
    </row>
    <row r="504" spans="1:11" x14ac:dyDescent="0.2">
      <c r="A504" t="s">
        <v>1729</v>
      </c>
      <c r="B504" t="s">
        <v>169</v>
      </c>
      <c r="C504" s="10">
        <v>24999</v>
      </c>
      <c r="D504" s="10">
        <v>35999</v>
      </c>
      <c r="E504" s="1">
        <v>0.31</v>
      </c>
      <c r="F504">
        <v>4.2</v>
      </c>
      <c r="G504" s="2">
        <v>32840</v>
      </c>
      <c r="I504">
        <f t="shared" si="21"/>
        <v>137928</v>
      </c>
      <c r="J504">
        <f t="shared" si="22"/>
        <v>171</v>
      </c>
      <c r="K504" t="b">
        <f t="shared" si="23"/>
        <v>0</v>
      </c>
    </row>
    <row r="505" spans="1:11" x14ac:dyDescent="0.2">
      <c r="A505" t="s">
        <v>1814</v>
      </c>
      <c r="B505" t="s">
        <v>169</v>
      </c>
      <c r="C505" s="10">
        <v>11990</v>
      </c>
      <c r="D505" s="10">
        <v>31990</v>
      </c>
      <c r="E505" s="1">
        <v>0.63</v>
      </c>
      <c r="F505">
        <v>4.2</v>
      </c>
      <c r="G505">
        <v>64</v>
      </c>
      <c r="I505">
        <f t="shared" si="21"/>
        <v>268.8</v>
      </c>
      <c r="J505">
        <f t="shared" si="22"/>
        <v>1410</v>
      </c>
      <c r="K505" t="b">
        <f t="shared" si="23"/>
        <v>0</v>
      </c>
    </row>
    <row r="506" spans="1:11" x14ac:dyDescent="0.2">
      <c r="A506" t="s">
        <v>1878</v>
      </c>
      <c r="B506" t="s">
        <v>18</v>
      </c>
      <c r="C506" s="10">
        <v>799</v>
      </c>
      <c r="D506" s="10">
        <v>1999</v>
      </c>
      <c r="E506" s="1">
        <v>0.6</v>
      </c>
      <c r="F506">
        <v>4.2</v>
      </c>
      <c r="G506" s="2">
        <v>8583</v>
      </c>
      <c r="I506">
        <f t="shared" si="21"/>
        <v>36048.6</v>
      </c>
      <c r="J506">
        <f t="shared" si="22"/>
        <v>585</v>
      </c>
      <c r="K506" t="b">
        <f t="shared" si="23"/>
        <v>0</v>
      </c>
    </row>
    <row r="507" spans="1:11" x14ac:dyDescent="0.2">
      <c r="A507" t="s">
        <v>1949</v>
      </c>
      <c r="B507" t="s">
        <v>18</v>
      </c>
      <c r="C507" s="10">
        <v>649</v>
      </c>
      <c r="D507" s="10">
        <v>1999</v>
      </c>
      <c r="E507" s="1">
        <v>0.68</v>
      </c>
      <c r="F507">
        <v>4.2</v>
      </c>
      <c r="G507" s="2">
        <v>24269</v>
      </c>
      <c r="I507">
        <f t="shared" si="21"/>
        <v>101929.8</v>
      </c>
      <c r="J507">
        <f t="shared" si="22"/>
        <v>255</v>
      </c>
      <c r="K507" t="b">
        <f t="shared" si="23"/>
        <v>0</v>
      </c>
    </row>
    <row r="508" spans="1:11" x14ac:dyDescent="0.2">
      <c r="A508" t="s">
        <v>2014</v>
      </c>
      <c r="B508" t="s">
        <v>129</v>
      </c>
      <c r="C508" s="10">
        <v>598</v>
      </c>
      <c r="D508" s="10">
        <v>4999</v>
      </c>
      <c r="E508" s="1">
        <v>0.88</v>
      </c>
      <c r="F508">
        <v>4.2</v>
      </c>
      <c r="G508">
        <v>910</v>
      </c>
      <c r="I508">
        <f t="shared" si="21"/>
        <v>3822</v>
      </c>
      <c r="J508">
        <f t="shared" si="22"/>
        <v>1143</v>
      </c>
      <c r="K508" t="b">
        <f t="shared" si="23"/>
        <v>0</v>
      </c>
    </row>
    <row r="509" spans="1:11" x14ac:dyDescent="0.2">
      <c r="A509" t="s">
        <v>2157</v>
      </c>
      <c r="B509" t="s">
        <v>462</v>
      </c>
      <c r="C509" s="10">
        <v>199</v>
      </c>
      <c r="D509" s="10">
        <v>399</v>
      </c>
      <c r="E509" s="1">
        <v>0.5</v>
      </c>
      <c r="F509">
        <v>4.2</v>
      </c>
      <c r="G509" s="2">
        <v>1335</v>
      </c>
      <c r="I509">
        <f t="shared" si="21"/>
        <v>5607</v>
      </c>
      <c r="J509">
        <f t="shared" si="22"/>
        <v>1071</v>
      </c>
      <c r="K509" t="b">
        <f t="shared" si="23"/>
        <v>0</v>
      </c>
    </row>
    <row r="510" spans="1:11" x14ac:dyDescent="0.2">
      <c r="A510" t="s">
        <v>2186</v>
      </c>
      <c r="B510" t="s">
        <v>18</v>
      </c>
      <c r="C510" s="10">
        <v>549</v>
      </c>
      <c r="D510" s="10">
        <v>995</v>
      </c>
      <c r="E510" s="1">
        <v>0.45</v>
      </c>
      <c r="F510">
        <v>4.2</v>
      </c>
      <c r="G510" s="2">
        <v>29746</v>
      </c>
      <c r="I510">
        <f t="shared" si="21"/>
        <v>124933.20000000001</v>
      </c>
      <c r="J510">
        <f t="shared" si="22"/>
        <v>201</v>
      </c>
      <c r="K510" t="b">
        <f t="shared" si="23"/>
        <v>0</v>
      </c>
    </row>
    <row r="511" spans="1:11" x14ac:dyDescent="0.2">
      <c r="A511" t="s">
        <v>2231</v>
      </c>
      <c r="B511" t="s">
        <v>18</v>
      </c>
      <c r="C511" s="10">
        <v>299</v>
      </c>
      <c r="D511" s="10">
        <v>799</v>
      </c>
      <c r="E511" s="1">
        <v>0.63</v>
      </c>
      <c r="F511">
        <v>4.2</v>
      </c>
      <c r="G511" s="2">
        <v>2117</v>
      </c>
      <c r="I511">
        <f t="shared" si="21"/>
        <v>8891.4</v>
      </c>
      <c r="J511">
        <f t="shared" si="22"/>
        <v>955</v>
      </c>
      <c r="K511" t="b">
        <f t="shared" si="23"/>
        <v>0</v>
      </c>
    </row>
    <row r="512" spans="1:11" x14ac:dyDescent="0.2">
      <c r="A512" t="s">
        <v>2260</v>
      </c>
      <c r="B512" t="s">
        <v>1173</v>
      </c>
      <c r="C512" s="10">
        <v>439</v>
      </c>
      <c r="D512" s="10">
        <v>758</v>
      </c>
      <c r="E512" s="1">
        <v>0.42</v>
      </c>
      <c r="F512">
        <v>4.2</v>
      </c>
      <c r="G512" s="2">
        <v>4296</v>
      </c>
      <c r="I512">
        <f t="shared" si="21"/>
        <v>18043.2</v>
      </c>
      <c r="J512">
        <f t="shared" si="22"/>
        <v>780</v>
      </c>
      <c r="K512" t="b">
        <f t="shared" si="23"/>
        <v>0</v>
      </c>
    </row>
    <row r="513" spans="1:11" x14ac:dyDescent="0.2">
      <c r="A513" t="s">
        <v>2274</v>
      </c>
      <c r="B513" t="s">
        <v>18</v>
      </c>
      <c r="C513" s="10">
        <v>299</v>
      </c>
      <c r="D513" s="10">
        <v>799</v>
      </c>
      <c r="E513" s="1">
        <v>0.63</v>
      </c>
      <c r="F513">
        <v>4.2</v>
      </c>
      <c r="G513" s="2">
        <v>94363</v>
      </c>
      <c r="I513">
        <f t="shared" si="21"/>
        <v>396324.60000000003</v>
      </c>
      <c r="J513">
        <f t="shared" si="22"/>
        <v>55</v>
      </c>
      <c r="K513" t="b">
        <f t="shared" si="23"/>
        <v>0</v>
      </c>
    </row>
    <row r="514" spans="1:11" x14ac:dyDescent="0.2">
      <c r="A514" t="s">
        <v>2279</v>
      </c>
      <c r="B514" t="s">
        <v>18</v>
      </c>
      <c r="C514" s="10">
        <v>789</v>
      </c>
      <c r="D514" s="10">
        <v>1999</v>
      </c>
      <c r="E514" s="1">
        <v>0.61</v>
      </c>
      <c r="F514">
        <v>4.2</v>
      </c>
      <c r="G514" s="2">
        <v>34540</v>
      </c>
      <c r="I514">
        <f t="shared" si="21"/>
        <v>145068</v>
      </c>
      <c r="J514">
        <f t="shared" si="22"/>
        <v>166</v>
      </c>
      <c r="K514" t="b">
        <f t="shared" si="23"/>
        <v>0</v>
      </c>
    </row>
    <row r="515" spans="1:11" x14ac:dyDescent="0.2">
      <c r="A515" t="s">
        <v>2299</v>
      </c>
      <c r="B515" t="s">
        <v>18</v>
      </c>
      <c r="C515" s="10">
        <v>325</v>
      </c>
      <c r="D515" s="10">
        <v>1099</v>
      </c>
      <c r="E515" s="1">
        <v>0.7</v>
      </c>
      <c r="F515">
        <v>4.2</v>
      </c>
      <c r="G515" s="2">
        <v>10576</v>
      </c>
      <c r="I515">
        <f t="shared" ref="I515:I578" si="24">F515*G515</f>
        <v>44419.200000000004</v>
      </c>
      <c r="J515">
        <f t="shared" ref="J515:J578" si="25">RANK(I515, I$2:I$1466)</f>
        <v>513</v>
      </c>
      <c r="K515" t="b">
        <f t="shared" ref="K515:K578" si="26">IF(_xlfn.RANK.AVG(I515,I$2:I$1466)&lt;=5,"Top 5, """)</f>
        <v>0</v>
      </c>
    </row>
    <row r="516" spans="1:11" x14ac:dyDescent="0.2">
      <c r="A516" t="s">
        <v>2335</v>
      </c>
      <c r="B516" t="s">
        <v>18</v>
      </c>
      <c r="C516" s="10">
        <v>199</v>
      </c>
      <c r="D516" s="10">
        <v>999</v>
      </c>
      <c r="E516" s="1">
        <v>0.8</v>
      </c>
      <c r="F516">
        <v>4.2</v>
      </c>
      <c r="G516">
        <v>85</v>
      </c>
      <c r="I516">
        <f t="shared" si="24"/>
        <v>357</v>
      </c>
      <c r="J516">
        <f t="shared" si="25"/>
        <v>1396</v>
      </c>
      <c r="K516" t="b">
        <f t="shared" si="26"/>
        <v>0</v>
      </c>
    </row>
    <row r="517" spans="1:11" x14ac:dyDescent="0.2">
      <c r="A517" t="s">
        <v>2382</v>
      </c>
      <c r="B517" t="s">
        <v>462</v>
      </c>
      <c r="C517" s="10">
        <v>349</v>
      </c>
      <c r="D517" s="10">
        <v>999</v>
      </c>
      <c r="E517" s="1">
        <v>0.65</v>
      </c>
      <c r="F517">
        <v>4.2</v>
      </c>
      <c r="G517">
        <v>513</v>
      </c>
      <c r="I517">
        <f t="shared" si="24"/>
        <v>2154.6</v>
      </c>
      <c r="J517">
        <f t="shared" si="25"/>
        <v>1219</v>
      </c>
      <c r="K517" t="b">
        <f t="shared" si="26"/>
        <v>0</v>
      </c>
    </row>
    <row r="518" spans="1:11" x14ac:dyDescent="0.2">
      <c r="A518" t="s">
        <v>2407</v>
      </c>
      <c r="B518" t="s">
        <v>1985</v>
      </c>
      <c r="C518" s="10">
        <v>917</v>
      </c>
      <c r="D518" s="10">
        <v>2299</v>
      </c>
      <c r="E518" s="1">
        <v>0.6</v>
      </c>
      <c r="F518">
        <v>4.2</v>
      </c>
      <c r="G518" s="2">
        <v>3300</v>
      </c>
      <c r="I518">
        <f t="shared" si="24"/>
        <v>13860</v>
      </c>
      <c r="J518">
        <f t="shared" si="25"/>
        <v>839</v>
      </c>
      <c r="K518" t="b">
        <f t="shared" si="26"/>
        <v>0</v>
      </c>
    </row>
    <row r="519" spans="1:11" x14ac:dyDescent="0.2">
      <c r="A519" t="s">
        <v>2442</v>
      </c>
      <c r="B519" t="s">
        <v>169</v>
      </c>
      <c r="C519" s="10">
        <v>21999</v>
      </c>
      <c r="D519" s="10">
        <v>29999</v>
      </c>
      <c r="E519" s="1">
        <v>0.27</v>
      </c>
      <c r="F519">
        <v>4.2</v>
      </c>
      <c r="G519" s="2">
        <v>32840</v>
      </c>
      <c r="I519">
        <f t="shared" si="24"/>
        <v>137928</v>
      </c>
      <c r="J519">
        <f t="shared" si="25"/>
        <v>171</v>
      </c>
      <c r="K519" t="b">
        <f t="shared" si="26"/>
        <v>0</v>
      </c>
    </row>
    <row r="520" spans="1:11" x14ac:dyDescent="0.2">
      <c r="A520" t="s">
        <v>2570</v>
      </c>
      <c r="B520" t="s">
        <v>129</v>
      </c>
      <c r="C520" s="10">
        <v>599</v>
      </c>
      <c r="D520" s="10">
        <v>1999</v>
      </c>
      <c r="E520" s="1">
        <v>0.7</v>
      </c>
      <c r="F520">
        <v>4.2</v>
      </c>
      <c r="G520">
        <v>47</v>
      </c>
      <c r="I520">
        <f t="shared" si="24"/>
        <v>197.4</v>
      </c>
      <c r="J520">
        <f t="shared" si="25"/>
        <v>1422</v>
      </c>
      <c r="K520" t="b">
        <f t="shared" si="26"/>
        <v>0</v>
      </c>
    </row>
    <row r="521" spans="1:11" x14ac:dyDescent="0.2">
      <c r="A521" t="s">
        <v>2600</v>
      </c>
      <c r="B521" t="s">
        <v>462</v>
      </c>
      <c r="C521" s="10">
        <v>199</v>
      </c>
      <c r="D521" s="10">
        <v>399</v>
      </c>
      <c r="E521" s="1">
        <v>0.5</v>
      </c>
      <c r="F521">
        <v>4.2</v>
      </c>
      <c r="G521" s="2">
        <v>1335</v>
      </c>
      <c r="I521">
        <f t="shared" si="24"/>
        <v>5607</v>
      </c>
      <c r="J521">
        <f t="shared" si="25"/>
        <v>1071</v>
      </c>
      <c r="K521" t="b">
        <f t="shared" si="26"/>
        <v>0</v>
      </c>
    </row>
    <row r="522" spans="1:11" x14ac:dyDescent="0.2">
      <c r="A522" t="s">
        <v>2642</v>
      </c>
      <c r="B522" t="s">
        <v>129</v>
      </c>
      <c r="C522" s="10">
        <v>379</v>
      </c>
      <c r="D522" s="10">
        <v>999</v>
      </c>
      <c r="E522" s="1">
        <v>0.62</v>
      </c>
      <c r="F522">
        <v>4.2</v>
      </c>
      <c r="G522" s="2">
        <v>12153</v>
      </c>
      <c r="I522">
        <f t="shared" si="24"/>
        <v>51042.6</v>
      </c>
      <c r="J522">
        <f t="shared" si="25"/>
        <v>476</v>
      </c>
      <c r="K522" t="b">
        <f t="shared" si="26"/>
        <v>0</v>
      </c>
    </row>
    <row r="523" spans="1:11" x14ac:dyDescent="0.2">
      <c r="A523" t="s">
        <v>2647</v>
      </c>
      <c r="B523" t="s">
        <v>129</v>
      </c>
      <c r="C523" s="10">
        <v>185</v>
      </c>
      <c r="D523" s="10">
        <v>499</v>
      </c>
      <c r="E523" s="1">
        <v>0.63</v>
      </c>
      <c r="F523">
        <v>4.2</v>
      </c>
      <c r="G523">
        <v>25</v>
      </c>
      <c r="I523">
        <f t="shared" si="24"/>
        <v>105</v>
      </c>
      <c r="J523">
        <f t="shared" si="25"/>
        <v>1437</v>
      </c>
      <c r="K523" t="b">
        <f t="shared" si="26"/>
        <v>0</v>
      </c>
    </row>
    <row r="524" spans="1:11" x14ac:dyDescent="0.2">
      <c r="A524" t="s">
        <v>2657</v>
      </c>
      <c r="B524" t="s">
        <v>98</v>
      </c>
      <c r="C524" s="10">
        <v>218</v>
      </c>
      <c r="D524" s="10">
        <v>999</v>
      </c>
      <c r="E524" s="1">
        <v>0.78</v>
      </c>
      <c r="F524">
        <v>4.2</v>
      </c>
      <c r="G524">
        <v>163</v>
      </c>
      <c r="I524">
        <f t="shared" si="24"/>
        <v>684.6</v>
      </c>
      <c r="J524">
        <f t="shared" si="25"/>
        <v>1353</v>
      </c>
      <c r="K524" t="b">
        <f t="shared" si="26"/>
        <v>0</v>
      </c>
    </row>
    <row r="525" spans="1:11" x14ac:dyDescent="0.2">
      <c r="A525" t="s">
        <v>2686</v>
      </c>
      <c r="B525" t="s">
        <v>169</v>
      </c>
      <c r="C525" s="10">
        <v>26999</v>
      </c>
      <c r="D525" s="10">
        <v>42999</v>
      </c>
      <c r="E525" s="1">
        <v>0.37</v>
      </c>
      <c r="F525">
        <v>4.2</v>
      </c>
      <c r="G525" s="2">
        <v>1510</v>
      </c>
      <c r="I525">
        <f t="shared" si="24"/>
        <v>6342</v>
      </c>
      <c r="J525">
        <f t="shared" si="25"/>
        <v>1043</v>
      </c>
      <c r="K525" t="b">
        <f t="shared" si="26"/>
        <v>0</v>
      </c>
    </row>
    <row r="526" spans="1:11" x14ac:dyDescent="0.2">
      <c r="A526" t="s">
        <v>2726</v>
      </c>
      <c r="B526" t="s">
        <v>169</v>
      </c>
      <c r="C526" s="10">
        <v>16999</v>
      </c>
      <c r="D526" s="10">
        <v>25999</v>
      </c>
      <c r="E526" s="1">
        <v>0.35</v>
      </c>
      <c r="F526">
        <v>4.2</v>
      </c>
      <c r="G526" s="2">
        <v>32840</v>
      </c>
      <c r="I526">
        <f t="shared" si="24"/>
        <v>137928</v>
      </c>
      <c r="J526">
        <f t="shared" si="25"/>
        <v>171</v>
      </c>
      <c r="K526" t="b">
        <f t="shared" si="26"/>
        <v>0</v>
      </c>
    </row>
    <row r="527" spans="1:11" x14ac:dyDescent="0.2">
      <c r="A527" t="s">
        <v>2772</v>
      </c>
      <c r="B527" t="s">
        <v>462</v>
      </c>
      <c r="C527" s="10">
        <v>246</v>
      </c>
      <c r="D527" s="10">
        <v>600</v>
      </c>
      <c r="E527" s="1">
        <v>0.59</v>
      </c>
      <c r="F527">
        <v>4.2</v>
      </c>
      <c r="G527">
        <v>143</v>
      </c>
      <c r="I527">
        <f t="shared" si="24"/>
        <v>600.6</v>
      </c>
      <c r="J527">
        <f t="shared" si="25"/>
        <v>1365</v>
      </c>
      <c r="K527" t="b">
        <f t="shared" si="26"/>
        <v>0</v>
      </c>
    </row>
    <row r="528" spans="1:11" x14ac:dyDescent="0.2">
      <c r="A528" t="s">
        <v>2851</v>
      </c>
      <c r="B528" t="s">
        <v>169</v>
      </c>
      <c r="C528" s="10">
        <v>24990</v>
      </c>
      <c r="D528" s="10">
        <v>51990</v>
      </c>
      <c r="E528" s="1">
        <v>0.52</v>
      </c>
      <c r="F528">
        <v>4.2</v>
      </c>
      <c r="G528" s="2">
        <v>2951</v>
      </c>
      <c r="I528">
        <f t="shared" si="24"/>
        <v>12394.2</v>
      </c>
      <c r="J528">
        <f t="shared" si="25"/>
        <v>873</v>
      </c>
      <c r="K528" t="b">
        <f t="shared" si="26"/>
        <v>0</v>
      </c>
    </row>
    <row r="529" spans="1:11" x14ac:dyDescent="0.2">
      <c r="A529" t="s">
        <v>2886</v>
      </c>
      <c r="B529" t="s">
        <v>169</v>
      </c>
      <c r="C529" s="10">
        <v>10499</v>
      </c>
      <c r="D529" s="10">
        <v>19499</v>
      </c>
      <c r="E529" s="1">
        <v>0.46</v>
      </c>
      <c r="F529">
        <v>4.2</v>
      </c>
      <c r="G529" s="2">
        <v>1510</v>
      </c>
      <c r="I529">
        <f t="shared" si="24"/>
        <v>6342</v>
      </c>
      <c r="J529">
        <f t="shared" si="25"/>
        <v>1043</v>
      </c>
      <c r="K529" t="b">
        <f t="shared" si="26"/>
        <v>0</v>
      </c>
    </row>
    <row r="530" spans="1:11" x14ac:dyDescent="0.2">
      <c r="A530" t="s">
        <v>2946</v>
      </c>
      <c r="B530" t="s">
        <v>2948</v>
      </c>
      <c r="C530" s="10">
        <v>1799</v>
      </c>
      <c r="D530" s="10">
        <v>19999</v>
      </c>
      <c r="E530" s="1">
        <v>0.91</v>
      </c>
      <c r="F530">
        <v>4.2</v>
      </c>
      <c r="G530" s="2">
        <v>13937</v>
      </c>
      <c r="I530">
        <f t="shared" si="24"/>
        <v>58535.4</v>
      </c>
      <c r="J530">
        <f t="shared" si="25"/>
        <v>423</v>
      </c>
      <c r="K530" t="b">
        <f t="shared" si="26"/>
        <v>0</v>
      </c>
    </row>
    <row r="531" spans="1:11" x14ac:dyDescent="0.2">
      <c r="A531" t="s">
        <v>3075</v>
      </c>
      <c r="B531" t="s">
        <v>2990</v>
      </c>
      <c r="C531" s="10">
        <v>9499</v>
      </c>
      <c r="D531" s="10">
        <v>11999</v>
      </c>
      <c r="E531" s="1">
        <v>0.21</v>
      </c>
      <c r="F531">
        <v>4.2</v>
      </c>
      <c r="G531">
        <v>284</v>
      </c>
      <c r="I531">
        <f t="shared" si="24"/>
        <v>1192.8</v>
      </c>
      <c r="J531">
        <f t="shared" si="25"/>
        <v>1295</v>
      </c>
      <c r="K531" t="b">
        <f t="shared" si="26"/>
        <v>0</v>
      </c>
    </row>
    <row r="532" spans="1:11" x14ac:dyDescent="0.2">
      <c r="A532" t="s">
        <v>3130</v>
      </c>
      <c r="B532" t="s">
        <v>2990</v>
      </c>
      <c r="C532" s="10">
        <v>9499</v>
      </c>
      <c r="D532" s="10">
        <v>11999</v>
      </c>
      <c r="E532" s="1">
        <v>0.21</v>
      </c>
      <c r="F532">
        <v>4.2</v>
      </c>
      <c r="G532">
        <v>284</v>
      </c>
      <c r="I532">
        <f t="shared" si="24"/>
        <v>1192.8</v>
      </c>
      <c r="J532">
        <f t="shared" si="25"/>
        <v>1295</v>
      </c>
      <c r="K532" t="b">
        <f t="shared" si="26"/>
        <v>0</v>
      </c>
    </row>
    <row r="533" spans="1:11" x14ac:dyDescent="0.2">
      <c r="A533" t="s">
        <v>3181</v>
      </c>
      <c r="B533" t="s">
        <v>2948</v>
      </c>
      <c r="C533" s="10">
        <v>1499</v>
      </c>
      <c r="D533" s="10">
        <v>7999</v>
      </c>
      <c r="E533" s="1">
        <v>0.81</v>
      </c>
      <c r="F533">
        <v>4.2</v>
      </c>
      <c r="G533" s="2">
        <v>22636</v>
      </c>
      <c r="I533">
        <f t="shared" si="24"/>
        <v>95071.2</v>
      </c>
      <c r="J533">
        <f t="shared" si="25"/>
        <v>283</v>
      </c>
      <c r="K533" t="b">
        <f t="shared" si="26"/>
        <v>0</v>
      </c>
    </row>
    <row r="534" spans="1:11" x14ac:dyDescent="0.2">
      <c r="A534" t="s">
        <v>3216</v>
      </c>
      <c r="B534" t="s">
        <v>2948</v>
      </c>
      <c r="C534" s="10">
        <v>1799</v>
      </c>
      <c r="D534" s="10">
        <v>19999</v>
      </c>
      <c r="E534" s="1">
        <v>0.91</v>
      </c>
      <c r="F534">
        <v>4.2</v>
      </c>
      <c r="G534" s="2">
        <v>13937</v>
      </c>
      <c r="I534">
        <f t="shared" si="24"/>
        <v>58535.4</v>
      </c>
      <c r="J534">
        <f t="shared" si="25"/>
        <v>423</v>
      </c>
      <c r="K534" t="b">
        <f t="shared" si="26"/>
        <v>0</v>
      </c>
    </row>
    <row r="535" spans="1:11" x14ac:dyDescent="0.2">
      <c r="A535" t="s">
        <v>3220</v>
      </c>
      <c r="B535" t="s">
        <v>2948</v>
      </c>
      <c r="C535" s="10">
        <v>2199</v>
      </c>
      <c r="D535" s="10">
        <v>9999</v>
      </c>
      <c r="E535" s="1">
        <v>0.78</v>
      </c>
      <c r="F535">
        <v>4.2</v>
      </c>
      <c r="G535" s="2">
        <v>29471</v>
      </c>
      <c r="I535">
        <f t="shared" si="24"/>
        <v>123778.20000000001</v>
      </c>
      <c r="J535">
        <f t="shared" si="25"/>
        <v>209</v>
      </c>
      <c r="K535" t="b">
        <f t="shared" si="26"/>
        <v>0</v>
      </c>
    </row>
    <row r="536" spans="1:11" x14ac:dyDescent="0.2">
      <c r="A536" t="s">
        <v>3245</v>
      </c>
      <c r="B536" t="s">
        <v>2948</v>
      </c>
      <c r="C536" s="10">
        <v>1799</v>
      </c>
      <c r="D536" s="10">
        <v>19999</v>
      </c>
      <c r="E536" s="1">
        <v>0.91</v>
      </c>
      <c r="F536">
        <v>4.2</v>
      </c>
      <c r="G536" s="2">
        <v>13937</v>
      </c>
      <c r="I536">
        <f t="shared" si="24"/>
        <v>58535.4</v>
      </c>
      <c r="J536">
        <f t="shared" si="25"/>
        <v>423</v>
      </c>
      <c r="K536" t="b">
        <f t="shared" si="26"/>
        <v>0</v>
      </c>
    </row>
    <row r="537" spans="1:11" x14ac:dyDescent="0.2">
      <c r="A537" t="s">
        <v>16</v>
      </c>
      <c r="B537" t="s">
        <v>18</v>
      </c>
      <c r="C537" s="10">
        <v>399</v>
      </c>
      <c r="D537" s="10">
        <v>1099</v>
      </c>
      <c r="E537" s="1">
        <v>0.64</v>
      </c>
      <c r="F537">
        <v>4.2</v>
      </c>
      <c r="G537" s="2">
        <v>24270</v>
      </c>
      <c r="I537">
        <f t="shared" si="24"/>
        <v>101934</v>
      </c>
      <c r="J537">
        <f t="shared" si="25"/>
        <v>254</v>
      </c>
      <c r="K537" t="b">
        <f t="shared" si="26"/>
        <v>0</v>
      </c>
    </row>
    <row r="538" spans="1:11" x14ac:dyDescent="0.2">
      <c r="A538" t="s">
        <v>3265</v>
      </c>
      <c r="B538" t="s">
        <v>2948</v>
      </c>
      <c r="C538" s="10">
        <v>1799</v>
      </c>
      <c r="D538" s="10">
        <v>19999</v>
      </c>
      <c r="E538" s="1">
        <v>0.91</v>
      </c>
      <c r="F538">
        <v>4.2</v>
      </c>
      <c r="G538" s="2">
        <v>13937</v>
      </c>
      <c r="I538">
        <f t="shared" si="24"/>
        <v>58535.4</v>
      </c>
      <c r="J538">
        <f t="shared" si="25"/>
        <v>423</v>
      </c>
      <c r="K538" t="b">
        <f t="shared" si="26"/>
        <v>0</v>
      </c>
    </row>
    <row r="539" spans="1:11" x14ac:dyDescent="0.2">
      <c r="A539" t="s">
        <v>3316</v>
      </c>
      <c r="B539" t="s">
        <v>2948</v>
      </c>
      <c r="C539" s="10">
        <v>1799</v>
      </c>
      <c r="D539" s="10">
        <v>19999</v>
      </c>
      <c r="E539" s="1">
        <v>0.91</v>
      </c>
      <c r="F539">
        <v>4.2</v>
      </c>
      <c r="G539" s="2">
        <v>13937</v>
      </c>
      <c r="I539">
        <f t="shared" si="24"/>
        <v>58535.4</v>
      </c>
      <c r="J539">
        <f t="shared" si="25"/>
        <v>423</v>
      </c>
      <c r="K539" t="b">
        <f t="shared" si="26"/>
        <v>0</v>
      </c>
    </row>
    <row r="540" spans="1:11" x14ac:dyDescent="0.2">
      <c r="A540" t="s">
        <v>3333</v>
      </c>
      <c r="B540" t="s">
        <v>2990</v>
      </c>
      <c r="C540" s="10">
        <v>12999</v>
      </c>
      <c r="D540" s="10">
        <v>15999</v>
      </c>
      <c r="E540" s="1">
        <v>0.19</v>
      </c>
      <c r="F540">
        <v>4.2</v>
      </c>
      <c r="G540" s="2">
        <v>13246</v>
      </c>
      <c r="I540">
        <f t="shared" si="24"/>
        <v>55633.200000000004</v>
      </c>
      <c r="J540">
        <f t="shared" si="25"/>
        <v>449</v>
      </c>
      <c r="K540" t="b">
        <f t="shared" si="26"/>
        <v>0</v>
      </c>
    </row>
    <row r="541" spans="1:11" x14ac:dyDescent="0.2">
      <c r="A541" t="s">
        <v>3358</v>
      </c>
      <c r="B541" t="s">
        <v>2990</v>
      </c>
      <c r="C541" s="10">
        <v>15490</v>
      </c>
      <c r="D541" s="10">
        <v>20990</v>
      </c>
      <c r="E541" s="1">
        <v>0.26</v>
      </c>
      <c r="F541">
        <v>4.2</v>
      </c>
      <c r="G541" s="2">
        <v>32916</v>
      </c>
      <c r="I541">
        <f t="shared" si="24"/>
        <v>138247.20000000001</v>
      </c>
      <c r="J541">
        <f t="shared" si="25"/>
        <v>169</v>
      </c>
      <c r="K541" t="b">
        <f t="shared" si="26"/>
        <v>0</v>
      </c>
    </row>
    <row r="542" spans="1:11" x14ac:dyDescent="0.2">
      <c r="A542" t="s">
        <v>47</v>
      </c>
      <c r="B542" t="s">
        <v>18</v>
      </c>
      <c r="C542" s="10">
        <v>329</v>
      </c>
      <c r="D542" s="10">
        <v>699</v>
      </c>
      <c r="E542" s="1">
        <v>0.53</v>
      </c>
      <c r="F542">
        <v>4.2</v>
      </c>
      <c r="G542" s="2">
        <v>94364</v>
      </c>
      <c r="I542">
        <f t="shared" si="24"/>
        <v>396328.8</v>
      </c>
      <c r="J542">
        <f t="shared" si="25"/>
        <v>52</v>
      </c>
      <c r="K542" t="b">
        <f t="shared" si="26"/>
        <v>0</v>
      </c>
    </row>
    <row r="543" spans="1:11" x14ac:dyDescent="0.2">
      <c r="A543" t="s">
        <v>57</v>
      </c>
      <c r="B543" t="s">
        <v>18</v>
      </c>
      <c r="C543" s="10">
        <v>154</v>
      </c>
      <c r="D543" s="10">
        <v>399</v>
      </c>
      <c r="E543" s="1">
        <v>0.61</v>
      </c>
      <c r="F543">
        <v>4.2</v>
      </c>
      <c r="G543" s="2">
        <v>16905</v>
      </c>
      <c r="I543">
        <f t="shared" si="24"/>
        <v>71001</v>
      </c>
      <c r="J543">
        <f t="shared" si="25"/>
        <v>368</v>
      </c>
      <c r="K543" t="b">
        <f t="shared" si="26"/>
        <v>0</v>
      </c>
    </row>
    <row r="544" spans="1:11" x14ac:dyDescent="0.2">
      <c r="A544" t="s">
        <v>3421</v>
      </c>
      <c r="B544" t="s">
        <v>2948</v>
      </c>
      <c r="C544" s="10">
        <v>2299</v>
      </c>
      <c r="D544" s="10">
        <v>7990</v>
      </c>
      <c r="E544" s="1">
        <v>0.71</v>
      </c>
      <c r="F544">
        <v>4.2</v>
      </c>
      <c r="G544" s="2">
        <v>69622</v>
      </c>
      <c r="I544">
        <f t="shared" si="24"/>
        <v>292412.40000000002</v>
      </c>
      <c r="J544">
        <f t="shared" si="25"/>
        <v>88</v>
      </c>
      <c r="K544" t="b">
        <f t="shared" si="26"/>
        <v>0</v>
      </c>
    </row>
    <row r="545" spans="1:11" x14ac:dyDescent="0.2">
      <c r="A545" t="s">
        <v>3542</v>
      </c>
      <c r="B545" t="s">
        <v>2990</v>
      </c>
      <c r="C545" s="10">
        <v>34999</v>
      </c>
      <c r="D545" s="10">
        <v>38999</v>
      </c>
      <c r="E545" s="1">
        <v>0.1</v>
      </c>
      <c r="F545">
        <v>4.2</v>
      </c>
      <c r="G545" s="2">
        <v>11029</v>
      </c>
      <c r="I545">
        <f t="shared" si="24"/>
        <v>46321.8</v>
      </c>
      <c r="J545">
        <f t="shared" si="25"/>
        <v>506</v>
      </c>
      <c r="K545" t="b">
        <f t="shared" si="26"/>
        <v>0</v>
      </c>
    </row>
    <row r="546" spans="1:11" x14ac:dyDescent="0.2">
      <c r="A546" t="s">
        <v>3624</v>
      </c>
      <c r="B546" t="s">
        <v>3162</v>
      </c>
      <c r="C546" s="10">
        <v>649</v>
      </c>
      <c r="D546" s="10">
        <v>999</v>
      </c>
      <c r="E546" s="1">
        <v>0.35</v>
      </c>
      <c r="F546">
        <v>4.2</v>
      </c>
      <c r="G546" s="2">
        <v>1315</v>
      </c>
      <c r="I546">
        <f t="shared" si="24"/>
        <v>5523</v>
      </c>
      <c r="J546">
        <f t="shared" si="25"/>
        <v>1075</v>
      </c>
      <c r="K546" t="b">
        <f t="shared" si="26"/>
        <v>0</v>
      </c>
    </row>
    <row r="547" spans="1:11" x14ac:dyDescent="0.2">
      <c r="A547" t="s">
        <v>122</v>
      </c>
      <c r="B547" t="s">
        <v>18</v>
      </c>
      <c r="C547" s="10">
        <v>299</v>
      </c>
      <c r="D547" s="10">
        <v>799</v>
      </c>
      <c r="E547" s="1">
        <v>0.63</v>
      </c>
      <c r="F547">
        <v>4.2</v>
      </c>
      <c r="G547" s="2">
        <v>94364</v>
      </c>
      <c r="I547">
        <f t="shared" si="24"/>
        <v>396328.8</v>
      </c>
      <c r="J547">
        <f t="shared" si="25"/>
        <v>52</v>
      </c>
      <c r="K547" t="b">
        <f t="shared" si="26"/>
        <v>0</v>
      </c>
    </row>
    <row r="548" spans="1:11" x14ac:dyDescent="0.2">
      <c r="A548" t="s">
        <v>3770</v>
      </c>
      <c r="B548" t="s">
        <v>2990</v>
      </c>
      <c r="C548" s="10">
        <v>15490</v>
      </c>
      <c r="D548" s="10">
        <v>20990</v>
      </c>
      <c r="E548" s="1">
        <v>0.26</v>
      </c>
      <c r="F548">
        <v>4.2</v>
      </c>
      <c r="G548" s="2">
        <v>32916</v>
      </c>
      <c r="I548">
        <f t="shared" si="24"/>
        <v>138247.20000000001</v>
      </c>
      <c r="J548">
        <f t="shared" si="25"/>
        <v>169</v>
      </c>
      <c r="K548" t="b">
        <f t="shared" si="26"/>
        <v>0</v>
      </c>
    </row>
    <row r="549" spans="1:11" x14ac:dyDescent="0.2">
      <c r="A549" t="s">
        <v>3819</v>
      </c>
      <c r="B549" t="s">
        <v>2990</v>
      </c>
      <c r="C549" s="10">
        <v>12490</v>
      </c>
      <c r="D549" s="10">
        <v>15990</v>
      </c>
      <c r="E549" s="1">
        <v>0.22</v>
      </c>
      <c r="F549">
        <v>4.2</v>
      </c>
      <c r="G549" s="2">
        <v>58506</v>
      </c>
      <c r="I549">
        <f t="shared" si="24"/>
        <v>245725.2</v>
      </c>
      <c r="J549">
        <f t="shared" si="25"/>
        <v>99</v>
      </c>
      <c r="K549" t="b">
        <f t="shared" si="26"/>
        <v>0</v>
      </c>
    </row>
    <row r="550" spans="1:11" x14ac:dyDescent="0.2">
      <c r="A550" t="s">
        <v>138</v>
      </c>
      <c r="B550" t="s">
        <v>18</v>
      </c>
      <c r="C550" s="10">
        <v>350</v>
      </c>
      <c r="D550" s="10">
        <v>899</v>
      </c>
      <c r="E550" s="1">
        <v>0.61</v>
      </c>
      <c r="F550">
        <v>4.2</v>
      </c>
      <c r="G550" s="2">
        <v>2263</v>
      </c>
      <c r="I550">
        <f t="shared" si="24"/>
        <v>9504.6</v>
      </c>
      <c r="J550">
        <f t="shared" si="25"/>
        <v>943</v>
      </c>
      <c r="K550" t="b">
        <f t="shared" si="26"/>
        <v>0</v>
      </c>
    </row>
    <row r="551" spans="1:11" x14ac:dyDescent="0.2">
      <c r="A551" t="s">
        <v>3876</v>
      </c>
      <c r="B551" t="s">
        <v>3107</v>
      </c>
      <c r="C551" s="10">
        <v>337</v>
      </c>
      <c r="D551" s="10">
        <v>699</v>
      </c>
      <c r="E551" s="1">
        <v>0.52</v>
      </c>
      <c r="F551">
        <v>4.2</v>
      </c>
      <c r="G551" s="2">
        <v>4969</v>
      </c>
      <c r="I551">
        <f t="shared" si="24"/>
        <v>20869.8</v>
      </c>
      <c r="J551">
        <f t="shared" si="25"/>
        <v>739</v>
      </c>
      <c r="K551" t="b">
        <f t="shared" si="26"/>
        <v>0</v>
      </c>
    </row>
    <row r="552" spans="1:11" x14ac:dyDescent="0.2">
      <c r="A552" t="s">
        <v>3912</v>
      </c>
      <c r="B552" t="s">
        <v>3066</v>
      </c>
      <c r="C552" s="10">
        <v>499</v>
      </c>
      <c r="D552" s="10">
        <v>499</v>
      </c>
      <c r="E552" s="1">
        <v>0</v>
      </c>
      <c r="F552">
        <v>4.2</v>
      </c>
      <c r="G552" s="2">
        <v>31539</v>
      </c>
      <c r="I552">
        <f t="shared" si="24"/>
        <v>132463.80000000002</v>
      </c>
      <c r="J552">
        <f t="shared" si="25"/>
        <v>178</v>
      </c>
      <c r="K552" t="b">
        <f t="shared" si="26"/>
        <v>0</v>
      </c>
    </row>
    <row r="553" spans="1:11" x14ac:dyDescent="0.2">
      <c r="A553" t="s">
        <v>3933</v>
      </c>
      <c r="B553" t="s">
        <v>2990</v>
      </c>
      <c r="C553" s="10">
        <v>10499</v>
      </c>
      <c r="D553" s="10">
        <v>13499</v>
      </c>
      <c r="E553" s="1">
        <v>0.22</v>
      </c>
      <c r="F553">
        <v>4.2</v>
      </c>
      <c r="G553">
        <v>284</v>
      </c>
      <c r="I553">
        <f t="shared" si="24"/>
        <v>1192.8</v>
      </c>
      <c r="J553">
        <f t="shared" si="25"/>
        <v>1295</v>
      </c>
      <c r="K553" t="b">
        <f t="shared" si="26"/>
        <v>0</v>
      </c>
    </row>
    <row r="554" spans="1:11" x14ac:dyDescent="0.2">
      <c r="A554" t="s">
        <v>3961</v>
      </c>
      <c r="B554" t="s">
        <v>2948</v>
      </c>
      <c r="C554" s="10">
        <v>2999</v>
      </c>
      <c r="D554" s="10">
        <v>9999</v>
      </c>
      <c r="E554" s="1">
        <v>0.7</v>
      </c>
      <c r="F554">
        <v>4.2</v>
      </c>
      <c r="G554" s="2">
        <v>20879</v>
      </c>
      <c r="I554">
        <f t="shared" si="24"/>
        <v>87691.8</v>
      </c>
      <c r="J554">
        <f t="shared" si="25"/>
        <v>304</v>
      </c>
      <c r="K554" t="b">
        <f t="shared" si="26"/>
        <v>0</v>
      </c>
    </row>
    <row r="555" spans="1:11" x14ac:dyDescent="0.2">
      <c r="A555" t="s">
        <v>3971</v>
      </c>
      <c r="B555" t="s">
        <v>3973</v>
      </c>
      <c r="C555" s="10">
        <v>279</v>
      </c>
      <c r="D555" s="10">
        <v>1499</v>
      </c>
      <c r="E555" s="1">
        <v>0.81</v>
      </c>
      <c r="F555">
        <v>4.2</v>
      </c>
      <c r="G555" s="2">
        <v>2646</v>
      </c>
      <c r="I555">
        <f t="shared" si="24"/>
        <v>11113.2</v>
      </c>
      <c r="J555">
        <f t="shared" si="25"/>
        <v>907</v>
      </c>
      <c r="K555" t="b">
        <f t="shared" si="26"/>
        <v>0</v>
      </c>
    </row>
    <row r="556" spans="1:11" x14ac:dyDescent="0.2">
      <c r="A556" t="s">
        <v>4026</v>
      </c>
      <c r="B556" t="s">
        <v>3162</v>
      </c>
      <c r="C556" s="10">
        <v>499</v>
      </c>
      <c r="D556" s="10">
        <v>599</v>
      </c>
      <c r="E556" s="1">
        <v>0.17</v>
      </c>
      <c r="F556">
        <v>4.2</v>
      </c>
      <c r="G556" s="2">
        <v>21916</v>
      </c>
      <c r="I556">
        <f t="shared" si="24"/>
        <v>92047.2</v>
      </c>
      <c r="J556">
        <f t="shared" si="25"/>
        <v>287</v>
      </c>
      <c r="K556" t="b">
        <f t="shared" si="26"/>
        <v>0</v>
      </c>
    </row>
    <row r="557" spans="1:11" x14ac:dyDescent="0.2">
      <c r="A557" t="s">
        <v>4036</v>
      </c>
      <c r="B557" t="s">
        <v>2948</v>
      </c>
      <c r="C557" s="10">
        <v>2199</v>
      </c>
      <c r="D557" s="10">
        <v>9999</v>
      </c>
      <c r="E557" s="1">
        <v>0.78</v>
      </c>
      <c r="F557">
        <v>4.2</v>
      </c>
      <c r="G557" s="2">
        <v>29472</v>
      </c>
      <c r="I557">
        <f t="shared" si="24"/>
        <v>123782.40000000001</v>
      </c>
      <c r="J557">
        <f t="shared" si="25"/>
        <v>208</v>
      </c>
      <c r="K557" t="b">
        <f t="shared" si="26"/>
        <v>0</v>
      </c>
    </row>
    <row r="558" spans="1:11" x14ac:dyDescent="0.2">
      <c r="A558" t="s">
        <v>4040</v>
      </c>
      <c r="B558" t="s">
        <v>13082</v>
      </c>
      <c r="C558" s="10">
        <v>95</v>
      </c>
      <c r="D558" s="10">
        <v>499</v>
      </c>
      <c r="E558" s="1">
        <v>0.81</v>
      </c>
      <c r="F558">
        <v>4.2</v>
      </c>
      <c r="G558" s="2">
        <v>1949</v>
      </c>
      <c r="I558">
        <f t="shared" si="24"/>
        <v>8185.8</v>
      </c>
      <c r="J558">
        <f t="shared" si="25"/>
        <v>974</v>
      </c>
      <c r="K558" t="b">
        <f t="shared" si="26"/>
        <v>0</v>
      </c>
    </row>
    <row r="559" spans="1:11" x14ac:dyDescent="0.2">
      <c r="A559" t="s">
        <v>4188</v>
      </c>
      <c r="B559" t="s">
        <v>3162</v>
      </c>
      <c r="C559" s="10">
        <v>329</v>
      </c>
      <c r="D559" s="10">
        <v>999</v>
      </c>
      <c r="E559" s="1">
        <v>0.67</v>
      </c>
      <c r="F559">
        <v>4.2</v>
      </c>
      <c r="G559" s="2">
        <v>3492</v>
      </c>
      <c r="I559">
        <f t="shared" si="24"/>
        <v>14666.400000000001</v>
      </c>
      <c r="J559">
        <f t="shared" si="25"/>
        <v>822</v>
      </c>
      <c r="K559" t="b">
        <f t="shared" si="26"/>
        <v>0</v>
      </c>
    </row>
    <row r="560" spans="1:11" x14ac:dyDescent="0.2">
      <c r="A560" t="s">
        <v>4266</v>
      </c>
      <c r="B560" t="s">
        <v>2948</v>
      </c>
      <c r="C560" s="10">
        <v>1499</v>
      </c>
      <c r="D560" s="10">
        <v>9999</v>
      </c>
      <c r="E560" s="1">
        <v>0.85</v>
      </c>
      <c r="F560">
        <v>4.2</v>
      </c>
      <c r="G560" s="2">
        <v>22638</v>
      </c>
      <c r="I560">
        <f t="shared" si="24"/>
        <v>95079.6</v>
      </c>
      <c r="J560">
        <f t="shared" si="25"/>
        <v>280</v>
      </c>
      <c r="K560" t="b">
        <f t="shared" si="26"/>
        <v>0</v>
      </c>
    </row>
    <row r="561" spans="1:11" x14ac:dyDescent="0.2">
      <c r="A561" t="s">
        <v>4293</v>
      </c>
      <c r="B561" t="s">
        <v>13082</v>
      </c>
      <c r="C561" s="10">
        <v>79</v>
      </c>
      <c r="D561" s="10">
        <v>499</v>
      </c>
      <c r="E561" s="1">
        <v>0.84</v>
      </c>
      <c r="F561">
        <v>4.2</v>
      </c>
      <c r="G561" s="2">
        <v>1949</v>
      </c>
      <c r="I561">
        <f t="shared" si="24"/>
        <v>8185.8</v>
      </c>
      <c r="J561">
        <f t="shared" si="25"/>
        <v>974</v>
      </c>
      <c r="K561" t="b">
        <f t="shared" si="26"/>
        <v>0</v>
      </c>
    </row>
    <row r="562" spans="1:11" x14ac:dyDescent="0.2">
      <c r="A562" t="s">
        <v>4307</v>
      </c>
      <c r="B562" t="s">
        <v>3066</v>
      </c>
      <c r="C562" s="10">
        <v>949</v>
      </c>
      <c r="D562" s="10">
        <v>999</v>
      </c>
      <c r="E562" s="1">
        <v>0.05</v>
      </c>
      <c r="F562">
        <v>4.2</v>
      </c>
      <c r="G562" s="2">
        <v>31539</v>
      </c>
      <c r="I562">
        <f t="shared" si="24"/>
        <v>132463.80000000002</v>
      </c>
      <c r="J562">
        <f t="shared" si="25"/>
        <v>178</v>
      </c>
      <c r="K562" t="b">
        <f t="shared" si="26"/>
        <v>0</v>
      </c>
    </row>
    <row r="563" spans="1:11" x14ac:dyDescent="0.2">
      <c r="A563" t="s">
        <v>4630</v>
      </c>
      <c r="B563" t="s">
        <v>2948</v>
      </c>
      <c r="C563" s="10">
        <v>1499</v>
      </c>
      <c r="D563" s="10">
        <v>7999</v>
      </c>
      <c r="E563" s="1">
        <v>0.81</v>
      </c>
      <c r="F563">
        <v>4.2</v>
      </c>
      <c r="G563" s="2">
        <v>22638</v>
      </c>
      <c r="I563">
        <f t="shared" si="24"/>
        <v>95079.6</v>
      </c>
      <c r="J563">
        <f t="shared" si="25"/>
        <v>280</v>
      </c>
      <c r="K563" t="b">
        <f t="shared" si="26"/>
        <v>0</v>
      </c>
    </row>
    <row r="564" spans="1:11" x14ac:dyDescent="0.2">
      <c r="A564" t="s">
        <v>4687</v>
      </c>
      <c r="B564" t="s">
        <v>2990</v>
      </c>
      <c r="C564" s="10">
        <v>37990</v>
      </c>
      <c r="D564" s="10">
        <v>74999</v>
      </c>
      <c r="E564" s="1">
        <v>0.49</v>
      </c>
      <c r="F564">
        <v>4.2</v>
      </c>
      <c r="G564" s="2">
        <v>27790</v>
      </c>
      <c r="I564">
        <f t="shared" si="24"/>
        <v>116718</v>
      </c>
      <c r="J564">
        <f t="shared" si="25"/>
        <v>229</v>
      </c>
      <c r="K564" t="b">
        <f t="shared" si="26"/>
        <v>0</v>
      </c>
    </row>
    <row r="565" spans="1:11" x14ac:dyDescent="0.2">
      <c r="A565" t="s">
        <v>4794</v>
      </c>
      <c r="B565" t="s">
        <v>3275</v>
      </c>
      <c r="C565" s="10">
        <v>139</v>
      </c>
      <c r="D565" s="10">
        <v>499</v>
      </c>
      <c r="E565" s="1">
        <v>0.72</v>
      </c>
      <c r="F565">
        <v>4.2</v>
      </c>
      <c r="G565" s="2">
        <v>4971</v>
      </c>
      <c r="I565">
        <f t="shared" si="24"/>
        <v>20878.2</v>
      </c>
      <c r="J565">
        <f t="shared" si="25"/>
        <v>737</v>
      </c>
      <c r="K565" t="b">
        <f t="shared" si="26"/>
        <v>0</v>
      </c>
    </row>
    <row r="566" spans="1:11" x14ac:dyDescent="0.2">
      <c r="A566" t="s">
        <v>4960</v>
      </c>
      <c r="B566" t="s">
        <v>4834</v>
      </c>
      <c r="C566" s="10">
        <v>475</v>
      </c>
      <c r="D566" s="10">
        <v>1500</v>
      </c>
      <c r="E566" s="1">
        <v>0.68</v>
      </c>
      <c r="F566">
        <v>4.2</v>
      </c>
      <c r="G566" s="2">
        <v>64273</v>
      </c>
      <c r="I566">
        <f t="shared" si="24"/>
        <v>269946.60000000003</v>
      </c>
      <c r="J566">
        <f t="shared" si="25"/>
        <v>94</v>
      </c>
      <c r="K566" t="b">
        <f t="shared" si="26"/>
        <v>0</v>
      </c>
    </row>
    <row r="567" spans="1:11" x14ac:dyDescent="0.2">
      <c r="A567" t="s">
        <v>3181</v>
      </c>
      <c r="B567" t="s">
        <v>2948</v>
      </c>
      <c r="C567" s="10">
        <v>1499</v>
      </c>
      <c r="D567" s="10">
        <v>7999</v>
      </c>
      <c r="E567" s="1">
        <v>0.81</v>
      </c>
      <c r="F567">
        <v>4.2</v>
      </c>
      <c r="G567" s="2">
        <v>22638</v>
      </c>
      <c r="I567">
        <f t="shared" si="24"/>
        <v>95079.6</v>
      </c>
      <c r="J567">
        <f t="shared" si="25"/>
        <v>280</v>
      </c>
      <c r="K567" t="b">
        <f t="shared" si="26"/>
        <v>0</v>
      </c>
    </row>
    <row r="568" spans="1:11" x14ac:dyDescent="0.2">
      <c r="A568" t="s">
        <v>3220</v>
      </c>
      <c r="B568" t="s">
        <v>2948</v>
      </c>
      <c r="C568" s="10">
        <v>2199</v>
      </c>
      <c r="D568" s="10">
        <v>9999</v>
      </c>
      <c r="E568" s="1">
        <v>0.78</v>
      </c>
      <c r="F568">
        <v>4.2</v>
      </c>
      <c r="G568" s="2">
        <v>29478</v>
      </c>
      <c r="I568">
        <f t="shared" si="24"/>
        <v>123807.6</v>
      </c>
      <c r="J568">
        <f t="shared" si="25"/>
        <v>207</v>
      </c>
      <c r="K568" t="b">
        <f t="shared" si="26"/>
        <v>0</v>
      </c>
    </row>
    <row r="569" spans="1:11" x14ac:dyDescent="0.2">
      <c r="A569" t="s">
        <v>16</v>
      </c>
      <c r="B569" t="s">
        <v>18</v>
      </c>
      <c r="C569" s="10">
        <v>399</v>
      </c>
      <c r="D569" s="10">
        <v>1099</v>
      </c>
      <c r="E569" s="1">
        <v>0.64</v>
      </c>
      <c r="F569">
        <v>4.2</v>
      </c>
      <c r="G569" s="2">
        <v>24269</v>
      </c>
      <c r="I569">
        <f t="shared" si="24"/>
        <v>101929.8</v>
      </c>
      <c r="J569">
        <f t="shared" si="25"/>
        <v>255</v>
      </c>
      <c r="K569" t="b">
        <f t="shared" si="26"/>
        <v>0</v>
      </c>
    </row>
    <row r="570" spans="1:11" x14ac:dyDescent="0.2">
      <c r="A570" t="s">
        <v>5090</v>
      </c>
      <c r="B570" t="s">
        <v>3066</v>
      </c>
      <c r="C570" s="10">
        <v>399</v>
      </c>
      <c r="D570" s="10">
        <v>1290</v>
      </c>
      <c r="E570" s="1">
        <v>0.69</v>
      </c>
      <c r="F570">
        <v>4.2</v>
      </c>
      <c r="G570">
        <v>206</v>
      </c>
      <c r="I570">
        <f t="shared" si="24"/>
        <v>865.2</v>
      </c>
      <c r="J570">
        <f t="shared" si="25"/>
        <v>1332</v>
      </c>
      <c r="K570" t="b">
        <f t="shared" si="26"/>
        <v>0</v>
      </c>
    </row>
    <row r="571" spans="1:11" x14ac:dyDescent="0.2">
      <c r="A571" t="s">
        <v>5100</v>
      </c>
      <c r="B571" t="s">
        <v>5102</v>
      </c>
      <c r="C571" s="10">
        <v>1399</v>
      </c>
      <c r="D571" s="10">
        <v>2498</v>
      </c>
      <c r="E571" s="1">
        <v>0.44</v>
      </c>
      <c r="F571">
        <v>4.2</v>
      </c>
      <c r="G571" s="2">
        <v>33717</v>
      </c>
      <c r="I571">
        <f t="shared" si="24"/>
        <v>141611.4</v>
      </c>
      <c r="J571">
        <f t="shared" si="25"/>
        <v>167</v>
      </c>
      <c r="K571" t="b">
        <f t="shared" si="26"/>
        <v>0</v>
      </c>
    </row>
    <row r="572" spans="1:11" x14ac:dyDescent="0.2">
      <c r="A572" t="s">
        <v>47</v>
      </c>
      <c r="B572" t="s">
        <v>18</v>
      </c>
      <c r="C572" s="10">
        <v>329</v>
      </c>
      <c r="D572" s="10">
        <v>699</v>
      </c>
      <c r="E572" s="1">
        <v>0.53</v>
      </c>
      <c r="F572">
        <v>4.2</v>
      </c>
      <c r="G572" s="2">
        <v>94364</v>
      </c>
      <c r="I572">
        <f t="shared" si="24"/>
        <v>396328.8</v>
      </c>
      <c r="J572">
        <f t="shared" si="25"/>
        <v>52</v>
      </c>
      <c r="K572" t="b">
        <f t="shared" si="26"/>
        <v>0</v>
      </c>
    </row>
    <row r="573" spans="1:11" x14ac:dyDescent="0.2">
      <c r="A573" t="s">
        <v>57</v>
      </c>
      <c r="B573" t="s">
        <v>18</v>
      </c>
      <c r="C573" s="10">
        <v>154</v>
      </c>
      <c r="D573" s="10">
        <v>399</v>
      </c>
      <c r="E573" s="1">
        <v>0.61</v>
      </c>
      <c r="F573">
        <v>4.2</v>
      </c>
      <c r="G573" s="2">
        <v>16905</v>
      </c>
      <c r="I573">
        <f t="shared" si="24"/>
        <v>71001</v>
      </c>
      <c r="J573">
        <f t="shared" si="25"/>
        <v>368</v>
      </c>
      <c r="K573" t="b">
        <f t="shared" si="26"/>
        <v>0</v>
      </c>
    </row>
    <row r="574" spans="1:11" x14ac:dyDescent="0.2">
      <c r="A574" t="s">
        <v>3421</v>
      </c>
      <c r="B574" t="s">
        <v>2948</v>
      </c>
      <c r="C574" s="10">
        <v>2299</v>
      </c>
      <c r="D574" s="10">
        <v>7990</v>
      </c>
      <c r="E574" s="1">
        <v>0.71</v>
      </c>
      <c r="F574">
        <v>4.2</v>
      </c>
      <c r="G574" s="2">
        <v>69619</v>
      </c>
      <c r="I574">
        <f t="shared" si="24"/>
        <v>292399.8</v>
      </c>
      <c r="J574">
        <f t="shared" si="25"/>
        <v>89</v>
      </c>
      <c r="K574" t="b">
        <f t="shared" si="26"/>
        <v>0</v>
      </c>
    </row>
    <row r="575" spans="1:11" x14ac:dyDescent="0.2">
      <c r="A575" t="s">
        <v>5221</v>
      </c>
      <c r="B575" t="s">
        <v>5223</v>
      </c>
      <c r="C575" s="10">
        <v>1889</v>
      </c>
      <c r="D575" s="10">
        <v>5499</v>
      </c>
      <c r="E575" s="1">
        <v>0.66</v>
      </c>
      <c r="F575">
        <v>4.2</v>
      </c>
      <c r="G575" s="2">
        <v>49551</v>
      </c>
      <c r="I575">
        <f t="shared" si="24"/>
        <v>208114.2</v>
      </c>
      <c r="J575">
        <f t="shared" si="25"/>
        <v>115</v>
      </c>
      <c r="K575" t="b">
        <f t="shared" si="26"/>
        <v>0</v>
      </c>
    </row>
    <row r="576" spans="1:11" x14ac:dyDescent="0.2">
      <c r="A576" t="s">
        <v>5356</v>
      </c>
      <c r="B576" t="s">
        <v>5358</v>
      </c>
      <c r="C576" s="10">
        <v>129</v>
      </c>
      <c r="D576" s="10">
        <v>999</v>
      </c>
      <c r="E576" s="1">
        <v>0.87</v>
      </c>
      <c r="F576">
        <v>4.2</v>
      </c>
      <c r="G576">
        <v>491</v>
      </c>
      <c r="I576">
        <f t="shared" si="24"/>
        <v>2062.2000000000003</v>
      </c>
      <c r="J576">
        <f t="shared" si="25"/>
        <v>1225</v>
      </c>
      <c r="K576" t="b">
        <f t="shared" si="26"/>
        <v>0</v>
      </c>
    </row>
    <row r="577" spans="1:11" x14ac:dyDescent="0.2">
      <c r="A577" t="s">
        <v>5421</v>
      </c>
      <c r="B577" t="s">
        <v>4845</v>
      </c>
      <c r="C577" s="10">
        <v>681</v>
      </c>
      <c r="D577" s="10">
        <v>1199</v>
      </c>
      <c r="E577" s="1">
        <v>0.43</v>
      </c>
      <c r="F577">
        <v>4.2</v>
      </c>
      <c r="G577" s="2">
        <v>8258</v>
      </c>
      <c r="I577">
        <f t="shared" si="24"/>
        <v>34683.599999999999</v>
      </c>
      <c r="J577">
        <f t="shared" si="25"/>
        <v>597</v>
      </c>
      <c r="K577" t="b">
        <f t="shared" si="26"/>
        <v>0</v>
      </c>
    </row>
    <row r="578" spans="1:11" x14ac:dyDescent="0.2">
      <c r="A578" t="s">
        <v>138</v>
      </c>
      <c r="B578" t="s">
        <v>18</v>
      </c>
      <c r="C578" s="10">
        <v>350</v>
      </c>
      <c r="D578" s="10">
        <v>899</v>
      </c>
      <c r="E578" s="1">
        <v>0.61</v>
      </c>
      <c r="F578">
        <v>4.2</v>
      </c>
      <c r="G578" s="2">
        <v>2262</v>
      </c>
      <c r="I578">
        <f t="shared" si="24"/>
        <v>9500.4</v>
      </c>
      <c r="J578">
        <f t="shared" si="25"/>
        <v>944</v>
      </c>
      <c r="K578" t="b">
        <f t="shared" si="26"/>
        <v>0</v>
      </c>
    </row>
    <row r="579" spans="1:11" x14ac:dyDescent="0.2">
      <c r="A579" t="s">
        <v>5707</v>
      </c>
      <c r="B579" t="s">
        <v>5262</v>
      </c>
      <c r="C579" s="10">
        <v>828</v>
      </c>
      <c r="D579" s="10">
        <v>861</v>
      </c>
      <c r="E579" s="1">
        <v>0.04</v>
      </c>
      <c r="F579">
        <v>4.2</v>
      </c>
      <c r="G579" s="2">
        <v>4567</v>
      </c>
      <c r="I579">
        <f t="shared" ref="I579:I642" si="27">F579*G579</f>
        <v>19181.400000000001</v>
      </c>
      <c r="J579">
        <f t="shared" ref="J579:J642" si="28">RANK(I579, I$2:I$1466)</f>
        <v>771</v>
      </c>
      <c r="K579" t="b">
        <f t="shared" ref="K579:K642" si="29">IF(_xlfn.RANK.AVG(I579,I$2:I$1466)&lt;=5,"Top 5, """)</f>
        <v>0</v>
      </c>
    </row>
    <row r="580" spans="1:11" x14ac:dyDescent="0.2">
      <c r="A580" t="s">
        <v>5743</v>
      </c>
      <c r="B580" t="s">
        <v>5223</v>
      </c>
      <c r="C580" s="10">
        <v>1469</v>
      </c>
      <c r="D580" s="10">
        <v>2499</v>
      </c>
      <c r="E580" s="1">
        <v>0.41</v>
      </c>
      <c r="F580">
        <v>4.2</v>
      </c>
      <c r="G580" s="2">
        <v>156638</v>
      </c>
      <c r="I580">
        <f t="shared" si="27"/>
        <v>657879.6</v>
      </c>
      <c r="J580">
        <f t="shared" si="28"/>
        <v>30</v>
      </c>
      <c r="K580" t="b">
        <f t="shared" si="29"/>
        <v>0</v>
      </c>
    </row>
    <row r="581" spans="1:11" x14ac:dyDescent="0.2">
      <c r="A581" t="s">
        <v>3961</v>
      </c>
      <c r="B581" t="s">
        <v>2948</v>
      </c>
      <c r="C581" s="10">
        <v>2999</v>
      </c>
      <c r="D581" s="10">
        <v>9999</v>
      </c>
      <c r="E581" s="1">
        <v>0.7</v>
      </c>
      <c r="F581">
        <v>4.2</v>
      </c>
      <c r="G581" s="2">
        <v>20881</v>
      </c>
      <c r="I581">
        <f t="shared" si="27"/>
        <v>87700.2</v>
      </c>
      <c r="J581">
        <f t="shared" si="28"/>
        <v>303</v>
      </c>
      <c r="K581" t="b">
        <f t="shared" si="29"/>
        <v>0</v>
      </c>
    </row>
    <row r="582" spans="1:11" x14ac:dyDescent="0.2">
      <c r="A582" t="s">
        <v>5816</v>
      </c>
      <c r="B582" t="s">
        <v>5818</v>
      </c>
      <c r="C582" s="10">
        <v>6299</v>
      </c>
      <c r="D582" s="10">
        <v>13750</v>
      </c>
      <c r="E582" s="1">
        <v>0.54</v>
      </c>
      <c r="F582">
        <v>4.2</v>
      </c>
      <c r="G582" s="2">
        <v>2014</v>
      </c>
      <c r="I582">
        <f t="shared" si="27"/>
        <v>8458.8000000000011</v>
      </c>
      <c r="J582">
        <f t="shared" si="28"/>
        <v>966</v>
      </c>
      <c r="K582" t="b">
        <f t="shared" si="29"/>
        <v>0</v>
      </c>
    </row>
    <row r="583" spans="1:11" x14ac:dyDescent="0.2">
      <c r="A583" t="s">
        <v>5881</v>
      </c>
      <c r="B583" t="s">
        <v>5883</v>
      </c>
      <c r="C583" s="10">
        <v>299</v>
      </c>
      <c r="D583" s="10">
        <v>499</v>
      </c>
      <c r="E583" s="1">
        <v>0.4</v>
      </c>
      <c r="F583">
        <v>4.2</v>
      </c>
      <c r="G583" s="2">
        <v>24432</v>
      </c>
      <c r="I583">
        <f t="shared" si="27"/>
        <v>102614.40000000001</v>
      </c>
      <c r="J583">
        <f t="shared" si="28"/>
        <v>252</v>
      </c>
      <c r="K583" t="b">
        <f t="shared" si="29"/>
        <v>0</v>
      </c>
    </row>
    <row r="584" spans="1:11" x14ac:dyDescent="0.2">
      <c r="A584" t="s">
        <v>5902</v>
      </c>
      <c r="B584" t="s">
        <v>5904</v>
      </c>
      <c r="C584" s="10">
        <v>2499</v>
      </c>
      <c r="D584" s="10">
        <v>3299</v>
      </c>
      <c r="E584" s="1">
        <v>0.24</v>
      </c>
      <c r="F584">
        <v>4.2</v>
      </c>
      <c r="G584" s="2">
        <v>93112</v>
      </c>
      <c r="I584">
        <f t="shared" si="27"/>
        <v>391070.4</v>
      </c>
      <c r="J584">
        <f t="shared" si="28"/>
        <v>60</v>
      </c>
      <c r="K584" t="b">
        <f t="shared" si="29"/>
        <v>0</v>
      </c>
    </row>
    <row r="585" spans="1:11" x14ac:dyDescent="0.2">
      <c r="A585" t="s">
        <v>252</v>
      </c>
      <c r="B585" t="s">
        <v>129</v>
      </c>
      <c r="C585" s="10">
        <v>199</v>
      </c>
      <c r="D585" s="10">
        <v>699</v>
      </c>
      <c r="E585" s="1">
        <v>0.72</v>
      </c>
      <c r="F585">
        <v>4.2</v>
      </c>
      <c r="G585" s="2">
        <v>12153</v>
      </c>
      <c r="I585">
        <f t="shared" si="27"/>
        <v>51042.6</v>
      </c>
      <c r="J585">
        <f t="shared" si="28"/>
        <v>476</v>
      </c>
      <c r="K585" t="b">
        <f t="shared" si="29"/>
        <v>0</v>
      </c>
    </row>
    <row r="586" spans="1:11" x14ac:dyDescent="0.2">
      <c r="A586" t="s">
        <v>6005</v>
      </c>
      <c r="B586" t="s">
        <v>6007</v>
      </c>
      <c r="C586" s="10">
        <v>1699</v>
      </c>
      <c r="D586" s="10">
        <v>3999</v>
      </c>
      <c r="E586" s="1">
        <v>0.57999999999999996</v>
      </c>
      <c r="F586">
        <v>4.2</v>
      </c>
      <c r="G586" s="2">
        <v>25488</v>
      </c>
      <c r="I586">
        <f t="shared" si="27"/>
        <v>107049.60000000001</v>
      </c>
      <c r="J586">
        <f t="shared" si="28"/>
        <v>243</v>
      </c>
      <c r="K586" t="b">
        <f t="shared" si="29"/>
        <v>0</v>
      </c>
    </row>
    <row r="587" spans="1:11" x14ac:dyDescent="0.2">
      <c r="A587" t="s">
        <v>4040</v>
      </c>
      <c r="B587" t="s">
        <v>13082</v>
      </c>
      <c r="C587" s="10">
        <v>95</v>
      </c>
      <c r="D587" s="10">
        <v>499</v>
      </c>
      <c r="E587" s="1">
        <v>0.81</v>
      </c>
      <c r="F587">
        <v>4.2</v>
      </c>
      <c r="G587" s="2">
        <v>1949</v>
      </c>
      <c r="I587">
        <f t="shared" si="27"/>
        <v>8185.8</v>
      </c>
      <c r="J587">
        <f t="shared" si="28"/>
        <v>974</v>
      </c>
      <c r="K587" t="b">
        <f t="shared" si="29"/>
        <v>0</v>
      </c>
    </row>
    <row r="588" spans="1:11" x14ac:dyDescent="0.2">
      <c r="A588" t="s">
        <v>6028</v>
      </c>
      <c r="B588" t="s">
        <v>5443</v>
      </c>
      <c r="C588" s="10">
        <v>1149</v>
      </c>
      <c r="D588" s="10">
        <v>1699</v>
      </c>
      <c r="E588" s="1">
        <v>0.32</v>
      </c>
      <c r="F588">
        <v>4.2</v>
      </c>
      <c r="G588" s="2">
        <v>122478</v>
      </c>
      <c r="I588">
        <f t="shared" si="27"/>
        <v>514407.60000000003</v>
      </c>
      <c r="J588">
        <f t="shared" si="28"/>
        <v>36</v>
      </c>
      <c r="K588" t="b">
        <f t="shared" si="29"/>
        <v>0</v>
      </c>
    </row>
    <row r="589" spans="1:11" x14ac:dyDescent="0.2">
      <c r="A589" t="s">
        <v>6178</v>
      </c>
      <c r="B589" t="s">
        <v>6103</v>
      </c>
      <c r="C589" s="10">
        <v>570</v>
      </c>
      <c r="D589" s="10">
        <v>999</v>
      </c>
      <c r="E589" s="1">
        <v>0.43</v>
      </c>
      <c r="F589">
        <v>4.2</v>
      </c>
      <c r="G589" s="2">
        <v>3201</v>
      </c>
      <c r="I589">
        <f t="shared" si="27"/>
        <v>13444.2</v>
      </c>
      <c r="J589">
        <f t="shared" si="28"/>
        <v>845</v>
      </c>
      <c r="K589" t="b">
        <f t="shared" si="29"/>
        <v>0</v>
      </c>
    </row>
    <row r="590" spans="1:11" x14ac:dyDescent="0.2">
      <c r="A590" t="s">
        <v>6241</v>
      </c>
      <c r="B590" t="s">
        <v>4901</v>
      </c>
      <c r="C590" s="10">
        <v>299</v>
      </c>
      <c r="D590" s="10">
        <v>1499</v>
      </c>
      <c r="E590" s="1">
        <v>0.8</v>
      </c>
      <c r="F590">
        <v>4.2</v>
      </c>
      <c r="G590">
        <v>903</v>
      </c>
      <c r="I590">
        <f t="shared" si="27"/>
        <v>3792.6000000000004</v>
      </c>
      <c r="J590">
        <f t="shared" si="28"/>
        <v>1144</v>
      </c>
      <c r="K590" t="b">
        <f t="shared" si="29"/>
        <v>0</v>
      </c>
    </row>
    <row r="591" spans="1:11" x14ac:dyDescent="0.2">
      <c r="A591" t="s">
        <v>6470</v>
      </c>
      <c r="B591" t="s">
        <v>5829</v>
      </c>
      <c r="C591" s="10">
        <v>89</v>
      </c>
      <c r="D591" s="10">
        <v>99</v>
      </c>
      <c r="E591" s="1">
        <v>0.1</v>
      </c>
      <c r="F591">
        <v>4.2</v>
      </c>
      <c r="G591">
        <v>241</v>
      </c>
      <c r="I591">
        <f t="shared" si="27"/>
        <v>1012.2</v>
      </c>
      <c r="J591">
        <f t="shared" si="28"/>
        <v>1320</v>
      </c>
      <c r="K591" t="b">
        <f t="shared" si="29"/>
        <v>0</v>
      </c>
    </row>
    <row r="592" spans="1:11" x14ac:dyDescent="0.2">
      <c r="A592" t="s">
        <v>6492</v>
      </c>
      <c r="B592" t="s">
        <v>5358</v>
      </c>
      <c r="C592" s="10">
        <v>230</v>
      </c>
      <c r="D592" s="10">
        <v>999</v>
      </c>
      <c r="E592" s="1">
        <v>0.77</v>
      </c>
      <c r="F592">
        <v>4.2</v>
      </c>
      <c r="G592" s="2">
        <v>1528</v>
      </c>
      <c r="I592">
        <f t="shared" si="27"/>
        <v>6417.6</v>
      </c>
      <c r="J592">
        <f t="shared" si="28"/>
        <v>1039</v>
      </c>
      <c r="K592" t="b">
        <f t="shared" si="29"/>
        <v>0</v>
      </c>
    </row>
    <row r="593" spans="1:11" x14ac:dyDescent="0.2">
      <c r="A593" t="s">
        <v>6604</v>
      </c>
      <c r="B593" t="s">
        <v>6606</v>
      </c>
      <c r="C593" s="10">
        <v>999</v>
      </c>
      <c r="D593" s="10">
        <v>1999</v>
      </c>
      <c r="E593" s="1">
        <v>0.5</v>
      </c>
      <c r="F593">
        <v>4.2</v>
      </c>
      <c r="G593" s="2">
        <v>27441</v>
      </c>
      <c r="I593">
        <f t="shared" si="27"/>
        <v>115252.20000000001</v>
      </c>
      <c r="J593">
        <f t="shared" si="28"/>
        <v>231</v>
      </c>
      <c r="K593" t="b">
        <f t="shared" si="29"/>
        <v>0</v>
      </c>
    </row>
    <row r="594" spans="1:11" x14ac:dyDescent="0.2">
      <c r="A594" t="s">
        <v>6625</v>
      </c>
      <c r="B594" t="s">
        <v>4845</v>
      </c>
      <c r="C594" s="10">
        <v>899</v>
      </c>
      <c r="D594" s="10">
        <v>1499</v>
      </c>
      <c r="E594" s="1">
        <v>0.4</v>
      </c>
      <c r="F594">
        <v>4.2</v>
      </c>
      <c r="G594" s="2">
        <v>23174</v>
      </c>
      <c r="I594">
        <f t="shared" si="27"/>
        <v>97330.8</v>
      </c>
      <c r="J594">
        <f t="shared" si="28"/>
        <v>272</v>
      </c>
      <c r="K594" t="b">
        <f t="shared" si="29"/>
        <v>0</v>
      </c>
    </row>
    <row r="595" spans="1:11" x14ac:dyDescent="0.2">
      <c r="A595" t="s">
        <v>6669</v>
      </c>
      <c r="B595" t="s">
        <v>5515</v>
      </c>
      <c r="C595" s="10">
        <v>1799</v>
      </c>
      <c r="D595" s="10">
        <v>4990</v>
      </c>
      <c r="E595" s="1">
        <v>0.64</v>
      </c>
      <c r="F595">
        <v>4.2</v>
      </c>
      <c r="G595" s="2">
        <v>41226</v>
      </c>
      <c r="I595">
        <f t="shared" si="27"/>
        <v>173149.2</v>
      </c>
      <c r="J595">
        <f t="shared" si="28"/>
        <v>141</v>
      </c>
      <c r="K595" t="b">
        <f t="shared" si="29"/>
        <v>0</v>
      </c>
    </row>
    <row r="596" spans="1:11" x14ac:dyDescent="0.2">
      <c r="A596" t="s">
        <v>6885</v>
      </c>
      <c r="B596" t="s">
        <v>2948</v>
      </c>
      <c r="C596" s="10">
        <v>1999</v>
      </c>
      <c r="D596" s="10">
        <v>7999</v>
      </c>
      <c r="E596" s="1">
        <v>0.75</v>
      </c>
      <c r="F596">
        <v>4.2</v>
      </c>
      <c r="G596" s="2">
        <v>31305</v>
      </c>
      <c r="I596">
        <f t="shared" si="27"/>
        <v>131481</v>
      </c>
      <c r="J596">
        <f t="shared" si="28"/>
        <v>180</v>
      </c>
      <c r="K596" t="b">
        <f t="shared" si="29"/>
        <v>0</v>
      </c>
    </row>
    <row r="597" spans="1:11" x14ac:dyDescent="0.2">
      <c r="A597" t="s">
        <v>6917</v>
      </c>
      <c r="B597" t="s">
        <v>5102</v>
      </c>
      <c r="C597" s="10">
        <v>1345</v>
      </c>
      <c r="D597" s="10">
        <v>2295</v>
      </c>
      <c r="E597" s="1">
        <v>0.41</v>
      </c>
      <c r="F597">
        <v>4.2</v>
      </c>
      <c r="G597" s="2">
        <v>17413</v>
      </c>
      <c r="I597">
        <f t="shared" si="27"/>
        <v>73134.600000000006</v>
      </c>
      <c r="J597">
        <f t="shared" si="28"/>
        <v>363</v>
      </c>
      <c r="K597" t="b">
        <f t="shared" si="29"/>
        <v>0</v>
      </c>
    </row>
    <row r="598" spans="1:11" x14ac:dyDescent="0.2">
      <c r="A598" t="s">
        <v>6927</v>
      </c>
      <c r="B598" t="s">
        <v>5244</v>
      </c>
      <c r="C598" s="10">
        <v>349</v>
      </c>
      <c r="D598" s="10">
        <v>995</v>
      </c>
      <c r="E598" s="1">
        <v>0.65</v>
      </c>
      <c r="F598">
        <v>4.2</v>
      </c>
      <c r="G598" s="2">
        <v>6676</v>
      </c>
      <c r="I598">
        <f t="shared" si="27"/>
        <v>28039.200000000001</v>
      </c>
      <c r="J598">
        <f t="shared" si="28"/>
        <v>671</v>
      </c>
      <c r="K598" t="b">
        <f t="shared" si="29"/>
        <v>0</v>
      </c>
    </row>
    <row r="599" spans="1:11" x14ac:dyDescent="0.2">
      <c r="A599" t="s">
        <v>7077</v>
      </c>
      <c r="B599" t="s">
        <v>5623</v>
      </c>
      <c r="C599" s="10">
        <v>114</v>
      </c>
      <c r="D599" s="10">
        <v>120</v>
      </c>
      <c r="E599" s="1">
        <v>0.05</v>
      </c>
      <c r="F599">
        <v>4.2</v>
      </c>
      <c r="G599" s="2">
        <v>8938</v>
      </c>
      <c r="I599">
        <f t="shared" si="27"/>
        <v>37539.599999999999</v>
      </c>
      <c r="J599">
        <f t="shared" si="28"/>
        <v>562</v>
      </c>
      <c r="K599" t="b">
        <f t="shared" si="29"/>
        <v>0</v>
      </c>
    </row>
    <row r="600" spans="1:11" x14ac:dyDescent="0.2">
      <c r="A600" t="s">
        <v>386</v>
      </c>
      <c r="B600" t="s">
        <v>18</v>
      </c>
      <c r="C600" s="10">
        <v>970</v>
      </c>
      <c r="D600" s="10">
        <v>1999</v>
      </c>
      <c r="E600" s="1">
        <v>0.51</v>
      </c>
      <c r="F600">
        <v>4.2</v>
      </c>
      <c r="G600">
        <v>462</v>
      </c>
      <c r="I600">
        <f t="shared" si="27"/>
        <v>1940.4</v>
      </c>
      <c r="J600">
        <f t="shared" si="28"/>
        <v>1235</v>
      </c>
      <c r="K600" t="b">
        <f t="shared" si="29"/>
        <v>0</v>
      </c>
    </row>
    <row r="601" spans="1:11" x14ac:dyDescent="0.2">
      <c r="A601" t="s">
        <v>7132</v>
      </c>
      <c r="B601" t="s">
        <v>5336</v>
      </c>
      <c r="C601" s="10">
        <v>575</v>
      </c>
      <c r="D601" s="10">
        <v>2799</v>
      </c>
      <c r="E601" s="1">
        <v>0.79</v>
      </c>
      <c r="F601">
        <v>4.2</v>
      </c>
      <c r="G601" s="2">
        <v>8537</v>
      </c>
      <c r="I601">
        <f t="shared" si="27"/>
        <v>35855.4</v>
      </c>
      <c r="J601">
        <f t="shared" si="28"/>
        <v>587</v>
      </c>
      <c r="K601" t="b">
        <f t="shared" si="29"/>
        <v>0</v>
      </c>
    </row>
    <row r="602" spans="1:11" x14ac:dyDescent="0.2">
      <c r="A602" t="s">
        <v>7192</v>
      </c>
      <c r="B602" t="s">
        <v>7194</v>
      </c>
      <c r="C602" s="10">
        <v>199</v>
      </c>
      <c r="D602" s="10">
        <v>999</v>
      </c>
      <c r="E602" s="1">
        <v>0.8</v>
      </c>
      <c r="F602">
        <v>4.2</v>
      </c>
      <c r="G602">
        <v>362</v>
      </c>
      <c r="I602">
        <f t="shared" si="27"/>
        <v>1520.4</v>
      </c>
      <c r="J602">
        <f t="shared" si="28"/>
        <v>1272</v>
      </c>
      <c r="K602" t="b">
        <f t="shared" si="29"/>
        <v>0</v>
      </c>
    </row>
    <row r="603" spans="1:11" x14ac:dyDescent="0.2">
      <c r="A603" t="s">
        <v>7377</v>
      </c>
      <c r="B603" t="s">
        <v>4425</v>
      </c>
      <c r="C603" s="10">
        <v>1499</v>
      </c>
      <c r="D603" s="10">
        <v>3999</v>
      </c>
      <c r="E603" s="1">
        <v>0.63</v>
      </c>
      <c r="F603">
        <v>4.2</v>
      </c>
      <c r="G603" s="2">
        <v>42775</v>
      </c>
      <c r="I603">
        <f t="shared" si="27"/>
        <v>179655</v>
      </c>
      <c r="J603">
        <f t="shared" si="28"/>
        <v>130</v>
      </c>
      <c r="K603" t="b">
        <f t="shared" si="29"/>
        <v>0</v>
      </c>
    </row>
    <row r="604" spans="1:11" x14ac:dyDescent="0.2">
      <c r="A604" t="s">
        <v>471</v>
      </c>
      <c r="B604" t="s">
        <v>18</v>
      </c>
      <c r="C604" s="10">
        <v>199</v>
      </c>
      <c r="D604" s="10">
        <v>395</v>
      </c>
      <c r="E604" s="1">
        <v>0.5</v>
      </c>
      <c r="F604">
        <v>4.2</v>
      </c>
      <c r="G604" s="2">
        <v>92595</v>
      </c>
      <c r="I604">
        <f t="shared" si="27"/>
        <v>388899</v>
      </c>
      <c r="J604">
        <f t="shared" si="28"/>
        <v>61</v>
      </c>
      <c r="K604" t="b">
        <f t="shared" si="29"/>
        <v>0</v>
      </c>
    </row>
    <row r="605" spans="1:11" x14ac:dyDescent="0.2">
      <c r="A605" t="s">
        <v>7459</v>
      </c>
      <c r="B605" t="s">
        <v>5058</v>
      </c>
      <c r="C605" s="10">
        <v>250</v>
      </c>
      <c r="D605" s="10">
        <v>250</v>
      </c>
      <c r="E605" s="1">
        <v>0</v>
      </c>
      <c r="F605">
        <v>4.2</v>
      </c>
      <c r="G605" s="2">
        <v>2628</v>
      </c>
      <c r="I605">
        <f t="shared" si="27"/>
        <v>11037.6</v>
      </c>
      <c r="J605">
        <f t="shared" si="28"/>
        <v>913</v>
      </c>
      <c r="K605" t="b">
        <f t="shared" si="29"/>
        <v>0</v>
      </c>
    </row>
    <row r="606" spans="1:11" x14ac:dyDescent="0.2">
      <c r="A606" t="s">
        <v>7481</v>
      </c>
      <c r="B606" t="s">
        <v>3867</v>
      </c>
      <c r="C606" s="10">
        <v>2025</v>
      </c>
      <c r="D606" s="10">
        <v>5999</v>
      </c>
      <c r="E606" s="1">
        <v>0.66</v>
      </c>
      <c r="F606">
        <v>4.2</v>
      </c>
      <c r="G606" s="2">
        <v>6233</v>
      </c>
      <c r="I606">
        <f t="shared" si="27"/>
        <v>26178.600000000002</v>
      </c>
      <c r="J606">
        <f t="shared" si="28"/>
        <v>692</v>
      </c>
      <c r="K606" t="b">
        <f t="shared" si="29"/>
        <v>0</v>
      </c>
    </row>
    <row r="607" spans="1:11" x14ac:dyDescent="0.2">
      <c r="A607" t="s">
        <v>7608</v>
      </c>
      <c r="B607" t="s">
        <v>7610</v>
      </c>
      <c r="C607" s="10">
        <v>4999</v>
      </c>
      <c r="D607" s="10">
        <v>12499</v>
      </c>
      <c r="E607" s="1">
        <v>0.6</v>
      </c>
      <c r="F607">
        <v>4.2</v>
      </c>
      <c r="G607" s="2">
        <v>4541</v>
      </c>
      <c r="I607">
        <f t="shared" si="27"/>
        <v>19072.2</v>
      </c>
      <c r="J607">
        <f t="shared" si="28"/>
        <v>772</v>
      </c>
      <c r="K607" t="b">
        <f t="shared" si="29"/>
        <v>0</v>
      </c>
    </row>
    <row r="608" spans="1:11" x14ac:dyDescent="0.2">
      <c r="A608" t="s">
        <v>7619</v>
      </c>
      <c r="B608" t="s">
        <v>3066</v>
      </c>
      <c r="C608" s="10">
        <v>399</v>
      </c>
      <c r="D608" s="10">
        <v>1290</v>
      </c>
      <c r="E608" s="1">
        <v>0.69</v>
      </c>
      <c r="F608">
        <v>4.2</v>
      </c>
      <c r="G608" s="2">
        <v>76042</v>
      </c>
      <c r="I608">
        <f t="shared" si="27"/>
        <v>319376.40000000002</v>
      </c>
      <c r="J608">
        <f t="shared" si="28"/>
        <v>75</v>
      </c>
      <c r="K608" t="b">
        <f t="shared" si="29"/>
        <v>0</v>
      </c>
    </row>
    <row r="609" spans="1:11" x14ac:dyDescent="0.2">
      <c r="A609" t="s">
        <v>546</v>
      </c>
      <c r="B609" t="s">
        <v>18</v>
      </c>
      <c r="C609" s="10">
        <v>348</v>
      </c>
      <c r="D609" s="10">
        <v>1499</v>
      </c>
      <c r="E609" s="1">
        <v>0.77</v>
      </c>
      <c r="F609">
        <v>4.2</v>
      </c>
      <c r="G609">
        <v>656</v>
      </c>
      <c r="I609">
        <f t="shared" si="27"/>
        <v>2755.2000000000003</v>
      </c>
      <c r="J609">
        <f t="shared" si="28"/>
        <v>1182</v>
      </c>
      <c r="K609" t="b">
        <f t="shared" si="29"/>
        <v>0</v>
      </c>
    </row>
    <row r="610" spans="1:11" x14ac:dyDescent="0.2">
      <c r="A610" t="s">
        <v>7805</v>
      </c>
      <c r="B610" t="s">
        <v>5996</v>
      </c>
      <c r="C610" s="10">
        <v>379</v>
      </c>
      <c r="D610" s="10">
        <v>1499</v>
      </c>
      <c r="E610" s="1">
        <v>0.75</v>
      </c>
      <c r="F610">
        <v>4.2</v>
      </c>
      <c r="G610" s="2">
        <v>4149</v>
      </c>
      <c r="I610">
        <f t="shared" si="27"/>
        <v>17425.8</v>
      </c>
      <c r="J610">
        <f t="shared" si="28"/>
        <v>789</v>
      </c>
      <c r="K610" t="b">
        <f t="shared" si="29"/>
        <v>0</v>
      </c>
    </row>
    <row r="611" spans="1:11" x14ac:dyDescent="0.2">
      <c r="A611" t="s">
        <v>7853</v>
      </c>
      <c r="B611" t="s">
        <v>3066</v>
      </c>
      <c r="C611" s="10">
        <v>889</v>
      </c>
      <c r="D611" s="10">
        <v>1999</v>
      </c>
      <c r="E611" s="1">
        <v>0.56000000000000005</v>
      </c>
      <c r="F611">
        <v>4.2</v>
      </c>
      <c r="G611" s="2">
        <v>2284</v>
      </c>
      <c r="I611">
        <f t="shared" si="27"/>
        <v>9592.8000000000011</v>
      </c>
      <c r="J611">
        <f t="shared" si="28"/>
        <v>940</v>
      </c>
      <c r="K611" t="b">
        <f t="shared" si="29"/>
        <v>0</v>
      </c>
    </row>
    <row r="612" spans="1:11" x14ac:dyDescent="0.2">
      <c r="A612" t="s">
        <v>596</v>
      </c>
      <c r="B612" t="s">
        <v>18</v>
      </c>
      <c r="C612" s="10">
        <v>329</v>
      </c>
      <c r="D612" s="10">
        <v>845</v>
      </c>
      <c r="E612" s="1">
        <v>0.61</v>
      </c>
      <c r="F612">
        <v>4.2</v>
      </c>
      <c r="G612" s="2">
        <v>29746</v>
      </c>
      <c r="I612">
        <f t="shared" si="27"/>
        <v>124933.20000000001</v>
      </c>
      <c r="J612">
        <f t="shared" si="28"/>
        <v>201</v>
      </c>
      <c r="K612" t="b">
        <f t="shared" si="29"/>
        <v>0</v>
      </c>
    </row>
    <row r="613" spans="1:11" x14ac:dyDescent="0.2">
      <c r="A613" t="s">
        <v>7900</v>
      </c>
      <c r="B613" t="s">
        <v>2948</v>
      </c>
      <c r="C613" s="10">
        <v>5998</v>
      </c>
      <c r="D613" s="10">
        <v>7999</v>
      </c>
      <c r="E613" s="1">
        <v>0.25</v>
      </c>
      <c r="F613">
        <v>4.2</v>
      </c>
      <c r="G613" s="2">
        <v>30355</v>
      </c>
      <c r="I613">
        <f t="shared" si="27"/>
        <v>127491</v>
      </c>
      <c r="J613">
        <f t="shared" si="28"/>
        <v>195</v>
      </c>
      <c r="K613" t="b">
        <f t="shared" si="29"/>
        <v>0</v>
      </c>
    </row>
    <row r="614" spans="1:11" x14ac:dyDescent="0.2">
      <c r="A614" t="s">
        <v>7910</v>
      </c>
      <c r="B614" t="s">
        <v>6200</v>
      </c>
      <c r="C614" s="10">
        <v>299</v>
      </c>
      <c r="D614" s="10">
        <v>1499</v>
      </c>
      <c r="E614" s="1">
        <v>0.8</v>
      </c>
      <c r="F614">
        <v>4.2</v>
      </c>
      <c r="G614" s="2">
        <v>2868</v>
      </c>
      <c r="I614">
        <f t="shared" si="27"/>
        <v>12045.6</v>
      </c>
      <c r="J614">
        <f t="shared" si="28"/>
        <v>885</v>
      </c>
      <c r="K614" t="b">
        <f t="shared" si="29"/>
        <v>0</v>
      </c>
    </row>
    <row r="615" spans="1:11" x14ac:dyDescent="0.2">
      <c r="A615" t="s">
        <v>7952</v>
      </c>
      <c r="B615" t="s">
        <v>6273</v>
      </c>
      <c r="C615" s="10">
        <v>300</v>
      </c>
      <c r="D615" s="10">
        <v>300</v>
      </c>
      <c r="E615" s="1">
        <v>0</v>
      </c>
      <c r="F615">
        <v>4.2</v>
      </c>
      <c r="G615">
        <v>419</v>
      </c>
      <c r="I615">
        <f t="shared" si="27"/>
        <v>1759.8000000000002</v>
      </c>
      <c r="J615">
        <f t="shared" si="28"/>
        <v>1246</v>
      </c>
      <c r="K615" t="b">
        <f t="shared" si="29"/>
        <v>0</v>
      </c>
    </row>
    <row r="616" spans="1:11" x14ac:dyDescent="0.2">
      <c r="A616" t="s">
        <v>606</v>
      </c>
      <c r="B616" t="s">
        <v>169</v>
      </c>
      <c r="C616" s="10">
        <v>13999</v>
      </c>
      <c r="D616" s="10">
        <v>24999</v>
      </c>
      <c r="E616" s="1">
        <v>0.44</v>
      </c>
      <c r="F616">
        <v>4.2</v>
      </c>
      <c r="G616" s="2">
        <v>45237</v>
      </c>
      <c r="I616">
        <f t="shared" si="27"/>
        <v>189995.4</v>
      </c>
      <c r="J616">
        <f t="shared" si="28"/>
        <v>125</v>
      </c>
      <c r="K616" t="b">
        <f t="shared" si="29"/>
        <v>0</v>
      </c>
    </row>
    <row r="617" spans="1:11" x14ac:dyDescent="0.2">
      <c r="A617" t="s">
        <v>8327</v>
      </c>
      <c r="B617" t="s">
        <v>6200</v>
      </c>
      <c r="C617" s="10">
        <v>249</v>
      </c>
      <c r="D617" s="10">
        <v>499</v>
      </c>
      <c r="E617" s="1">
        <v>0.5</v>
      </c>
      <c r="F617">
        <v>4.2</v>
      </c>
      <c r="G617" s="2">
        <v>22860</v>
      </c>
      <c r="I617">
        <f t="shared" si="27"/>
        <v>96012</v>
      </c>
      <c r="J617">
        <f t="shared" si="28"/>
        <v>279</v>
      </c>
      <c r="K617" t="b">
        <f t="shared" si="29"/>
        <v>0</v>
      </c>
    </row>
    <row r="618" spans="1:11" x14ac:dyDescent="0.2">
      <c r="A618" t="s">
        <v>8346</v>
      </c>
      <c r="B618" t="s">
        <v>5223</v>
      </c>
      <c r="C618" s="10">
        <v>1599</v>
      </c>
      <c r="D618" s="10">
        <v>3599</v>
      </c>
      <c r="E618" s="1">
        <v>0.56000000000000005</v>
      </c>
      <c r="F618">
        <v>4.2</v>
      </c>
      <c r="G618" s="2">
        <v>16182</v>
      </c>
      <c r="I618">
        <f t="shared" si="27"/>
        <v>67964.400000000009</v>
      </c>
      <c r="J618">
        <f t="shared" si="28"/>
        <v>377</v>
      </c>
      <c r="K618" t="b">
        <f t="shared" si="29"/>
        <v>0</v>
      </c>
    </row>
    <row r="619" spans="1:11" x14ac:dyDescent="0.2">
      <c r="A619" t="s">
        <v>8356</v>
      </c>
      <c r="B619" t="s">
        <v>5515</v>
      </c>
      <c r="C619" s="10">
        <v>1199</v>
      </c>
      <c r="D619" s="10">
        <v>3990</v>
      </c>
      <c r="E619" s="1">
        <v>0.7</v>
      </c>
      <c r="F619">
        <v>4.2</v>
      </c>
      <c r="G619" s="2">
        <v>2908</v>
      </c>
      <c r="I619">
        <f t="shared" si="27"/>
        <v>12213.6</v>
      </c>
      <c r="J619">
        <f t="shared" si="28"/>
        <v>874</v>
      </c>
      <c r="K619" t="b">
        <f t="shared" si="29"/>
        <v>0</v>
      </c>
    </row>
    <row r="620" spans="1:11" x14ac:dyDescent="0.2">
      <c r="A620" t="s">
        <v>8367</v>
      </c>
      <c r="B620" t="s">
        <v>4845</v>
      </c>
      <c r="C620" s="10">
        <v>1099</v>
      </c>
      <c r="D620" s="10">
        <v>1499</v>
      </c>
      <c r="E620" s="1">
        <v>0.27</v>
      </c>
      <c r="F620">
        <v>4.2</v>
      </c>
      <c r="G620" s="2">
        <v>2375</v>
      </c>
      <c r="I620">
        <f t="shared" si="27"/>
        <v>9975</v>
      </c>
      <c r="J620">
        <f t="shared" si="28"/>
        <v>935</v>
      </c>
      <c r="K620" t="b">
        <f t="shared" si="29"/>
        <v>0</v>
      </c>
    </row>
    <row r="621" spans="1:11" x14ac:dyDescent="0.2">
      <c r="A621" t="s">
        <v>8397</v>
      </c>
      <c r="B621" t="s">
        <v>8298</v>
      </c>
      <c r="C621" s="10">
        <v>420</v>
      </c>
      <c r="D621" s="10">
        <v>420</v>
      </c>
      <c r="E621" s="1">
        <v>0</v>
      </c>
      <c r="F621">
        <v>4.2</v>
      </c>
      <c r="G621" s="2">
        <v>1926</v>
      </c>
      <c r="I621">
        <f t="shared" si="27"/>
        <v>8089.2000000000007</v>
      </c>
      <c r="J621">
        <f t="shared" si="28"/>
        <v>982</v>
      </c>
      <c r="K621" t="b">
        <f t="shared" si="29"/>
        <v>0</v>
      </c>
    </row>
    <row r="622" spans="1:11" x14ac:dyDescent="0.2">
      <c r="A622" t="s">
        <v>788</v>
      </c>
      <c r="B622" t="s">
        <v>18</v>
      </c>
      <c r="C622" s="10">
        <v>325</v>
      </c>
      <c r="D622" s="10">
        <v>1299</v>
      </c>
      <c r="E622" s="1">
        <v>0.75</v>
      </c>
      <c r="F622">
        <v>4.2</v>
      </c>
      <c r="G622" s="2">
        <v>10576</v>
      </c>
      <c r="I622">
        <f t="shared" si="27"/>
        <v>44419.200000000004</v>
      </c>
      <c r="J622">
        <f t="shared" si="28"/>
        <v>513</v>
      </c>
      <c r="K622" t="b">
        <f t="shared" si="29"/>
        <v>0</v>
      </c>
    </row>
    <row r="623" spans="1:11" x14ac:dyDescent="0.2">
      <c r="A623" t="s">
        <v>8453</v>
      </c>
      <c r="B623" t="s">
        <v>4834</v>
      </c>
      <c r="C623" s="10">
        <v>449</v>
      </c>
      <c r="D623" s="10">
        <v>1300</v>
      </c>
      <c r="E623" s="1">
        <v>0.65</v>
      </c>
      <c r="F623">
        <v>4.2</v>
      </c>
      <c r="G623" s="2">
        <v>4959</v>
      </c>
      <c r="I623">
        <f t="shared" si="27"/>
        <v>20827.8</v>
      </c>
      <c r="J623">
        <f t="shared" si="28"/>
        <v>741</v>
      </c>
      <c r="K623" t="b">
        <f t="shared" si="29"/>
        <v>0</v>
      </c>
    </row>
    <row r="624" spans="1:11" x14ac:dyDescent="0.2">
      <c r="A624" t="s">
        <v>8494</v>
      </c>
      <c r="B624" t="s">
        <v>4425</v>
      </c>
      <c r="C624" s="10">
        <v>849</v>
      </c>
      <c r="D624" s="10">
        <v>2490</v>
      </c>
      <c r="E624" s="1">
        <v>0.66</v>
      </c>
      <c r="F624">
        <v>4.2</v>
      </c>
      <c r="G624" s="2">
        <v>91188</v>
      </c>
      <c r="I624">
        <f t="shared" si="27"/>
        <v>382989.60000000003</v>
      </c>
      <c r="J624">
        <f t="shared" si="28"/>
        <v>64</v>
      </c>
      <c r="K624" t="b">
        <f t="shared" si="29"/>
        <v>0</v>
      </c>
    </row>
    <row r="625" spans="1:11" x14ac:dyDescent="0.2">
      <c r="A625" t="s">
        <v>8697</v>
      </c>
      <c r="B625" t="s">
        <v>8699</v>
      </c>
      <c r="C625" s="10">
        <v>625</v>
      </c>
      <c r="D625" s="10">
        <v>1400</v>
      </c>
      <c r="E625" s="1">
        <v>0.55000000000000004</v>
      </c>
      <c r="F625">
        <v>4.2</v>
      </c>
      <c r="G625" s="2">
        <v>23316</v>
      </c>
      <c r="I625">
        <f t="shared" si="27"/>
        <v>97927.2</v>
      </c>
      <c r="J625">
        <f t="shared" si="28"/>
        <v>271</v>
      </c>
      <c r="K625" t="b">
        <f t="shared" si="29"/>
        <v>0</v>
      </c>
    </row>
    <row r="626" spans="1:11" x14ac:dyDescent="0.2">
      <c r="A626" t="s">
        <v>8771</v>
      </c>
      <c r="B626" t="s">
        <v>8773</v>
      </c>
      <c r="C626" s="10">
        <v>5499</v>
      </c>
      <c r="D626" s="10">
        <v>13150</v>
      </c>
      <c r="E626" s="1">
        <v>0.57999999999999996</v>
      </c>
      <c r="F626">
        <v>4.2</v>
      </c>
      <c r="G626" s="2">
        <v>6398</v>
      </c>
      <c r="I626">
        <f t="shared" si="27"/>
        <v>26871.600000000002</v>
      </c>
      <c r="J626">
        <f t="shared" si="28"/>
        <v>686</v>
      </c>
      <c r="K626" t="b">
        <f t="shared" si="29"/>
        <v>0</v>
      </c>
    </row>
    <row r="627" spans="1:11" x14ac:dyDescent="0.2">
      <c r="A627" t="s">
        <v>8792</v>
      </c>
      <c r="B627" t="s">
        <v>8699</v>
      </c>
      <c r="C627" s="10">
        <v>599</v>
      </c>
      <c r="D627" s="10">
        <v>785</v>
      </c>
      <c r="E627" s="1">
        <v>0.24</v>
      </c>
      <c r="F627">
        <v>4.2</v>
      </c>
      <c r="G627" s="2">
        <v>24247</v>
      </c>
      <c r="I627">
        <f t="shared" si="27"/>
        <v>101837.40000000001</v>
      </c>
      <c r="J627">
        <f t="shared" si="28"/>
        <v>262</v>
      </c>
      <c r="K627" t="b">
        <f t="shared" si="29"/>
        <v>0</v>
      </c>
    </row>
    <row r="628" spans="1:11" x14ac:dyDescent="0.2">
      <c r="A628" t="s">
        <v>8802</v>
      </c>
      <c r="B628" t="s">
        <v>8710</v>
      </c>
      <c r="C628" s="10">
        <v>1999</v>
      </c>
      <c r="D628" s="10">
        <v>3210</v>
      </c>
      <c r="E628" s="1">
        <v>0.38</v>
      </c>
      <c r="F628">
        <v>4.2</v>
      </c>
      <c r="G628" s="2">
        <v>41349</v>
      </c>
      <c r="I628">
        <f t="shared" si="27"/>
        <v>173665.80000000002</v>
      </c>
      <c r="J628">
        <f t="shared" si="28"/>
        <v>140</v>
      </c>
      <c r="K628" t="b">
        <f t="shared" si="29"/>
        <v>0</v>
      </c>
    </row>
    <row r="629" spans="1:11" x14ac:dyDescent="0.2">
      <c r="A629" t="s">
        <v>8873</v>
      </c>
      <c r="B629" t="s">
        <v>8875</v>
      </c>
      <c r="C629" s="10">
        <v>3599</v>
      </c>
      <c r="D629" s="10">
        <v>7950</v>
      </c>
      <c r="E629" s="1">
        <v>0.55000000000000004</v>
      </c>
      <c r="F629">
        <v>4.2</v>
      </c>
      <c r="G629">
        <v>136</v>
      </c>
      <c r="I629">
        <f t="shared" si="27"/>
        <v>571.20000000000005</v>
      </c>
      <c r="J629">
        <f t="shared" si="28"/>
        <v>1368</v>
      </c>
      <c r="K629" t="b">
        <f t="shared" si="29"/>
        <v>0</v>
      </c>
    </row>
    <row r="630" spans="1:11" x14ac:dyDescent="0.2">
      <c r="A630" t="s">
        <v>8906</v>
      </c>
      <c r="B630" t="s">
        <v>8844</v>
      </c>
      <c r="C630" s="10">
        <v>719</v>
      </c>
      <c r="D630" s="10">
        <v>1295</v>
      </c>
      <c r="E630" s="1">
        <v>0.44</v>
      </c>
      <c r="F630">
        <v>4.2</v>
      </c>
      <c r="G630" s="2">
        <v>17218</v>
      </c>
      <c r="I630">
        <f t="shared" si="27"/>
        <v>72315.600000000006</v>
      </c>
      <c r="J630">
        <f t="shared" si="28"/>
        <v>365</v>
      </c>
      <c r="K630" t="b">
        <f t="shared" si="29"/>
        <v>0</v>
      </c>
    </row>
    <row r="631" spans="1:11" x14ac:dyDescent="0.2">
      <c r="A631" t="s">
        <v>8916</v>
      </c>
      <c r="B631" t="s">
        <v>8574</v>
      </c>
      <c r="C631" s="10">
        <v>678</v>
      </c>
      <c r="D631" s="10">
        <v>1499</v>
      </c>
      <c r="E631" s="1">
        <v>0.55000000000000004</v>
      </c>
      <c r="F631">
        <v>4.2</v>
      </c>
      <c r="G631">
        <v>900</v>
      </c>
      <c r="I631">
        <f t="shared" si="27"/>
        <v>3780</v>
      </c>
      <c r="J631">
        <f t="shared" si="28"/>
        <v>1146</v>
      </c>
      <c r="K631" t="b">
        <f t="shared" si="29"/>
        <v>0</v>
      </c>
    </row>
    <row r="632" spans="1:11" x14ac:dyDescent="0.2">
      <c r="A632" t="s">
        <v>8978</v>
      </c>
      <c r="B632" t="s">
        <v>8647</v>
      </c>
      <c r="C632" s="10">
        <v>3229</v>
      </c>
      <c r="D632" s="10">
        <v>5295</v>
      </c>
      <c r="E632" s="1">
        <v>0.39</v>
      </c>
      <c r="F632">
        <v>4.2</v>
      </c>
      <c r="G632" s="2">
        <v>39724</v>
      </c>
      <c r="I632">
        <f t="shared" si="27"/>
        <v>166840.80000000002</v>
      </c>
      <c r="J632">
        <f t="shared" si="28"/>
        <v>146</v>
      </c>
      <c r="K632" t="b">
        <f t="shared" si="29"/>
        <v>0</v>
      </c>
    </row>
    <row r="633" spans="1:11" x14ac:dyDescent="0.2">
      <c r="A633" t="s">
        <v>8998</v>
      </c>
      <c r="B633" t="s">
        <v>8541</v>
      </c>
      <c r="C633" s="10">
        <v>1260</v>
      </c>
      <c r="D633" s="10">
        <v>1699</v>
      </c>
      <c r="E633" s="1">
        <v>0.26</v>
      </c>
      <c r="F633">
        <v>4.2</v>
      </c>
      <c r="G633" s="2">
        <v>2891</v>
      </c>
      <c r="I633">
        <f t="shared" si="27"/>
        <v>12142.2</v>
      </c>
      <c r="J633">
        <f t="shared" si="28"/>
        <v>876</v>
      </c>
      <c r="K633" t="b">
        <f t="shared" si="29"/>
        <v>0</v>
      </c>
    </row>
    <row r="634" spans="1:11" x14ac:dyDescent="0.2">
      <c r="A634" t="s">
        <v>9059</v>
      </c>
      <c r="B634" t="s">
        <v>9061</v>
      </c>
      <c r="C634" s="10">
        <v>1299</v>
      </c>
      <c r="D634" s="10">
        <v>1299</v>
      </c>
      <c r="E634" s="1">
        <v>0</v>
      </c>
      <c r="F634">
        <v>4.2</v>
      </c>
      <c r="G634" s="2">
        <v>40106</v>
      </c>
      <c r="I634">
        <f t="shared" si="27"/>
        <v>168445.2</v>
      </c>
      <c r="J634">
        <f t="shared" si="28"/>
        <v>143</v>
      </c>
      <c r="K634" t="b">
        <f t="shared" si="29"/>
        <v>0</v>
      </c>
    </row>
    <row r="635" spans="1:11" x14ac:dyDescent="0.2">
      <c r="A635" t="s">
        <v>9070</v>
      </c>
      <c r="B635" t="s">
        <v>8699</v>
      </c>
      <c r="C635" s="10">
        <v>549</v>
      </c>
      <c r="D635" s="10">
        <v>1090</v>
      </c>
      <c r="E635" s="1">
        <v>0.5</v>
      </c>
      <c r="F635">
        <v>4.2</v>
      </c>
      <c r="G635" s="2">
        <v>13029</v>
      </c>
      <c r="I635">
        <f t="shared" si="27"/>
        <v>54721.8</v>
      </c>
      <c r="J635">
        <f t="shared" si="28"/>
        <v>455</v>
      </c>
      <c r="K635" t="b">
        <f t="shared" si="29"/>
        <v>0</v>
      </c>
    </row>
    <row r="636" spans="1:11" x14ac:dyDescent="0.2">
      <c r="A636" t="s">
        <v>9110</v>
      </c>
      <c r="B636" t="s">
        <v>8699</v>
      </c>
      <c r="C636" s="10">
        <v>775</v>
      </c>
      <c r="D636" s="10">
        <v>875</v>
      </c>
      <c r="E636" s="1">
        <v>0.11</v>
      </c>
      <c r="F636">
        <v>4.2</v>
      </c>
      <c r="G636" s="2">
        <v>46647</v>
      </c>
      <c r="I636">
        <f t="shared" si="27"/>
        <v>195917.4</v>
      </c>
      <c r="J636">
        <f t="shared" si="28"/>
        <v>119</v>
      </c>
      <c r="K636" t="b">
        <f t="shared" si="29"/>
        <v>0</v>
      </c>
    </row>
    <row r="637" spans="1:11" x14ac:dyDescent="0.2">
      <c r="A637" t="s">
        <v>9170</v>
      </c>
      <c r="B637" t="s">
        <v>8762</v>
      </c>
      <c r="C637" s="10">
        <v>749</v>
      </c>
      <c r="D637" s="10">
        <v>1111</v>
      </c>
      <c r="E637" s="1">
        <v>0.33</v>
      </c>
      <c r="F637">
        <v>4.2</v>
      </c>
      <c r="G637" s="2">
        <v>35693</v>
      </c>
      <c r="I637">
        <f t="shared" si="27"/>
        <v>149910.6</v>
      </c>
      <c r="J637">
        <f t="shared" si="28"/>
        <v>158</v>
      </c>
      <c r="K637" t="b">
        <f t="shared" si="29"/>
        <v>0</v>
      </c>
    </row>
    <row r="638" spans="1:11" x14ac:dyDescent="0.2">
      <c r="A638" t="s">
        <v>9252</v>
      </c>
      <c r="B638" t="s">
        <v>8773</v>
      </c>
      <c r="C638" s="10">
        <v>4999</v>
      </c>
      <c r="D638" s="10">
        <v>9650</v>
      </c>
      <c r="E638" s="1">
        <v>0.48</v>
      </c>
      <c r="F638">
        <v>4.2</v>
      </c>
      <c r="G638" s="2">
        <v>1772</v>
      </c>
      <c r="I638">
        <f t="shared" si="27"/>
        <v>7442.4000000000005</v>
      </c>
      <c r="J638">
        <f t="shared" si="28"/>
        <v>1000</v>
      </c>
      <c r="K638" t="b">
        <f t="shared" si="29"/>
        <v>0</v>
      </c>
    </row>
    <row r="639" spans="1:11" x14ac:dyDescent="0.2">
      <c r="A639" t="s">
        <v>9282</v>
      </c>
      <c r="B639" t="s">
        <v>9284</v>
      </c>
      <c r="C639" s="10">
        <v>89</v>
      </c>
      <c r="D639" s="10">
        <v>89</v>
      </c>
      <c r="E639" s="1">
        <v>0</v>
      </c>
      <c r="F639">
        <v>4.2</v>
      </c>
      <c r="G639" s="2">
        <v>19621</v>
      </c>
      <c r="I639">
        <f t="shared" si="27"/>
        <v>82408.2</v>
      </c>
      <c r="J639">
        <f t="shared" si="28"/>
        <v>323</v>
      </c>
      <c r="K639" t="b">
        <f t="shared" si="29"/>
        <v>0</v>
      </c>
    </row>
    <row r="640" spans="1:11" x14ac:dyDescent="0.2">
      <c r="A640" t="s">
        <v>9365</v>
      </c>
      <c r="B640" t="s">
        <v>8699</v>
      </c>
      <c r="C640" s="10">
        <v>499</v>
      </c>
      <c r="D640" s="10">
        <v>625</v>
      </c>
      <c r="E640" s="1">
        <v>0.2</v>
      </c>
      <c r="F640">
        <v>4.2</v>
      </c>
      <c r="G640" s="2">
        <v>5355</v>
      </c>
      <c r="I640">
        <f t="shared" si="27"/>
        <v>22491</v>
      </c>
      <c r="J640">
        <f t="shared" si="28"/>
        <v>727</v>
      </c>
      <c r="K640" t="b">
        <f t="shared" si="29"/>
        <v>0</v>
      </c>
    </row>
    <row r="641" spans="1:11" x14ac:dyDescent="0.2">
      <c r="A641" t="s">
        <v>9406</v>
      </c>
      <c r="B641" t="s">
        <v>8688</v>
      </c>
      <c r="C641" s="10">
        <v>753</v>
      </c>
      <c r="D641" s="10">
        <v>899</v>
      </c>
      <c r="E641" s="1">
        <v>0.16</v>
      </c>
      <c r="F641">
        <v>4.2</v>
      </c>
      <c r="G641" s="2">
        <v>18462</v>
      </c>
      <c r="I641">
        <f t="shared" si="27"/>
        <v>77540.400000000009</v>
      </c>
      <c r="J641">
        <f t="shared" si="28"/>
        <v>343</v>
      </c>
      <c r="K641" t="b">
        <f t="shared" si="29"/>
        <v>0</v>
      </c>
    </row>
    <row r="642" spans="1:11" x14ac:dyDescent="0.2">
      <c r="A642" t="s">
        <v>9569</v>
      </c>
      <c r="B642" t="s">
        <v>9458</v>
      </c>
      <c r="C642" s="10">
        <v>1099</v>
      </c>
      <c r="D642" s="10">
        <v>1795</v>
      </c>
      <c r="E642" s="1">
        <v>0.39</v>
      </c>
      <c r="F642">
        <v>4.2</v>
      </c>
      <c r="G642" s="2">
        <v>4244</v>
      </c>
      <c r="I642">
        <f t="shared" si="27"/>
        <v>17824.8</v>
      </c>
      <c r="J642">
        <f t="shared" si="28"/>
        <v>783</v>
      </c>
      <c r="K642" t="b">
        <f t="shared" si="29"/>
        <v>0</v>
      </c>
    </row>
    <row r="643" spans="1:11" x14ac:dyDescent="0.2">
      <c r="A643" t="s">
        <v>9642</v>
      </c>
      <c r="B643" t="s">
        <v>9644</v>
      </c>
      <c r="C643" s="10">
        <v>1130</v>
      </c>
      <c r="D643" s="10">
        <v>1130</v>
      </c>
      <c r="E643" s="1">
        <v>0</v>
      </c>
      <c r="F643">
        <v>4.2</v>
      </c>
      <c r="G643" s="2">
        <v>13250</v>
      </c>
      <c r="I643">
        <f t="shared" ref="I643:I706" si="30">F643*G643</f>
        <v>55650</v>
      </c>
      <c r="J643">
        <f t="shared" ref="J643:J706" si="31">RANK(I643, I$2:I$1466)</f>
        <v>447</v>
      </c>
      <c r="K643" t="b">
        <f t="shared" ref="K643:K706" si="32">IF(_xlfn.RANK.AVG(I643,I$2:I$1466)&lt;=5,"Top 5, """)</f>
        <v>0</v>
      </c>
    </row>
    <row r="644" spans="1:11" x14ac:dyDescent="0.2">
      <c r="A644" t="s">
        <v>9863</v>
      </c>
      <c r="B644" t="s">
        <v>8699</v>
      </c>
      <c r="C644" s="10">
        <v>479</v>
      </c>
      <c r="D644" s="10">
        <v>1000</v>
      </c>
      <c r="E644" s="1">
        <v>0.52</v>
      </c>
      <c r="F644">
        <v>4.2</v>
      </c>
      <c r="G644" s="2">
        <v>1559</v>
      </c>
      <c r="I644">
        <f t="shared" si="30"/>
        <v>6547.8</v>
      </c>
      <c r="J644">
        <f t="shared" si="31"/>
        <v>1035</v>
      </c>
      <c r="K644" t="b">
        <f t="shared" si="32"/>
        <v>0</v>
      </c>
    </row>
    <row r="645" spans="1:11" x14ac:dyDescent="0.2">
      <c r="A645" t="s">
        <v>9911</v>
      </c>
      <c r="B645" t="s">
        <v>8647</v>
      </c>
      <c r="C645" s="10">
        <v>2089</v>
      </c>
      <c r="D645" s="10">
        <v>4000</v>
      </c>
      <c r="E645" s="1">
        <v>0.48</v>
      </c>
      <c r="F645">
        <v>4.2</v>
      </c>
      <c r="G645" s="2">
        <v>11199</v>
      </c>
      <c r="I645">
        <f t="shared" si="30"/>
        <v>47035.8</v>
      </c>
      <c r="J645">
        <f t="shared" si="31"/>
        <v>502</v>
      </c>
      <c r="K645" t="b">
        <f t="shared" si="32"/>
        <v>0</v>
      </c>
    </row>
    <row r="646" spans="1:11" x14ac:dyDescent="0.2">
      <c r="A646" t="s">
        <v>9963</v>
      </c>
      <c r="B646" t="s">
        <v>8688</v>
      </c>
      <c r="C646" s="10">
        <v>1695</v>
      </c>
      <c r="D646" s="10">
        <v>1695</v>
      </c>
      <c r="E646" s="1">
        <v>0</v>
      </c>
      <c r="F646">
        <v>4.2</v>
      </c>
      <c r="G646" s="2">
        <v>14290</v>
      </c>
      <c r="I646">
        <f t="shared" si="30"/>
        <v>60018</v>
      </c>
      <c r="J646">
        <f t="shared" si="31"/>
        <v>410</v>
      </c>
      <c r="K646" t="b">
        <f t="shared" si="32"/>
        <v>0</v>
      </c>
    </row>
    <row r="647" spans="1:11" x14ac:dyDescent="0.2">
      <c r="A647" t="s">
        <v>9982</v>
      </c>
      <c r="B647" t="s">
        <v>8721</v>
      </c>
      <c r="C647" s="10">
        <v>2699</v>
      </c>
      <c r="D647" s="10">
        <v>4700</v>
      </c>
      <c r="E647" s="1">
        <v>0.43</v>
      </c>
      <c r="F647">
        <v>4.2</v>
      </c>
      <c r="G647" s="2">
        <v>1296</v>
      </c>
      <c r="I647">
        <f t="shared" si="30"/>
        <v>5443.2</v>
      </c>
      <c r="J647">
        <f t="shared" si="31"/>
        <v>1076</v>
      </c>
      <c r="K647" t="b">
        <f t="shared" si="32"/>
        <v>0</v>
      </c>
    </row>
    <row r="648" spans="1:11" x14ac:dyDescent="0.2">
      <c r="A648" t="s">
        <v>10071</v>
      </c>
      <c r="B648" t="s">
        <v>9326</v>
      </c>
      <c r="C648" s="10">
        <v>5999</v>
      </c>
      <c r="D648" s="10">
        <v>9999</v>
      </c>
      <c r="E648" s="1">
        <v>0.4</v>
      </c>
      <c r="F648">
        <v>4.2</v>
      </c>
      <c r="G648" s="2">
        <v>1191</v>
      </c>
      <c r="I648">
        <f t="shared" si="30"/>
        <v>5002.2</v>
      </c>
      <c r="J648">
        <f t="shared" si="31"/>
        <v>1092</v>
      </c>
      <c r="K648" t="b">
        <f t="shared" si="32"/>
        <v>0</v>
      </c>
    </row>
    <row r="649" spans="1:11" x14ac:dyDescent="0.2">
      <c r="A649" t="s">
        <v>10092</v>
      </c>
      <c r="B649" t="s">
        <v>10094</v>
      </c>
      <c r="C649" s="10">
        <v>698</v>
      </c>
      <c r="D649" s="10">
        <v>699</v>
      </c>
      <c r="E649" s="1">
        <v>0</v>
      </c>
      <c r="F649">
        <v>4.2</v>
      </c>
      <c r="G649" s="2">
        <v>3160</v>
      </c>
      <c r="I649">
        <f t="shared" si="30"/>
        <v>13272</v>
      </c>
      <c r="J649">
        <f t="shared" si="31"/>
        <v>851</v>
      </c>
      <c r="K649" t="b">
        <f t="shared" si="32"/>
        <v>0</v>
      </c>
    </row>
    <row r="650" spans="1:11" x14ac:dyDescent="0.2">
      <c r="A650" t="s">
        <v>10113</v>
      </c>
      <c r="B650" t="s">
        <v>10115</v>
      </c>
      <c r="C650" s="10">
        <v>320</v>
      </c>
      <c r="D650" s="10">
        <v>799</v>
      </c>
      <c r="E650" s="1">
        <v>0.6</v>
      </c>
      <c r="F650">
        <v>4.2</v>
      </c>
      <c r="G650" s="2">
        <v>3846</v>
      </c>
      <c r="I650">
        <f t="shared" si="30"/>
        <v>16153.2</v>
      </c>
      <c r="J650">
        <f t="shared" si="31"/>
        <v>804</v>
      </c>
      <c r="K650" t="b">
        <f t="shared" si="32"/>
        <v>0</v>
      </c>
    </row>
    <row r="651" spans="1:11" x14ac:dyDescent="0.2">
      <c r="A651" t="s">
        <v>10305</v>
      </c>
      <c r="B651" t="s">
        <v>8710</v>
      </c>
      <c r="C651" s="10">
        <v>3249</v>
      </c>
      <c r="D651" s="10">
        <v>7795</v>
      </c>
      <c r="E651" s="1">
        <v>0.57999999999999996</v>
      </c>
      <c r="F651">
        <v>4.2</v>
      </c>
      <c r="G651" s="2">
        <v>4664</v>
      </c>
      <c r="I651">
        <f t="shared" si="30"/>
        <v>19588.8</v>
      </c>
      <c r="J651">
        <f t="shared" si="31"/>
        <v>763</v>
      </c>
      <c r="K651" t="b">
        <f t="shared" si="32"/>
        <v>0</v>
      </c>
    </row>
    <row r="652" spans="1:11" x14ac:dyDescent="0.2">
      <c r="A652" t="s">
        <v>10325</v>
      </c>
      <c r="B652" t="s">
        <v>10327</v>
      </c>
      <c r="C652" s="10">
        <v>189</v>
      </c>
      <c r="D652" s="10">
        <v>299</v>
      </c>
      <c r="E652" s="1">
        <v>0.37</v>
      </c>
      <c r="F652">
        <v>4.2</v>
      </c>
      <c r="G652" s="2">
        <v>2737</v>
      </c>
      <c r="I652">
        <f t="shared" si="30"/>
        <v>11495.4</v>
      </c>
      <c r="J652">
        <f t="shared" si="31"/>
        <v>897</v>
      </c>
      <c r="K652" t="b">
        <f t="shared" si="32"/>
        <v>0</v>
      </c>
    </row>
    <row r="653" spans="1:11" x14ac:dyDescent="0.2">
      <c r="A653" t="s">
        <v>10377</v>
      </c>
      <c r="B653" t="s">
        <v>9295</v>
      </c>
      <c r="C653" s="10">
        <v>1999</v>
      </c>
      <c r="D653" s="10">
        <v>4775</v>
      </c>
      <c r="E653" s="1">
        <v>0.57999999999999996</v>
      </c>
      <c r="F653">
        <v>4.2</v>
      </c>
      <c r="G653" s="2">
        <v>1353</v>
      </c>
      <c r="I653">
        <f t="shared" si="30"/>
        <v>5682.6</v>
      </c>
      <c r="J653">
        <f t="shared" si="31"/>
        <v>1068</v>
      </c>
      <c r="K653" t="b">
        <f t="shared" si="32"/>
        <v>0</v>
      </c>
    </row>
    <row r="654" spans="1:11" x14ac:dyDescent="0.2">
      <c r="A654" t="s">
        <v>10449</v>
      </c>
      <c r="B654" t="s">
        <v>8699</v>
      </c>
      <c r="C654" s="10">
        <v>1099</v>
      </c>
      <c r="D654" s="10">
        <v>1920</v>
      </c>
      <c r="E654" s="1">
        <v>0.43</v>
      </c>
      <c r="F654">
        <v>4.2</v>
      </c>
      <c r="G654" s="2">
        <v>9772</v>
      </c>
      <c r="I654">
        <f t="shared" si="30"/>
        <v>41042.400000000001</v>
      </c>
      <c r="J654">
        <f t="shared" si="31"/>
        <v>539</v>
      </c>
      <c r="K654" t="b">
        <f t="shared" si="32"/>
        <v>0</v>
      </c>
    </row>
    <row r="655" spans="1:11" x14ac:dyDescent="0.2">
      <c r="A655" t="s">
        <v>10509</v>
      </c>
      <c r="B655" t="s">
        <v>8762</v>
      </c>
      <c r="C655" s="10">
        <v>1182</v>
      </c>
      <c r="D655" s="10">
        <v>2995</v>
      </c>
      <c r="E655" s="1">
        <v>0.61</v>
      </c>
      <c r="F655">
        <v>4.2</v>
      </c>
      <c r="G655" s="2">
        <v>5178</v>
      </c>
      <c r="I655">
        <f t="shared" si="30"/>
        <v>21747.600000000002</v>
      </c>
      <c r="J655">
        <f t="shared" si="31"/>
        <v>730</v>
      </c>
      <c r="K655" t="b">
        <f t="shared" si="32"/>
        <v>0</v>
      </c>
    </row>
    <row r="656" spans="1:11" x14ac:dyDescent="0.2">
      <c r="A656" t="s">
        <v>10549</v>
      </c>
      <c r="B656" t="s">
        <v>8699</v>
      </c>
      <c r="C656" s="10">
        <v>1199</v>
      </c>
      <c r="D656" s="10">
        <v>1690</v>
      </c>
      <c r="E656" s="1">
        <v>0.28999999999999998</v>
      </c>
      <c r="F656">
        <v>4.2</v>
      </c>
      <c r="G656" s="2">
        <v>4580</v>
      </c>
      <c r="I656">
        <f t="shared" si="30"/>
        <v>19236</v>
      </c>
      <c r="J656">
        <f t="shared" si="31"/>
        <v>770</v>
      </c>
      <c r="K656" t="b">
        <f t="shared" si="32"/>
        <v>0</v>
      </c>
    </row>
    <row r="657" spans="1:11" x14ac:dyDescent="0.2">
      <c r="A657" t="s">
        <v>10680</v>
      </c>
      <c r="B657" t="s">
        <v>8647</v>
      </c>
      <c r="C657" s="10">
        <v>1999</v>
      </c>
      <c r="D657" s="10">
        <v>3300</v>
      </c>
      <c r="E657" s="1">
        <v>0.39</v>
      </c>
      <c r="F657">
        <v>4.2</v>
      </c>
      <c r="G657">
        <v>780</v>
      </c>
      <c r="I657">
        <f t="shared" si="30"/>
        <v>3276</v>
      </c>
      <c r="J657">
        <f t="shared" si="31"/>
        <v>1164</v>
      </c>
      <c r="K657" t="b">
        <f t="shared" si="32"/>
        <v>0</v>
      </c>
    </row>
    <row r="658" spans="1:11" x14ac:dyDescent="0.2">
      <c r="A658" t="s">
        <v>11042</v>
      </c>
      <c r="B658" t="s">
        <v>9633</v>
      </c>
      <c r="C658" s="10">
        <v>980</v>
      </c>
      <c r="D658" s="10">
        <v>980</v>
      </c>
      <c r="E658" s="1">
        <v>0</v>
      </c>
      <c r="F658">
        <v>4.2</v>
      </c>
      <c r="G658" s="2">
        <v>4740</v>
      </c>
      <c r="I658">
        <f t="shared" si="30"/>
        <v>19908</v>
      </c>
      <c r="J658">
        <f t="shared" si="31"/>
        <v>760</v>
      </c>
      <c r="K658" t="b">
        <f t="shared" si="32"/>
        <v>0</v>
      </c>
    </row>
    <row r="659" spans="1:11" x14ac:dyDescent="0.2">
      <c r="A659" t="s">
        <v>11305</v>
      </c>
      <c r="B659" t="s">
        <v>8886</v>
      </c>
      <c r="C659" s="10">
        <v>998.06</v>
      </c>
      <c r="D659" s="10">
        <v>1282</v>
      </c>
      <c r="E659" s="1">
        <v>0.22</v>
      </c>
      <c r="F659">
        <v>4.2</v>
      </c>
      <c r="G659" s="2">
        <v>7274</v>
      </c>
      <c r="I659">
        <f t="shared" si="30"/>
        <v>30550.800000000003</v>
      </c>
      <c r="J659">
        <f t="shared" si="31"/>
        <v>648</v>
      </c>
      <c r="K659" t="b">
        <f t="shared" si="32"/>
        <v>0</v>
      </c>
    </row>
    <row r="660" spans="1:11" x14ac:dyDescent="0.2">
      <c r="A660" t="s">
        <v>11325</v>
      </c>
      <c r="B660" t="s">
        <v>9386</v>
      </c>
      <c r="C660" s="10">
        <v>5999</v>
      </c>
      <c r="D660" s="10">
        <v>9999</v>
      </c>
      <c r="E660" s="1">
        <v>0.4</v>
      </c>
      <c r="F660">
        <v>4.2</v>
      </c>
      <c r="G660">
        <v>170</v>
      </c>
      <c r="I660">
        <f t="shared" si="30"/>
        <v>714</v>
      </c>
      <c r="J660">
        <f t="shared" si="31"/>
        <v>1350</v>
      </c>
      <c r="K660" t="b">
        <f t="shared" si="32"/>
        <v>0</v>
      </c>
    </row>
    <row r="661" spans="1:11" x14ac:dyDescent="0.2">
      <c r="A661" t="s">
        <v>11335</v>
      </c>
      <c r="B661" t="s">
        <v>9944</v>
      </c>
      <c r="C661" s="10">
        <v>8886</v>
      </c>
      <c r="D661" s="10">
        <v>11850</v>
      </c>
      <c r="E661" s="1">
        <v>0.25</v>
      </c>
      <c r="F661">
        <v>4.2</v>
      </c>
      <c r="G661" s="2">
        <v>3065</v>
      </c>
      <c r="I661">
        <f t="shared" si="30"/>
        <v>12873</v>
      </c>
      <c r="J661">
        <f t="shared" si="31"/>
        <v>864</v>
      </c>
      <c r="K661" t="b">
        <f t="shared" si="32"/>
        <v>0</v>
      </c>
    </row>
    <row r="662" spans="1:11" x14ac:dyDescent="0.2">
      <c r="A662" t="s">
        <v>11576</v>
      </c>
      <c r="B662" t="s">
        <v>8773</v>
      </c>
      <c r="C662" s="10">
        <v>7349</v>
      </c>
      <c r="D662" s="10">
        <v>10900</v>
      </c>
      <c r="E662" s="1">
        <v>0.33</v>
      </c>
      <c r="F662">
        <v>4.2</v>
      </c>
      <c r="G662" s="2">
        <v>11957</v>
      </c>
      <c r="I662">
        <f t="shared" si="30"/>
        <v>50219.4</v>
      </c>
      <c r="J662">
        <f t="shared" si="31"/>
        <v>483</v>
      </c>
      <c r="K662" t="b">
        <f t="shared" si="32"/>
        <v>0</v>
      </c>
    </row>
    <row r="663" spans="1:11" x14ac:dyDescent="0.2">
      <c r="A663" t="s">
        <v>11626</v>
      </c>
      <c r="B663" t="s">
        <v>8721</v>
      </c>
      <c r="C663" s="10">
        <v>3645</v>
      </c>
      <c r="D663" s="10">
        <v>6070</v>
      </c>
      <c r="E663" s="1">
        <v>0.4</v>
      </c>
      <c r="F663">
        <v>4.2</v>
      </c>
      <c r="G663">
        <v>561</v>
      </c>
      <c r="I663">
        <f t="shared" si="30"/>
        <v>2356.2000000000003</v>
      </c>
      <c r="J663">
        <f t="shared" si="31"/>
        <v>1205</v>
      </c>
      <c r="K663" t="b">
        <f t="shared" si="32"/>
        <v>0</v>
      </c>
    </row>
    <row r="664" spans="1:11" x14ac:dyDescent="0.2">
      <c r="A664" t="s">
        <v>11646</v>
      </c>
      <c r="B664" t="s">
        <v>9695</v>
      </c>
      <c r="C664" s="10">
        <v>2976</v>
      </c>
      <c r="D664" s="10">
        <v>3945</v>
      </c>
      <c r="E664" s="1">
        <v>0.25</v>
      </c>
      <c r="F664">
        <v>4.2</v>
      </c>
      <c r="G664" s="2">
        <v>3740</v>
      </c>
      <c r="I664">
        <f t="shared" si="30"/>
        <v>15708</v>
      </c>
      <c r="J664">
        <f t="shared" si="31"/>
        <v>808</v>
      </c>
      <c r="K664" t="b">
        <f t="shared" si="32"/>
        <v>0</v>
      </c>
    </row>
    <row r="665" spans="1:11" x14ac:dyDescent="0.2">
      <c r="A665" t="s">
        <v>11666</v>
      </c>
      <c r="B665" t="s">
        <v>8897</v>
      </c>
      <c r="C665" s="10">
        <v>2575</v>
      </c>
      <c r="D665" s="10">
        <v>6700</v>
      </c>
      <c r="E665" s="1">
        <v>0.62</v>
      </c>
      <c r="F665">
        <v>4.2</v>
      </c>
      <c r="G665">
        <v>611</v>
      </c>
      <c r="I665">
        <f t="shared" si="30"/>
        <v>2566.2000000000003</v>
      </c>
      <c r="J665">
        <f t="shared" si="31"/>
        <v>1191</v>
      </c>
      <c r="K665" t="b">
        <f t="shared" si="32"/>
        <v>0</v>
      </c>
    </row>
    <row r="666" spans="1:11" x14ac:dyDescent="0.2">
      <c r="A666" t="s">
        <v>11696</v>
      </c>
      <c r="B666" t="s">
        <v>8688</v>
      </c>
      <c r="C666" s="10">
        <v>765</v>
      </c>
      <c r="D666" s="10">
        <v>970</v>
      </c>
      <c r="E666" s="1">
        <v>0.21</v>
      </c>
      <c r="F666">
        <v>4.2</v>
      </c>
      <c r="G666" s="2">
        <v>6055</v>
      </c>
      <c r="I666">
        <f t="shared" si="30"/>
        <v>25431</v>
      </c>
      <c r="J666">
        <f t="shared" si="31"/>
        <v>698</v>
      </c>
      <c r="K666" t="b">
        <f t="shared" si="32"/>
        <v>0</v>
      </c>
    </row>
    <row r="667" spans="1:11" x14ac:dyDescent="0.2">
      <c r="A667" t="s">
        <v>11706</v>
      </c>
      <c r="B667" t="s">
        <v>8574</v>
      </c>
      <c r="C667" s="10">
        <v>999</v>
      </c>
      <c r="D667" s="10">
        <v>1500</v>
      </c>
      <c r="E667" s="1">
        <v>0.33</v>
      </c>
      <c r="F667">
        <v>4.2</v>
      </c>
      <c r="G667">
        <v>386</v>
      </c>
      <c r="I667">
        <f t="shared" si="30"/>
        <v>1621.2</v>
      </c>
      <c r="J667">
        <f t="shared" si="31"/>
        <v>1264</v>
      </c>
      <c r="K667" t="b">
        <f t="shared" si="32"/>
        <v>0</v>
      </c>
    </row>
    <row r="668" spans="1:11" x14ac:dyDescent="0.2">
      <c r="A668" t="s">
        <v>11746</v>
      </c>
      <c r="B668" t="s">
        <v>9326</v>
      </c>
      <c r="C668" s="10">
        <v>3799</v>
      </c>
      <c r="D668" s="10">
        <v>6000</v>
      </c>
      <c r="E668" s="1">
        <v>0.37</v>
      </c>
      <c r="F668">
        <v>4.2</v>
      </c>
      <c r="G668" s="2">
        <v>11935</v>
      </c>
      <c r="I668">
        <f t="shared" si="30"/>
        <v>50127</v>
      </c>
      <c r="J668">
        <f t="shared" si="31"/>
        <v>484</v>
      </c>
      <c r="K668" t="b">
        <f t="shared" si="32"/>
        <v>0</v>
      </c>
    </row>
    <row r="669" spans="1:11" x14ac:dyDescent="0.2">
      <c r="A669" t="s">
        <v>11786</v>
      </c>
      <c r="B669" t="s">
        <v>8897</v>
      </c>
      <c r="C669" s="10">
        <v>3199</v>
      </c>
      <c r="D669" s="10">
        <v>3500</v>
      </c>
      <c r="E669" s="1">
        <v>0.09</v>
      </c>
      <c r="F669">
        <v>4.2</v>
      </c>
      <c r="G669" s="2">
        <v>1899</v>
      </c>
      <c r="I669">
        <f t="shared" si="30"/>
        <v>7975.8</v>
      </c>
      <c r="J669">
        <f t="shared" si="31"/>
        <v>986</v>
      </c>
      <c r="K669" t="b">
        <f t="shared" si="32"/>
        <v>0</v>
      </c>
    </row>
    <row r="670" spans="1:11" x14ac:dyDescent="0.2">
      <c r="A670" t="s">
        <v>11796</v>
      </c>
      <c r="B670" t="s">
        <v>10358</v>
      </c>
      <c r="C670" s="10">
        <v>979</v>
      </c>
      <c r="D670" s="10">
        <v>1395</v>
      </c>
      <c r="E670" s="1">
        <v>0.3</v>
      </c>
      <c r="F670">
        <v>4.2</v>
      </c>
      <c r="G670" s="2">
        <v>15252</v>
      </c>
      <c r="I670">
        <f t="shared" si="30"/>
        <v>64058.400000000001</v>
      </c>
      <c r="J670">
        <f t="shared" si="31"/>
        <v>392</v>
      </c>
      <c r="K670" t="b">
        <f t="shared" si="32"/>
        <v>0</v>
      </c>
    </row>
    <row r="671" spans="1:11" x14ac:dyDescent="0.2">
      <c r="A671" t="s">
        <v>11836</v>
      </c>
      <c r="B671" t="s">
        <v>8552</v>
      </c>
      <c r="C671" s="10">
        <v>9495</v>
      </c>
      <c r="D671" s="10">
        <v>18990</v>
      </c>
      <c r="E671" s="1">
        <v>0.5</v>
      </c>
      <c r="F671">
        <v>4.2</v>
      </c>
      <c r="G671">
        <v>79</v>
      </c>
      <c r="I671">
        <f t="shared" si="30"/>
        <v>331.8</v>
      </c>
      <c r="J671">
        <f t="shared" si="31"/>
        <v>1398</v>
      </c>
      <c r="K671" t="b">
        <f t="shared" si="32"/>
        <v>0</v>
      </c>
    </row>
    <row r="672" spans="1:11" x14ac:dyDescent="0.2">
      <c r="A672" t="s">
        <v>11896</v>
      </c>
      <c r="B672" t="s">
        <v>8773</v>
      </c>
      <c r="C672" s="10">
        <v>8699</v>
      </c>
      <c r="D672" s="10">
        <v>16899</v>
      </c>
      <c r="E672" s="1">
        <v>0.49</v>
      </c>
      <c r="F672">
        <v>4.2</v>
      </c>
      <c r="G672" s="2">
        <v>3195</v>
      </c>
      <c r="I672">
        <f t="shared" si="30"/>
        <v>13419</v>
      </c>
      <c r="J672">
        <f t="shared" si="31"/>
        <v>846</v>
      </c>
      <c r="K672" t="b">
        <f t="shared" si="32"/>
        <v>0</v>
      </c>
    </row>
    <row r="673" spans="1:11" x14ac:dyDescent="0.2">
      <c r="A673" t="s">
        <v>12029</v>
      </c>
      <c r="B673" t="s">
        <v>8721</v>
      </c>
      <c r="C673" s="10">
        <v>2949</v>
      </c>
      <c r="D673" s="10">
        <v>4849</v>
      </c>
      <c r="E673" s="1">
        <v>0.39</v>
      </c>
      <c r="F673">
        <v>4.2</v>
      </c>
      <c r="G673" s="2">
        <v>7968</v>
      </c>
      <c r="I673">
        <f t="shared" si="30"/>
        <v>33465.599999999999</v>
      </c>
      <c r="J673">
        <f t="shared" si="31"/>
        <v>602</v>
      </c>
      <c r="K673" t="b">
        <f t="shared" si="32"/>
        <v>0</v>
      </c>
    </row>
    <row r="674" spans="1:11" x14ac:dyDescent="0.2">
      <c r="A674" t="s">
        <v>12059</v>
      </c>
      <c r="B674" t="s">
        <v>12061</v>
      </c>
      <c r="C674" s="10">
        <v>599</v>
      </c>
      <c r="D674" s="10">
        <v>1299</v>
      </c>
      <c r="E674" s="1">
        <v>0.54</v>
      </c>
      <c r="F674">
        <v>4.2</v>
      </c>
      <c r="G674">
        <v>590</v>
      </c>
      <c r="I674">
        <f t="shared" si="30"/>
        <v>2478</v>
      </c>
      <c r="J674">
        <f t="shared" si="31"/>
        <v>1195</v>
      </c>
      <c r="K674" t="b">
        <f t="shared" si="32"/>
        <v>0</v>
      </c>
    </row>
    <row r="675" spans="1:11" x14ac:dyDescent="0.2">
      <c r="A675" t="s">
        <v>12080</v>
      </c>
      <c r="B675" t="s">
        <v>8699</v>
      </c>
      <c r="C675" s="10">
        <v>849</v>
      </c>
      <c r="D675" s="10">
        <v>1190</v>
      </c>
      <c r="E675" s="1">
        <v>0.28999999999999998</v>
      </c>
      <c r="F675">
        <v>4.2</v>
      </c>
      <c r="G675" s="2">
        <v>4184</v>
      </c>
      <c r="I675">
        <f t="shared" si="30"/>
        <v>17572.8</v>
      </c>
      <c r="J675">
        <f t="shared" si="31"/>
        <v>786</v>
      </c>
      <c r="K675" t="b">
        <f t="shared" si="32"/>
        <v>0</v>
      </c>
    </row>
    <row r="676" spans="1:11" x14ac:dyDescent="0.2">
      <c r="A676" t="s">
        <v>12392</v>
      </c>
      <c r="B676" t="s">
        <v>9061</v>
      </c>
      <c r="C676" s="10">
        <v>1199</v>
      </c>
      <c r="D676" s="10">
        <v>1795</v>
      </c>
      <c r="E676" s="1">
        <v>0.33</v>
      </c>
      <c r="F676">
        <v>4.2</v>
      </c>
      <c r="G676" s="2">
        <v>5967</v>
      </c>
      <c r="I676">
        <f t="shared" si="30"/>
        <v>25061.4</v>
      </c>
      <c r="J676">
        <f t="shared" si="31"/>
        <v>706</v>
      </c>
      <c r="K676" t="b">
        <f t="shared" si="32"/>
        <v>0</v>
      </c>
    </row>
    <row r="677" spans="1:11" x14ac:dyDescent="0.2">
      <c r="A677" t="s">
        <v>12432</v>
      </c>
      <c r="B677" t="s">
        <v>8762</v>
      </c>
      <c r="C677" s="10">
        <v>1199</v>
      </c>
      <c r="D677" s="10">
        <v>1899</v>
      </c>
      <c r="E677" s="1">
        <v>0.37</v>
      </c>
      <c r="F677">
        <v>4.2</v>
      </c>
      <c r="G677" s="2">
        <v>3858</v>
      </c>
      <c r="I677">
        <f t="shared" si="30"/>
        <v>16203.6</v>
      </c>
      <c r="J677">
        <f t="shared" si="31"/>
        <v>803</v>
      </c>
      <c r="K677" t="b">
        <f t="shared" si="32"/>
        <v>0</v>
      </c>
    </row>
    <row r="678" spans="1:11" x14ac:dyDescent="0.2">
      <c r="A678" t="s">
        <v>12482</v>
      </c>
      <c r="B678" t="s">
        <v>8585</v>
      </c>
      <c r="C678" s="10">
        <v>379</v>
      </c>
      <c r="D678" s="10">
        <v>389</v>
      </c>
      <c r="E678" s="1">
        <v>0.03</v>
      </c>
      <c r="F678">
        <v>4.2</v>
      </c>
      <c r="G678" s="2">
        <v>3739</v>
      </c>
      <c r="I678">
        <f t="shared" si="30"/>
        <v>15703.800000000001</v>
      </c>
      <c r="J678">
        <f t="shared" si="31"/>
        <v>809</v>
      </c>
      <c r="K678" t="b">
        <f t="shared" si="32"/>
        <v>0</v>
      </c>
    </row>
    <row r="679" spans="1:11" x14ac:dyDescent="0.2">
      <c r="A679" t="s">
        <v>12512</v>
      </c>
      <c r="B679" t="s">
        <v>8688</v>
      </c>
      <c r="C679" s="10">
        <v>1745</v>
      </c>
      <c r="D679" s="10">
        <v>2400</v>
      </c>
      <c r="E679" s="1">
        <v>0.27</v>
      </c>
      <c r="F679">
        <v>4.2</v>
      </c>
      <c r="G679" s="2">
        <v>14160</v>
      </c>
      <c r="I679">
        <f t="shared" si="30"/>
        <v>59472</v>
      </c>
      <c r="J679">
        <f t="shared" si="31"/>
        <v>419</v>
      </c>
      <c r="K679" t="b">
        <f t="shared" si="32"/>
        <v>0</v>
      </c>
    </row>
    <row r="680" spans="1:11" x14ac:dyDescent="0.2">
      <c r="A680" t="s">
        <v>12522</v>
      </c>
      <c r="B680" t="s">
        <v>8647</v>
      </c>
      <c r="C680" s="10">
        <v>3180</v>
      </c>
      <c r="D680" s="10">
        <v>5295</v>
      </c>
      <c r="E680" s="1">
        <v>0.4</v>
      </c>
      <c r="F680">
        <v>4.2</v>
      </c>
      <c r="G680" s="2">
        <v>6919</v>
      </c>
      <c r="I680">
        <f t="shared" si="30"/>
        <v>29059.800000000003</v>
      </c>
      <c r="J680">
        <f t="shared" si="31"/>
        <v>662</v>
      </c>
      <c r="K680" t="b">
        <f t="shared" si="32"/>
        <v>0</v>
      </c>
    </row>
    <row r="681" spans="1:11" x14ac:dyDescent="0.2">
      <c r="A681" t="s">
        <v>12573</v>
      </c>
      <c r="B681" t="s">
        <v>12122</v>
      </c>
      <c r="C681" s="10">
        <v>184</v>
      </c>
      <c r="D681" s="10">
        <v>450</v>
      </c>
      <c r="E681" s="1">
        <v>0.59</v>
      </c>
      <c r="F681">
        <v>4.2</v>
      </c>
      <c r="G681" s="2">
        <v>4971</v>
      </c>
      <c r="I681">
        <f t="shared" si="30"/>
        <v>20878.2</v>
      </c>
      <c r="J681">
        <f t="shared" si="31"/>
        <v>737</v>
      </c>
      <c r="K681" t="b">
        <f t="shared" si="32"/>
        <v>0</v>
      </c>
    </row>
    <row r="682" spans="1:11" x14ac:dyDescent="0.2">
      <c r="A682" t="s">
        <v>12604</v>
      </c>
      <c r="B682" t="s">
        <v>8647</v>
      </c>
      <c r="C682" s="10">
        <v>1601</v>
      </c>
      <c r="D682" s="10">
        <v>3890</v>
      </c>
      <c r="E682" s="1">
        <v>0.59</v>
      </c>
      <c r="F682">
        <v>4.2</v>
      </c>
      <c r="G682">
        <v>156</v>
      </c>
      <c r="I682">
        <f t="shared" si="30"/>
        <v>655.20000000000005</v>
      </c>
      <c r="J682">
        <f t="shared" si="31"/>
        <v>1358</v>
      </c>
      <c r="K682" t="b">
        <f t="shared" si="32"/>
        <v>0</v>
      </c>
    </row>
    <row r="683" spans="1:11" x14ac:dyDescent="0.2">
      <c r="A683" t="s">
        <v>12683</v>
      </c>
      <c r="B683" t="s">
        <v>9591</v>
      </c>
      <c r="C683" s="10">
        <v>1999</v>
      </c>
      <c r="D683" s="10">
        <v>2360</v>
      </c>
      <c r="E683" s="1">
        <v>0.15</v>
      </c>
      <c r="F683">
        <v>4.2</v>
      </c>
      <c r="G683" s="2">
        <v>7801</v>
      </c>
      <c r="I683">
        <f t="shared" si="30"/>
        <v>32764.2</v>
      </c>
      <c r="J683">
        <f t="shared" si="31"/>
        <v>613</v>
      </c>
      <c r="K683" t="b">
        <f t="shared" si="32"/>
        <v>0</v>
      </c>
    </row>
    <row r="684" spans="1:11" x14ac:dyDescent="0.2">
      <c r="A684" t="s">
        <v>12742</v>
      </c>
      <c r="B684" t="s">
        <v>9944</v>
      </c>
      <c r="C684" s="10">
        <v>6199</v>
      </c>
      <c r="D684" s="10">
        <v>10999</v>
      </c>
      <c r="E684" s="1">
        <v>0.44</v>
      </c>
      <c r="F684">
        <v>4.2</v>
      </c>
      <c r="G684" s="2">
        <v>10429</v>
      </c>
      <c r="I684">
        <f t="shared" si="30"/>
        <v>43801.8</v>
      </c>
      <c r="J684">
        <f t="shared" si="31"/>
        <v>519</v>
      </c>
      <c r="K684" t="b">
        <f t="shared" si="32"/>
        <v>0</v>
      </c>
    </row>
    <row r="685" spans="1:11" x14ac:dyDescent="0.2">
      <c r="A685" t="s">
        <v>12783</v>
      </c>
      <c r="B685" t="s">
        <v>8541</v>
      </c>
      <c r="C685" s="10">
        <v>1180</v>
      </c>
      <c r="D685" s="10">
        <v>1440</v>
      </c>
      <c r="E685" s="1">
        <v>0.18</v>
      </c>
      <c r="F685">
        <v>4.2</v>
      </c>
      <c r="G685" s="2">
        <v>1527</v>
      </c>
      <c r="I685">
        <f t="shared" si="30"/>
        <v>6413.4000000000005</v>
      </c>
      <c r="J685">
        <f t="shared" si="31"/>
        <v>1040</v>
      </c>
      <c r="K685" t="b">
        <f t="shared" si="32"/>
        <v>0</v>
      </c>
    </row>
    <row r="686" spans="1:11" x14ac:dyDescent="0.2">
      <c r="A686" t="s">
        <v>12793</v>
      </c>
      <c r="B686" t="s">
        <v>9295</v>
      </c>
      <c r="C686" s="10">
        <v>2199</v>
      </c>
      <c r="D686" s="10">
        <v>3045</v>
      </c>
      <c r="E686" s="1">
        <v>0.28000000000000003</v>
      </c>
      <c r="F686">
        <v>4.2</v>
      </c>
      <c r="G686" s="2">
        <v>2686</v>
      </c>
      <c r="I686">
        <f t="shared" si="30"/>
        <v>11281.2</v>
      </c>
      <c r="J686">
        <f t="shared" si="31"/>
        <v>903</v>
      </c>
      <c r="K686" t="b">
        <f t="shared" si="32"/>
        <v>0</v>
      </c>
    </row>
    <row r="687" spans="1:11" x14ac:dyDescent="0.2">
      <c r="A687" t="s">
        <v>12874</v>
      </c>
      <c r="B687" t="s">
        <v>11990</v>
      </c>
      <c r="C687" s="10">
        <v>899</v>
      </c>
      <c r="D687" s="10">
        <v>1999</v>
      </c>
      <c r="E687" s="1">
        <v>0.55000000000000004</v>
      </c>
      <c r="F687">
        <v>4.2</v>
      </c>
      <c r="G687">
        <v>39</v>
      </c>
      <c r="I687">
        <f t="shared" si="30"/>
        <v>163.80000000000001</v>
      </c>
      <c r="J687">
        <f t="shared" si="31"/>
        <v>1428</v>
      </c>
      <c r="K687" t="b">
        <f t="shared" si="32"/>
        <v>0</v>
      </c>
    </row>
    <row r="688" spans="1:11" x14ac:dyDescent="0.2">
      <c r="A688" t="s">
        <v>76</v>
      </c>
      <c r="B688" t="s">
        <v>18</v>
      </c>
      <c r="C688" s="10">
        <v>176.63</v>
      </c>
      <c r="D688" s="10">
        <v>499</v>
      </c>
      <c r="E688" s="1">
        <v>0.65</v>
      </c>
      <c r="F688">
        <v>4.0999999999999996</v>
      </c>
      <c r="G688" s="2">
        <v>15188</v>
      </c>
      <c r="I688">
        <f t="shared" si="30"/>
        <v>62270.799999999996</v>
      </c>
      <c r="J688">
        <f t="shared" si="31"/>
        <v>400</v>
      </c>
      <c r="K688" t="b">
        <f t="shared" si="32"/>
        <v>0</v>
      </c>
    </row>
    <row r="689" spans="1:11" x14ac:dyDescent="0.2">
      <c r="A689" t="s">
        <v>148</v>
      </c>
      <c r="B689" t="s">
        <v>18</v>
      </c>
      <c r="C689" s="10">
        <v>159</v>
      </c>
      <c r="D689" s="10">
        <v>399</v>
      </c>
      <c r="E689" s="1">
        <v>0.6</v>
      </c>
      <c r="F689">
        <v>4.0999999999999996</v>
      </c>
      <c r="G689" s="2">
        <v>4768</v>
      </c>
      <c r="I689">
        <f t="shared" si="30"/>
        <v>19548.8</v>
      </c>
      <c r="J689">
        <f t="shared" si="31"/>
        <v>764</v>
      </c>
      <c r="K689" t="b">
        <f t="shared" si="32"/>
        <v>0</v>
      </c>
    </row>
    <row r="690" spans="1:11" x14ac:dyDescent="0.2">
      <c r="A690" t="s">
        <v>183</v>
      </c>
      <c r="B690" t="s">
        <v>18</v>
      </c>
      <c r="C690" s="10">
        <v>199</v>
      </c>
      <c r="D690" s="10">
        <v>499</v>
      </c>
      <c r="E690" s="1">
        <v>0.6</v>
      </c>
      <c r="F690">
        <v>4.0999999999999996</v>
      </c>
      <c r="G690" s="2">
        <v>13045</v>
      </c>
      <c r="I690">
        <f t="shared" si="30"/>
        <v>53484.499999999993</v>
      </c>
      <c r="J690">
        <f t="shared" si="31"/>
        <v>460</v>
      </c>
      <c r="K690" t="b">
        <f t="shared" si="32"/>
        <v>0</v>
      </c>
    </row>
    <row r="691" spans="1:11" x14ac:dyDescent="0.2">
      <c r="A691" t="s">
        <v>445</v>
      </c>
      <c r="B691" t="s">
        <v>98</v>
      </c>
      <c r="C691" s="10">
        <v>507</v>
      </c>
      <c r="D691" s="10">
        <v>1208</v>
      </c>
      <c r="E691" s="1">
        <v>0.57999999999999996</v>
      </c>
      <c r="F691">
        <v>4.0999999999999996</v>
      </c>
      <c r="G691" s="2">
        <v>8131</v>
      </c>
      <c r="I691">
        <f t="shared" si="30"/>
        <v>33337.1</v>
      </c>
      <c r="J691">
        <f t="shared" si="31"/>
        <v>604</v>
      </c>
      <c r="K691" t="b">
        <f t="shared" si="32"/>
        <v>0</v>
      </c>
    </row>
    <row r="692" spans="1:11" x14ac:dyDescent="0.2">
      <c r="A692" t="s">
        <v>516</v>
      </c>
      <c r="B692" t="s">
        <v>18</v>
      </c>
      <c r="C692" s="10">
        <v>199</v>
      </c>
      <c r="D692" s="10">
        <v>349</v>
      </c>
      <c r="E692" s="1">
        <v>0.43</v>
      </c>
      <c r="F692">
        <v>4.0999999999999996</v>
      </c>
      <c r="G692">
        <v>314</v>
      </c>
      <c r="I692">
        <f t="shared" si="30"/>
        <v>1287.3999999999999</v>
      </c>
      <c r="J692">
        <f t="shared" si="31"/>
        <v>1286</v>
      </c>
      <c r="K692" t="b">
        <f t="shared" si="32"/>
        <v>0</v>
      </c>
    </row>
    <row r="693" spans="1:11" x14ac:dyDescent="0.2">
      <c r="A693" t="s">
        <v>621</v>
      </c>
      <c r="B693" t="s">
        <v>18</v>
      </c>
      <c r="C693" s="10">
        <v>263</v>
      </c>
      <c r="D693" s="10">
        <v>699</v>
      </c>
      <c r="E693" s="1">
        <v>0.62</v>
      </c>
      <c r="F693">
        <v>4.0999999999999996</v>
      </c>
      <c r="G693">
        <v>450</v>
      </c>
      <c r="I693">
        <f t="shared" si="30"/>
        <v>1844.9999999999998</v>
      </c>
      <c r="J693">
        <f t="shared" si="31"/>
        <v>1240</v>
      </c>
      <c r="K693" t="b">
        <f t="shared" si="32"/>
        <v>0</v>
      </c>
    </row>
    <row r="694" spans="1:11" x14ac:dyDescent="0.2">
      <c r="A694" t="s">
        <v>672</v>
      </c>
      <c r="B694" t="s">
        <v>18</v>
      </c>
      <c r="C694" s="10">
        <v>349</v>
      </c>
      <c r="D694" s="10">
        <v>599</v>
      </c>
      <c r="E694" s="1">
        <v>0.42</v>
      </c>
      <c r="F694">
        <v>4.0999999999999996</v>
      </c>
      <c r="G694">
        <v>210</v>
      </c>
      <c r="I694">
        <f t="shared" si="30"/>
        <v>860.99999999999989</v>
      </c>
      <c r="J694">
        <f t="shared" si="31"/>
        <v>1334</v>
      </c>
      <c r="K694" t="b">
        <f t="shared" si="32"/>
        <v>0</v>
      </c>
    </row>
    <row r="695" spans="1:11" x14ac:dyDescent="0.2">
      <c r="A695" t="s">
        <v>697</v>
      </c>
      <c r="B695" t="s">
        <v>18</v>
      </c>
      <c r="C695" s="10">
        <v>399</v>
      </c>
      <c r="D695" s="10">
        <v>999</v>
      </c>
      <c r="E695" s="1">
        <v>0.6</v>
      </c>
      <c r="F695">
        <v>4.0999999999999996</v>
      </c>
      <c r="G695" s="2">
        <v>1780</v>
      </c>
      <c r="I695">
        <f t="shared" si="30"/>
        <v>7297.9999999999991</v>
      </c>
      <c r="J695">
        <f t="shared" si="31"/>
        <v>1007</v>
      </c>
      <c r="K695" t="b">
        <f t="shared" si="32"/>
        <v>0</v>
      </c>
    </row>
    <row r="696" spans="1:11" x14ac:dyDescent="0.2">
      <c r="A696" t="s">
        <v>707</v>
      </c>
      <c r="B696" t="s">
        <v>18</v>
      </c>
      <c r="C696" s="10">
        <v>199</v>
      </c>
      <c r="D696" s="10">
        <v>499</v>
      </c>
      <c r="E696" s="1">
        <v>0.6</v>
      </c>
      <c r="F696">
        <v>4.0999999999999996</v>
      </c>
      <c r="G696">
        <v>602</v>
      </c>
      <c r="I696">
        <f t="shared" si="30"/>
        <v>2468.1999999999998</v>
      </c>
      <c r="J696">
        <f t="shared" si="31"/>
        <v>1196</v>
      </c>
      <c r="K696" t="b">
        <f t="shared" si="32"/>
        <v>0</v>
      </c>
    </row>
    <row r="697" spans="1:11" x14ac:dyDescent="0.2">
      <c r="A697" t="s">
        <v>726</v>
      </c>
      <c r="B697" t="s">
        <v>169</v>
      </c>
      <c r="C697" s="10">
        <v>10901</v>
      </c>
      <c r="D697" s="10">
        <v>30990</v>
      </c>
      <c r="E697" s="1">
        <v>0.65</v>
      </c>
      <c r="F697">
        <v>4.0999999999999996</v>
      </c>
      <c r="G697">
        <v>398</v>
      </c>
      <c r="I697">
        <f t="shared" si="30"/>
        <v>1631.8</v>
      </c>
      <c r="J697">
        <f t="shared" si="31"/>
        <v>1259</v>
      </c>
      <c r="K697" t="b">
        <f t="shared" si="32"/>
        <v>0</v>
      </c>
    </row>
    <row r="698" spans="1:11" x14ac:dyDescent="0.2">
      <c r="A698" t="s">
        <v>847</v>
      </c>
      <c r="B698" t="s">
        <v>18</v>
      </c>
      <c r="C698" s="10">
        <v>199</v>
      </c>
      <c r="D698" s="10">
        <v>999</v>
      </c>
      <c r="E698" s="1">
        <v>0.8</v>
      </c>
      <c r="F698">
        <v>4.0999999999999996</v>
      </c>
      <c r="G698">
        <v>425</v>
      </c>
      <c r="I698">
        <f t="shared" si="30"/>
        <v>1742.4999999999998</v>
      </c>
      <c r="J698">
        <f t="shared" si="31"/>
        <v>1249</v>
      </c>
      <c r="K698" t="b">
        <f t="shared" si="32"/>
        <v>0</v>
      </c>
    </row>
    <row r="699" spans="1:11" x14ac:dyDescent="0.2">
      <c r="A699" t="s">
        <v>907</v>
      </c>
      <c r="B699" t="s">
        <v>18</v>
      </c>
      <c r="C699" s="10">
        <v>719</v>
      </c>
      <c r="D699" s="10">
        <v>1499</v>
      </c>
      <c r="E699" s="1">
        <v>0.52</v>
      </c>
      <c r="F699">
        <v>4.0999999999999996</v>
      </c>
      <c r="G699" s="2">
        <v>1045</v>
      </c>
      <c r="I699">
        <f t="shared" si="30"/>
        <v>4284.5</v>
      </c>
      <c r="J699">
        <f t="shared" si="31"/>
        <v>1115</v>
      </c>
      <c r="K699" t="b">
        <f t="shared" si="32"/>
        <v>0</v>
      </c>
    </row>
    <row r="700" spans="1:11" x14ac:dyDescent="0.2">
      <c r="A700" t="s">
        <v>1001</v>
      </c>
      <c r="B700" t="s">
        <v>508</v>
      </c>
      <c r="C700" s="10">
        <v>7390</v>
      </c>
      <c r="D700" s="10">
        <v>20000</v>
      </c>
      <c r="E700" s="1">
        <v>0.63</v>
      </c>
      <c r="F700">
        <v>4.0999999999999996</v>
      </c>
      <c r="G700" s="2">
        <v>2581</v>
      </c>
      <c r="I700">
        <f t="shared" si="30"/>
        <v>10582.099999999999</v>
      </c>
      <c r="J700">
        <f t="shared" si="31"/>
        <v>921</v>
      </c>
      <c r="K700" t="b">
        <f t="shared" si="32"/>
        <v>0</v>
      </c>
    </row>
    <row r="701" spans="1:11" x14ac:dyDescent="0.2">
      <c r="A701" t="s">
        <v>1026</v>
      </c>
      <c r="B701" t="s">
        <v>18</v>
      </c>
      <c r="C701" s="10">
        <v>399</v>
      </c>
      <c r="D701" s="10">
        <v>999</v>
      </c>
      <c r="E701" s="1">
        <v>0.6</v>
      </c>
      <c r="F701">
        <v>4.0999999999999996</v>
      </c>
      <c r="G701" s="2">
        <v>1780</v>
      </c>
      <c r="I701">
        <f t="shared" si="30"/>
        <v>7297.9999999999991</v>
      </c>
      <c r="J701">
        <f t="shared" si="31"/>
        <v>1007</v>
      </c>
      <c r="K701" t="b">
        <f t="shared" si="32"/>
        <v>0</v>
      </c>
    </row>
    <row r="702" spans="1:11" x14ac:dyDescent="0.2">
      <c r="A702" t="s">
        <v>1041</v>
      </c>
      <c r="B702" t="s">
        <v>18</v>
      </c>
      <c r="C702" s="10">
        <v>210</v>
      </c>
      <c r="D702" s="10">
        <v>399</v>
      </c>
      <c r="E702" s="1">
        <v>0.47</v>
      </c>
      <c r="F702">
        <v>4.0999999999999996</v>
      </c>
      <c r="G702" s="2">
        <v>1717</v>
      </c>
      <c r="I702">
        <f t="shared" si="30"/>
        <v>7039.7</v>
      </c>
      <c r="J702">
        <f t="shared" si="31"/>
        <v>1019</v>
      </c>
      <c r="K702" t="b">
        <f t="shared" si="32"/>
        <v>0</v>
      </c>
    </row>
    <row r="703" spans="1:11" x14ac:dyDescent="0.2">
      <c r="A703" t="s">
        <v>1116</v>
      </c>
      <c r="B703" t="s">
        <v>169</v>
      </c>
      <c r="C703" s="10">
        <v>20990</v>
      </c>
      <c r="D703" s="10">
        <v>44990</v>
      </c>
      <c r="E703" s="1">
        <v>0.53</v>
      </c>
      <c r="F703">
        <v>4.0999999999999996</v>
      </c>
      <c r="G703" s="2">
        <v>1259</v>
      </c>
      <c r="I703">
        <f t="shared" si="30"/>
        <v>5161.8999999999996</v>
      </c>
      <c r="J703">
        <f t="shared" si="31"/>
        <v>1086</v>
      </c>
      <c r="K703" t="b">
        <f t="shared" si="32"/>
        <v>0</v>
      </c>
    </row>
    <row r="704" spans="1:11" x14ac:dyDescent="0.2">
      <c r="A704" t="s">
        <v>1131</v>
      </c>
      <c r="B704" t="s">
        <v>129</v>
      </c>
      <c r="C704" s="10">
        <v>799</v>
      </c>
      <c r="D704" s="10">
        <v>1700</v>
      </c>
      <c r="E704" s="1">
        <v>0.53</v>
      </c>
      <c r="F704">
        <v>4.0999999999999996</v>
      </c>
      <c r="G704" s="2">
        <v>28638</v>
      </c>
      <c r="I704">
        <f t="shared" si="30"/>
        <v>117415.79999999999</v>
      </c>
      <c r="J704">
        <f t="shared" si="31"/>
        <v>224</v>
      </c>
      <c r="K704" t="b">
        <f t="shared" si="32"/>
        <v>0</v>
      </c>
    </row>
    <row r="705" spans="1:11" x14ac:dyDescent="0.2">
      <c r="A705" t="s">
        <v>1262</v>
      </c>
      <c r="B705" t="s">
        <v>18</v>
      </c>
      <c r="C705" s="10">
        <v>399</v>
      </c>
      <c r="D705" s="10">
        <v>1099</v>
      </c>
      <c r="E705" s="1">
        <v>0.64</v>
      </c>
      <c r="F705">
        <v>4.0999999999999996</v>
      </c>
      <c r="G705" s="2">
        <v>2685</v>
      </c>
      <c r="I705">
        <f t="shared" si="30"/>
        <v>11008.499999999998</v>
      </c>
      <c r="J705">
        <f t="shared" si="31"/>
        <v>914</v>
      </c>
      <c r="K705" t="b">
        <f t="shared" si="32"/>
        <v>0</v>
      </c>
    </row>
    <row r="706" spans="1:11" x14ac:dyDescent="0.2">
      <c r="A706" t="s">
        <v>1352</v>
      </c>
      <c r="B706" t="s">
        <v>169</v>
      </c>
      <c r="C706" s="10">
        <v>29990</v>
      </c>
      <c r="D706" s="10">
        <v>65000</v>
      </c>
      <c r="E706" s="1">
        <v>0.54</v>
      </c>
      <c r="F706">
        <v>4.0999999999999996</v>
      </c>
      <c r="G706">
        <v>211</v>
      </c>
      <c r="I706">
        <f t="shared" si="30"/>
        <v>865.09999999999991</v>
      </c>
      <c r="J706">
        <f t="shared" si="31"/>
        <v>1333</v>
      </c>
      <c r="K706" t="b">
        <f t="shared" si="32"/>
        <v>0</v>
      </c>
    </row>
    <row r="707" spans="1:11" x14ac:dyDescent="0.2">
      <c r="A707" t="s">
        <v>1413</v>
      </c>
      <c r="B707" t="s">
        <v>129</v>
      </c>
      <c r="C707" s="10">
        <v>637</v>
      </c>
      <c r="D707" s="10">
        <v>1499</v>
      </c>
      <c r="E707" s="1">
        <v>0.57999999999999996</v>
      </c>
      <c r="F707">
        <v>4.0999999999999996</v>
      </c>
      <c r="G707">
        <v>24</v>
      </c>
      <c r="I707">
        <f t="shared" ref="I707:I770" si="33">F707*G707</f>
        <v>98.399999999999991</v>
      </c>
      <c r="J707">
        <f t="shared" ref="J707:J770" si="34">RANK(I707, I$2:I$1466)</f>
        <v>1439</v>
      </c>
      <c r="K707" t="b">
        <f t="shared" ref="K707:K770" si="35">IF(_xlfn.RANK.AVG(I707,I$2:I$1466)&lt;=5,"Top 5, """)</f>
        <v>0</v>
      </c>
    </row>
    <row r="708" spans="1:11" x14ac:dyDescent="0.2">
      <c r="A708" t="s">
        <v>1576</v>
      </c>
      <c r="B708" t="s">
        <v>18</v>
      </c>
      <c r="C708" s="10">
        <v>399</v>
      </c>
      <c r="D708" s="10">
        <v>1099</v>
      </c>
      <c r="E708" s="1">
        <v>0.64</v>
      </c>
      <c r="F708">
        <v>4.0999999999999996</v>
      </c>
      <c r="G708" s="2">
        <v>2685</v>
      </c>
      <c r="I708">
        <f t="shared" si="33"/>
        <v>11008.499999999998</v>
      </c>
      <c r="J708">
        <f t="shared" si="34"/>
        <v>914</v>
      </c>
      <c r="K708" t="b">
        <f t="shared" si="35"/>
        <v>0</v>
      </c>
    </row>
    <row r="709" spans="1:11" x14ac:dyDescent="0.2">
      <c r="A709" t="s">
        <v>1606</v>
      </c>
      <c r="B709" t="s">
        <v>18</v>
      </c>
      <c r="C709" s="10">
        <v>299</v>
      </c>
      <c r="D709" s="10">
        <v>699</v>
      </c>
      <c r="E709" s="1">
        <v>0.56999999999999995</v>
      </c>
      <c r="F709">
        <v>4.0999999999999996</v>
      </c>
      <c r="G709" s="2">
        <v>2957</v>
      </c>
      <c r="I709">
        <f t="shared" si="33"/>
        <v>12123.699999999999</v>
      </c>
      <c r="J709">
        <f t="shared" si="34"/>
        <v>878</v>
      </c>
      <c r="K709" t="b">
        <f t="shared" si="35"/>
        <v>0</v>
      </c>
    </row>
    <row r="710" spans="1:11" x14ac:dyDescent="0.2">
      <c r="A710" t="s">
        <v>1616</v>
      </c>
      <c r="B710" t="s">
        <v>18</v>
      </c>
      <c r="C710" s="10">
        <v>849</v>
      </c>
      <c r="D710" s="10">
        <v>999</v>
      </c>
      <c r="E710" s="1">
        <v>0.15</v>
      </c>
      <c r="F710">
        <v>4.0999999999999996</v>
      </c>
      <c r="G710" s="2">
        <v>6736</v>
      </c>
      <c r="I710">
        <f t="shared" si="33"/>
        <v>27617.599999999999</v>
      </c>
      <c r="J710">
        <f t="shared" si="34"/>
        <v>680</v>
      </c>
      <c r="K710" t="b">
        <f t="shared" si="35"/>
        <v>0</v>
      </c>
    </row>
    <row r="711" spans="1:11" x14ac:dyDescent="0.2">
      <c r="A711" t="s">
        <v>1681</v>
      </c>
      <c r="B711" t="s">
        <v>18</v>
      </c>
      <c r="C711" s="10">
        <v>709</v>
      </c>
      <c r="D711" s="10">
        <v>1999</v>
      </c>
      <c r="E711" s="1">
        <v>0.65</v>
      </c>
      <c r="F711">
        <v>4.0999999999999996</v>
      </c>
      <c r="G711" s="2">
        <v>178817</v>
      </c>
      <c r="I711">
        <f t="shared" si="33"/>
        <v>733149.7</v>
      </c>
      <c r="J711">
        <f t="shared" si="34"/>
        <v>26</v>
      </c>
      <c r="K711" t="b">
        <f t="shared" si="35"/>
        <v>0</v>
      </c>
    </row>
    <row r="712" spans="1:11" x14ac:dyDescent="0.2">
      <c r="A712" t="s">
        <v>1704</v>
      </c>
      <c r="B712" t="s">
        <v>18</v>
      </c>
      <c r="C712" s="10">
        <v>320</v>
      </c>
      <c r="D712" s="10">
        <v>599</v>
      </c>
      <c r="E712" s="1">
        <v>0.47</v>
      </c>
      <c r="F712">
        <v>4.0999999999999996</v>
      </c>
      <c r="G712">
        <v>491</v>
      </c>
      <c r="I712">
        <f t="shared" si="33"/>
        <v>2013.1</v>
      </c>
      <c r="J712">
        <f t="shared" si="34"/>
        <v>1230</v>
      </c>
      <c r="K712" t="b">
        <f t="shared" si="35"/>
        <v>0</v>
      </c>
    </row>
    <row r="713" spans="1:11" x14ac:dyDescent="0.2">
      <c r="A713" t="s">
        <v>1744</v>
      </c>
      <c r="B713" t="s">
        <v>18</v>
      </c>
      <c r="C713" s="10">
        <v>225</v>
      </c>
      <c r="D713" s="10">
        <v>499</v>
      </c>
      <c r="E713" s="1">
        <v>0.55000000000000004</v>
      </c>
      <c r="F713">
        <v>4.0999999999999996</v>
      </c>
      <c r="G713">
        <v>789</v>
      </c>
      <c r="I713">
        <f t="shared" si="33"/>
        <v>3234.8999999999996</v>
      </c>
      <c r="J713">
        <f t="shared" si="34"/>
        <v>1165</v>
      </c>
      <c r="K713" t="b">
        <f t="shared" si="35"/>
        <v>0</v>
      </c>
    </row>
    <row r="714" spans="1:11" x14ac:dyDescent="0.2">
      <c r="A714" t="s">
        <v>1908</v>
      </c>
      <c r="B714" t="s">
        <v>169</v>
      </c>
      <c r="C714" s="10">
        <v>42999</v>
      </c>
      <c r="D714" s="10">
        <v>59999</v>
      </c>
      <c r="E714" s="1">
        <v>0.28000000000000003</v>
      </c>
      <c r="F714">
        <v>4.0999999999999996</v>
      </c>
      <c r="G714" s="2">
        <v>6753</v>
      </c>
      <c r="I714">
        <f t="shared" si="33"/>
        <v>27687.3</v>
      </c>
      <c r="J714">
        <f t="shared" si="34"/>
        <v>677</v>
      </c>
      <c r="K714" t="b">
        <f t="shared" si="35"/>
        <v>0</v>
      </c>
    </row>
    <row r="715" spans="1:11" x14ac:dyDescent="0.2">
      <c r="A715" t="s">
        <v>1964</v>
      </c>
      <c r="B715" t="s">
        <v>643</v>
      </c>
      <c r="C715" s="10">
        <v>399</v>
      </c>
      <c r="D715" s="10">
        <v>799</v>
      </c>
      <c r="E715" s="1">
        <v>0.5</v>
      </c>
      <c r="F715">
        <v>4.0999999999999996</v>
      </c>
      <c r="G715" s="2">
        <v>1161</v>
      </c>
      <c r="I715">
        <f t="shared" si="33"/>
        <v>4760.0999999999995</v>
      </c>
      <c r="J715">
        <f t="shared" si="34"/>
        <v>1098</v>
      </c>
      <c r="K715" t="b">
        <f t="shared" si="35"/>
        <v>0</v>
      </c>
    </row>
    <row r="716" spans="1:11" x14ac:dyDescent="0.2">
      <c r="A716" t="s">
        <v>1974</v>
      </c>
      <c r="B716" t="s">
        <v>18</v>
      </c>
      <c r="C716" s="10">
        <v>249</v>
      </c>
      <c r="D716" s="10">
        <v>499</v>
      </c>
      <c r="E716" s="1">
        <v>0.5</v>
      </c>
      <c r="F716">
        <v>4.0999999999999996</v>
      </c>
      <c r="G716" s="2">
        <v>1508</v>
      </c>
      <c r="I716">
        <f t="shared" si="33"/>
        <v>6182.7999999999993</v>
      </c>
      <c r="J716">
        <f t="shared" si="34"/>
        <v>1047</v>
      </c>
      <c r="K716" t="b">
        <f t="shared" si="35"/>
        <v>0</v>
      </c>
    </row>
    <row r="717" spans="1:11" x14ac:dyDescent="0.2">
      <c r="A717" t="s">
        <v>2024</v>
      </c>
      <c r="B717" t="s">
        <v>18</v>
      </c>
      <c r="C717" s="10">
        <v>799</v>
      </c>
      <c r="D717" s="10">
        <v>1749</v>
      </c>
      <c r="E717" s="1">
        <v>0.54</v>
      </c>
      <c r="F717">
        <v>4.0999999999999996</v>
      </c>
      <c r="G717" s="2">
        <v>5626</v>
      </c>
      <c r="I717">
        <f t="shared" si="33"/>
        <v>23066.6</v>
      </c>
      <c r="J717">
        <f t="shared" si="34"/>
        <v>721</v>
      </c>
      <c r="K717" t="b">
        <f t="shared" si="35"/>
        <v>0</v>
      </c>
    </row>
    <row r="718" spans="1:11" x14ac:dyDescent="0.2">
      <c r="A718" t="s">
        <v>2392</v>
      </c>
      <c r="B718" t="s">
        <v>18</v>
      </c>
      <c r="C718" s="10">
        <v>719</v>
      </c>
      <c r="D718" s="10">
        <v>1499</v>
      </c>
      <c r="E718" s="1">
        <v>0.52</v>
      </c>
      <c r="F718">
        <v>4.0999999999999996</v>
      </c>
      <c r="G718" s="2">
        <v>1045</v>
      </c>
      <c r="I718">
        <f t="shared" si="33"/>
        <v>4284.5</v>
      </c>
      <c r="J718">
        <f t="shared" si="34"/>
        <v>1115</v>
      </c>
      <c r="K718" t="b">
        <f t="shared" si="35"/>
        <v>0</v>
      </c>
    </row>
    <row r="719" spans="1:11" x14ac:dyDescent="0.2">
      <c r="A719" t="s">
        <v>2560</v>
      </c>
      <c r="B719" t="s">
        <v>169</v>
      </c>
      <c r="C719" s="10">
        <v>32990</v>
      </c>
      <c r="D719" s="10">
        <v>54990</v>
      </c>
      <c r="E719" s="1">
        <v>0.4</v>
      </c>
      <c r="F719">
        <v>4.0999999999999996</v>
      </c>
      <c r="G719" s="2">
        <v>1555</v>
      </c>
      <c r="I719">
        <f t="shared" si="33"/>
        <v>6375.4999999999991</v>
      </c>
      <c r="J719">
        <f t="shared" si="34"/>
        <v>1041</v>
      </c>
      <c r="K719" t="b">
        <f t="shared" si="35"/>
        <v>0</v>
      </c>
    </row>
    <row r="720" spans="1:11" x14ac:dyDescent="0.2">
      <c r="A720" t="s">
        <v>2580</v>
      </c>
      <c r="B720" t="s">
        <v>18</v>
      </c>
      <c r="C720" s="10">
        <v>349</v>
      </c>
      <c r="D720" s="10">
        <v>899</v>
      </c>
      <c r="E720" s="1">
        <v>0.61</v>
      </c>
      <c r="F720">
        <v>4.0999999999999996</v>
      </c>
      <c r="G720" s="2">
        <v>14896</v>
      </c>
      <c r="I720">
        <f t="shared" si="33"/>
        <v>61073.599999999991</v>
      </c>
      <c r="J720">
        <f t="shared" si="34"/>
        <v>405</v>
      </c>
      <c r="K720" t="b">
        <f t="shared" si="35"/>
        <v>0</v>
      </c>
    </row>
    <row r="721" spans="1:11" x14ac:dyDescent="0.2">
      <c r="A721" t="s">
        <v>2752</v>
      </c>
      <c r="B721" t="s">
        <v>18</v>
      </c>
      <c r="C721" s="10">
        <v>129</v>
      </c>
      <c r="D721" s="10">
        <v>599</v>
      </c>
      <c r="E721" s="1">
        <v>0.78</v>
      </c>
      <c r="F721">
        <v>4.0999999999999996</v>
      </c>
      <c r="G721">
        <v>265</v>
      </c>
      <c r="I721">
        <f t="shared" si="33"/>
        <v>1086.5</v>
      </c>
      <c r="J721">
        <f t="shared" si="34"/>
        <v>1313</v>
      </c>
      <c r="K721" t="b">
        <f t="shared" si="35"/>
        <v>0</v>
      </c>
    </row>
    <row r="722" spans="1:11" x14ac:dyDescent="0.2">
      <c r="A722" t="s">
        <v>2871</v>
      </c>
      <c r="B722" t="s">
        <v>169</v>
      </c>
      <c r="C722" s="10">
        <v>61999</v>
      </c>
      <c r="D722" s="10">
        <v>69999</v>
      </c>
      <c r="E722" s="1">
        <v>0.11</v>
      </c>
      <c r="F722">
        <v>4.0999999999999996</v>
      </c>
      <c r="G722" s="2">
        <v>6753</v>
      </c>
      <c r="I722">
        <f t="shared" si="33"/>
        <v>27687.3</v>
      </c>
      <c r="J722">
        <f t="shared" si="34"/>
        <v>677</v>
      </c>
      <c r="K722" t="b">
        <f t="shared" si="35"/>
        <v>0</v>
      </c>
    </row>
    <row r="723" spans="1:11" x14ac:dyDescent="0.2">
      <c r="A723" t="s">
        <v>3033</v>
      </c>
      <c r="B723" t="s">
        <v>2948</v>
      </c>
      <c r="C723" s="10">
        <v>1898</v>
      </c>
      <c r="D723" s="10">
        <v>4999</v>
      </c>
      <c r="E723" s="1">
        <v>0.62</v>
      </c>
      <c r="F723">
        <v>4.0999999999999996</v>
      </c>
      <c r="G723" s="2">
        <v>10689</v>
      </c>
      <c r="I723">
        <f t="shared" si="33"/>
        <v>43824.899999999994</v>
      </c>
      <c r="J723">
        <f t="shared" si="34"/>
        <v>517</v>
      </c>
      <c r="K723" t="b">
        <f t="shared" si="35"/>
        <v>0</v>
      </c>
    </row>
    <row r="724" spans="1:11" x14ac:dyDescent="0.2">
      <c r="A724" t="s">
        <v>3064</v>
      </c>
      <c r="B724" t="s">
        <v>3066</v>
      </c>
      <c r="C724" s="10">
        <v>599</v>
      </c>
      <c r="D724" s="10">
        <v>999</v>
      </c>
      <c r="E724" s="1">
        <v>0.4</v>
      </c>
      <c r="F724">
        <v>4.0999999999999996</v>
      </c>
      <c r="G724" s="2">
        <v>192590</v>
      </c>
      <c r="I724">
        <f t="shared" si="33"/>
        <v>789618.99999999988</v>
      </c>
      <c r="J724">
        <f t="shared" si="34"/>
        <v>17</v>
      </c>
      <c r="K724" t="b">
        <f t="shared" si="35"/>
        <v>0</v>
      </c>
    </row>
    <row r="725" spans="1:11" x14ac:dyDescent="0.2">
      <c r="A725" t="s">
        <v>3116</v>
      </c>
      <c r="B725" t="s">
        <v>3066</v>
      </c>
      <c r="C725" s="10">
        <v>349</v>
      </c>
      <c r="D725" s="10">
        <v>999</v>
      </c>
      <c r="E725" s="1">
        <v>0.65</v>
      </c>
      <c r="F725">
        <v>4.0999999999999996</v>
      </c>
      <c r="G725" s="2">
        <v>363713</v>
      </c>
      <c r="I725">
        <f t="shared" si="33"/>
        <v>1491223.2999999998</v>
      </c>
      <c r="J725">
        <f t="shared" si="34"/>
        <v>5</v>
      </c>
      <c r="K725" t="b">
        <f t="shared" si="35"/>
        <v>0</v>
      </c>
    </row>
    <row r="726" spans="1:11" x14ac:dyDescent="0.2">
      <c r="A726" t="s">
        <v>3191</v>
      </c>
      <c r="B726" t="s">
        <v>2990</v>
      </c>
      <c r="C726" s="10">
        <v>18499</v>
      </c>
      <c r="D726" s="10">
        <v>25999</v>
      </c>
      <c r="E726" s="1">
        <v>0.28999999999999998</v>
      </c>
      <c r="F726">
        <v>4.0999999999999996</v>
      </c>
      <c r="G726" s="2">
        <v>22318</v>
      </c>
      <c r="I726">
        <f t="shared" si="33"/>
        <v>91503.799999999988</v>
      </c>
      <c r="J726">
        <f t="shared" si="34"/>
        <v>289</v>
      </c>
      <c r="K726" t="b">
        <f t="shared" si="35"/>
        <v>0</v>
      </c>
    </row>
    <row r="727" spans="1:11" x14ac:dyDescent="0.2">
      <c r="A727" t="s">
        <v>3206</v>
      </c>
      <c r="B727" t="s">
        <v>2990</v>
      </c>
      <c r="C727" s="10">
        <v>12999</v>
      </c>
      <c r="D727" s="10">
        <v>17999</v>
      </c>
      <c r="E727" s="1">
        <v>0.28000000000000003</v>
      </c>
      <c r="F727">
        <v>4.0999999999999996</v>
      </c>
      <c r="G727" s="2">
        <v>18998</v>
      </c>
      <c r="I727">
        <f t="shared" si="33"/>
        <v>77891.799999999988</v>
      </c>
      <c r="J727">
        <f t="shared" si="34"/>
        <v>335</v>
      </c>
      <c r="K727" t="b">
        <f t="shared" si="35"/>
        <v>0</v>
      </c>
    </row>
    <row r="728" spans="1:11" x14ac:dyDescent="0.2">
      <c r="A728" t="s">
        <v>3230</v>
      </c>
      <c r="B728" t="s">
        <v>2990</v>
      </c>
      <c r="C728" s="10">
        <v>16999</v>
      </c>
      <c r="D728" s="10">
        <v>24999</v>
      </c>
      <c r="E728" s="1">
        <v>0.32</v>
      </c>
      <c r="F728">
        <v>4.0999999999999996</v>
      </c>
      <c r="G728" s="2">
        <v>22318</v>
      </c>
      <c r="I728">
        <f t="shared" si="33"/>
        <v>91503.799999999988</v>
      </c>
      <c r="J728">
        <f t="shared" si="34"/>
        <v>289</v>
      </c>
      <c r="K728" t="b">
        <f t="shared" si="35"/>
        <v>0</v>
      </c>
    </row>
    <row r="729" spans="1:11" x14ac:dyDescent="0.2">
      <c r="A729" t="s">
        <v>3250</v>
      </c>
      <c r="B729" t="s">
        <v>2990</v>
      </c>
      <c r="C729" s="10">
        <v>8499</v>
      </c>
      <c r="D729" s="10">
        <v>10999</v>
      </c>
      <c r="E729" s="1">
        <v>0.23</v>
      </c>
      <c r="F729">
        <v>4.0999999999999996</v>
      </c>
      <c r="G729" s="2">
        <v>313836</v>
      </c>
      <c r="I729">
        <f t="shared" si="33"/>
        <v>1286727.5999999999</v>
      </c>
      <c r="J729">
        <f t="shared" si="34"/>
        <v>8</v>
      </c>
      <c r="K729" t="b">
        <f t="shared" si="35"/>
        <v>0</v>
      </c>
    </row>
    <row r="730" spans="1:11" x14ac:dyDescent="0.2">
      <c r="A730" t="s">
        <v>3260</v>
      </c>
      <c r="B730" t="s">
        <v>2990</v>
      </c>
      <c r="C730" s="10">
        <v>6499</v>
      </c>
      <c r="D730" s="10">
        <v>8499</v>
      </c>
      <c r="E730" s="1">
        <v>0.24</v>
      </c>
      <c r="F730">
        <v>4.0999999999999996</v>
      </c>
      <c r="G730" s="2">
        <v>313836</v>
      </c>
      <c r="I730">
        <f t="shared" si="33"/>
        <v>1286727.5999999999</v>
      </c>
      <c r="J730">
        <f t="shared" si="34"/>
        <v>8</v>
      </c>
      <c r="K730" t="b">
        <f t="shared" si="35"/>
        <v>0</v>
      </c>
    </row>
    <row r="731" spans="1:11" x14ac:dyDescent="0.2">
      <c r="A731" t="s">
        <v>3290</v>
      </c>
      <c r="B731" t="s">
        <v>2948</v>
      </c>
      <c r="C731" s="10">
        <v>2998</v>
      </c>
      <c r="D731" s="10">
        <v>5999</v>
      </c>
      <c r="E731" s="1">
        <v>0.5</v>
      </c>
      <c r="F731">
        <v>4.0999999999999996</v>
      </c>
      <c r="G731" s="2">
        <v>5179</v>
      </c>
      <c r="I731">
        <f t="shared" si="33"/>
        <v>21233.899999999998</v>
      </c>
      <c r="J731">
        <f t="shared" si="34"/>
        <v>734</v>
      </c>
      <c r="K731" t="b">
        <f t="shared" si="35"/>
        <v>0</v>
      </c>
    </row>
    <row r="732" spans="1:11" x14ac:dyDescent="0.2">
      <c r="A732" t="s">
        <v>3302</v>
      </c>
      <c r="B732" t="s">
        <v>2990</v>
      </c>
      <c r="C732" s="10">
        <v>15499</v>
      </c>
      <c r="D732" s="10">
        <v>18999</v>
      </c>
      <c r="E732" s="1">
        <v>0.18</v>
      </c>
      <c r="F732">
        <v>4.0999999999999996</v>
      </c>
      <c r="G732" s="2">
        <v>19252</v>
      </c>
      <c r="I732">
        <f t="shared" si="33"/>
        <v>78933.2</v>
      </c>
      <c r="J732">
        <f t="shared" si="34"/>
        <v>330</v>
      </c>
      <c r="K732" t="b">
        <f t="shared" si="35"/>
        <v>0</v>
      </c>
    </row>
    <row r="733" spans="1:11" x14ac:dyDescent="0.2">
      <c r="A733" t="s">
        <v>3451</v>
      </c>
      <c r="B733" t="s">
        <v>3162</v>
      </c>
      <c r="C733" s="10">
        <v>529</v>
      </c>
      <c r="D733" s="10">
        <v>1499</v>
      </c>
      <c r="E733" s="1">
        <v>0.65</v>
      </c>
      <c r="F733">
        <v>4.0999999999999996</v>
      </c>
      <c r="G733" s="2">
        <v>8599</v>
      </c>
      <c r="I733">
        <f t="shared" si="33"/>
        <v>35255.899999999994</v>
      </c>
      <c r="J733">
        <f t="shared" si="34"/>
        <v>591</v>
      </c>
      <c r="K733" t="b">
        <f t="shared" si="35"/>
        <v>0</v>
      </c>
    </row>
    <row r="734" spans="1:11" x14ac:dyDescent="0.2">
      <c r="A734" t="s">
        <v>3461</v>
      </c>
      <c r="B734" t="s">
        <v>2990</v>
      </c>
      <c r="C734" s="10">
        <v>13999</v>
      </c>
      <c r="D734" s="10">
        <v>19499</v>
      </c>
      <c r="E734" s="1">
        <v>0.28000000000000003</v>
      </c>
      <c r="F734">
        <v>4.0999999999999996</v>
      </c>
      <c r="G734" s="2">
        <v>18998</v>
      </c>
      <c r="I734">
        <f t="shared" si="33"/>
        <v>77891.799999999988</v>
      </c>
      <c r="J734">
        <f t="shared" si="34"/>
        <v>335</v>
      </c>
      <c r="K734" t="b">
        <f t="shared" si="35"/>
        <v>0</v>
      </c>
    </row>
    <row r="735" spans="1:11" x14ac:dyDescent="0.2">
      <c r="A735" t="s">
        <v>3466</v>
      </c>
      <c r="B735" t="s">
        <v>3066</v>
      </c>
      <c r="C735" s="10">
        <v>379</v>
      </c>
      <c r="D735" s="10">
        <v>999</v>
      </c>
      <c r="E735" s="1">
        <v>0.62</v>
      </c>
      <c r="F735">
        <v>4.0999999999999996</v>
      </c>
      <c r="G735" s="2">
        <v>363713</v>
      </c>
      <c r="I735">
        <f t="shared" si="33"/>
        <v>1491223.2999999998</v>
      </c>
      <c r="J735">
        <f t="shared" si="34"/>
        <v>5</v>
      </c>
      <c r="K735" t="b">
        <f t="shared" si="35"/>
        <v>0</v>
      </c>
    </row>
    <row r="736" spans="1:11" x14ac:dyDescent="0.2">
      <c r="A736" t="s">
        <v>3471</v>
      </c>
      <c r="B736" t="s">
        <v>2990</v>
      </c>
      <c r="C736" s="10">
        <v>13999</v>
      </c>
      <c r="D736" s="10">
        <v>19999</v>
      </c>
      <c r="E736" s="1">
        <v>0.3</v>
      </c>
      <c r="F736">
        <v>4.0999999999999996</v>
      </c>
      <c r="G736" s="2">
        <v>19252</v>
      </c>
      <c r="I736">
        <f t="shared" si="33"/>
        <v>78933.2</v>
      </c>
      <c r="J736">
        <f t="shared" si="34"/>
        <v>330</v>
      </c>
      <c r="K736" t="b">
        <f t="shared" si="35"/>
        <v>0</v>
      </c>
    </row>
    <row r="737" spans="1:11" x14ac:dyDescent="0.2">
      <c r="A737" t="s">
        <v>3538</v>
      </c>
      <c r="B737" t="s">
        <v>2990</v>
      </c>
      <c r="C737" s="10">
        <v>10999</v>
      </c>
      <c r="D737" s="10">
        <v>14999</v>
      </c>
      <c r="E737" s="1">
        <v>0.27</v>
      </c>
      <c r="F737">
        <v>4.0999999999999996</v>
      </c>
      <c r="G737" s="2">
        <v>18998</v>
      </c>
      <c r="I737">
        <f t="shared" si="33"/>
        <v>77891.799999999988</v>
      </c>
      <c r="J737">
        <f t="shared" si="34"/>
        <v>335</v>
      </c>
      <c r="K737" t="b">
        <f t="shared" si="35"/>
        <v>0</v>
      </c>
    </row>
    <row r="738" spans="1:11" x14ac:dyDescent="0.2">
      <c r="A738" t="s">
        <v>3552</v>
      </c>
      <c r="B738" t="s">
        <v>2990</v>
      </c>
      <c r="C738" s="10">
        <v>16999</v>
      </c>
      <c r="D738" s="10">
        <v>24999</v>
      </c>
      <c r="E738" s="1">
        <v>0.32</v>
      </c>
      <c r="F738">
        <v>4.0999999999999996</v>
      </c>
      <c r="G738" s="2">
        <v>22318</v>
      </c>
      <c r="I738">
        <f t="shared" si="33"/>
        <v>91503.799999999988</v>
      </c>
      <c r="J738">
        <f t="shared" si="34"/>
        <v>289</v>
      </c>
      <c r="K738" t="b">
        <f t="shared" si="35"/>
        <v>0</v>
      </c>
    </row>
    <row r="739" spans="1:11" x14ac:dyDescent="0.2">
      <c r="A739" t="s">
        <v>3554</v>
      </c>
      <c r="B739" t="s">
        <v>3495</v>
      </c>
      <c r="C739" s="10">
        <v>199</v>
      </c>
      <c r="D739" s="10">
        <v>499</v>
      </c>
      <c r="E739" s="1">
        <v>0.6</v>
      </c>
      <c r="F739">
        <v>4.0999999999999996</v>
      </c>
      <c r="G739" s="2">
        <v>1786</v>
      </c>
      <c r="I739">
        <f t="shared" si="33"/>
        <v>7322.5999999999995</v>
      </c>
      <c r="J739">
        <f t="shared" si="34"/>
        <v>1005</v>
      </c>
      <c r="K739" t="b">
        <f t="shared" si="35"/>
        <v>0</v>
      </c>
    </row>
    <row r="740" spans="1:11" x14ac:dyDescent="0.2">
      <c r="A740" t="s">
        <v>3592</v>
      </c>
      <c r="B740" t="s">
        <v>2979</v>
      </c>
      <c r="C740" s="10">
        <v>1799</v>
      </c>
      <c r="D740" s="10">
        <v>2499</v>
      </c>
      <c r="E740" s="1">
        <v>0.28000000000000003</v>
      </c>
      <c r="F740">
        <v>4.0999999999999996</v>
      </c>
      <c r="G740" s="2">
        <v>18678</v>
      </c>
      <c r="I740">
        <f t="shared" si="33"/>
        <v>76579.799999999988</v>
      </c>
      <c r="J740">
        <f t="shared" si="34"/>
        <v>345</v>
      </c>
      <c r="K740" t="b">
        <f t="shared" si="35"/>
        <v>0</v>
      </c>
    </row>
    <row r="741" spans="1:11" x14ac:dyDescent="0.2">
      <c r="A741" t="s">
        <v>76</v>
      </c>
      <c r="B741" t="s">
        <v>18</v>
      </c>
      <c r="C741" s="10">
        <v>176.63</v>
      </c>
      <c r="D741" s="10">
        <v>499</v>
      </c>
      <c r="E741" s="1">
        <v>0.65</v>
      </c>
      <c r="F741">
        <v>4.0999999999999996</v>
      </c>
      <c r="G741" s="2">
        <v>15189</v>
      </c>
      <c r="I741">
        <f t="shared" si="33"/>
        <v>62274.899999999994</v>
      </c>
      <c r="J741">
        <f t="shared" si="34"/>
        <v>398</v>
      </c>
      <c r="K741" t="b">
        <f t="shared" si="35"/>
        <v>0</v>
      </c>
    </row>
    <row r="742" spans="1:11" x14ac:dyDescent="0.2">
      <c r="A742" t="s">
        <v>3603</v>
      </c>
      <c r="B742" t="s">
        <v>2990</v>
      </c>
      <c r="C742" s="10">
        <v>10999</v>
      </c>
      <c r="D742" s="10">
        <v>14999</v>
      </c>
      <c r="E742" s="1">
        <v>0.27</v>
      </c>
      <c r="F742">
        <v>4.0999999999999996</v>
      </c>
      <c r="G742" s="2">
        <v>18998</v>
      </c>
      <c r="I742">
        <f t="shared" si="33"/>
        <v>77891.799999999988</v>
      </c>
      <c r="J742">
        <f t="shared" si="34"/>
        <v>335</v>
      </c>
      <c r="K742" t="b">
        <f t="shared" si="35"/>
        <v>0</v>
      </c>
    </row>
    <row r="743" spans="1:11" x14ac:dyDescent="0.2">
      <c r="A743" t="s">
        <v>3607</v>
      </c>
      <c r="B743" t="s">
        <v>2948</v>
      </c>
      <c r="C743" s="10">
        <v>2999</v>
      </c>
      <c r="D743" s="10">
        <v>7990</v>
      </c>
      <c r="E743" s="1">
        <v>0.62</v>
      </c>
      <c r="F743">
        <v>4.0999999999999996</v>
      </c>
      <c r="G743" s="2">
        <v>48449</v>
      </c>
      <c r="I743">
        <f t="shared" si="33"/>
        <v>198640.9</v>
      </c>
      <c r="J743">
        <f t="shared" si="34"/>
        <v>117</v>
      </c>
      <c r="K743" t="b">
        <f t="shared" si="35"/>
        <v>0</v>
      </c>
    </row>
    <row r="744" spans="1:11" x14ac:dyDescent="0.2">
      <c r="A744" t="s">
        <v>3634</v>
      </c>
      <c r="B744" t="s">
        <v>2990</v>
      </c>
      <c r="C744" s="10">
        <v>13999</v>
      </c>
      <c r="D744" s="10">
        <v>19499</v>
      </c>
      <c r="E744" s="1">
        <v>0.28000000000000003</v>
      </c>
      <c r="F744">
        <v>4.0999999999999996</v>
      </c>
      <c r="G744" s="2">
        <v>18998</v>
      </c>
      <c r="I744">
        <f t="shared" si="33"/>
        <v>77891.799999999988</v>
      </c>
      <c r="J744">
        <f t="shared" si="34"/>
        <v>335</v>
      </c>
      <c r="K744" t="b">
        <f t="shared" si="35"/>
        <v>0</v>
      </c>
    </row>
    <row r="745" spans="1:11" x14ac:dyDescent="0.2">
      <c r="A745" t="s">
        <v>3636</v>
      </c>
      <c r="B745" t="s">
        <v>13082</v>
      </c>
      <c r="C745" s="10">
        <v>119</v>
      </c>
      <c r="D745" s="10">
        <v>299</v>
      </c>
      <c r="E745" s="1">
        <v>0.6</v>
      </c>
      <c r="F745">
        <v>4.0999999999999996</v>
      </c>
      <c r="G745" s="2">
        <v>5999</v>
      </c>
      <c r="I745">
        <f t="shared" si="33"/>
        <v>24595.899999999998</v>
      </c>
      <c r="J745">
        <f t="shared" si="34"/>
        <v>709</v>
      </c>
      <c r="K745" t="b">
        <f t="shared" si="35"/>
        <v>0</v>
      </c>
    </row>
    <row r="746" spans="1:11" x14ac:dyDescent="0.2">
      <c r="A746" t="s">
        <v>3647</v>
      </c>
      <c r="B746" t="s">
        <v>2990</v>
      </c>
      <c r="C746" s="10">
        <v>12999</v>
      </c>
      <c r="D746" s="10">
        <v>17999</v>
      </c>
      <c r="E746" s="1">
        <v>0.28000000000000003</v>
      </c>
      <c r="F746">
        <v>4.0999999999999996</v>
      </c>
      <c r="G746" s="2">
        <v>50772</v>
      </c>
      <c r="I746">
        <f t="shared" si="33"/>
        <v>208165.19999999998</v>
      </c>
      <c r="J746">
        <f t="shared" si="34"/>
        <v>111</v>
      </c>
      <c r="K746" t="b">
        <f t="shared" si="35"/>
        <v>0</v>
      </c>
    </row>
    <row r="747" spans="1:11" x14ac:dyDescent="0.2">
      <c r="A747" t="s">
        <v>3703</v>
      </c>
      <c r="B747" t="s">
        <v>2990</v>
      </c>
      <c r="C747" s="10">
        <v>15499</v>
      </c>
      <c r="D747" s="10">
        <v>20999</v>
      </c>
      <c r="E747" s="1">
        <v>0.26</v>
      </c>
      <c r="F747">
        <v>4.0999999999999996</v>
      </c>
      <c r="G747" s="2">
        <v>19252</v>
      </c>
      <c r="I747">
        <f t="shared" si="33"/>
        <v>78933.2</v>
      </c>
      <c r="J747">
        <f t="shared" si="34"/>
        <v>330</v>
      </c>
      <c r="K747" t="b">
        <f t="shared" si="35"/>
        <v>0</v>
      </c>
    </row>
    <row r="748" spans="1:11" x14ac:dyDescent="0.2">
      <c r="A748" t="s">
        <v>3707</v>
      </c>
      <c r="B748" t="s">
        <v>2990</v>
      </c>
      <c r="C748" s="10">
        <v>15499</v>
      </c>
      <c r="D748" s="10">
        <v>18999</v>
      </c>
      <c r="E748" s="1">
        <v>0.18</v>
      </c>
      <c r="F748">
        <v>4.0999999999999996</v>
      </c>
      <c r="G748" s="2">
        <v>19252</v>
      </c>
      <c r="I748">
        <f t="shared" si="33"/>
        <v>78933.2</v>
      </c>
      <c r="J748">
        <f t="shared" si="34"/>
        <v>330</v>
      </c>
      <c r="K748" t="b">
        <f t="shared" si="35"/>
        <v>0</v>
      </c>
    </row>
    <row r="749" spans="1:11" x14ac:dyDescent="0.2">
      <c r="A749" t="s">
        <v>3715</v>
      </c>
      <c r="B749" t="s">
        <v>3066</v>
      </c>
      <c r="C749" s="10">
        <v>599</v>
      </c>
      <c r="D749" s="10">
        <v>1490</v>
      </c>
      <c r="E749" s="1">
        <v>0.6</v>
      </c>
      <c r="F749">
        <v>4.0999999999999996</v>
      </c>
      <c r="G749" s="2">
        <v>161679</v>
      </c>
      <c r="I749">
        <f t="shared" si="33"/>
        <v>662883.89999999991</v>
      </c>
      <c r="J749">
        <f t="shared" si="34"/>
        <v>28</v>
      </c>
      <c r="K749" t="b">
        <f t="shared" si="35"/>
        <v>0</v>
      </c>
    </row>
    <row r="750" spans="1:11" x14ac:dyDescent="0.2">
      <c r="A750" t="s">
        <v>3725</v>
      </c>
      <c r="B750" t="s">
        <v>3495</v>
      </c>
      <c r="C750" s="10">
        <v>134</v>
      </c>
      <c r="D750" s="10">
        <v>699</v>
      </c>
      <c r="E750" s="1">
        <v>0.81</v>
      </c>
      <c r="F750">
        <v>4.0999999999999996</v>
      </c>
      <c r="G750" s="2">
        <v>16685</v>
      </c>
      <c r="I750">
        <f t="shared" si="33"/>
        <v>68408.5</v>
      </c>
      <c r="J750">
        <f t="shared" si="34"/>
        <v>375</v>
      </c>
      <c r="K750" t="b">
        <f t="shared" si="35"/>
        <v>0</v>
      </c>
    </row>
    <row r="751" spans="1:11" x14ac:dyDescent="0.2">
      <c r="A751" t="s">
        <v>3755</v>
      </c>
      <c r="B751" t="s">
        <v>2990</v>
      </c>
      <c r="C751" s="10">
        <v>13999</v>
      </c>
      <c r="D751" s="10">
        <v>19999</v>
      </c>
      <c r="E751" s="1">
        <v>0.3</v>
      </c>
      <c r="F751">
        <v>4.0999999999999996</v>
      </c>
      <c r="G751" s="2">
        <v>19252</v>
      </c>
      <c r="I751">
        <f t="shared" si="33"/>
        <v>78933.2</v>
      </c>
      <c r="J751">
        <f t="shared" si="34"/>
        <v>330</v>
      </c>
      <c r="K751" t="b">
        <f t="shared" si="35"/>
        <v>0</v>
      </c>
    </row>
    <row r="752" spans="1:11" x14ac:dyDescent="0.2">
      <c r="A752" t="s">
        <v>3766</v>
      </c>
      <c r="B752" t="s">
        <v>2990</v>
      </c>
      <c r="C752" s="10">
        <v>12999</v>
      </c>
      <c r="D752" s="10">
        <v>17999</v>
      </c>
      <c r="E752" s="1">
        <v>0.28000000000000003</v>
      </c>
      <c r="F752">
        <v>4.0999999999999996</v>
      </c>
      <c r="G752" s="2">
        <v>18998</v>
      </c>
      <c r="I752">
        <f t="shared" si="33"/>
        <v>77891.799999999988</v>
      </c>
      <c r="J752">
        <f t="shared" si="34"/>
        <v>335</v>
      </c>
      <c r="K752" t="b">
        <f t="shared" si="35"/>
        <v>0</v>
      </c>
    </row>
    <row r="753" spans="1:11" x14ac:dyDescent="0.2">
      <c r="A753" t="s">
        <v>148</v>
      </c>
      <c r="B753" t="s">
        <v>18</v>
      </c>
      <c r="C753" s="10">
        <v>159</v>
      </c>
      <c r="D753" s="10">
        <v>399</v>
      </c>
      <c r="E753" s="1">
        <v>0.6</v>
      </c>
      <c r="F753">
        <v>4.0999999999999996</v>
      </c>
      <c r="G753" s="2">
        <v>4768</v>
      </c>
      <c r="I753">
        <f t="shared" si="33"/>
        <v>19548.8</v>
      </c>
      <c r="J753">
        <f t="shared" si="34"/>
        <v>764</v>
      </c>
      <c r="K753" t="b">
        <f t="shared" si="35"/>
        <v>0</v>
      </c>
    </row>
    <row r="754" spans="1:11" x14ac:dyDescent="0.2">
      <c r="A754" t="s">
        <v>3886</v>
      </c>
      <c r="B754" t="s">
        <v>2948</v>
      </c>
      <c r="C754" s="10">
        <v>2999</v>
      </c>
      <c r="D754" s="10">
        <v>7990</v>
      </c>
      <c r="E754" s="1">
        <v>0.62</v>
      </c>
      <c r="F754">
        <v>4.0999999999999996</v>
      </c>
      <c r="G754">
        <v>154</v>
      </c>
      <c r="I754">
        <f t="shared" si="33"/>
        <v>631.4</v>
      </c>
      <c r="J754">
        <f t="shared" si="34"/>
        <v>1360</v>
      </c>
      <c r="K754" t="b">
        <f t="shared" si="35"/>
        <v>0</v>
      </c>
    </row>
    <row r="755" spans="1:11" x14ac:dyDescent="0.2">
      <c r="A755" t="s">
        <v>183</v>
      </c>
      <c r="B755" t="s">
        <v>18</v>
      </c>
      <c r="C755" s="10">
        <v>199</v>
      </c>
      <c r="D755" s="10">
        <v>499</v>
      </c>
      <c r="E755" s="1">
        <v>0.6</v>
      </c>
      <c r="F755">
        <v>4.0999999999999996</v>
      </c>
      <c r="G755" s="2">
        <v>13045</v>
      </c>
      <c r="I755">
        <f t="shared" si="33"/>
        <v>53484.499999999993</v>
      </c>
      <c r="J755">
        <f t="shared" si="34"/>
        <v>460</v>
      </c>
      <c r="K755" t="b">
        <f t="shared" si="35"/>
        <v>0</v>
      </c>
    </row>
    <row r="756" spans="1:11" x14ac:dyDescent="0.2">
      <c r="A756" t="s">
        <v>3956</v>
      </c>
      <c r="B756" t="s">
        <v>2990</v>
      </c>
      <c r="C756" s="10">
        <v>6499</v>
      </c>
      <c r="D756" s="10">
        <v>7999</v>
      </c>
      <c r="E756" s="1">
        <v>0.19</v>
      </c>
      <c r="F756">
        <v>4.0999999999999996</v>
      </c>
      <c r="G756" s="2">
        <v>313832</v>
      </c>
      <c r="I756">
        <f t="shared" si="33"/>
        <v>1286711.2</v>
      </c>
      <c r="J756">
        <f t="shared" si="34"/>
        <v>10</v>
      </c>
      <c r="K756" t="b">
        <f t="shared" si="35"/>
        <v>0</v>
      </c>
    </row>
    <row r="757" spans="1:11" x14ac:dyDescent="0.2">
      <c r="A757" t="s">
        <v>4004</v>
      </c>
      <c r="B757" t="s">
        <v>3066</v>
      </c>
      <c r="C757" s="10">
        <v>599</v>
      </c>
      <c r="D757" s="10">
        <v>1299</v>
      </c>
      <c r="E757" s="1">
        <v>0.54</v>
      </c>
      <c r="F757">
        <v>4.0999999999999996</v>
      </c>
      <c r="G757" s="2">
        <v>192589</v>
      </c>
      <c r="I757">
        <f t="shared" si="33"/>
        <v>789614.89999999991</v>
      </c>
      <c r="J757">
        <f t="shared" si="34"/>
        <v>18</v>
      </c>
      <c r="K757" t="b">
        <f t="shared" si="35"/>
        <v>0</v>
      </c>
    </row>
    <row r="758" spans="1:11" x14ac:dyDescent="0.2">
      <c r="A758" t="s">
        <v>4019</v>
      </c>
      <c r="B758" t="s">
        <v>2990</v>
      </c>
      <c r="C758" s="10">
        <v>13999</v>
      </c>
      <c r="D758" s="10">
        <v>19499</v>
      </c>
      <c r="E758" s="1">
        <v>0.28000000000000003</v>
      </c>
      <c r="F758">
        <v>4.0999999999999996</v>
      </c>
      <c r="G758" s="2">
        <v>18998</v>
      </c>
      <c r="I758">
        <f t="shared" si="33"/>
        <v>77891.799999999988</v>
      </c>
      <c r="J758">
        <f t="shared" si="34"/>
        <v>335</v>
      </c>
      <c r="K758" t="b">
        <f t="shared" si="35"/>
        <v>0</v>
      </c>
    </row>
    <row r="759" spans="1:11" x14ac:dyDescent="0.2">
      <c r="A759" t="s">
        <v>4074</v>
      </c>
      <c r="B759" t="s">
        <v>2990</v>
      </c>
      <c r="C759" s="10">
        <v>15499</v>
      </c>
      <c r="D759" s="10">
        <v>20999</v>
      </c>
      <c r="E759" s="1">
        <v>0.26</v>
      </c>
      <c r="F759">
        <v>4.0999999999999996</v>
      </c>
      <c r="G759" s="2">
        <v>19253</v>
      </c>
      <c r="I759">
        <f t="shared" si="33"/>
        <v>78937.299999999988</v>
      </c>
      <c r="J759">
        <f t="shared" si="34"/>
        <v>329</v>
      </c>
      <c r="K759" t="b">
        <f t="shared" si="35"/>
        <v>0</v>
      </c>
    </row>
    <row r="760" spans="1:11" x14ac:dyDescent="0.2">
      <c r="A760" t="s">
        <v>4140</v>
      </c>
      <c r="B760" t="s">
        <v>2990</v>
      </c>
      <c r="C760" s="10">
        <v>12999</v>
      </c>
      <c r="D760" s="10">
        <v>13499</v>
      </c>
      <c r="E760" s="1">
        <v>0.04</v>
      </c>
      <c r="F760">
        <v>4.0999999999999996</v>
      </c>
      <c r="G760" s="2">
        <v>56098</v>
      </c>
      <c r="I760">
        <f t="shared" si="33"/>
        <v>230001.8</v>
      </c>
      <c r="J760">
        <f t="shared" si="34"/>
        <v>103</v>
      </c>
      <c r="K760" t="b">
        <f t="shared" si="35"/>
        <v>0</v>
      </c>
    </row>
    <row r="761" spans="1:11" x14ac:dyDescent="0.2">
      <c r="A761" t="s">
        <v>4150</v>
      </c>
      <c r="B761" t="s">
        <v>2990</v>
      </c>
      <c r="C761" s="10">
        <v>16999</v>
      </c>
      <c r="D761" s="10">
        <v>20999</v>
      </c>
      <c r="E761" s="1">
        <v>0.19</v>
      </c>
      <c r="F761">
        <v>4.0999999999999996</v>
      </c>
      <c r="G761" s="2">
        <v>31822</v>
      </c>
      <c r="I761">
        <f t="shared" si="33"/>
        <v>130470.19999999998</v>
      </c>
      <c r="J761">
        <f t="shared" si="34"/>
        <v>187</v>
      </c>
      <c r="K761" t="b">
        <f t="shared" si="35"/>
        <v>0</v>
      </c>
    </row>
    <row r="762" spans="1:11" x14ac:dyDescent="0.2">
      <c r="A762" t="s">
        <v>4164</v>
      </c>
      <c r="B762" t="s">
        <v>2990</v>
      </c>
      <c r="C762" s="10">
        <v>12999</v>
      </c>
      <c r="D762" s="10">
        <v>18999</v>
      </c>
      <c r="E762" s="1">
        <v>0.32</v>
      </c>
      <c r="F762">
        <v>4.0999999999999996</v>
      </c>
      <c r="G762" s="2">
        <v>50772</v>
      </c>
      <c r="I762">
        <f t="shared" si="33"/>
        <v>208165.19999999998</v>
      </c>
      <c r="J762">
        <f t="shared" si="34"/>
        <v>111</v>
      </c>
      <c r="K762" t="b">
        <f t="shared" si="35"/>
        <v>0</v>
      </c>
    </row>
    <row r="763" spans="1:11" x14ac:dyDescent="0.2">
      <c r="A763" t="s">
        <v>4169</v>
      </c>
      <c r="B763" t="s">
        <v>2948</v>
      </c>
      <c r="C763" s="10">
        <v>2999</v>
      </c>
      <c r="D763" s="10">
        <v>5999</v>
      </c>
      <c r="E763" s="1">
        <v>0.5</v>
      </c>
      <c r="F763">
        <v>4.0999999999999996</v>
      </c>
      <c r="G763" s="2">
        <v>7148</v>
      </c>
      <c r="I763">
        <f t="shared" si="33"/>
        <v>29306.799999999999</v>
      </c>
      <c r="J763">
        <f t="shared" si="34"/>
        <v>661</v>
      </c>
      <c r="K763" t="b">
        <f t="shared" si="35"/>
        <v>0</v>
      </c>
    </row>
    <row r="764" spans="1:11" x14ac:dyDescent="0.2">
      <c r="A764" t="s">
        <v>4211</v>
      </c>
      <c r="B764" t="s">
        <v>2990</v>
      </c>
      <c r="C764" s="10">
        <v>12999</v>
      </c>
      <c r="D764" s="10">
        <v>18999</v>
      </c>
      <c r="E764" s="1">
        <v>0.32</v>
      </c>
      <c r="F764">
        <v>4.0999999999999996</v>
      </c>
      <c r="G764" s="2">
        <v>50772</v>
      </c>
      <c r="I764">
        <f t="shared" si="33"/>
        <v>208165.19999999998</v>
      </c>
      <c r="J764">
        <f t="shared" si="34"/>
        <v>111</v>
      </c>
      <c r="K764" t="b">
        <f t="shared" si="35"/>
        <v>0</v>
      </c>
    </row>
    <row r="765" spans="1:11" x14ac:dyDescent="0.2">
      <c r="A765" t="s">
        <v>4224</v>
      </c>
      <c r="B765" t="s">
        <v>2990</v>
      </c>
      <c r="C765" s="10">
        <v>16999</v>
      </c>
      <c r="D765" s="10">
        <v>20999</v>
      </c>
      <c r="E765" s="1">
        <v>0.19</v>
      </c>
      <c r="F765">
        <v>4.0999999999999996</v>
      </c>
      <c r="G765" s="2">
        <v>31822</v>
      </c>
      <c r="I765">
        <f t="shared" si="33"/>
        <v>130470.19999999998</v>
      </c>
      <c r="J765">
        <f t="shared" si="34"/>
        <v>187</v>
      </c>
      <c r="K765" t="b">
        <f t="shared" si="35"/>
        <v>0</v>
      </c>
    </row>
    <row r="766" spans="1:11" x14ac:dyDescent="0.2">
      <c r="A766" t="s">
        <v>4312</v>
      </c>
      <c r="B766" t="s">
        <v>3495</v>
      </c>
      <c r="C766" s="10">
        <v>99</v>
      </c>
      <c r="D766" s="10">
        <v>499</v>
      </c>
      <c r="E766" s="1">
        <v>0.8</v>
      </c>
      <c r="F766">
        <v>4.0999999999999996</v>
      </c>
      <c r="G766" s="2">
        <v>2451</v>
      </c>
      <c r="I766">
        <f t="shared" si="33"/>
        <v>10049.099999999999</v>
      </c>
      <c r="J766">
        <f t="shared" si="34"/>
        <v>931</v>
      </c>
      <c r="K766" t="b">
        <f t="shared" si="35"/>
        <v>0</v>
      </c>
    </row>
    <row r="767" spans="1:11" x14ac:dyDescent="0.2">
      <c r="A767" t="s">
        <v>4322</v>
      </c>
      <c r="B767" t="s">
        <v>2948</v>
      </c>
      <c r="C767" s="10">
        <v>2499</v>
      </c>
      <c r="D767" s="10">
        <v>7990</v>
      </c>
      <c r="E767" s="1">
        <v>0.69</v>
      </c>
      <c r="F767">
        <v>4.0999999999999996</v>
      </c>
      <c r="G767">
        <v>154</v>
      </c>
      <c r="I767">
        <f t="shared" si="33"/>
        <v>631.4</v>
      </c>
      <c r="J767">
        <f t="shared" si="34"/>
        <v>1360</v>
      </c>
      <c r="K767" t="b">
        <f t="shared" si="35"/>
        <v>0</v>
      </c>
    </row>
    <row r="768" spans="1:11" x14ac:dyDescent="0.2">
      <c r="A768" t="s">
        <v>4338</v>
      </c>
      <c r="B768" t="s">
        <v>3940</v>
      </c>
      <c r="C768" s="10">
        <v>499</v>
      </c>
      <c r="D768" s="10">
        <v>1899</v>
      </c>
      <c r="E768" s="1">
        <v>0.74</v>
      </c>
      <c r="F768">
        <v>4.0999999999999996</v>
      </c>
      <c r="G768" s="2">
        <v>1475</v>
      </c>
      <c r="I768">
        <f t="shared" si="33"/>
        <v>6047.4999999999991</v>
      </c>
      <c r="J768">
        <f t="shared" si="34"/>
        <v>1051</v>
      </c>
      <c r="K768" t="b">
        <f t="shared" si="35"/>
        <v>0</v>
      </c>
    </row>
    <row r="769" spans="1:11" x14ac:dyDescent="0.2">
      <c r="A769" t="s">
        <v>4368</v>
      </c>
      <c r="B769" t="s">
        <v>2990</v>
      </c>
      <c r="C769" s="10">
        <v>8499</v>
      </c>
      <c r="D769" s="10">
        <v>12999</v>
      </c>
      <c r="E769" s="1">
        <v>0.35</v>
      </c>
      <c r="F769">
        <v>4.0999999999999996</v>
      </c>
      <c r="G769" s="2">
        <v>6662</v>
      </c>
      <c r="I769">
        <f t="shared" si="33"/>
        <v>27314.199999999997</v>
      </c>
      <c r="J769">
        <f t="shared" si="34"/>
        <v>682</v>
      </c>
      <c r="K769" t="b">
        <f t="shared" si="35"/>
        <v>0</v>
      </c>
    </row>
    <row r="770" spans="1:11" x14ac:dyDescent="0.2">
      <c r="A770" t="s">
        <v>4388</v>
      </c>
      <c r="B770" t="s">
        <v>2990</v>
      </c>
      <c r="C770" s="10">
        <v>16999</v>
      </c>
      <c r="D770" s="10">
        <v>20999</v>
      </c>
      <c r="E770" s="1">
        <v>0.19</v>
      </c>
      <c r="F770">
        <v>4.0999999999999996</v>
      </c>
      <c r="G770" s="2">
        <v>31822</v>
      </c>
      <c r="I770">
        <f t="shared" si="33"/>
        <v>130470.19999999998</v>
      </c>
      <c r="J770">
        <f t="shared" si="34"/>
        <v>187</v>
      </c>
      <c r="K770" t="b">
        <f t="shared" si="35"/>
        <v>0</v>
      </c>
    </row>
    <row r="771" spans="1:11" x14ac:dyDescent="0.2">
      <c r="A771" t="s">
        <v>4413</v>
      </c>
      <c r="B771" t="s">
        <v>2948</v>
      </c>
      <c r="C771" s="10">
        <v>2799</v>
      </c>
      <c r="D771" s="10">
        <v>6499</v>
      </c>
      <c r="E771" s="1">
        <v>0.56999999999999995</v>
      </c>
      <c r="F771">
        <v>4.0999999999999996</v>
      </c>
      <c r="G771" s="2">
        <v>38879</v>
      </c>
      <c r="I771">
        <f t="shared" ref="I771:I834" si="36">F771*G771</f>
        <v>159403.9</v>
      </c>
      <c r="J771">
        <f t="shared" ref="J771:J834" si="37">RANK(I771, I$2:I$1466)</f>
        <v>149</v>
      </c>
      <c r="K771" t="b">
        <f t="shared" ref="K771:K834" si="38">IF(_xlfn.RANK.AVG(I771,I$2:I$1466)&lt;=5,"Top 5, """)</f>
        <v>0</v>
      </c>
    </row>
    <row r="772" spans="1:11" x14ac:dyDescent="0.2">
      <c r="A772" t="s">
        <v>4423</v>
      </c>
      <c r="B772" t="s">
        <v>4425</v>
      </c>
      <c r="C772" s="10">
        <v>1399</v>
      </c>
      <c r="D772" s="10">
        <v>2990</v>
      </c>
      <c r="E772" s="1">
        <v>0.53</v>
      </c>
      <c r="F772">
        <v>4.0999999999999996</v>
      </c>
      <c r="G772" s="2">
        <v>97175</v>
      </c>
      <c r="I772">
        <f t="shared" si="36"/>
        <v>398417.49999999994</v>
      </c>
      <c r="J772">
        <f t="shared" si="37"/>
        <v>50</v>
      </c>
      <c r="K772" t="b">
        <f t="shared" si="38"/>
        <v>0</v>
      </c>
    </row>
    <row r="773" spans="1:11" x14ac:dyDescent="0.2">
      <c r="A773" t="s">
        <v>4541</v>
      </c>
      <c r="B773" t="s">
        <v>2948</v>
      </c>
      <c r="C773" s="10">
        <v>499</v>
      </c>
      <c r="D773" s="10">
        <v>1899</v>
      </c>
      <c r="E773" s="1">
        <v>0.74</v>
      </c>
      <c r="F773">
        <v>4.0999999999999996</v>
      </c>
      <c r="G773">
        <v>412</v>
      </c>
      <c r="I773">
        <f t="shared" si="36"/>
        <v>1689.1999999999998</v>
      </c>
      <c r="J773">
        <f t="shared" si="37"/>
        <v>1253</v>
      </c>
      <c r="K773" t="b">
        <f t="shared" si="38"/>
        <v>0</v>
      </c>
    </row>
    <row r="774" spans="1:11" x14ac:dyDescent="0.2">
      <c r="A774" t="s">
        <v>4582</v>
      </c>
      <c r="B774" t="s">
        <v>2948</v>
      </c>
      <c r="C774" s="10">
        <v>3999</v>
      </c>
      <c r="D774" s="10">
        <v>6999</v>
      </c>
      <c r="E774" s="1">
        <v>0.43</v>
      </c>
      <c r="F774">
        <v>4.0999999999999996</v>
      </c>
      <c r="G774" s="2">
        <v>10229</v>
      </c>
      <c r="I774">
        <f t="shared" si="36"/>
        <v>41938.899999999994</v>
      </c>
      <c r="J774">
        <f t="shared" si="37"/>
        <v>528</v>
      </c>
      <c r="K774" t="b">
        <f t="shared" si="38"/>
        <v>0</v>
      </c>
    </row>
    <row r="775" spans="1:11" x14ac:dyDescent="0.2">
      <c r="A775" t="s">
        <v>4592</v>
      </c>
      <c r="B775" t="s">
        <v>2990</v>
      </c>
      <c r="C775" s="10">
        <v>12999</v>
      </c>
      <c r="D775" s="10">
        <v>18999</v>
      </c>
      <c r="E775" s="1">
        <v>0.32</v>
      </c>
      <c r="F775">
        <v>4.0999999999999996</v>
      </c>
      <c r="G775" s="2">
        <v>50772</v>
      </c>
      <c r="I775">
        <f t="shared" si="36"/>
        <v>208165.19999999998</v>
      </c>
      <c r="J775">
        <f t="shared" si="37"/>
        <v>111</v>
      </c>
      <c r="K775" t="b">
        <f t="shared" si="38"/>
        <v>0</v>
      </c>
    </row>
    <row r="776" spans="1:11" x14ac:dyDescent="0.2">
      <c r="A776" t="s">
        <v>4673</v>
      </c>
      <c r="B776" t="s">
        <v>2990</v>
      </c>
      <c r="C776" s="10">
        <v>7499</v>
      </c>
      <c r="D776" s="10">
        <v>9499</v>
      </c>
      <c r="E776" s="1">
        <v>0.21</v>
      </c>
      <c r="F776">
        <v>4.0999999999999996</v>
      </c>
      <c r="G776" s="2">
        <v>313832</v>
      </c>
      <c r="I776">
        <f t="shared" si="36"/>
        <v>1286711.2</v>
      </c>
      <c r="J776">
        <f t="shared" si="37"/>
        <v>10</v>
      </c>
      <c r="K776" t="b">
        <f t="shared" si="38"/>
        <v>0</v>
      </c>
    </row>
    <row r="777" spans="1:11" x14ac:dyDescent="0.2">
      <c r="A777" t="s">
        <v>707</v>
      </c>
      <c r="B777" t="s">
        <v>18</v>
      </c>
      <c r="C777" s="10">
        <v>199</v>
      </c>
      <c r="D777" s="10">
        <v>499</v>
      </c>
      <c r="E777" s="1">
        <v>0.6</v>
      </c>
      <c r="F777">
        <v>4.0999999999999996</v>
      </c>
      <c r="G777">
        <v>602</v>
      </c>
      <c r="I777">
        <f t="shared" si="36"/>
        <v>2468.1999999999998</v>
      </c>
      <c r="J777">
        <f t="shared" si="37"/>
        <v>1196</v>
      </c>
      <c r="K777" t="b">
        <f t="shared" si="38"/>
        <v>0</v>
      </c>
    </row>
    <row r="778" spans="1:11" x14ac:dyDescent="0.2">
      <c r="A778" t="s">
        <v>4745</v>
      </c>
      <c r="B778" t="s">
        <v>3433</v>
      </c>
      <c r="C778" s="10">
        <v>599</v>
      </c>
      <c r="D778" s="10">
        <v>1399</v>
      </c>
      <c r="E778" s="1">
        <v>0.56999999999999995</v>
      </c>
      <c r="F778">
        <v>4.0999999999999996</v>
      </c>
      <c r="G778" s="2">
        <v>14560</v>
      </c>
      <c r="I778">
        <f t="shared" si="36"/>
        <v>59695.999999999993</v>
      </c>
      <c r="J778">
        <f t="shared" si="37"/>
        <v>412</v>
      </c>
      <c r="K778" t="b">
        <f t="shared" si="38"/>
        <v>0</v>
      </c>
    </row>
    <row r="779" spans="1:11" x14ac:dyDescent="0.2">
      <c r="A779" t="s">
        <v>4755</v>
      </c>
      <c r="B779" t="s">
        <v>2979</v>
      </c>
      <c r="C779" s="10">
        <v>2499</v>
      </c>
      <c r="D779" s="10">
        <v>2999</v>
      </c>
      <c r="E779" s="1">
        <v>0.17</v>
      </c>
      <c r="F779">
        <v>4.0999999999999996</v>
      </c>
      <c r="G779" s="2">
        <v>3156</v>
      </c>
      <c r="I779">
        <f t="shared" si="36"/>
        <v>12939.599999999999</v>
      </c>
      <c r="J779">
        <f t="shared" si="37"/>
        <v>861</v>
      </c>
      <c r="K779" t="b">
        <f t="shared" si="38"/>
        <v>0</v>
      </c>
    </row>
    <row r="780" spans="1:11" x14ac:dyDescent="0.2">
      <c r="A780" t="s">
        <v>4765</v>
      </c>
      <c r="B780" t="s">
        <v>4767</v>
      </c>
      <c r="C780" s="10">
        <v>89</v>
      </c>
      <c r="D780" s="10">
        <v>499</v>
      </c>
      <c r="E780" s="1">
        <v>0.82</v>
      </c>
      <c r="F780">
        <v>4.0999999999999996</v>
      </c>
      <c r="G780" s="2">
        <v>9340</v>
      </c>
      <c r="I780">
        <f t="shared" si="36"/>
        <v>38294</v>
      </c>
      <c r="J780">
        <f t="shared" si="37"/>
        <v>558</v>
      </c>
      <c r="K780" t="b">
        <f t="shared" si="38"/>
        <v>0</v>
      </c>
    </row>
    <row r="781" spans="1:11" x14ac:dyDescent="0.2">
      <c r="A781" t="s">
        <v>4790</v>
      </c>
      <c r="B781" t="s">
        <v>2990</v>
      </c>
      <c r="C781" s="10">
        <v>13999</v>
      </c>
      <c r="D781" s="10">
        <v>19499</v>
      </c>
      <c r="E781" s="1">
        <v>0.28000000000000003</v>
      </c>
      <c r="F781">
        <v>4.0999999999999996</v>
      </c>
      <c r="G781" s="2">
        <v>18998</v>
      </c>
      <c r="I781">
        <f t="shared" si="36"/>
        <v>77891.799999999988</v>
      </c>
      <c r="J781">
        <f t="shared" si="37"/>
        <v>335</v>
      </c>
      <c r="K781" t="b">
        <f t="shared" si="38"/>
        <v>0</v>
      </c>
    </row>
    <row r="782" spans="1:11" x14ac:dyDescent="0.2">
      <c r="A782" t="s">
        <v>4814</v>
      </c>
      <c r="B782" t="s">
        <v>3066</v>
      </c>
      <c r="C782" s="10">
        <v>365</v>
      </c>
      <c r="D782" s="10">
        <v>999</v>
      </c>
      <c r="E782" s="1">
        <v>0.63</v>
      </c>
      <c r="F782">
        <v>4.0999999999999996</v>
      </c>
      <c r="G782" s="2">
        <v>363711</v>
      </c>
      <c r="I782">
        <f t="shared" si="36"/>
        <v>1491215.0999999999</v>
      </c>
      <c r="J782">
        <f t="shared" si="37"/>
        <v>7</v>
      </c>
      <c r="K782" t="b">
        <f t="shared" si="38"/>
        <v>0</v>
      </c>
    </row>
    <row r="783" spans="1:11" x14ac:dyDescent="0.2">
      <c r="A783" t="s">
        <v>3033</v>
      </c>
      <c r="B783" t="s">
        <v>2948</v>
      </c>
      <c r="C783" s="10">
        <v>1999</v>
      </c>
      <c r="D783" s="10">
        <v>4999</v>
      </c>
      <c r="E783" s="1">
        <v>0.6</v>
      </c>
      <c r="F783">
        <v>4.0999999999999996</v>
      </c>
      <c r="G783" s="2">
        <v>10689</v>
      </c>
      <c r="I783">
        <f t="shared" si="36"/>
        <v>43824.899999999994</v>
      </c>
      <c r="J783">
        <f t="shared" si="37"/>
        <v>517</v>
      </c>
      <c r="K783" t="b">
        <f t="shared" si="38"/>
        <v>0</v>
      </c>
    </row>
    <row r="784" spans="1:11" x14ac:dyDescent="0.2">
      <c r="A784" t="s">
        <v>4889</v>
      </c>
      <c r="B784" t="s">
        <v>3066</v>
      </c>
      <c r="C784" s="10">
        <v>1399</v>
      </c>
      <c r="D784" s="10">
        <v>3990</v>
      </c>
      <c r="E784" s="1">
        <v>0.65</v>
      </c>
      <c r="F784">
        <v>4.0999999999999996</v>
      </c>
      <c r="G784" s="2">
        <v>141841</v>
      </c>
      <c r="I784">
        <f t="shared" si="36"/>
        <v>581548.1</v>
      </c>
      <c r="J784">
        <f t="shared" si="37"/>
        <v>34</v>
      </c>
      <c r="K784" t="b">
        <f t="shared" si="38"/>
        <v>0</v>
      </c>
    </row>
    <row r="785" spans="1:11" x14ac:dyDescent="0.2">
      <c r="A785" t="s">
        <v>3064</v>
      </c>
      <c r="B785" t="s">
        <v>3066</v>
      </c>
      <c r="C785" s="10">
        <v>599</v>
      </c>
      <c r="D785" s="10">
        <v>999</v>
      </c>
      <c r="E785" s="1">
        <v>0.4</v>
      </c>
      <c r="F785">
        <v>4.0999999999999996</v>
      </c>
      <c r="G785" s="2">
        <v>192587</v>
      </c>
      <c r="I785">
        <f t="shared" si="36"/>
        <v>789606.7</v>
      </c>
      <c r="J785">
        <f t="shared" si="37"/>
        <v>19</v>
      </c>
      <c r="K785" t="b">
        <f t="shared" si="38"/>
        <v>0</v>
      </c>
    </row>
    <row r="786" spans="1:11" x14ac:dyDescent="0.2">
      <c r="A786" t="s">
        <v>4922</v>
      </c>
      <c r="B786" t="s">
        <v>4425</v>
      </c>
      <c r="C786" s="10">
        <v>1220</v>
      </c>
      <c r="D786" s="10">
        <v>3990</v>
      </c>
      <c r="E786" s="1">
        <v>0.69</v>
      </c>
      <c r="F786">
        <v>4.0999999999999996</v>
      </c>
      <c r="G786" s="2">
        <v>107151</v>
      </c>
      <c r="I786">
        <f t="shared" si="36"/>
        <v>439319.1</v>
      </c>
      <c r="J786">
        <f t="shared" si="37"/>
        <v>46</v>
      </c>
      <c r="K786" t="b">
        <f t="shared" si="38"/>
        <v>0</v>
      </c>
    </row>
    <row r="787" spans="1:11" x14ac:dyDescent="0.2">
      <c r="A787" t="s">
        <v>4949</v>
      </c>
      <c r="B787" t="s">
        <v>3519</v>
      </c>
      <c r="C787" s="10">
        <v>99</v>
      </c>
      <c r="D787" s="10">
        <v>999</v>
      </c>
      <c r="E787" s="1">
        <v>0.9</v>
      </c>
      <c r="F787">
        <v>4.0999999999999996</v>
      </c>
      <c r="G787" s="2">
        <v>8751</v>
      </c>
      <c r="I787">
        <f t="shared" si="36"/>
        <v>35879.1</v>
      </c>
      <c r="J787">
        <f t="shared" si="37"/>
        <v>586</v>
      </c>
      <c r="K787" t="b">
        <f t="shared" si="38"/>
        <v>0</v>
      </c>
    </row>
    <row r="788" spans="1:11" x14ac:dyDescent="0.2">
      <c r="A788" t="s">
        <v>4980</v>
      </c>
      <c r="B788" t="s">
        <v>4845</v>
      </c>
      <c r="C788" s="10">
        <v>299</v>
      </c>
      <c r="D788" s="10">
        <v>599</v>
      </c>
      <c r="E788" s="1">
        <v>0.5</v>
      </c>
      <c r="F788">
        <v>4.0999999999999996</v>
      </c>
      <c r="G788" s="2">
        <v>1597</v>
      </c>
      <c r="I788">
        <f t="shared" si="36"/>
        <v>6547.7</v>
      </c>
      <c r="J788">
        <f t="shared" si="37"/>
        <v>1036</v>
      </c>
      <c r="K788" t="b">
        <f t="shared" si="38"/>
        <v>0</v>
      </c>
    </row>
    <row r="789" spans="1:11" x14ac:dyDescent="0.2">
      <c r="A789" t="s">
        <v>5078</v>
      </c>
      <c r="B789" t="s">
        <v>3066</v>
      </c>
      <c r="C789" s="10">
        <v>449</v>
      </c>
      <c r="D789" s="10">
        <v>1290</v>
      </c>
      <c r="E789" s="1">
        <v>0.65</v>
      </c>
      <c r="F789">
        <v>4.0999999999999996</v>
      </c>
      <c r="G789" s="2">
        <v>91770</v>
      </c>
      <c r="I789">
        <f t="shared" si="36"/>
        <v>376256.99999999994</v>
      </c>
      <c r="J789">
        <f t="shared" si="37"/>
        <v>65</v>
      </c>
      <c r="K789" t="b">
        <f t="shared" si="38"/>
        <v>0</v>
      </c>
    </row>
    <row r="790" spans="1:11" x14ac:dyDescent="0.2">
      <c r="A790" t="s">
        <v>3290</v>
      </c>
      <c r="B790" t="s">
        <v>2948</v>
      </c>
      <c r="C790" s="10">
        <v>2998</v>
      </c>
      <c r="D790" s="10">
        <v>5999</v>
      </c>
      <c r="E790" s="1">
        <v>0.5</v>
      </c>
      <c r="F790">
        <v>4.0999999999999996</v>
      </c>
      <c r="G790" s="2">
        <v>5179</v>
      </c>
      <c r="I790">
        <f t="shared" si="36"/>
        <v>21233.899999999998</v>
      </c>
      <c r="J790">
        <f t="shared" si="37"/>
        <v>734</v>
      </c>
      <c r="K790" t="b">
        <f t="shared" si="38"/>
        <v>0</v>
      </c>
    </row>
    <row r="791" spans="1:11" x14ac:dyDescent="0.2">
      <c r="A791" t="s">
        <v>5201</v>
      </c>
      <c r="B791" t="s">
        <v>3066</v>
      </c>
      <c r="C791" s="10">
        <v>1499</v>
      </c>
      <c r="D791" s="10">
        <v>3990</v>
      </c>
      <c r="E791" s="1">
        <v>0.62</v>
      </c>
      <c r="F791">
        <v>4.0999999999999996</v>
      </c>
      <c r="G791" s="2">
        <v>109864</v>
      </c>
      <c r="I791">
        <f t="shared" si="36"/>
        <v>450442.39999999997</v>
      </c>
      <c r="J791">
        <f t="shared" si="37"/>
        <v>45</v>
      </c>
      <c r="K791" t="b">
        <f t="shared" si="38"/>
        <v>0</v>
      </c>
    </row>
    <row r="792" spans="1:11" x14ac:dyDescent="0.2">
      <c r="A792" t="s">
        <v>5232</v>
      </c>
      <c r="B792" t="s">
        <v>3066</v>
      </c>
      <c r="C792" s="10">
        <v>455</v>
      </c>
      <c r="D792" s="10">
        <v>1490</v>
      </c>
      <c r="E792" s="1">
        <v>0.69</v>
      </c>
      <c r="F792">
        <v>4.0999999999999996</v>
      </c>
      <c r="G792" s="2">
        <v>161677</v>
      </c>
      <c r="I792">
        <f t="shared" si="36"/>
        <v>662875.69999999995</v>
      </c>
      <c r="J792">
        <f t="shared" si="37"/>
        <v>29</v>
      </c>
      <c r="K792" t="b">
        <f t="shared" si="38"/>
        <v>0</v>
      </c>
    </row>
    <row r="793" spans="1:11" x14ac:dyDescent="0.2">
      <c r="A793" t="s">
        <v>3592</v>
      </c>
      <c r="B793" t="s">
        <v>2979</v>
      </c>
      <c r="C793" s="10">
        <v>1799</v>
      </c>
      <c r="D793" s="10">
        <v>2499</v>
      </c>
      <c r="E793" s="1">
        <v>0.28000000000000003</v>
      </c>
      <c r="F793">
        <v>4.0999999999999996</v>
      </c>
      <c r="G793" s="2">
        <v>18678</v>
      </c>
      <c r="I793">
        <f t="shared" si="36"/>
        <v>76579.799999999988</v>
      </c>
      <c r="J793">
        <f t="shared" si="37"/>
        <v>345</v>
      </c>
      <c r="K793" t="b">
        <f t="shared" si="38"/>
        <v>0</v>
      </c>
    </row>
    <row r="794" spans="1:11" x14ac:dyDescent="0.2">
      <c r="A794" t="s">
        <v>76</v>
      </c>
      <c r="B794" t="s">
        <v>18</v>
      </c>
      <c r="C794" s="10">
        <v>176.63</v>
      </c>
      <c r="D794" s="10">
        <v>499</v>
      </c>
      <c r="E794" s="1">
        <v>0.65</v>
      </c>
      <c r="F794">
        <v>4.0999999999999996</v>
      </c>
      <c r="G794" s="2">
        <v>15189</v>
      </c>
      <c r="I794">
        <f t="shared" si="36"/>
        <v>62274.899999999994</v>
      </c>
      <c r="J794">
        <f t="shared" si="37"/>
        <v>398</v>
      </c>
      <c r="K794" t="b">
        <f t="shared" si="38"/>
        <v>0</v>
      </c>
    </row>
    <row r="795" spans="1:11" x14ac:dyDescent="0.2">
      <c r="A795" t="s">
        <v>5430</v>
      </c>
      <c r="B795" t="s">
        <v>5432</v>
      </c>
      <c r="C795" s="10">
        <v>1199</v>
      </c>
      <c r="D795" s="10">
        <v>3490</v>
      </c>
      <c r="E795" s="1">
        <v>0.66</v>
      </c>
      <c r="F795">
        <v>4.0999999999999996</v>
      </c>
      <c r="G795" s="2">
        <v>11716</v>
      </c>
      <c r="I795">
        <f t="shared" si="36"/>
        <v>48035.6</v>
      </c>
      <c r="J795">
        <f t="shared" si="37"/>
        <v>495</v>
      </c>
      <c r="K795" t="b">
        <f t="shared" si="38"/>
        <v>0</v>
      </c>
    </row>
    <row r="796" spans="1:11" x14ac:dyDescent="0.2">
      <c r="A796" t="s">
        <v>5452</v>
      </c>
      <c r="B796" t="s">
        <v>5454</v>
      </c>
      <c r="C796" s="10">
        <v>1799</v>
      </c>
      <c r="D796" s="10">
        <v>4999</v>
      </c>
      <c r="E796" s="1">
        <v>0.64</v>
      </c>
      <c r="F796">
        <v>4.0999999999999996</v>
      </c>
      <c r="G796" s="2">
        <v>55192</v>
      </c>
      <c r="I796">
        <f t="shared" si="36"/>
        <v>226287.19999999998</v>
      </c>
      <c r="J796">
        <f t="shared" si="37"/>
        <v>108</v>
      </c>
      <c r="K796" t="b">
        <f t="shared" si="38"/>
        <v>0</v>
      </c>
    </row>
    <row r="797" spans="1:11" x14ac:dyDescent="0.2">
      <c r="A797" t="s">
        <v>5463</v>
      </c>
      <c r="B797" t="s">
        <v>3066</v>
      </c>
      <c r="C797" s="10">
        <v>429</v>
      </c>
      <c r="D797" s="10">
        <v>599</v>
      </c>
      <c r="E797" s="1">
        <v>0.28000000000000003</v>
      </c>
      <c r="F797">
        <v>4.0999999999999996</v>
      </c>
      <c r="G797" s="2">
        <v>119466</v>
      </c>
      <c r="I797">
        <f t="shared" si="36"/>
        <v>489810.6</v>
      </c>
      <c r="J797">
        <f t="shared" si="37"/>
        <v>41</v>
      </c>
      <c r="K797" t="b">
        <f t="shared" si="38"/>
        <v>0</v>
      </c>
    </row>
    <row r="798" spans="1:11" x14ac:dyDescent="0.2">
      <c r="A798" t="s">
        <v>3636</v>
      </c>
      <c r="B798" t="s">
        <v>13082</v>
      </c>
      <c r="C798" s="10">
        <v>119</v>
      </c>
      <c r="D798" s="10">
        <v>299</v>
      </c>
      <c r="E798" s="1">
        <v>0.6</v>
      </c>
      <c r="F798">
        <v>4.0999999999999996</v>
      </c>
      <c r="G798" s="2">
        <v>5999</v>
      </c>
      <c r="I798">
        <f t="shared" si="36"/>
        <v>24595.899999999998</v>
      </c>
      <c r="J798">
        <f t="shared" si="37"/>
        <v>709</v>
      </c>
      <c r="K798" t="b">
        <f t="shared" si="38"/>
        <v>0</v>
      </c>
    </row>
    <row r="799" spans="1:11" x14ac:dyDescent="0.2">
      <c r="A799" t="s">
        <v>3607</v>
      </c>
      <c r="B799" t="s">
        <v>2948</v>
      </c>
      <c r="C799" s="10">
        <v>2999</v>
      </c>
      <c r="D799" s="10">
        <v>7990</v>
      </c>
      <c r="E799" s="1">
        <v>0.62</v>
      </c>
      <c r="F799">
        <v>4.0999999999999996</v>
      </c>
      <c r="G799" s="2">
        <v>48448</v>
      </c>
      <c r="I799">
        <f t="shared" si="36"/>
        <v>198636.79999999999</v>
      </c>
      <c r="J799">
        <f t="shared" si="37"/>
        <v>118</v>
      </c>
      <c r="K799" t="b">
        <f t="shared" si="38"/>
        <v>0</v>
      </c>
    </row>
    <row r="800" spans="1:11" x14ac:dyDescent="0.2">
      <c r="A800" t="s">
        <v>148</v>
      </c>
      <c r="B800" t="s">
        <v>18</v>
      </c>
      <c r="C800" s="10">
        <v>159</v>
      </c>
      <c r="D800" s="10">
        <v>399</v>
      </c>
      <c r="E800" s="1">
        <v>0.6</v>
      </c>
      <c r="F800">
        <v>4.0999999999999996</v>
      </c>
      <c r="G800" s="2">
        <v>4768</v>
      </c>
      <c r="I800">
        <f t="shared" si="36"/>
        <v>19548.8</v>
      </c>
      <c r="J800">
        <f t="shared" si="37"/>
        <v>764</v>
      </c>
      <c r="K800" t="b">
        <f t="shared" si="38"/>
        <v>0</v>
      </c>
    </row>
    <row r="801" spans="1:11" x14ac:dyDescent="0.2">
      <c r="A801" t="s">
        <v>5753</v>
      </c>
      <c r="B801" t="s">
        <v>5755</v>
      </c>
      <c r="C801" s="10">
        <v>198</v>
      </c>
      <c r="D801" s="10">
        <v>800</v>
      </c>
      <c r="E801" s="1">
        <v>0.75</v>
      </c>
      <c r="F801">
        <v>4.0999999999999996</v>
      </c>
      <c r="G801" s="2">
        <v>9344</v>
      </c>
      <c r="I801">
        <f t="shared" si="36"/>
        <v>38310.399999999994</v>
      </c>
      <c r="J801">
        <f t="shared" si="37"/>
        <v>557</v>
      </c>
      <c r="K801" t="b">
        <f t="shared" si="38"/>
        <v>0</v>
      </c>
    </row>
    <row r="802" spans="1:11" x14ac:dyDescent="0.2">
      <c r="A802" t="s">
        <v>5806</v>
      </c>
      <c r="B802" t="s">
        <v>3066</v>
      </c>
      <c r="C802" s="10">
        <v>799</v>
      </c>
      <c r="D802" s="10">
        <v>1499</v>
      </c>
      <c r="E802" s="1">
        <v>0.47</v>
      </c>
      <c r="F802">
        <v>4.0999999999999996</v>
      </c>
      <c r="G802" s="2">
        <v>53648</v>
      </c>
      <c r="I802">
        <f t="shared" si="36"/>
        <v>219956.8</v>
      </c>
      <c r="J802">
        <f t="shared" si="37"/>
        <v>110</v>
      </c>
      <c r="K802" t="b">
        <f t="shared" si="38"/>
        <v>0</v>
      </c>
    </row>
    <row r="803" spans="1:11" x14ac:dyDescent="0.2">
      <c r="A803" t="s">
        <v>5994</v>
      </c>
      <c r="B803" t="s">
        <v>5996</v>
      </c>
      <c r="C803" s="10">
        <v>399</v>
      </c>
      <c r="D803" s="10">
        <v>1499</v>
      </c>
      <c r="E803" s="1">
        <v>0.73</v>
      </c>
      <c r="F803">
        <v>4.0999999999999996</v>
      </c>
      <c r="G803" s="2">
        <v>5730</v>
      </c>
      <c r="I803">
        <f t="shared" si="36"/>
        <v>23492.999999999996</v>
      </c>
      <c r="J803">
        <f t="shared" si="37"/>
        <v>715</v>
      </c>
      <c r="K803" t="b">
        <f t="shared" si="38"/>
        <v>0</v>
      </c>
    </row>
    <row r="804" spans="1:11" x14ac:dyDescent="0.2">
      <c r="A804" t="s">
        <v>6091</v>
      </c>
      <c r="B804" t="s">
        <v>4856</v>
      </c>
      <c r="C804" s="10">
        <v>289</v>
      </c>
      <c r="D804" s="10">
        <v>999</v>
      </c>
      <c r="E804" s="1">
        <v>0.71</v>
      </c>
      <c r="F804">
        <v>4.0999999999999996</v>
      </c>
      <c r="G804">
        <v>401</v>
      </c>
      <c r="I804">
        <f t="shared" si="36"/>
        <v>1644.1</v>
      </c>
      <c r="J804">
        <f t="shared" si="37"/>
        <v>1258</v>
      </c>
      <c r="K804" t="b">
        <f t="shared" si="38"/>
        <v>0</v>
      </c>
    </row>
    <row r="805" spans="1:11" x14ac:dyDescent="0.2">
      <c r="A805" t="s">
        <v>6148</v>
      </c>
      <c r="B805" t="s">
        <v>2948</v>
      </c>
      <c r="C805" s="10">
        <v>2499</v>
      </c>
      <c r="D805" s="10">
        <v>9999</v>
      </c>
      <c r="E805" s="1">
        <v>0.75</v>
      </c>
      <c r="F805">
        <v>4.0999999999999996</v>
      </c>
      <c r="G805" s="2">
        <v>42139</v>
      </c>
      <c r="I805">
        <f t="shared" si="36"/>
        <v>172769.9</v>
      </c>
      <c r="J805">
        <f t="shared" si="37"/>
        <v>142</v>
      </c>
      <c r="K805" t="b">
        <f t="shared" si="38"/>
        <v>0</v>
      </c>
    </row>
    <row r="806" spans="1:11" x14ac:dyDescent="0.2">
      <c r="A806" t="s">
        <v>6187</v>
      </c>
      <c r="B806" t="s">
        <v>6189</v>
      </c>
      <c r="C806" s="10">
        <v>899</v>
      </c>
      <c r="D806" s="10">
        <v>1999</v>
      </c>
      <c r="E806" s="1">
        <v>0.55000000000000004</v>
      </c>
      <c r="F806">
        <v>4.0999999999999996</v>
      </c>
      <c r="G806" s="2">
        <v>30469</v>
      </c>
      <c r="I806">
        <f t="shared" si="36"/>
        <v>124922.9</v>
      </c>
      <c r="J806">
        <f t="shared" si="37"/>
        <v>204</v>
      </c>
      <c r="K806" t="b">
        <f t="shared" si="38"/>
        <v>0</v>
      </c>
    </row>
    <row r="807" spans="1:11" x14ac:dyDescent="0.2">
      <c r="A807" t="s">
        <v>6251</v>
      </c>
      <c r="B807" t="s">
        <v>5102</v>
      </c>
      <c r="C807" s="10">
        <v>1295</v>
      </c>
      <c r="D807" s="10">
        <v>1795</v>
      </c>
      <c r="E807" s="1">
        <v>0.28000000000000003</v>
      </c>
      <c r="F807">
        <v>4.0999999999999996</v>
      </c>
      <c r="G807" s="2">
        <v>25771</v>
      </c>
      <c r="I807">
        <f t="shared" si="36"/>
        <v>105661.09999999999</v>
      </c>
      <c r="J807">
        <f t="shared" si="37"/>
        <v>247</v>
      </c>
      <c r="K807" t="b">
        <f t="shared" si="38"/>
        <v>0</v>
      </c>
    </row>
    <row r="808" spans="1:11" x14ac:dyDescent="0.2">
      <c r="A808" t="s">
        <v>6261</v>
      </c>
      <c r="B808" t="s">
        <v>3066</v>
      </c>
      <c r="C808" s="10">
        <v>699</v>
      </c>
      <c r="D808" s="10">
        <v>999</v>
      </c>
      <c r="E808" s="1">
        <v>0.3</v>
      </c>
      <c r="F808">
        <v>4.0999999999999996</v>
      </c>
      <c r="G808" s="2">
        <v>273189</v>
      </c>
      <c r="I808">
        <f t="shared" si="36"/>
        <v>1120074.8999999999</v>
      </c>
      <c r="J808">
        <f t="shared" si="37"/>
        <v>12</v>
      </c>
      <c r="K808" t="b">
        <f t="shared" si="38"/>
        <v>0</v>
      </c>
    </row>
    <row r="809" spans="1:11" x14ac:dyDescent="0.2">
      <c r="A809" t="s">
        <v>6379</v>
      </c>
      <c r="B809" t="s">
        <v>3495</v>
      </c>
      <c r="C809" s="10">
        <v>99</v>
      </c>
      <c r="D809" s="10">
        <v>499</v>
      </c>
      <c r="E809" s="1">
        <v>0.8</v>
      </c>
      <c r="F809">
        <v>4.0999999999999996</v>
      </c>
      <c r="G809" s="2">
        <v>2451</v>
      </c>
      <c r="I809">
        <f t="shared" si="36"/>
        <v>10049.099999999999</v>
      </c>
      <c r="J809">
        <f t="shared" si="37"/>
        <v>931</v>
      </c>
      <c r="K809" t="b">
        <f t="shared" si="38"/>
        <v>0</v>
      </c>
    </row>
    <row r="810" spans="1:11" x14ac:dyDescent="0.2">
      <c r="A810" t="s">
        <v>6430</v>
      </c>
      <c r="B810" t="s">
        <v>4845</v>
      </c>
      <c r="C810" s="10">
        <v>399</v>
      </c>
      <c r="D810" s="10">
        <v>1190</v>
      </c>
      <c r="E810" s="1">
        <v>0.66</v>
      </c>
      <c r="F810">
        <v>4.0999999999999996</v>
      </c>
      <c r="G810" s="2">
        <v>2809</v>
      </c>
      <c r="I810">
        <f t="shared" si="36"/>
        <v>11516.9</v>
      </c>
      <c r="J810">
        <f t="shared" si="37"/>
        <v>895</v>
      </c>
      <c r="K810" t="b">
        <f t="shared" si="38"/>
        <v>0</v>
      </c>
    </row>
    <row r="811" spans="1:11" x14ac:dyDescent="0.2">
      <c r="A811" t="s">
        <v>6524</v>
      </c>
      <c r="B811" t="s">
        <v>6526</v>
      </c>
      <c r="C811" s="10">
        <v>1699</v>
      </c>
      <c r="D811" s="10">
        <v>3495</v>
      </c>
      <c r="E811" s="1">
        <v>0.51</v>
      </c>
      <c r="F811">
        <v>4.0999999999999996</v>
      </c>
      <c r="G811" s="2">
        <v>14371</v>
      </c>
      <c r="I811">
        <f t="shared" si="36"/>
        <v>58921.099999999991</v>
      </c>
      <c r="J811">
        <f t="shared" si="37"/>
        <v>422</v>
      </c>
      <c r="K811" t="b">
        <f t="shared" si="38"/>
        <v>0</v>
      </c>
    </row>
    <row r="812" spans="1:11" x14ac:dyDescent="0.2">
      <c r="A812" t="s">
        <v>6658</v>
      </c>
      <c r="B812" t="s">
        <v>6660</v>
      </c>
      <c r="C812" s="10">
        <v>149</v>
      </c>
      <c r="D812" s="10">
        <v>499</v>
      </c>
      <c r="E812" s="1">
        <v>0.7</v>
      </c>
      <c r="F812">
        <v>4.0999999999999996</v>
      </c>
      <c r="G812" s="2">
        <v>25607</v>
      </c>
      <c r="I812">
        <f t="shared" si="36"/>
        <v>104988.7</v>
      </c>
      <c r="J812">
        <f t="shared" si="37"/>
        <v>248</v>
      </c>
      <c r="K812" t="b">
        <f t="shared" si="38"/>
        <v>0</v>
      </c>
    </row>
    <row r="813" spans="1:11" x14ac:dyDescent="0.2">
      <c r="A813" t="s">
        <v>6690</v>
      </c>
      <c r="B813" t="s">
        <v>6189</v>
      </c>
      <c r="C813" s="10">
        <v>999</v>
      </c>
      <c r="D813" s="10">
        <v>2490</v>
      </c>
      <c r="E813" s="1">
        <v>0.6</v>
      </c>
      <c r="F813">
        <v>4.0999999999999996</v>
      </c>
      <c r="G813" s="2">
        <v>18331</v>
      </c>
      <c r="I813">
        <f t="shared" si="36"/>
        <v>75157.099999999991</v>
      </c>
      <c r="J813">
        <f t="shared" si="37"/>
        <v>350</v>
      </c>
      <c r="K813" t="b">
        <f t="shared" si="38"/>
        <v>0</v>
      </c>
    </row>
    <row r="814" spans="1:11" x14ac:dyDescent="0.2">
      <c r="A814" t="s">
        <v>6700</v>
      </c>
      <c r="B814" t="s">
        <v>4856</v>
      </c>
      <c r="C814" s="10">
        <v>378</v>
      </c>
      <c r="D814" s="10">
        <v>999</v>
      </c>
      <c r="E814" s="1">
        <v>0.62</v>
      </c>
      <c r="F814">
        <v>4.0999999999999996</v>
      </c>
      <c r="G814" s="2">
        <v>1779</v>
      </c>
      <c r="I814">
        <f t="shared" si="36"/>
        <v>7293.9</v>
      </c>
      <c r="J814">
        <f t="shared" si="37"/>
        <v>1010</v>
      </c>
      <c r="K814" t="b">
        <f t="shared" si="38"/>
        <v>0</v>
      </c>
    </row>
    <row r="815" spans="1:11" x14ac:dyDescent="0.2">
      <c r="A815" t="s">
        <v>6742</v>
      </c>
      <c r="B815" t="s">
        <v>6273</v>
      </c>
      <c r="C815" s="10">
        <v>67</v>
      </c>
      <c r="D815" s="10">
        <v>75</v>
      </c>
      <c r="E815" s="1">
        <v>0.11</v>
      </c>
      <c r="F815">
        <v>4.0999999999999996</v>
      </c>
      <c r="G815" s="2">
        <v>1269</v>
      </c>
      <c r="I815">
        <f t="shared" si="36"/>
        <v>5202.8999999999996</v>
      </c>
      <c r="J815">
        <f t="shared" si="37"/>
        <v>1085</v>
      </c>
      <c r="K815" t="b">
        <f t="shared" si="38"/>
        <v>0</v>
      </c>
    </row>
    <row r="816" spans="1:11" x14ac:dyDescent="0.2">
      <c r="A816" t="s">
        <v>6906</v>
      </c>
      <c r="B816" t="s">
        <v>6908</v>
      </c>
      <c r="C816" s="10">
        <v>179</v>
      </c>
      <c r="D816" s="10">
        <v>499</v>
      </c>
      <c r="E816" s="1">
        <v>0.64</v>
      </c>
      <c r="F816">
        <v>4.0999999999999996</v>
      </c>
      <c r="G816" s="2">
        <v>10174</v>
      </c>
      <c r="I816">
        <f t="shared" si="36"/>
        <v>41713.399999999994</v>
      </c>
      <c r="J816">
        <f t="shared" si="37"/>
        <v>531</v>
      </c>
      <c r="K816" t="b">
        <f t="shared" si="38"/>
        <v>0</v>
      </c>
    </row>
    <row r="817" spans="1:11" x14ac:dyDescent="0.2">
      <c r="A817" t="s">
        <v>6950</v>
      </c>
      <c r="B817" t="s">
        <v>4834</v>
      </c>
      <c r="C817" s="10">
        <v>349</v>
      </c>
      <c r="D817" s="10">
        <v>450</v>
      </c>
      <c r="E817" s="1">
        <v>0.22</v>
      </c>
      <c r="F817">
        <v>4.0999999999999996</v>
      </c>
      <c r="G817" s="2">
        <v>18656</v>
      </c>
      <c r="I817">
        <f t="shared" si="36"/>
        <v>76489.599999999991</v>
      </c>
      <c r="J817">
        <f t="shared" si="37"/>
        <v>347</v>
      </c>
      <c r="K817" t="b">
        <f t="shared" si="38"/>
        <v>0</v>
      </c>
    </row>
    <row r="818" spans="1:11" x14ac:dyDescent="0.2">
      <c r="A818" t="s">
        <v>7004</v>
      </c>
      <c r="B818" t="s">
        <v>4856</v>
      </c>
      <c r="C818" s="10">
        <v>469</v>
      </c>
      <c r="D818" s="10">
        <v>1499</v>
      </c>
      <c r="E818" s="1">
        <v>0.69</v>
      </c>
      <c r="F818">
        <v>4.0999999999999996</v>
      </c>
      <c r="G818">
        <v>352</v>
      </c>
      <c r="I818">
        <f t="shared" si="36"/>
        <v>1443.1999999999998</v>
      </c>
      <c r="J818">
        <f t="shared" si="37"/>
        <v>1275</v>
      </c>
      <c r="K818" t="b">
        <f t="shared" si="38"/>
        <v>0</v>
      </c>
    </row>
    <row r="819" spans="1:11" x14ac:dyDescent="0.2">
      <c r="A819" t="s">
        <v>7014</v>
      </c>
      <c r="B819" t="s">
        <v>6103</v>
      </c>
      <c r="C819" s="10">
        <v>1187</v>
      </c>
      <c r="D819" s="10">
        <v>1929</v>
      </c>
      <c r="E819" s="1">
        <v>0.38</v>
      </c>
      <c r="F819">
        <v>4.0999999999999996</v>
      </c>
      <c r="G819" s="2">
        <v>1662</v>
      </c>
      <c r="I819">
        <f t="shared" si="36"/>
        <v>6814.2</v>
      </c>
      <c r="J819">
        <f t="shared" si="37"/>
        <v>1028</v>
      </c>
      <c r="K819" t="b">
        <f t="shared" si="38"/>
        <v>0</v>
      </c>
    </row>
    <row r="820" spans="1:11" x14ac:dyDescent="0.2">
      <c r="A820" t="s">
        <v>7035</v>
      </c>
      <c r="B820" t="s">
        <v>4845</v>
      </c>
      <c r="C820" s="10">
        <v>328</v>
      </c>
      <c r="D820" s="10">
        <v>399</v>
      </c>
      <c r="E820" s="1">
        <v>0.18</v>
      </c>
      <c r="F820">
        <v>4.0999999999999996</v>
      </c>
      <c r="G820" s="2">
        <v>3441</v>
      </c>
      <c r="I820">
        <f t="shared" si="36"/>
        <v>14108.099999999999</v>
      </c>
      <c r="J820">
        <f t="shared" si="37"/>
        <v>834</v>
      </c>
      <c r="K820" t="b">
        <f t="shared" si="38"/>
        <v>0</v>
      </c>
    </row>
    <row r="821" spans="1:11" x14ac:dyDescent="0.2">
      <c r="A821" t="s">
        <v>7087</v>
      </c>
      <c r="B821" t="s">
        <v>7089</v>
      </c>
      <c r="C821" s="10">
        <v>120</v>
      </c>
      <c r="D821" s="10">
        <v>120</v>
      </c>
      <c r="E821" s="1">
        <v>0</v>
      </c>
      <c r="F821">
        <v>4.0999999999999996</v>
      </c>
      <c r="G821" s="2">
        <v>4308</v>
      </c>
      <c r="I821">
        <f t="shared" si="36"/>
        <v>17662.8</v>
      </c>
      <c r="J821">
        <f t="shared" si="37"/>
        <v>785</v>
      </c>
      <c r="K821" t="b">
        <f t="shared" si="38"/>
        <v>0</v>
      </c>
    </row>
    <row r="822" spans="1:11" x14ac:dyDescent="0.2">
      <c r="A822" t="s">
        <v>7182</v>
      </c>
      <c r="B822" t="s">
        <v>2948</v>
      </c>
      <c r="C822" s="10">
        <v>2499</v>
      </c>
      <c r="D822" s="10">
        <v>5999</v>
      </c>
      <c r="E822" s="1">
        <v>0.57999999999999996</v>
      </c>
      <c r="F822">
        <v>4.0999999999999996</v>
      </c>
      <c r="G822" s="2">
        <v>5852</v>
      </c>
      <c r="I822">
        <f t="shared" si="36"/>
        <v>23993.199999999997</v>
      </c>
      <c r="J822">
        <f t="shared" si="37"/>
        <v>713</v>
      </c>
      <c r="K822" t="b">
        <f t="shared" si="38"/>
        <v>0</v>
      </c>
    </row>
    <row r="823" spans="1:11" x14ac:dyDescent="0.2">
      <c r="A823" t="s">
        <v>7264</v>
      </c>
      <c r="B823" t="s">
        <v>4856</v>
      </c>
      <c r="C823" s="10">
        <v>175</v>
      </c>
      <c r="D823" s="10">
        <v>499</v>
      </c>
      <c r="E823" s="1">
        <v>0.65</v>
      </c>
      <c r="F823">
        <v>4.0999999999999996</v>
      </c>
      <c r="G823">
        <v>21</v>
      </c>
      <c r="I823">
        <f t="shared" si="36"/>
        <v>86.1</v>
      </c>
      <c r="J823">
        <f t="shared" si="37"/>
        <v>1441</v>
      </c>
      <c r="K823" t="b">
        <f t="shared" si="38"/>
        <v>0</v>
      </c>
    </row>
    <row r="824" spans="1:11" x14ac:dyDescent="0.2">
      <c r="A824" t="s">
        <v>7295</v>
      </c>
      <c r="B824" t="s">
        <v>5443</v>
      </c>
      <c r="C824" s="10">
        <v>899</v>
      </c>
      <c r="D824" s="10">
        <v>1800</v>
      </c>
      <c r="E824" s="1">
        <v>0.5</v>
      </c>
      <c r="F824">
        <v>4.0999999999999996</v>
      </c>
      <c r="G824" s="2">
        <v>22375</v>
      </c>
      <c r="I824">
        <f t="shared" si="36"/>
        <v>91737.499999999985</v>
      </c>
      <c r="J824">
        <f t="shared" si="37"/>
        <v>288</v>
      </c>
      <c r="K824" t="b">
        <f t="shared" si="38"/>
        <v>0</v>
      </c>
    </row>
    <row r="825" spans="1:11" x14ac:dyDescent="0.2">
      <c r="A825" t="s">
        <v>7325</v>
      </c>
      <c r="B825" t="s">
        <v>6577</v>
      </c>
      <c r="C825" s="10">
        <v>1890</v>
      </c>
      <c r="D825" s="10">
        <v>5490</v>
      </c>
      <c r="E825" s="1">
        <v>0.66</v>
      </c>
      <c r="F825">
        <v>4.0999999999999996</v>
      </c>
      <c r="G825" s="2">
        <v>10976</v>
      </c>
      <c r="I825">
        <f t="shared" si="36"/>
        <v>45001.599999999999</v>
      </c>
      <c r="J825">
        <f t="shared" si="37"/>
        <v>508</v>
      </c>
      <c r="K825" t="b">
        <f t="shared" si="38"/>
        <v>0</v>
      </c>
    </row>
    <row r="826" spans="1:11" x14ac:dyDescent="0.2">
      <c r="A826" t="s">
        <v>445</v>
      </c>
      <c r="B826" t="s">
        <v>98</v>
      </c>
      <c r="C826" s="10">
        <v>507</v>
      </c>
      <c r="D826" s="10">
        <v>1208</v>
      </c>
      <c r="E826" s="1">
        <v>0.57999999999999996</v>
      </c>
      <c r="F826">
        <v>4.0999999999999996</v>
      </c>
      <c r="G826" s="2">
        <v>8131</v>
      </c>
      <c r="I826">
        <f t="shared" si="36"/>
        <v>33337.1</v>
      </c>
      <c r="J826">
        <f t="shared" si="37"/>
        <v>604</v>
      </c>
      <c r="K826" t="b">
        <f t="shared" si="38"/>
        <v>0</v>
      </c>
    </row>
    <row r="827" spans="1:11" x14ac:dyDescent="0.2">
      <c r="A827" t="s">
        <v>7419</v>
      </c>
      <c r="B827" t="s">
        <v>5102</v>
      </c>
      <c r="C827" s="10">
        <v>1149</v>
      </c>
      <c r="D827" s="10">
        <v>1499</v>
      </c>
      <c r="E827" s="1">
        <v>0.23</v>
      </c>
      <c r="F827">
        <v>4.0999999999999996</v>
      </c>
      <c r="G827" s="2">
        <v>10443</v>
      </c>
      <c r="I827">
        <f t="shared" si="36"/>
        <v>42816.299999999996</v>
      </c>
      <c r="J827">
        <f t="shared" si="37"/>
        <v>524</v>
      </c>
      <c r="K827" t="b">
        <f t="shared" si="38"/>
        <v>0</v>
      </c>
    </row>
    <row r="828" spans="1:11" x14ac:dyDescent="0.2">
      <c r="A828" t="s">
        <v>7529</v>
      </c>
      <c r="B828" t="s">
        <v>5904</v>
      </c>
      <c r="C828" s="10">
        <v>2490</v>
      </c>
      <c r="D828" s="10">
        <v>3990</v>
      </c>
      <c r="E828" s="1">
        <v>0.38</v>
      </c>
      <c r="F828">
        <v>4.0999999999999996</v>
      </c>
      <c r="G828" s="2">
        <v>3606</v>
      </c>
      <c r="I828">
        <f t="shared" si="36"/>
        <v>14784.599999999999</v>
      </c>
      <c r="J828">
        <f t="shared" si="37"/>
        <v>819</v>
      </c>
      <c r="K828" t="b">
        <f t="shared" si="38"/>
        <v>0</v>
      </c>
    </row>
    <row r="829" spans="1:11" x14ac:dyDescent="0.2">
      <c r="A829" t="s">
        <v>516</v>
      </c>
      <c r="B829" t="s">
        <v>18</v>
      </c>
      <c r="C829" s="10">
        <v>199</v>
      </c>
      <c r="D829" s="10">
        <v>349</v>
      </c>
      <c r="E829" s="1">
        <v>0.43</v>
      </c>
      <c r="F829">
        <v>4.0999999999999996</v>
      </c>
      <c r="G829">
        <v>314</v>
      </c>
      <c r="I829">
        <f t="shared" si="36"/>
        <v>1287.3999999999999</v>
      </c>
      <c r="J829">
        <f t="shared" si="37"/>
        <v>1286</v>
      </c>
      <c r="K829" t="b">
        <f t="shared" si="38"/>
        <v>0</v>
      </c>
    </row>
    <row r="830" spans="1:11" x14ac:dyDescent="0.2">
      <c r="A830" t="s">
        <v>7603</v>
      </c>
      <c r="B830" t="s">
        <v>2948</v>
      </c>
      <c r="C830" s="10">
        <v>2499</v>
      </c>
      <c r="D830" s="10">
        <v>5999</v>
      </c>
      <c r="E830" s="1">
        <v>0.57999999999999996</v>
      </c>
      <c r="F830">
        <v>4.0999999999999996</v>
      </c>
      <c r="G830" s="2">
        <v>38879</v>
      </c>
      <c r="I830">
        <f t="shared" si="36"/>
        <v>159403.9</v>
      </c>
      <c r="J830">
        <f t="shared" si="37"/>
        <v>149</v>
      </c>
      <c r="K830" t="b">
        <f t="shared" si="38"/>
        <v>0</v>
      </c>
    </row>
    <row r="831" spans="1:11" x14ac:dyDescent="0.2">
      <c r="A831" t="s">
        <v>4423</v>
      </c>
      <c r="B831" t="s">
        <v>4425</v>
      </c>
      <c r="C831" s="10">
        <v>1399</v>
      </c>
      <c r="D831" s="10">
        <v>2990</v>
      </c>
      <c r="E831" s="1">
        <v>0.53</v>
      </c>
      <c r="F831">
        <v>4.0999999999999996</v>
      </c>
      <c r="G831" s="2">
        <v>97174</v>
      </c>
      <c r="I831">
        <f t="shared" si="36"/>
        <v>398413.39999999997</v>
      </c>
      <c r="J831">
        <f t="shared" si="37"/>
        <v>51</v>
      </c>
      <c r="K831" t="b">
        <f t="shared" si="38"/>
        <v>0</v>
      </c>
    </row>
    <row r="832" spans="1:11" x14ac:dyDescent="0.2">
      <c r="A832" t="s">
        <v>7744</v>
      </c>
      <c r="B832" t="s">
        <v>5443</v>
      </c>
      <c r="C832" s="10">
        <v>1199</v>
      </c>
      <c r="D832" s="10">
        <v>2999</v>
      </c>
      <c r="E832" s="1">
        <v>0.6</v>
      </c>
      <c r="F832">
        <v>4.0999999999999996</v>
      </c>
      <c r="G832" s="2">
        <v>10725</v>
      </c>
      <c r="I832">
        <f t="shared" si="36"/>
        <v>43972.499999999993</v>
      </c>
      <c r="J832">
        <f t="shared" si="37"/>
        <v>516</v>
      </c>
      <c r="K832" t="b">
        <f t="shared" si="38"/>
        <v>0</v>
      </c>
    </row>
    <row r="833" spans="1:11" x14ac:dyDescent="0.2">
      <c r="A833" t="s">
        <v>7774</v>
      </c>
      <c r="B833" t="s">
        <v>3066</v>
      </c>
      <c r="C833" s="10">
        <v>1679</v>
      </c>
      <c r="D833" s="10">
        <v>1999</v>
      </c>
      <c r="E833" s="1">
        <v>0.16</v>
      </c>
      <c r="F833">
        <v>4.0999999999999996</v>
      </c>
      <c r="G833" s="2">
        <v>72563</v>
      </c>
      <c r="I833">
        <f t="shared" si="36"/>
        <v>297508.3</v>
      </c>
      <c r="J833">
        <f t="shared" si="37"/>
        <v>79</v>
      </c>
      <c r="K833" t="b">
        <f t="shared" si="38"/>
        <v>0</v>
      </c>
    </row>
    <row r="834" spans="1:11" x14ac:dyDescent="0.2">
      <c r="A834" t="s">
        <v>7836</v>
      </c>
      <c r="B834" t="s">
        <v>7026</v>
      </c>
      <c r="C834" s="10">
        <v>649</v>
      </c>
      <c r="D834" s="10">
        <v>1300</v>
      </c>
      <c r="E834" s="1">
        <v>0.5</v>
      </c>
      <c r="F834">
        <v>4.0999999999999996</v>
      </c>
      <c r="G834" s="2">
        <v>5195</v>
      </c>
      <c r="I834">
        <f t="shared" si="36"/>
        <v>21299.499999999996</v>
      </c>
      <c r="J834">
        <f t="shared" si="37"/>
        <v>733</v>
      </c>
      <c r="K834" t="b">
        <f t="shared" si="38"/>
        <v>0</v>
      </c>
    </row>
    <row r="835" spans="1:11" x14ac:dyDescent="0.2">
      <c r="A835" t="s">
        <v>7920</v>
      </c>
      <c r="B835" t="s">
        <v>5996</v>
      </c>
      <c r="C835" s="10">
        <v>379</v>
      </c>
      <c r="D835" s="10">
        <v>1499</v>
      </c>
      <c r="E835" s="1">
        <v>0.75</v>
      </c>
      <c r="F835">
        <v>4.0999999999999996</v>
      </c>
      <c r="G835">
        <v>670</v>
      </c>
      <c r="I835">
        <f t="shared" ref="I835:I898" si="39">F835*G835</f>
        <v>2746.9999999999995</v>
      </c>
      <c r="J835">
        <f t="shared" ref="J835:J898" si="40">RANK(I835, I$2:I$1466)</f>
        <v>1184</v>
      </c>
      <c r="K835" t="b">
        <f t="shared" ref="K835:K898" si="41">IF(_xlfn.RANK.AVG(I835,I$2:I$1466)&lt;=5,"Top 5, """)</f>
        <v>0</v>
      </c>
    </row>
    <row r="836" spans="1:11" x14ac:dyDescent="0.2">
      <c r="A836" t="s">
        <v>7985</v>
      </c>
      <c r="B836" t="s">
        <v>6200</v>
      </c>
      <c r="C836" s="10">
        <v>269</v>
      </c>
      <c r="D836" s="10">
        <v>1099</v>
      </c>
      <c r="E836" s="1">
        <v>0.76</v>
      </c>
      <c r="F836">
        <v>4.0999999999999996</v>
      </c>
      <c r="G836" s="2">
        <v>1092</v>
      </c>
      <c r="I836">
        <f t="shared" si="39"/>
        <v>4477.2</v>
      </c>
      <c r="J836">
        <f t="shared" si="40"/>
        <v>1107</v>
      </c>
      <c r="K836" t="b">
        <f t="shared" si="41"/>
        <v>0</v>
      </c>
    </row>
    <row r="837" spans="1:11" x14ac:dyDescent="0.2">
      <c r="A837" t="s">
        <v>672</v>
      </c>
      <c r="B837" t="s">
        <v>18</v>
      </c>
      <c r="C837" s="10">
        <v>349</v>
      </c>
      <c r="D837" s="10">
        <v>599</v>
      </c>
      <c r="E837" s="1">
        <v>0.42</v>
      </c>
      <c r="F837">
        <v>4.0999999999999996</v>
      </c>
      <c r="G837">
        <v>210</v>
      </c>
      <c r="I837">
        <f t="shared" si="39"/>
        <v>860.99999999999989</v>
      </c>
      <c r="J837">
        <f t="shared" si="40"/>
        <v>1334</v>
      </c>
      <c r="K837" t="b">
        <f t="shared" si="41"/>
        <v>0</v>
      </c>
    </row>
    <row r="838" spans="1:11" x14ac:dyDescent="0.2">
      <c r="A838" t="s">
        <v>621</v>
      </c>
      <c r="B838" t="s">
        <v>18</v>
      </c>
      <c r="C838" s="10">
        <v>263</v>
      </c>
      <c r="D838" s="10">
        <v>699</v>
      </c>
      <c r="E838" s="1">
        <v>0.62</v>
      </c>
      <c r="F838">
        <v>4.0999999999999996</v>
      </c>
      <c r="G838">
        <v>450</v>
      </c>
      <c r="I838">
        <f t="shared" si="39"/>
        <v>1844.9999999999998</v>
      </c>
      <c r="J838">
        <f t="shared" si="40"/>
        <v>1240</v>
      </c>
      <c r="K838" t="b">
        <f t="shared" si="41"/>
        <v>0</v>
      </c>
    </row>
    <row r="839" spans="1:11" x14ac:dyDescent="0.2">
      <c r="A839" t="s">
        <v>8142</v>
      </c>
      <c r="B839" t="s">
        <v>5904</v>
      </c>
      <c r="C839" s="10">
        <v>2299</v>
      </c>
      <c r="D839" s="10">
        <v>7500</v>
      </c>
      <c r="E839" s="1">
        <v>0.69</v>
      </c>
      <c r="F839">
        <v>4.0999999999999996</v>
      </c>
      <c r="G839" s="2">
        <v>5554</v>
      </c>
      <c r="I839">
        <f t="shared" si="39"/>
        <v>22771.399999999998</v>
      </c>
      <c r="J839">
        <f t="shared" si="40"/>
        <v>725</v>
      </c>
      <c r="K839" t="b">
        <f t="shared" si="41"/>
        <v>0</v>
      </c>
    </row>
    <row r="840" spans="1:11" x14ac:dyDescent="0.2">
      <c r="A840" t="s">
        <v>8174</v>
      </c>
      <c r="B840" t="s">
        <v>3066</v>
      </c>
      <c r="C840" s="10">
        <v>1490</v>
      </c>
      <c r="D840" s="10">
        <v>1990</v>
      </c>
      <c r="E840" s="1">
        <v>0.25</v>
      </c>
      <c r="F840">
        <v>4.0999999999999996</v>
      </c>
      <c r="G840" s="2">
        <v>98250</v>
      </c>
      <c r="I840">
        <f t="shared" si="39"/>
        <v>402824.99999999994</v>
      </c>
      <c r="J840">
        <f t="shared" si="40"/>
        <v>49</v>
      </c>
      <c r="K840" t="b">
        <f t="shared" si="41"/>
        <v>0</v>
      </c>
    </row>
    <row r="841" spans="1:11" x14ac:dyDescent="0.2">
      <c r="A841" t="s">
        <v>697</v>
      </c>
      <c r="B841" t="s">
        <v>18</v>
      </c>
      <c r="C841" s="10">
        <v>399</v>
      </c>
      <c r="D841" s="10">
        <v>999</v>
      </c>
      <c r="E841" s="1">
        <v>0.6</v>
      </c>
      <c r="F841">
        <v>4.0999999999999996</v>
      </c>
      <c r="G841" s="2">
        <v>1780</v>
      </c>
      <c r="I841">
        <f t="shared" si="39"/>
        <v>7297.9999999999991</v>
      </c>
      <c r="J841">
        <f t="shared" si="40"/>
        <v>1007</v>
      </c>
      <c r="K841" t="b">
        <f t="shared" si="41"/>
        <v>0</v>
      </c>
    </row>
    <row r="842" spans="1:11" x14ac:dyDescent="0.2">
      <c r="A842" t="s">
        <v>8251</v>
      </c>
      <c r="B842" t="s">
        <v>8253</v>
      </c>
      <c r="C842" s="10">
        <v>598</v>
      </c>
      <c r="D842" s="10">
        <v>1150</v>
      </c>
      <c r="E842" s="1">
        <v>0.48</v>
      </c>
      <c r="F842">
        <v>4.0999999999999996</v>
      </c>
      <c r="G842" s="2">
        <v>2535</v>
      </c>
      <c r="I842">
        <f t="shared" si="39"/>
        <v>10393.5</v>
      </c>
      <c r="J842">
        <f t="shared" si="40"/>
        <v>924</v>
      </c>
      <c r="K842" t="b">
        <f t="shared" si="41"/>
        <v>0</v>
      </c>
    </row>
    <row r="843" spans="1:11" x14ac:dyDescent="0.2">
      <c r="A843" t="s">
        <v>8272</v>
      </c>
      <c r="B843" t="s">
        <v>4876</v>
      </c>
      <c r="C843" s="10">
        <v>499</v>
      </c>
      <c r="D843" s="10">
        <v>1299</v>
      </c>
      <c r="E843" s="1">
        <v>0.62</v>
      </c>
      <c r="F843">
        <v>4.0999999999999996</v>
      </c>
      <c r="G843" s="2">
        <v>2740</v>
      </c>
      <c r="I843">
        <f t="shared" si="39"/>
        <v>11233.999999999998</v>
      </c>
      <c r="J843">
        <f t="shared" si="40"/>
        <v>905</v>
      </c>
      <c r="K843" t="b">
        <f t="shared" si="41"/>
        <v>0</v>
      </c>
    </row>
    <row r="844" spans="1:11" x14ac:dyDescent="0.2">
      <c r="A844" t="s">
        <v>707</v>
      </c>
      <c r="B844" t="s">
        <v>18</v>
      </c>
      <c r="C844" s="10">
        <v>199</v>
      </c>
      <c r="D844" s="10">
        <v>499</v>
      </c>
      <c r="E844" s="1">
        <v>0.6</v>
      </c>
      <c r="F844">
        <v>4.0999999999999996</v>
      </c>
      <c r="G844">
        <v>602</v>
      </c>
      <c r="I844">
        <f t="shared" si="39"/>
        <v>2468.1999999999998</v>
      </c>
      <c r="J844">
        <f t="shared" si="40"/>
        <v>1196</v>
      </c>
      <c r="K844" t="b">
        <f t="shared" si="41"/>
        <v>0</v>
      </c>
    </row>
    <row r="845" spans="1:11" x14ac:dyDescent="0.2">
      <c r="A845" t="s">
        <v>8296</v>
      </c>
      <c r="B845" t="s">
        <v>8298</v>
      </c>
      <c r="C845" s="10">
        <v>90</v>
      </c>
      <c r="D845" s="10">
        <v>100</v>
      </c>
      <c r="E845" s="1">
        <v>0.1</v>
      </c>
      <c r="F845">
        <v>4.0999999999999996</v>
      </c>
      <c r="G845" s="2">
        <v>6199</v>
      </c>
      <c r="I845">
        <f t="shared" si="39"/>
        <v>25415.899999999998</v>
      </c>
      <c r="J845">
        <f t="shared" si="40"/>
        <v>700</v>
      </c>
      <c r="K845" t="b">
        <f t="shared" si="41"/>
        <v>0</v>
      </c>
    </row>
    <row r="846" spans="1:11" x14ac:dyDescent="0.2">
      <c r="A846" t="s">
        <v>8407</v>
      </c>
      <c r="B846" t="s">
        <v>8409</v>
      </c>
      <c r="C846" s="10">
        <v>225</v>
      </c>
      <c r="D846" s="10">
        <v>225</v>
      </c>
      <c r="E846" s="1">
        <v>0</v>
      </c>
      <c r="F846">
        <v>4.0999999999999996</v>
      </c>
      <c r="G846" s="2">
        <v>4798</v>
      </c>
      <c r="I846">
        <f t="shared" si="39"/>
        <v>19671.8</v>
      </c>
      <c r="J846">
        <f t="shared" si="40"/>
        <v>761</v>
      </c>
      <c r="K846" t="b">
        <f t="shared" si="41"/>
        <v>0</v>
      </c>
    </row>
    <row r="847" spans="1:11" x14ac:dyDescent="0.2">
      <c r="A847" t="s">
        <v>8418</v>
      </c>
      <c r="B847" t="s">
        <v>8420</v>
      </c>
      <c r="C847" s="10">
        <v>199</v>
      </c>
      <c r="D847" s="10">
        <v>799</v>
      </c>
      <c r="E847" s="1">
        <v>0.75</v>
      </c>
      <c r="F847">
        <v>4.0999999999999996</v>
      </c>
      <c r="G847" s="2">
        <v>7333</v>
      </c>
      <c r="I847">
        <f t="shared" si="39"/>
        <v>30065.299999999996</v>
      </c>
      <c r="J847">
        <f t="shared" si="40"/>
        <v>654</v>
      </c>
      <c r="K847" t="b">
        <f t="shared" si="41"/>
        <v>0</v>
      </c>
    </row>
    <row r="848" spans="1:11" x14ac:dyDescent="0.2">
      <c r="A848" t="s">
        <v>8529</v>
      </c>
      <c r="B848" t="s">
        <v>6189</v>
      </c>
      <c r="C848" s="10">
        <v>1499</v>
      </c>
      <c r="D848" s="10">
        <v>2999</v>
      </c>
      <c r="E848" s="1">
        <v>0.5</v>
      </c>
      <c r="F848">
        <v>4.0999999999999996</v>
      </c>
      <c r="G848" s="2">
        <v>25262</v>
      </c>
      <c r="I848">
        <f t="shared" si="39"/>
        <v>103574.2</v>
      </c>
      <c r="J848">
        <f t="shared" si="40"/>
        <v>251</v>
      </c>
      <c r="K848" t="b">
        <f t="shared" si="41"/>
        <v>0</v>
      </c>
    </row>
    <row r="849" spans="1:11" x14ac:dyDescent="0.2">
      <c r="A849" t="s">
        <v>8572</v>
      </c>
      <c r="B849" t="s">
        <v>8574</v>
      </c>
      <c r="C849" s="10">
        <v>455</v>
      </c>
      <c r="D849" s="10">
        <v>999</v>
      </c>
      <c r="E849" s="1">
        <v>0.54</v>
      </c>
      <c r="F849">
        <v>4.0999999999999996</v>
      </c>
      <c r="G849" s="2">
        <v>3578</v>
      </c>
      <c r="I849">
        <f t="shared" si="39"/>
        <v>14669.8</v>
      </c>
      <c r="J849">
        <f t="shared" si="40"/>
        <v>821</v>
      </c>
      <c r="K849" t="b">
        <f t="shared" si="41"/>
        <v>0</v>
      </c>
    </row>
    <row r="850" spans="1:11" x14ac:dyDescent="0.2">
      <c r="A850" t="s">
        <v>8604</v>
      </c>
      <c r="B850" t="s">
        <v>8606</v>
      </c>
      <c r="C850" s="10">
        <v>199</v>
      </c>
      <c r="D850" s="10">
        <v>495</v>
      </c>
      <c r="E850" s="1">
        <v>0.6</v>
      </c>
      <c r="F850">
        <v>4.0999999999999996</v>
      </c>
      <c r="G850" s="2">
        <v>270563</v>
      </c>
      <c r="I850">
        <f t="shared" si="39"/>
        <v>1109308.2999999998</v>
      </c>
      <c r="J850">
        <f t="shared" si="40"/>
        <v>13</v>
      </c>
      <c r="K850" t="b">
        <f t="shared" si="41"/>
        <v>0</v>
      </c>
    </row>
    <row r="851" spans="1:11" x14ac:dyDescent="0.2">
      <c r="A851" t="s">
        <v>8666</v>
      </c>
      <c r="B851" t="s">
        <v>8574</v>
      </c>
      <c r="C851" s="10">
        <v>499</v>
      </c>
      <c r="D851" s="10">
        <v>999</v>
      </c>
      <c r="E851" s="1">
        <v>0.5</v>
      </c>
      <c r="F851">
        <v>4.0999999999999996</v>
      </c>
      <c r="G851" s="2">
        <v>4859</v>
      </c>
      <c r="I851">
        <f t="shared" si="39"/>
        <v>19921.899999999998</v>
      </c>
      <c r="J851">
        <f t="shared" si="40"/>
        <v>758</v>
      </c>
      <c r="K851" t="b">
        <f t="shared" si="41"/>
        <v>0</v>
      </c>
    </row>
    <row r="852" spans="1:11" x14ac:dyDescent="0.2">
      <c r="A852" t="s">
        <v>8676</v>
      </c>
      <c r="B852" t="s">
        <v>8563</v>
      </c>
      <c r="C852" s="10">
        <v>1464</v>
      </c>
      <c r="D852" s="10">
        <v>1650</v>
      </c>
      <c r="E852" s="1">
        <v>0.11</v>
      </c>
      <c r="F852">
        <v>4.0999999999999996</v>
      </c>
      <c r="G852" s="2">
        <v>14120</v>
      </c>
      <c r="I852">
        <f t="shared" si="39"/>
        <v>57891.999999999993</v>
      </c>
      <c r="J852">
        <f t="shared" si="40"/>
        <v>429</v>
      </c>
      <c r="K852" t="b">
        <f t="shared" si="41"/>
        <v>0</v>
      </c>
    </row>
    <row r="853" spans="1:11" x14ac:dyDescent="0.2">
      <c r="A853" t="s">
        <v>8751</v>
      </c>
      <c r="B853" t="s">
        <v>8721</v>
      </c>
      <c r="C853" s="10">
        <v>2599</v>
      </c>
      <c r="D853" s="10">
        <v>5890</v>
      </c>
      <c r="E853" s="1">
        <v>0.56000000000000005</v>
      </c>
      <c r="F853">
        <v>4.0999999999999996</v>
      </c>
      <c r="G853" s="2">
        <v>21783</v>
      </c>
      <c r="I853">
        <f t="shared" si="39"/>
        <v>89310.299999999988</v>
      </c>
      <c r="J853">
        <f t="shared" si="40"/>
        <v>300</v>
      </c>
      <c r="K853" t="b">
        <f t="shared" si="41"/>
        <v>0</v>
      </c>
    </row>
    <row r="854" spans="1:11" x14ac:dyDescent="0.2">
      <c r="A854" t="s">
        <v>8832</v>
      </c>
      <c r="B854" t="s">
        <v>8574</v>
      </c>
      <c r="C854" s="10">
        <v>398</v>
      </c>
      <c r="D854" s="10">
        <v>1999</v>
      </c>
      <c r="E854" s="1">
        <v>0.8</v>
      </c>
      <c r="F854">
        <v>4.0999999999999996</v>
      </c>
      <c r="G854">
        <v>257</v>
      </c>
      <c r="I854">
        <f t="shared" si="39"/>
        <v>1053.6999999999998</v>
      </c>
      <c r="J854">
        <f t="shared" si="40"/>
        <v>1316</v>
      </c>
      <c r="K854" t="b">
        <f t="shared" si="41"/>
        <v>0</v>
      </c>
    </row>
    <row r="855" spans="1:11" x14ac:dyDescent="0.2">
      <c r="A855" t="s">
        <v>8842</v>
      </c>
      <c r="B855" t="s">
        <v>8844</v>
      </c>
      <c r="C855" s="10">
        <v>539</v>
      </c>
      <c r="D855" s="10">
        <v>720</v>
      </c>
      <c r="E855" s="1">
        <v>0.25</v>
      </c>
      <c r="F855">
        <v>4.0999999999999996</v>
      </c>
      <c r="G855" s="2">
        <v>36017</v>
      </c>
      <c r="I855">
        <f t="shared" si="39"/>
        <v>147669.69999999998</v>
      </c>
      <c r="J855">
        <f t="shared" si="40"/>
        <v>160</v>
      </c>
      <c r="K855" t="b">
        <f t="shared" si="41"/>
        <v>0</v>
      </c>
    </row>
    <row r="856" spans="1:11" x14ac:dyDescent="0.2">
      <c r="A856" t="s">
        <v>8853</v>
      </c>
      <c r="B856" t="s">
        <v>8541</v>
      </c>
      <c r="C856" s="10">
        <v>699</v>
      </c>
      <c r="D856" s="10">
        <v>1595</v>
      </c>
      <c r="E856" s="1">
        <v>0.56000000000000005</v>
      </c>
      <c r="F856">
        <v>4.0999999999999996</v>
      </c>
      <c r="G856" s="2">
        <v>8090</v>
      </c>
      <c r="I856">
        <f t="shared" si="39"/>
        <v>33169</v>
      </c>
      <c r="J856">
        <f t="shared" si="40"/>
        <v>606</v>
      </c>
      <c r="K856" t="b">
        <f t="shared" si="41"/>
        <v>0</v>
      </c>
    </row>
    <row r="857" spans="1:11" x14ac:dyDescent="0.2">
      <c r="A857" t="s">
        <v>8863</v>
      </c>
      <c r="B857" t="s">
        <v>8647</v>
      </c>
      <c r="C857" s="10">
        <v>2148</v>
      </c>
      <c r="D857" s="10">
        <v>3645</v>
      </c>
      <c r="E857" s="1">
        <v>0.41</v>
      </c>
      <c r="F857">
        <v>4.0999999999999996</v>
      </c>
      <c r="G857" s="2">
        <v>31388</v>
      </c>
      <c r="I857">
        <f t="shared" si="39"/>
        <v>128690.79999999999</v>
      </c>
      <c r="J857">
        <f t="shared" si="40"/>
        <v>193</v>
      </c>
      <c r="K857" t="b">
        <f t="shared" si="41"/>
        <v>0</v>
      </c>
    </row>
    <row r="858" spans="1:11" x14ac:dyDescent="0.2">
      <c r="A858" t="s">
        <v>8936</v>
      </c>
      <c r="B858" t="s">
        <v>8938</v>
      </c>
      <c r="C858" s="10">
        <v>1969</v>
      </c>
      <c r="D858" s="10">
        <v>5000</v>
      </c>
      <c r="E858" s="1">
        <v>0.61</v>
      </c>
      <c r="F858">
        <v>4.0999999999999996</v>
      </c>
      <c r="G858" s="2">
        <v>4927</v>
      </c>
      <c r="I858">
        <f t="shared" si="39"/>
        <v>20200.699999999997</v>
      </c>
      <c r="J858">
        <f t="shared" si="40"/>
        <v>755</v>
      </c>
      <c r="K858" t="b">
        <f t="shared" si="41"/>
        <v>0</v>
      </c>
    </row>
    <row r="859" spans="1:11" x14ac:dyDescent="0.2">
      <c r="A859" t="s">
        <v>9120</v>
      </c>
      <c r="B859" t="s">
        <v>8773</v>
      </c>
      <c r="C859" s="10">
        <v>6299</v>
      </c>
      <c r="D859" s="10">
        <v>15270</v>
      </c>
      <c r="E859" s="1">
        <v>0.59</v>
      </c>
      <c r="F859">
        <v>4.0999999999999996</v>
      </c>
      <c r="G859" s="2">
        <v>3233</v>
      </c>
      <c r="I859">
        <f t="shared" si="39"/>
        <v>13255.3</v>
      </c>
      <c r="J859">
        <f t="shared" si="40"/>
        <v>852</v>
      </c>
      <c r="K859" t="b">
        <f t="shared" si="41"/>
        <v>0</v>
      </c>
    </row>
    <row r="860" spans="1:11" x14ac:dyDescent="0.2">
      <c r="A860" t="s">
        <v>9180</v>
      </c>
      <c r="B860" t="s">
        <v>8773</v>
      </c>
      <c r="C860" s="10">
        <v>6199</v>
      </c>
      <c r="D860" s="10">
        <v>10400</v>
      </c>
      <c r="E860" s="1">
        <v>0.4</v>
      </c>
      <c r="F860">
        <v>4.0999999999999996</v>
      </c>
      <c r="G860" s="2">
        <v>14391</v>
      </c>
      <c r="I860">
        <f t="shared" si="39"/>
        <v>59003.099999999991</v>
      </c>
      <c r="J860">
        <f t="shared" si="40"/>
        <v>421</v>
      </c>
      <c r="K860" t="b">
        <f t="shared" si="41"/>
        <v>0</v>
      </c>
    </row>
    <row r="861" spans="1:11" x14ac:dyDescent="0.2">
      <c r="A861" t="s">
        <v>9272</v>
      </c>
      <c r="B861" t="s">
        <v>8585</v>
      </c>
      <c r="C861" s="10">
        <v>799</v>
      </c>
      <c r="D861" s="10">
        <v>1999</v>
      </c>
      <c r="E861" s="1">
        <v>0.6</v>
      </c>
      <c r="F861">
        <v>4.0999999999999996</v>
      </c>
      <c r="G861" s="2">
        <v>2162</v>
      </c>
      <c r="I861">
        <f t="shared" si="39"/>
        <v>8864.1999999999989</v>
      </c>
      <c r="J861">
        <f t="shared" si="40"/>
        <v>956</v>
      </c>
      <c r="K861" t="b">
        <f t="shared" si="41"/>
        <v>0</v>
      </c>
    </row>
    <row r="862" spans="1:11" x14ac:dyDescent="0.2">
      <c r="A862" t="s">
        <v>9293</v>
      </c>
      <c r="B862" t="s">
        <v>9295</v>
      </c>
      <c r="C862" s="10">
        <v>1400</v>
      </c>
      <c r="D862" s="10">
        <v>2485</v>
      </c>
      <c r="E862" s="1">
        <v>0.44</v>
      </c>
      <c r="F862">
        <v>4.0999999999999996</v>
      </c>
      <c r="G862" s="2">
        <v>19998</v>
      </c>
      <c r="I862">
        <f t="shared" si="39"/>
        <v>81991.799999999988</v>
      </c>
      <c r="J862">
        <f t="shared" si="40"/>
        <v>324</v>
      </c>
      <c r="K862" t="b">
        <f t="shared" si="41"/>
        <v>0</v>
      </c>
    </row>
    <row r="863" spans="1:11" x14ac:dyDescent="0.2">
      <c r="A863" t="s">
        <v>9304</v>
      </c>
      <c r="B863" t="s">
        <v>8886</v>
      </c>
      <c r="C863" s="10">
        <v>355</v>
      </c>
      <c r="D863" s="10">
        <v>899</v>
      </c>
      <c r="E863" s="1">
        <v>0.61</v>
      </c>
      <c r="F863">
        <v>4.0999999999999996</v>
      </c>
      <c r="G863" s="2">
        <v>1051</v>
      </c>
      <c r="I863">
        <f t="shared" si="39"/>
        <v>4309.0999999999995</v>
      </c>
      <c r="J863">
        <f t="shared" si="40"/>
        <v>1114</v>
      </c>
      <c r="K863" t="b">
        <f t="shared" si="41"/>
        <v>0</v>
      </c>
    </row>
    <row r="864" spans="1:11" x14ac:dyDescent="0.2">
      <c r="A864" t="s">
        <v>9314</v>
      </c>
      <c r="B864" t="s">
        <v>8552</v>
      </c>
      <c r="C864" s="10">
        <v>2169</v>
      </c>
      <c r="D864" s="10">
        <v>3279</v>
      </c>
      <c r="E864" s="1">
        <v>0.34</v>
      </c>
      <c r="F864">
        <v>4.0999999999999996</v>
      </c>
      <c r="G864" s="2">
        <v>1716</v>
      </c>
      <c r="I864">
        <f t="shared" si="39"/>
        <v>7035.5999999999995</v>
      </c>
      <c r="J864">
        <f t="shared" si="40"/>
        <v>1020</v>
      </c>
      <c r="K864" t="b">
        <f t="shared" si="41"/>
        <v>0</v>
      </c>
    </row>
    <row r="865" spans="1:11" x14ac:dyDescent="0.2">
      <c r="A865" t="s">
        <v>9375</v>
      </c>
      <c r="B865" t="s">
        <v>8844</v>
      </c>
      <c r="C865" s="10">
        <v>653</v>
      </c>
      <c r="D865" s="10">
        <v>1020</v>
      </c>
      <c r="E865" s="1">
        <v>0.36</v>
      </c>
      <c r="F865">
        <v>4.0999999999999996</v>
      </c>
      <c r="G865" s="2">
        <v>3366</v>
      </c>
      <c r="I865">
        <f t="shared" si="39"/>
        <v>13800.599999999999</v>
      </c>
      <c r="J865">
        <f t="shared" si="40"/>
        <v>840</v>
      </c>
      <c r="K865" t="b">
        <f t="shared" si="41"/>
        <v>0</v>
      </c>
    </row>
    <row r="866" spans="1:11" x14ac:dyDescent="0.2">
      <c r="A866" t="s">
        <v>9488</v>
      </c>
      <c r="B866" t="s">
        <v>8710</v>
      </c>
      <c r="C866" s="10">
        <v>3699</v>
      </c>
      <c r="D866" s="10">
        <v>4295</v>
      </c>
      <c r="E866" s="1">
        <v>0.14000000000000001</v>
      </c>
      <c r="F866">
        <v>4.0999999999999996</v>
      </c>
      <c r="G866" s="2">
        <v>26543</v>
      </c>
      <c r="I866">
        <f t="shared" si="39"/>
        <v>108826.29999999999</v>
      </c>
      <c r="J866">
        <f t="shared" si="40"/>
        <v>240</v>
      </c>
      <c r="K866" t="b">
        <f t="shared" si="41"/>
        <v>0</v>
      </c>
    </row>
    <row r="867" spans="1:11" x14ac:dyDescent="0.2">
      <c r="A867" t="s">
        <v>9498</v>
      </c>
      <c r="B867" t="s">
        <v>8886</v>
      </c>
      <c r="C867" s="10">
        <v>177</v>
      </c>
      <c r="D867" s="10">
        <v>199</v>
      </c>
      <c r="E867" s="1">
        <v>0.11</v>
      </c>
      <c r="F867">
        <v>4.0999999999999996</v>
      </c>
      <c r="G867" s="2">
        <v>3688</v>
      </c>
      <c r="I867">
        <f t="shared" si="39"/>
        <v>15120.8</v>
      </c>
      <c r="J867">
        <f t="shared" si="40"/>
        <v>816</v>
      </c>
      <c r="K867" t="b">
        <f t="shared" si="41"/>
        <v>0</v>
      </c>
    </row>
    <row r="868" spans="1:11" x14ac:dyDescent="0.2">
      <c r="A868" t="s">
        <v>9579</v>
      </c>
      <c r="B868" t="s">
        <v>8563</v>
      </c>
      <c r="C868" s="10">
        <v>9590</v>
      </c>
      <c r="D868" s="10">
        <v>15999</v>
      </c>
      <c r="E868" s="1">
        <v>0.4</v>
      </c>
      <c r="F868">
        <v>4.0999999999999996</v>
      </c>
      <c r="G868" s="2">
        <v>1017</v>
      </c>
      <c r="I868">
        <f t="shared" si="39"/>
        <v>4169.7</v>
      </c>
      <c r="J868">
        <f t="shared" si="40"/>
        <v>1132</v>
      </c>
      <c r="K868" t="b">
        <f t="shared" si="41"/>
        <v>0</v>
      </c>
    </row>
    <row r="869" spans="1:11" x14ac:dyDescent="0.2">
      <c r="A869" t="s">
        <v>9589</v>
      </c>
      <c r="B869" t="s">
        <v>9591</v>
      </c>
      <c r="C869" s="10">
        <v>999</v>
      </c>
      <c r="D869" s="10">
        <v>1490</v>
      </c>
      <c r="E869" s="1">
        <v>0.33</v>
      </c>
      <c r="F869">
        <v>4.0999999999999996</v>
      </c>
      <c r="G869" s="2">
        <v>12999</v>
      </c>
      <c r="I869">
        <f t="shared" si="39"/>
        <v>53295.899999999994</v>
      </c>
      <c r="J869">
        <f t="shared" si="40"/>
        <v>464</v>
      </c>
      <c r="K869" t="b">
        <f t="shared" si="41"/>
        <v>0</v>
      </c>
    </row>
    <row r="870" spans="1:11" x14ac:dyDescent="0.2">
      <c r="A870" t="s">
        <v>9610</v>
      </c>
      <c r="B870" t="s">
        <v>9612</v>
      </c>
      <c r="C870" s="10">
        <v>292</v>
      </c>
      <c r="D870" s="10">
        <v>499</v>
      </c>
      <c r="E870" s="1">
        <v>0.41</v>
      </c>
      <c r="F870">
        <v>4.0999999999999996</v>
      </c>
      <c r="G870" s="2">
        <v>4238</v>
      </c>
      <c r="I870">
        <f t="shared" si="39"/>
        <v>17375.8</v>
      </c>
      <c r="J870">
        <f t="shared" si="40"/>
        <v>791</v>
      </c>
      <c r="K870" t="b">
        <f t="shared" si="41"/>
        <v>0</v>
      </c>
    </row>
    <row r="871" spans="1:11" x14ac:dyDescent="0.2">
      <c r="A871" t="s">
        <v>9631</v>
      </c>
      <c r="B871" t="s">
        <v>9633</v>
      </c>
      <c r="C871" s="10">
        <v>600</v>
      </c>
      <c r="D871" s="10">
        <v>600</v>
      </c>
      <c r="E871" s="1">
        <v>0</v>
      </c>
      <c r="F871">
        <v>4.0999999999999996</v>
      </c>
      <c r="G871" s="2">
        <v>10907</v>
      </c>
      <c r="I871">
        <f t="shared" si="39"/>
        <v>44718.7</v>
      </c>
      <c r="J871">
        <f t="shared" si="40"/>
        <v>511</v>
      </c>
      <c r="K871" t="b">
        <f t="shared" si="41"/>
        <v>0</v>
      </c>
    </row>
    <row r="872" spans="1:11" x14ac:dyDescent="0.2">
      <c r="A872" t="s">
        <v>9663</v>
      </c>
      <c r="B872" t="s">
        <v>8710</v>
      </c>
      <c r="C872" s="10">
        <v>3599</v>
      </c>
      <c r="D872" s="10">
        <v>9455</v>
      </c>
      <c r="E872" s="1">
        <v>0.62</v>
      </c>
      <c r="F872">
        <v>4.0999999999999996</v>
      </c>
      <c r="G872" s="2">
        <v>11828</v>
      </c>
      <c r="I872">
        <f t="shared" si="39"/>
        <v>48494.799999999996</v>
      </c>
      <c r="J872">
        <f t="shared" si="40"/>
        <v>494</v>
      </c>
      <c r="K872" t="b">
        <f t="shared" si="41"/>
        <v>0</v>
      </c>
    </row>
    <row r="873" spans="1:11" x14ac:dyDescent="0.2">
      <c r="A873" t="s">
        <v>9673</v>
      </c>
      <c r="B873" t="s">
        <v>9030</v>
      </c>
      <c r="C873" s="10">
        <v>368</v>
      </c>
      <c r="D873" s="10">
        <v>699</v>
      </c>
      <c r="E873" s="1">
        <v>0.47</v>
      </c>
      <c r="F873">
        <v>4.0999999999999996</v>
      </c>
      <c r="G873" s="2">
        <v>1240</v>
      </c>
      <c r="I873">
        <f t="shared" si="39"/>
        <v>5084</v>
      </c>
      <c r="J873">
        <f t="shared" si="40"/>
        <v>1091</v>
      </c>
      <c r="K873" t="b">
        <f t="shared" si="41"/>
        <v>0</v>
      </c>
    </row>
    <row r="874" spans="1:11" x14ac:dyDescent="0.2">
      <c r="A874" t="s">
        <v>9704</v>
      </c>
      <c r="B874" t="s">
        <v>8688</v>
      </c>
      <c r="C874" s="10">
        <v>1999</v>
      </c>
      <c r="D874" s="10">
        <v>2499</v>
      </c>
      <c r="E874" s="1">
        <v>0.2</v>
      </c>
      <c r="F874">
        <v>4.0999999999999996</v>
      </c>
      <c r="G874" s="2">
        <v>1034</v>
      </c>
      <c r="I874">
        <f t="shared" si="39"/>
        <v>4239.3999999999996</v>
      </c>
      <c r="J874">
        <f t="shared" si="40"/>
        <v>1120</v>
      </c>
      <c r="K874" t="b">
        <f t="shared" si="41"/>
        <v>0</v>
      </c>
    </row>
    <row r="875" spans="1:11" x14ac:dyDescent="0.2">
      <c r="A875" t="s">
        <v>9714</v>
      </c>
      <c r="B875" t="s">
        <v>8699</v>
      </c>
      <c r="C875" s="10">
        <v>616</v>
      </c>
      <c r="D875" s="10">
        <v>1190</v>
      </c>
      <c r="E875" s="1">
        <v>0.48</v>
      </c>
      <c r="F875">
        <v>4.0999999999999996</v>
      </c>
      <c r="G875" s="2">
        <v>37126</v>
      </c>
      <c r="I875">
        <f t="shared" si="39"/>
        <v>152216.59999999998</v>
      </c>
      <c r="J875">
        <f t="shared" si="40"/>
        <v>156</v>
      </c>
      <c r="K875" t="b">
        <f t="shared" si="41"/>
        <v>0</v>
      </c>
    </row>
    <row r="876" spans="1:11" x14ac:dyDescent="0.2">
      <c r="A876" t="s">
        <v>9724</v>
      </c>
      <c r="B876" t="s">
        <v>8688</v>
      </c>
      <c r="C876" s="10">
        <v>1499</v>
      </c>
      <c r="D876" s="10">
        <v>2100</v>
      </c>
      <c r="E876" s="1">
        <v>0.28999999999999998</v>
      </c>
      <c r="F876">
        <v>4.0999999999999996</v>
      </c>
      <c r="G876" s="2">
        <v>6355</v>
      </c>
      <c r="I876">
        <f t="shared" si="39"/>
        <v>26055.499999999996</v>
      </c>
      <c r="J876">
        <f t="shared" si="40"/>
        <v>694</v>
      </c>
      <c r="K876" t="b">
        <f t="shared" si="41"/>
        <v>0</v>
      </c>
    </row>
    <row r="877" spans="1:11" x14ac:dyDescent="0.2">
      <c r="A877" t="s">
        <v>9744</v>
      </c>
      <c r="B877" t="s">
        <v>8844</v>
      </c>
      <c r="C877" s="10">
        <v>610</v>
      </c>
      <c r="D877" s="10">
        <v>825</v>
      </c>
      <c r="E877" s="1">
        <v>0.26</v>
      </c>
      <c r="F877">
        <v>4.0999999999999996</v>
      </c>
      <c r="G877" s="2">
        <v>13165</v>
      </c>
      <c r="I877">
        <f t="shared" si="39"/>
        <v>53976.499999999993</v>
      </c>
      <c r="J877">
        <f t="shared" si="40"/>
        <v>457</v>
      </c>
      <c r="K877" t="b">
        <f t="shared" si="41"/>
        <v>0</v>
      </c>
    </row>
    <row r="878" spans="1:11" x14ac:dyDescent="0.2">
      <c r="A878" t="s">
        <v>9754</v>
      </c>
      <c r="B878" t="s">
        <v>9192</v>
      </c>
      <c r="C878" s="10">
        <v>999</v>
      </c>
      <c r="D878" s="10">
        <v>1499</v>
      </c>
      <c r="E878" s="1">
        <v>0.33</v>
      </c>
      <c r="F878">
        <v>4.0999999999999996</v>
      </c>
      <c r="G878" s="2">
        <v>1646</v>
      </c>
      <c r="I878">
        <f t="shared" si="39"/>
        <v>6748.5999999999995</v>
      </c>
      <c r="J878">
        <f t="shared" si="40"/>
        <v>1030</v>
      </c>
      <c r="K878" t="b">
        <f t="shared" si="41"/>
        <v>0</v>
      </c>
    </row>
    <row r="879" spans="1:11" x14ac:dyDescent="0.2">
      <c r="A879" t="s">
        <v>9784</v>
      </c>
      <c r="B879" t="s">
        <v>8710</v>
      </c>
      <c r="C879" s="10">
        <v>2464</v>
      </c>
      <c r="D879" s="10">
        <v>6000</v>
      </c>
      <c r="E879" s="1">
        <v>0.59</v>
      </c>
      <c r="F879">
        <v>4.0999999999999996</v>
      </c>
      <c r="G879" s="2">
        <v>8866</v>
      </c>
      <c r="I879">
        <f t="shared" si="39"/>
        <v>36350.6</v>
      </c>
      <c r="J879">
        <f t="shared" si="40"/>
        <v>583</v>
      </c>
      <c r="K879" t="b">
        <f t="shared" si="41"/>
        <v>0</v>
      </c>
    </row>
    <row r="880" spans="1:11" x14ac:dyDescent="0.2">
      <c r="A880" t="s">
        <v>9833</v>
      </c>
      <c r="B880" t="s">
        <v>8721</v>
      </c>
      <c r="C880" s="10">
        <v>2399</v>
      </c>
      <c r="D880" s="10">
        <v>4590</v>
      </c>
      <c r="E880" s="1">
        <v>0.48</v>
      </c>
      <c r="F880">
        <v>4.0999999999999996</v>
      </c>
      <c r="G880">
        <v>444</v>
      </c>
      <c r="I880">
        <f t="shared" si="39"/>
        <v>1820.3999999999999</v>
      </c>
      <c r="J880">
        <f t="shared" si="40"/>
        <v>1242</v>
      </c>
      <c r="K880" t="b">
        <f t="shared" si="41"/>
        <v>0</v>
      </c>
    </row>
    <row r="881" spans="1:11" x14ac:dyDescent="0.2">
      <c r="A881" t="s">
        <v>9853</v>
      </c>
      <c r="B881" t="s">
        <v>8721</v>
      </c>
      <c r="C881" s="10">
        <v>2599</v>
      </c>
      <c r="D881" s="10">
        <v>4400</v>
      </c>
      <c r="E881" s="1">
        <v>0.41</v>
      </c>
      <c r="F881">
        <v>4.0999999999999996</v>
      </c>
      <c r="G881" s="2">
        <v>14947</v>
      </c>
      <c r="I881">
        <f t="shared" si="39"/>
        <v>61282.7</v>
      </c>
      <c r="J881">
        <f t="shared" si="40"/>
        <v>403</v>
      </c>
      <c r="K881" t="b">
        <f t="shared" si="41"/>
        <v>0</v>
      </c>
    </row>
    <row r="882" spans="1:11" x14ac:dyDescent="0.2">
      <c r="A882" t="s">
        <v>9873</v>
      </c>
      <c r="B882" t="s">
        <v>8574</v>
      </c>
      <c r="C882" s="10">
        <v>245</v>
      </c>
      <c r="D882" s="10">
        <v>299</v>
      </c>
      <c r="E882" s="1">
        <v>0.18</v>
      </c>
      <c r="F882">
        <v>4.0999999999999996</v>
      </c>
      <c r="G882" s="2">
        <v>1660</v>
      </c>
      <c r="I882">
        <f t="shared" si="39"/>
        <v>6805.9999999999991</v>
      </c>
      <c r="J882">
        <f t="shared" si="40"/>
        <v>1029</v>
      </c>
      <c r="K882" t="b">
        <f t="shared" si="41"/>
        <v>0</v>
      </c>
    </row>
    <row r="883" spans="1:11" x14ac:dyDescent="0.2">
      <c r="A883" t="s">
        <v>9953</v>
      </c>
      <c r="B883" t="s">
        <v>8563</v>
      </c>
      <c r="C883" s="10">
        <v>899</v>
      </c>
      <c r="D883" s="10">
        <v>1990</v>
      </c>
      <c r="E883" s="1">
        <v>0.55000000000000004</v>
      </c>
      <c r="F883">
        <v>4.0999999999999996</v>
      </c>
      <c r="G883">
        <v>185</v>
      </c>
      <c r="I883">
        <f t="shared" si="39"/>
        <v>758.49999999999989</v>
      </c>
      <c r="J883">
        <f t="shared" si="40"/>
        <v>1344</v>
      </c>
      <c r="K883" t="b">
        <f t="shared" si="41"/>
        <v>0</v>
      </c>
    </row>
    <row r="884" spans="1:11" x14ac:dyDescent="0.2">
      <c r="A884" t="s">
        <v>9973</v>
      </c>
      <c r="B884" t="s">
        <v>8699</v>
      </c>
      <c r="C884" s="10">
        <v>499</v>
      </c>
      <c r="D884" s="10">
        <v>940</v>
      </c>
      <c r="E884" s="1">
        <v>0.47</v>
      </c>
      <c r="F884">
        <v>4.0999999999999996</v>
      </c>
      <c r="G884" s="2">
        <v>3036</v>
      </c>
      <c r="I884">
        <f t="shared" si="39"/>
        <v>12447.599999999999</v>
      </c>
      <c r="J884">
        <f t="shared" si="40"/>
        <v>872</v>
      </c>
      <c r="K884" t="b">
        <f t="shared" si="41"/>
        <v>0</v>
      </c>
    </row>
    <row r="885" spans="1:11" x14ac:dyDescent="0.2">
      <c r="A885" t="s">
        <v>10144</v>
      </c>
      <c r="B885" t="s">
        <v>9295</v>
      </c>
      <c r="C885" s="10">
        <v>1399</v>
      </c>
      <c r="D885" s="10">
        <v>2660</v>
      </c>
      <c r="E885" s="1">
        <v>0.47</v>
      </c>
      <c r="F885">
        <v>4.0999999999999996</v>
      </c>
      <c r="G885" s="2">
        <v>9349</v>
      </c>
      <c r="I885">
        <f t="shared" si="39"/>
        <v>38330.899999999994</v>
      </c>
      <c r="J885">
        <f t="shared" si="40"/>
        <v>556</v>
      </c>
      <c r="K885" t="b">
        <f t="shared" si="41"/>
        <v>0</v>
      </c>
    </row>
    <row r="886" spans="1:11" x14ac:dyDescent="0.2">
      <c r="A886" t="s">
        <v>10214</v>
      </c>
      <c r="B886" t="s">
        <v>8886</v>
      </c>
      <c r="C886" s="10">
        <v>199</v>
      </c>
      <c r="D886" s="10">
        <v>499</v>
      </c>
      <c r="E886" s="1">
        <v>0.6</v>
      </c>
      <c r="F886">
        <v>4.0999999999999996</v>
      </c>
      <c r="G886" s="2">
        <v>1996</v>
      </c>
      <c r="I886">
        <f t="shared" si="39"/>
        <v>8183.5999999999995</v>
      </c>
      <c r="J886">
        <f t="shared" si="40"/>
        <v>977</v>
      </c>
      <c r="K886" t="b">
        <f t="shared" si="41"/>
        <v>0</v>
      </c>
    </row>
    <row r="887" spans="1:11" x14ac:dyDescent="0.2">
      <c r="A887" t="s">
        <v>10356</v>
      </c>
      <c r="B887" t="s">
        <v>10358</v>
      </c>
      <c r="C887" s="10">
        <v>474</v>
      </c>
      <c r="D887" s="10">
        <v>1299</v>
      </c>
      <c r="E887" s="1">
        <v>0.64</v>
      </c>
      <c r="F887">
        <v>4.0999999999999996</v>
      </c>
      <c r="G887">
        <v>550</v>
      </c>
      <c r="I887">
        <f t="shared" si="39"/>
        <v>2255</v>
      </c>
      <c r="J887">
        <f t="shared" si="40"/>
        <v>1216</v>
      </c>
      <c r="K887" t="b">
        <f t="shared" si="41"/>
        <v>0</v>
      </c>
    </row>
    <row r="888" spans="1:11" x14ac:dyDescent="0.2">
      <c r="A888" t="s">
        <v>10387</v>
      </c>
      <c r="B888" t="s">
        <v>8574</v>
      </c>
      <c r="C888" s="10">
        <v>799</v>
      </c>
      <c r="D888" s="10">
        <v>1230</v>
      </c>
      <c r="E888" s="1">
        <v>0.35</v>
      </c>
      <c r="F888">
        <v>4.0999999999999996</v>
      </c>
      <c r="G888" s="2">
        <v>2138</v>
      </c>
      <c r="I888">
        <f t="shared" si="39"/>
        <v>8765.7999999999993</v>
      </c>
      <c r="J888">
        <f t="shared" si="40"/>
        <v>959</v>
      </c>
      <c r="K888" t="b">
        <f t="shared" si="41"/>
        <v>0</v>
      </c>
    </row>
    <row r="889" spans="1:11" x14ac:dyDescent="0.2">
      <c r="A889" t="s">
        <v>10418</v>
      </c>
      <c r="B889" t="s">
        <v>10420</v>
      </c>
      <c r="C889" s="10">
        <v>1699</v>
      </c>
      <c r="D889" s="10">
        <v>1999</v>
      </c>
      <c r="E889" s="1">
        <v>0.15</v>
      </c>
      <c r="F889">
        <v>4.0999999999999996</v>
      </c>
      <c r="G889" s="2">
        <v>8873</v>
      </c>
      <c r="I889">
        <f t="shared" si="39"/>
        <v>36379.299999999996</v>
      </c>
      <c r="J889">
        <f t="shared" si="40"/>
        <v>581</v>
      </c>
      <c r="K889" t="b">
        <f t="shared" si="41"/>
        <v>0</v>
      </c>
    </row>
    <row r="890" spans="1:11" x14ac:dyDescent="0.2">
      <c r="A890" t="s">
        <v>10439</v>
      </c>
      <c r="B890" t="s">
        <v>8563</v>
      </c>
      <c r="C890" s="10">
        <v>12499</v>
      </c>
      <c r="D890" s="10">
        <v>19825</v>
      </c>
      <c r="E890" s="1">
        <v>0.37</v>
      </c>
      <c r="F890">
        <v>4.0999999999999996</v>
      </c>
      <c r="G890">
        <v>322</v>
      </c>
      <c r="I890">
        <f t="shared" si="39"/>
        <v>1320.1999999999998</v>
      </c>
      <c r="J890">
        <f t="shared" si="40"/>
        <v>1281</v>
      </c>
      <c r="K890" t="b">
        <f t="shared" si="41"/>
        <v>0</v>
      </c>
    </row>
    <row r="891" spans="1:11" x14ac:dyDescent="0.2">
      <c r="A891" t="s">
        <v>10479</v>
      </c>
      <c r="B891" t="s">
        <v>8969</v>
      </c>
      <c r="C891" s="10">
        <v>6999</v>
      </c>
      <c r="D891" s="10">
        <v>14999</v>
      </c>
      <c r="E891" s="1">
        <v>0.53</v>
      </c>
      <c r="F891">
        <v>4.0999999999999996</v>
      </c>
      <c r="G891" s="2">
        <v>1728</v>
      </c>
      <c r="I891">
        <f t="shared" si="39"/>
        <v>7084.7999999999993</v>
      </c>
      <c r="J891">
        <f t="shared" si="40"/>
        <v>1017</v>
      </c>
      <c r="K891" t="b">
        <f t="shared" si="41"/>
        <v>0</v>
      </c>
    </row>
    <row r="892" spans="1:11" x14ac:dyDescent="0.2">
      <c r="A892" t="s">
        <v>10529</v>
      </c>
      <c r="B892" t="s">
        <v>10083</v>
      </c>
      <c r="C892" s="10">
        <v>8799</v>
      </c>
      <c r="D892" s="10">
        <v>11995</v>
      </c>
      <c r="E892" s="1">
        <v>0.27</v>
      </c>
      <c r="F892">
        <v>4.0999999999999996</v>
      </c>
      <c r="G892" s="2">
        <v>4157</v>
      </c>
      <c r="I892">
        <f t="shared" si="39"/>
        <v>17043.699999999997</v>
      </c>
      <c r="J892">
        <f t="shared" si="40"/>
        <v>793</v>
      </c>
      <c r="K892" t="b">
        <f t="shared" si="41"/>
        <v>0</v>
      </c>
    </row>
    <row r="893" spans="1:11" x14ac:dyDescent="0.2">
      <c r="A893" t="s">
        <v>10631</v>
      </c>
      <c r="B893" t="s">
        <v>8844</v>
      </c>
      <c r="C893" s="10">
        <v>510</v>
      </c>
      <c r="D893" s="10">
        <v>640</v>
      </c>
      <c r="E893" s="1">
        <v>0.2</v>
      </c>
      <c r="F893">
        <v>4.0999999999999996</v>
      </c>
      <c r="G893" s="2">
        <v>7229</v>
      </c>
      <c r="I893">
        <f t="shared" si="39"/>
        <v>29638.899999999998</v>
      </c>
      <c r="J893">
        <f t="shared" si="40"/>
        <v>656</v>
      </c>
      <c r="K893" t="b">
        <f t="shared" si="41"/>
        <v>0</v>
      </c>
    </row>
    <row r="894" spans="1:11" x14ac:dyDescent="0.2">
      <c r="A894" t="s">
        <v>10730</v>
      </c>
      <c r="B894" t="s">
        <v>8552</v>
      </c>
      <c r="C894" s="10">
        <v>2439</v>
      </c>
      <c r="D894" s="10">
        <v>2545</v>
      </c>
      <c r="E894" s="1">
        <v>0.04</v>
      </c>
      <c r="F894">
        <v>4.0999999999999996</v>
      </c>
      <c r="G894">
        <v>25</v>
      </c>
      <c r="I894">
        <f t="shared" si="39"/>
        <v>102.49999999999999</v>
      </c>
      <c r="J894">
        <f t="shared" si="40"/>
        <v>1438</v>
      </c>
      <c r="K894" t="b">
        <f t="shared" si="41"/>
        <v>0</v>
      </c>
    </row>
    <row r="895" spans="1:11" x14ac:dyDescent="0.2">
      <c r="A895" t="s">
        <v>10850</v>
      </c>
      <c r="B895" t="s">
        <v>9944</v>
      </c>
      <c r="C895" s="10">
        <v>6236</v>
      </c>
      <c r="D895" s="10">
        <v>9999</v>
      </c>
      <c r="E895" s="1">
        <v>0.38</v>
      </c>
      <c r="F895">
        <v>4.0999999999999996</v>
      </c>
      <c r="G895" s="2">
        <v>3552</v>
      </c>
      <c r="I895">
        <f t="shared" si="39"/>
        <v>14563.199999999999</v>
      </c>
      <c r="J895">
        <f t="shared" si="40"/>
        <v>828</v>
      </c>
      <c r="K895" t="b">
        <f t="shared" si="41"/>
        <v>0</v>
      </c>
    </row>
    <row r="896" spans="1:11" x14ac:dyDescent="0.2">
      <c r="A896" t="s">
        <v>10910</v>
      </c>
      <c r="B896" t="s">
        <v>9061</v>
      </c>
      <c r="C896" s="10">
        <v>2079</v>
      </c>
      <c r="D896" s="10">
        <v>3099</v>
      </c>
      <c r="E896" s="1">
        <v>0.33</v>
      </c>
      <c r="F896">
        <v>4.0999999999999996</v>
      </c>
      <c r="G896">
        <v>282</v>
      </c>
      <c r="I896">
        <f t="shared" si="39"/>
        <v>1156.1999999999998</v>
      </c>
      <c r="J896">
        <f t="shared" si="40"/>
        <v>1306</v>
      </c>
      <c r="K896" t="b">
        <f t="shared" si="41"/>
        <v>0</v>
      </c>
    </row>
    <row r="897" spans="1:11" x14ac:dyDescent="0.2">
      <c r="A897" t="s">
        <v>10920</v>
      </c>
      <c r="B897" t="s">
        <v>8844</v>
      </c>
      <c r="C897" s="10">
        <v>999</v>
      </c>
      <c r="D897" s="10">
        <v>1075</v>
      </c>
      <c r="E897" s="1">
        <v>7.0000000000000007E-2</v>
      </c>
      <c r="F897">
        <v>4.0999999999999996</v>
      </c>
      <c r="G897" s="2">
        <v>9275</v>
      </c>
      <c r="I897">
        <f t="shared" si="39"/>
        <v>38027.5</v>
      </c>
      <c r="J897">
        <f t="shared" si="40"/>
        <v>560</v>
      </c>
      <c r="K897" t="b">
        <f t="shared" si="41"/>
        <v>0</v>
      </c>
    </row>
    <row r="898" spans="1:11" x14ac:dyDescent="0.2">
      <c r="A898" t="s">
        <v>10981</v>
      </c>
      <c r="B898" t="s">
        <v>8762</v>
      </c>
      <c r="C898" s="10">
        <v>664</v>
      </c>
      <c r="D898" s="10">
        <v>1490</v>
      </c>
      <c r="E898" s="1">
        <v>0.55000000000000004</v>
      </c>
      <c r="F898">
        <v>4.0999999999999996</v>
      </c>
      <c r="G898">
        <v>925</v>
      </c>
      <c r="I898">
        <f t="shared" si="39"/>
        <v>3792.4999999999995</v>
      </c>
      <c r="J898">
        <f t="shared" si="40"/>
        <v>1145</v>
      </c>
      <c r="K898" t="b">
        <f t="shared" si="41"/>
        <v>0</v>
      </c>
    </row>
    <row r="899" spans="1:11" x14ac:dyDescent="0.2">
      <c r="A899" t="s">
        <v>10991</v>
      </c>
      <c r="B899" t="s">
        <v>10993</v>
      </c>
      <c r="C899" s="10">
        <v>948</v>
      </c>
      <c r="D899" s="10">
        <v>1620</v>
      </c>
      <c r="E899" s="1">
        <v>0.41</v>
      </c>
      <c r="F899">
        <v>4.0999999999999996</v>
      </c>
      <c r="G899" s="2">
        <v>4370</v>
      </c>
      <c r="I899">
        <f t="shared" ref="I899:I962" si="42">F899*G899</f>
        <v>17917</v>
      </c>
      <c r="J899">
        <f t="shared" ref="J899:J962" si="43">RANK(I899, I$2:I$1466)</f>
        <v>781</v>
      </c>
      <c r="K899" t="b">
        <f t="shared" ref="K899:K962" si="44">IF(_xlfn.RANK.AVG(I899,I$2:I$1466)&lt;=5,"Top 5, """)</f>
        <v>0</v>
      </c>
    </row>
    <row r="900" spans="1:11" x14ac:dyDescent="0.2">
      <c r="A900" t="s">
        <v>11002</v>
      </c>
      <c r="B900" t="s">
        <v>8699</v>
      </c>
      <c r="C900" s="10">
        <v>850</v>
      </c>
      <c r="D900" s="10">
        <v>1000</v>
      </c>
      <c r="E900" s="1">
        <v>0.15</v>
      </c>
      <c r="F900">
        <v>4.0999999999999996</v>
      </c>
      <c r="G900" s="2">
        <v>7619</v>
      </c>
      <c r="I900">
        <f t="shared" si="42"/>
        <v>31237.899999999998</v>
      </c>
      <c r="J900">
        <f t="shared" si="43"/>
        <v>628</v>
      </c>
      <c r="K900" t="b">
        <f t="shared" si="44"/>
        <v>0</v>
      </c>
    </row>
    <row r="901" spans="1:11" x14ac:dyDescent="0.2">
      <c r="A901" t="s">
        <v>11124</v>
      </c>
      <c r="B901" t="s">
        <v>8552</v>
      </c>
      <c r="C901" s="10">
        <v>1235</v>
      </c>
      <c r="D901" s="10">
        <v>1499</v>
      </c>
      <c r="E901" s="1">
        <v>0.18</v>
      </c>
      <c r="F901">
        <v>4.0999999999999996</v>
      </c>
      <c r="G901">
        <v>203</v>
      </c>
      <c r="I901">
        <f t="shared" si="42"/>
        <v>832.3</v>
      </c>
      <c r="J901">
        <f t="shared" si="43"/>
        <v>1338</v>
      </c>
      <c r="K901" t="b">
        <f t="shared" si="44"/>
        <v>0</v>
      </c>
    </row>
    <row r="902" spans="1:11" x14ac:dyDescent="0.2">
      <c r="A902" t="s">
        <v>11144</v>
      </c>
      <c r="B902" t="s">
        <v>8773</v>
      </c>
      <c r="C902" s="10">
        <v>6800</v>
      </c>
      <c r="D902" s="10">
        <v>11500</v>
      </c>
      <c r="E902" s="1">
        <v>0.41</v>
      </c>
      <c r="F902">
        <v>4.0999999999999996</v>
      </c>
      <c r="G902" s="2">
        <v>10308</v>
      </c>
      <c r="I902">
        <f t="shared" si="42"/>
        <v>42262.799999999996</v>
      </c>
      <c r="J902">
        <f t="shared" si="43"/>
        <v>527</v>
      </c>
      <c r="K902" t="b">
        <f t="shared" si="44"/>
        <v>0</v>
      </c>
    </row>
    <row r="903" spans="1:11" x14ac:dyDescent="0.2">
      <c r="A903" t="s">
        <v>11165</v>
      </c>
      <c r="B903" t="s">
        <v>9061</v>
      </c>
      <c r="C903" s="10">
        <v>1699</v>
      </c>
      <c r="D903" s="10">
        <v>1975</v>
      </c>
      <c r="E903" s="1">
        <v>0.14000000000000001</v>
      </c>
      <c r="F903">
        <v>4.0999999999999996</v>
      </c>
      <c r="G903" s="2">
        <v>4716</v>
      </c>
      <c r="I903">
        <f t="shared" si="42"/>
        <v>19335.599999999999</v>
      </c>
      <c r="J903">
        <f t="shared" si="43"/>
        <v>769</v>
      </c>
      <c r="K903" t="b">
        <f t="shared" si="44"/>
        <v>0</v>
      </c>
    </row>
    <row r="904" spans="1:11" x14ac:dyDescent="0.2">
      <c r="A904" t="s">
        <v>11195</v>
      </c>
      <c r="B904" t="s">
        <v>8844</v>
      </c>
      <c r="C904" s="10">
        <v>1499</v>
      </c>
      <c r="D904" s="10">
        <v>3500</v>
      </c>
      <c r="E904" s="1">
        <v>0.56999999999999995</v>
      </c>
      <c r="F904">
        <v>4.0999999999999996</v>
      </c>
      <c r="G904">
        <v>303</v>
      </c>
      <c r="I904">
        <f t="shared" si="42"/>
        <v>1242.3</v>
      </c>
      <c r="J904">
        <f t="shared" si="43"/>
        <v>1291</v>
      </c>
      <c r="K904" t="b">
        <f t="shared" si="44"/>
        <v>0</v>
      </c>
    </row>
    <row r="905" spans="1:11" x14ac:dyDescent="0.2">
      <c r="A905" t="s">
        <v>11265</v>
      </c>
      <c r="B905" t="s">
        <v>9612</v>
      </c>
      <c r="C905" s="10">
        <v>1189</v>
      </c>
      <c r="D905" s="10">
        <v>2400</v>
      </c>
      <c r="E905" s="1">
        <v>0.5</v>
      </c>
      <c r="F905">
        <v>4.0999999999999996</v>
      </c>
      <c r="G905">
        <v>618</v>
      </c>
      <c r="I905">
        <f t="shared" si="42"/>
        <v>2533.7999999999997</v>
      </c>
      <c r="J905">
        <f t="shared" si="43"/>
        <v>1193</v>
      </c>
      <c r="K905" t="b">
        <f t="shared" si="44"/>
        <v>0</v>
      </c>
    </row>
    <row r="906" spans="1:11" x14ac:dyDescent="0.2">
      <c r="A906" t="s">
        <v>11275</v>
      </c>
      <c r="B906" t="s">
        <v>8563</v>
      </c>
      <c r="C906" s="10">
        <v>2590</v>
      </c>
      <c r="D906" s="10">
        <v>4200</v>
      </c>
      <c r="E906" s="1">
        <v>0.38</v>
      </c>
      <c r="F906">
        <v>4.0999999999999996</v>
      </c>
      <c r="G906">
        <v>63</v>
      </c>
      <c r="I906">
        <f t="shared" si="42"/>
        <v>258.29999999999995</v>
      </c>
      <c r="J906">
        <f t="shared" si="43"/>
        <v>1411</v>
      </c>
      <c r="K906" t="b">
        <f t="shared" si="44"/>
        <v>0</v>
      </c>
    </row>
    <row r="907" spans="1:11" x14ac:dyDescent="0.2">
      <c r="A907" t="s">
        <v>11345</v>
      </c>
      <c r="B907" t="s">
        <v>8574</v>
      </c>
      <c r="C907" s="10">
        <v>475</v>
      </c>
      <c r="D907" s="10">
        <v>999</v>
      </c>
      <c r="E907" s="1">
        <v>0.52</v>
      </c>
      <c r="F907">
        <v>4.0999999999999996</v>
      </c>
      <c r="G907" s="2">
        <v>1021</v>
      </c>
      <c r="I907">
        <f t="shared" si="42"/>
        <v>4186.0999999999995</v>
      </c>
      <c r="J907">
        <f t="shared" si="43"/>
        <v>1131</v>
      </c>
      <c r="K907" t="b">
        <f t="shared" si="44"/>
        <v>0</v>
      </c>
    </row>
    <row r="908" spans="1:11" x14ac:dyDescent="0.2">
      <c r="A908" t="s">
        <v>11437</v>
      </c>
      <c r="B908" t="s">
        <v>9644</v>
      </c>
      <c r="C908" s="10">
        <v>649</v>
      </c>
      <c r="D908" s="10">
        <v>670</v>
      </c>
      <c r="E908" s="1">
        <v>0.03</v>
      </c>
      <c r="F908">
        <v>4.0999999999999996</v>
      </c>
      <c r="G908" s="2">
        <v>7786</v>
      </c>
      <c r="I908">
        <f t="shared" si="42"/>
        <v>31922.6</v>
      </c>
      <c r="J908">
        <f t="shared" si="43"/>
        <v>623</v>
      </c>
      <c r="K908" t="b">
        <f t="shared" si="44"/>
        <v>0</v>
      </c>
    </row>
    <row r="909" spans="1:11" x14ac:dyDescent="0.2">
      <c r="A909" t="s">
        <v>11546</v>
      </c>
      <c r="B909" t="s">
        <v>8699</v>
      </c>
      <c r="C909" s="10">
        <v>559</v>
      </c>
      <c r="D909" s="10">
        <v>1010</v>
      </c>
      <c r="E909" s="1">
        <v>0.45</v>
      </c>
      <c r="F909">
        <v>4.0999999999999996</v>
      </c>
      <c r="G909" s="2">
        <v>17325</v>
      </c>
      <c r="I909">
        <f t="shared" si="42"/>
        <v>71032.5</v>
      </c>
      <c r="J909">
        <f t="shared" si="43"/>
        <v>367</v>
      </c>
      <c r="K909" t="b">
        <f t="shared" si="44"/>
        <v>0</v>
      </c>
    </row>
    <row r="910" spans="1:11" x14ac:dyDescent="0.2">
      <c r="A910" t="s">
        <v>11606</v>
      </c>
      <c r="B910" t="s">
        <v>9061</v>
      </c>
      <c r="C910" s="10">
        <v>1474</v>
      </c>
      <c r="D910" s="10">
        <v>4650</v>
      </c>
      <c r="E910" s="1">
        <v>0.68</v>
      </c>
      <c r="F910">
        <v>4.0999999999999996</v>
      </c>
      <c r="G910" s="2">
        <v>1045</v>
      </c>
      <c r="I910">
        <f t="shared" si="42"/>
        <v>4284.5</v>
      </c>
      <c r="J910">
        <f t="shared" si="43"/>
        <v>1115</v>
      </c>
      <c r="K910" t="b">
        <f t="shared" si="44"/>
        <v>0</v>
      </c>
    </row>
    <row r="911" spans="1:11" x14ac:dyDescent="0.2">
      <c r="A911" t="s">
        <v>11656</v>
      </c>
      <c r="B911" t="s">
        <v>11064</v>
      </c>
      <c r="C911" s="10">
        <v>1099</v>
      </c>
      <c r="D911" s="10">
        <v>1499</v>
      </c>
      <c r="E911" s="1">
        <v>0.27</v>
      </c>
      <c r="F911">
        <v>4.0999999999999996</v>
      </c>
      <c r="G911" s="2">
        <v>4401</v>
      </c>
      <c r="I911">
        <f t="shared" si="42"/>
        <v>18044.099999999999</v>
      </c>
      <c r="J911">
        <f t="shared" si="43"/>
        <v>779</v>
      </c>
      <c r="K911" t="b">
        <f t="shared" si="44"/>
        <v>0</v>
      </c>
    </row>
    <row r="912" spans="1:11" x14ac:dyDescent="0.2">
      <c r="A912" t="s">
        <v>11716</v>
      </c>
      <c r="B912" t="s">
        <v>11718</v>
      </c>
      <c r="C912" s="10">
        <v>587</v>
      </c>
      <c r="D912" s="10">
        <v>1295</v>
      </c>
      <c r="E912" s="1">
        <v>0.55000000000000004</v>
      </c>
      <c r="F912">
        <v>4.0999999999999996</v>
      </c>
      <c r="G912">
        <v>557</v>
      </c>
      <c r="I912">
        <f t="shared" si="42"/>
        <v>2283.6999999999998</v>
      </c>
      <c r="J912">
        <f t="shared" si="43"/>
        <v>1212</v>
      </c>
      <c r="K912" t="b">
        <f t="shared" si="44"/>
        <v>0</v>
      </c>
    </row>
    <row r="913" spans="1:11" x14ac:dyDescent="0.2">
      <c r="A913" t="s">
        <v>11738</v>
      </c>
      <c r="B913" t="s">
        <v>8699</v>
      </c>
      <c r="C913" s="10">
        <v>699</v>
      </c>
      <c r="D913" s="10">
        <v>850</v>
      </c>
      <c r="E913" s="1">
        <v>0.18</v>
      </c>
      <c r="F913">
        <v>4.0999999999999996</v>
      </c>
      <c r="G913" s="2">
        <v>1106</v>
      </c>
      <c r="I913">
        <f t="shared" si="42"/>
        <v>4534.5999999999995</v>
      </c>
      <c r="J913">
        <f t="shared" si="43"/>
        <v>1104</v>
      </c>
      <c r="K913" t="b">
        <f t="shared" si="44"/>
        <v>0</v>
      </c>
    </row>
    <row r="914" spans="1:11" x14ac:dyDescent="0.2">
      <c r="A914" t="s">
        <v>11756</v>
      </c>
      <c r="B914" t="s">
        <v>8844</v>
      </c>
      <c r="C914" s="10">
        <v>640</v>
      </c>
      <c r="D914" s="10">
        <v>1020</v>
      </c>
      <c r="E914" s="1">
        <v>0.37</v>
      </c>
      <c r="F914">
        <v>4.0999999999999996</v>
      </c>
      <c r="G914" s="2">
        <v>5059</v>
      </c>
      <c r="I914">
        <f t="shared" si="42"/>
        <v>20741.899999999998</v>
      </c>
      <c r="J914">
        <f t="shared" si="43"/>
        <v>743</v>
      </c>
      <c r="K914" t="b">
        <f t="shared" si="44"/>
        <v>0</v>
      </c>
    </row>
    <row r="915" spans="1:11" x14ac:dyDescent="0.2">
      <c r="A915" t="s">
        <v>11856</v>
      </c>
      <c r="B915" t="s">
        <v>8541</v>
      </c>
      <c r="C915" s="10">
        <v>949</v>
      </c>
      <c r="D915" s="10">
        <v>2385</v>
      </c>
      <c r="E915" s="1">
        <v>0.6</v>
      </c>
      <c r="F915">
        <v>4.0999999999999996</v>
      </c>
      <c r="G915" s="2">
        <v>2311</v>
      </c>
      <c r="I915">
        <f t="shared" si="42"/>
        <v>9475.0999999999985</v>
      </c>
      <c r="J915">
        <f t="shared" si="43"/>
        <v>946</v>
      </c>
      <c r="K915" t="b">
        <f t="shared" si="44"/>
        <v>0</v>
      </c>
    </row>
    <row r="916" spans="1:11" x14ac:dyDescent="0.2">
      <c r="A916" t="s">
        <v>12049</v>
      </c>
      <c r="B916" t="s">
        <v>9612</v>
      </c>
      <c r="C916" s="10">
        <v>293</v>
      </c>
      <c r="D916" s="10">
        <v>499</v>
      </c>
      <c r="E916" s="1">
        <v>0.41</v>
      </c>
      <c r="F916">
        <v>4.0999999999999996</v>
      </c>
      <c r="G916" s="2">
        <v>1456</v>
      </c>
      <c r="I916">
        <f t="shared" si="42"/>
        <v>5969.5999999999995</v>
      </c>
      <c r="J916">
        <f t="shared" si="43"/>
        <v>1054</v>
      </c>
      <c r="K916" t="b">
        <f t="shared" si="44"/>
        <v>0</v>
      </c>
    </row>
    <row r="917" spans="1:11" x14ac:dyDescent="0.2">
      <c r="A917" t="s">
        <v>12090</v>
      </c>
      <c r="B917" t="s">
        <v>9612</v>
      </c>
      <c r="C917" s="10">
        <v>249</v>
      </c>
      <c r="D917" s="10">
        <v>400</v>
      </c>
      <c r="E917" s="1">
        <v>0.38</v>
      </c>
      <c r="F917">
        <v>4.0999999999999996</v>
      </c>
      <c r="G917">
        <v>693</v>
      </c>
      <c r="I917">
        <f t="shared" si="42"/>
        <v>2841.2999999999997</v>
      </c>
      <c r="J917">
        <f t="shared" si="43"/>
        <v>1176</v>
      </c>
      <c r="K917" t="b">
        <f t="shared" si="44"/>
        <v>0</v>
      </c>
    </row>
    <row r="918" spans="1:11" x14ac:dyDescent="0.2">
      <c r="A918" t="s">
        <v>12211</v>
      </c>
      <c r="B918" t="s">
        <v>9695</v>
      </c>
      <c r="C918" s="10">
        <v>3685</v>
      </c>
      <c r="D918" s="10">
        <v>5495</v>
      </c>
      <c r="E918" s="1">
        <v>0.33</v>
      </c>
      <c r="F918">
        <v>4.0999999999999996</v>
      </c>
      <c r="G918">
        <v>290</v>
      </c>
      <c r="I918">
        <f t="shared" si="42"/>
        <v>1189</v>
      </c>
      <c r="J918">
        <f t="shared" si="43"/>
        <v>1301</v>
      </c>
      <c r="K918" t="b">
        <f t="shared" si="44"/>
        <v>0</v>
      </c>
    </row>
    <row r="919" spans="1:11" x14ac:dyDescent="0.2">
      <c r="A919" t="s">
        <v>12321</v>
      </c>
      <c r="B919" t="s">
        <v>10327</v>
      </c>
      <c r="C919" s="10">
        <v>85</v>
      </c>
      <c r="D919" s="10">
        <v>199</v>
      </c>
      <c r="E919" s="1">
        <v>0.56999999999999995</v>
      </c>
      <c r="F919">
        <v>4.0999999999999996</v>
      </c>
      <c r="G919">
        <v>212</v>
      </c>
      <c r="I919">
        <f t="shared" si="42"/>
        <v>869.19999999999993</v>
      </c>
      <c r="J919">
        <f t="shared" si="43"/>
        <v>1331</v>
      </c>
      <c r="K919" t="b">
        <f t="shared" si="44"/>
        <v>0</v>
      </c>
    </row>
    <row r="920" spans="1:11" x14ac:dyDescent="0.2">
      <c r="A920" t="s">
        <v>12402</v>
      </c>
      <c r="B920" t="s">
        <v>8541</v>
      </c>
      <c r="C920" s="10">
        <v>1456</v>
      </c>
      <c r="D920" s="10">
        <v>3190</v>
      </c>
      <c r="E920" s="1">
        <v>0.54</v>
      </c>
      <c r="F920">
        <v>4.0999999999999996</v>
      </c>
      <c r="G920" s="2">
        <v>1776</v>
      </c>
      <c r="I920">
        <f t="shared" si="42"/>
        <v>7281.5999999999995</v>
      </c>
      <c r="J920">
        <f t="shared" si="43"/>
        <v>1011</v>
      </c>
      <c r="K920" t="b">
        <f t="shared" si="44"/>
        <v>0</v>
      </c>
    </row>
    <row r="921" spans="1:11" x14ac:dyDescent="0.2">
      <c r="A921" t="s">
        <v>12422</v>
      </c>
      <c r="B921" t="s">
        <v>9386</v>
      </c>
      <c r="C921" s="10">
        <v>4899</v>
      </c>
      <c r="D921" s="10">
        <v>8999</v>
      </c>
      <c r="E921" s="1">
        <v>0.46</v>
      </c>
      <c r="F921">
        <v>4.0999999999999996</v>
      </c>
      <c r="G921">
        <v>297</v>
      </c>
      <c r="I921">
        <f t="shared" si="42"/>
        <v>1217.6999999999998</v>
      </c>
      <c r="J921">
        <f t="shared" si="43"/>
        <v>1294</v>
      </c>
      <c r="K921" t="b">
        <f t="shared" si="44"/>
        <v>0</v>
      </c>
    </row>
    <row r="922" spans="1:11" x14ac:dyDescent="0.2">
      <c r="A922" t="s">
        <v>12462</v>
      </c>
      <c r="B922" t="s">
        <v>12122</v>
      </c>
      <c r="C922" s="10">
        <v>149</v>
      </c>
      <c r="D922" s="10">
        <v>300</v>
      </c>
      <c r="E922" s="1">
        <v>0.5</v>
      </c>
      <c r="F922">
        <v>4.0999999999999996</v>
      </c>
      <c r="G922" s="2">
        <v>4074</v>
      </c>
      <c r="I922">
        <f t="shared" si="42"/>
        <v>16703.399999999998</v>
      </c>
      <c r="J922">
        <f t="shared" si="43"/>
        <v>800</v>
      </c>
      <c r="K922" t="b">
        <f t="shared" si="44"/>
        <v>0</v>
      </c>
    </row>
    <row r="923" spans="1:11" x14ac:dyDescent="0.2">
      <c r="A923" t="s">
        <v>12563</v>
      </c>
      <c r="B923" t="s">
        <v>9030</v>
      </c>
      <c r="C923" s="10">
        <v>1624</v>
      </c>
      <c r="D923" s="10">
        <v>2495</v>
      </c>
      <c r="E923" s="1">
        <v>0.35</v>
      </c>
      <c r="F923">
        <v>4.0999999999999996</v>
      </c>
      <c r="G923">
        <v>827</v>
      </c>
      <c r="I923">
        <f t="shared" si="42"/>
        <v>3390.7</v>
      </c>
      <c r="J923">
        <f t="shared" si="43"/>
        <v>1159</v>
      </c>
      <c r="K923" t="b">
        <f t="shared" si="44"/>
        <v>0</v>
      </c>
    </row>
    <row r="924" spans="1:11" x14ac:dyDescent="0.2">
      <c r="A924" t="s">
        <v>12593</v>
      </c>
      <c r="B924" t="s">
        <v>12595</v>
      </c>
      <c r="C924" s="10">
        <v>699</v>
      </c>
      <c r="D924" s="10">
        <v>1690</v>
      </c>
      <c r="E924" s="1">
        <v>0.59</v>
      </c>
      <c r="F924">
        <v>4.0999999999999996</v>
      </c>
      <c r="G924" s="2">
        <v>3524</v>
      </c>
      <c r="I924">
        <f t="shared" si="42"/>
        <v>14448.4</v>
      </c>
      <c r="J924">
        <f t="shared" si="43"/>
        <v>830</v>
      </c>
      <c r="K924" t="b">
        <f t="shared" si="44"/>
        <v>0</v>
      </c>
    </row>
    <row r="925" spans="1:11" x14ac:dyDescent="0.2">
      <c r="A925" t="s">
        <v>12614</v>
      </c>
      <c r="B925" t="s">
        <v>9633</v>
      </c>
      <c r="C925" s="10">
        <v>231</v>
      </c>
      <c r="D925" s="10">
        <v>260</v>
      </c>
      <c r="E925" s="1">
        <v>0.11</v>
      </c>
      <c r="F925">
        <v>4.0999999999999996</v>
      </c>
      <c r="G925">
        <v>490</v>
      </c>
      <c r="I925">
        <f t="shared" si="42"/>
        <v>2008.9999999999998</v>
      </c>
      <c r="J925">
        <f t="shared" si="43"/>
        <v>1231</v>
      </c>
      <c r="K925" t="b">
        <f t="shared" si="44"/>
        <v>0</v>
      </c>
    </row>
    <row r="926" spans="1:11" x14ac:dyDescent="0.2">
      <c r="A926" t="s">
        <v>12673</v>
      </c>
      <c r="B926" t="s">
        <v>11428</v>
      </c>
      <c r="C926" s="10">
        <v>18999</v>
      </c>
      <c r="D926" s="10">
        <v>29999</v>
      </c>
      <c r="E926" s="1">
        <v>0.37</v>
      </c>
      <c r="F926">
        <v>4.0999999999999996</v>
      </c>
      <c r="G926" s="2">
        <v>2536</v>
      </c>
      <c r="I926">
        <f t="shared" si="42"/>
        <v>10397.599999999999</v>
      </c>
      <c r="J926">
        <f t="shared" si="43"/>
        <v>923</v>
      </c>
      <c r="K926" t="b">
        <f t="shared" si="44"/>
        <v>0</v>
      </c>
    </row>
    <row r="927" spans="1:11" x14ac:dyDescent="0.2">
      <c r="A927" t="s">
        <v>12762</v>
      </c>
      <c r="B927" t="s">
        <v>12764</v>
      </c>
      <c r="C927" s="10">
        <v>1982.84</v>
      </c>
      <c r="D927" s="10">
        <v>3300</v>
      </c>
      <c r="E927" s="1">
        <v>0.4</v>
      </c>
      <c r="F927">
        <v>4.0999999999999996</v>
      </c>
      <c r="G927" s="2">
        <v>5873</v>
      </c>
      <c r="I927">
        <f t="shared" si="42"/>
        <v>24079.3</v>
      </c>
      <c r="J927">
        <f t="shared" si="43"/>
        <v>712</v>
      </c>
      <c r="K927" t="b">
        <f t="shared" si="44"/>
        <v>0</v>
      </c>
    </row>
    <row r="928" spans="1:11" x14ac:dyDescent="0.2">
      <c r="A928" t="s">
        <v>12773</v>
      </c>
      <c r="B928" t="s">
        <v>9633</v>
      </c>
      <c r="C928" s="10">
        <v>199</v>
      </c>
      <c r="D928" s="10">
        <v>400</v>
      </c>
      <c r="E928" s="1">
        <v>0.5</v>
      </c>
      <c r="F928">
        <v>4.0999999999999996</v>
      </c>
      <c r="G928" s="2">
        <v>1379</v>
      </c>
      <c r="I928">
        <f t="shared" si="42"/>
        <v>5653.9</v>
      </c>
      <c r="J928">
        <f t="shared" si="43"/>
        <v>1070</v>
      </c>
      <c r="K928" t="b">
        <f t="shared" si="44"/>
        <v>0</v>
      </c>
    </row>
    <row r="929" spans="1:11" x14ac:dyDescent="0.2">
      <c r="A929" t="s">
        <v>12894</v>
      </c>
      <c r="B929" t="s">
        <v>8688</v>
      </c>
      <c r="C929" s="10">
        <v>426</v>
      </c>
      <c r="D929" s="10">
        <v>999</v>
      </c>
      <c r="E929" s="1">
        <v>0.56999999999999995</v>
      </c>
      <c r="F929">
        <v>4.0999999999999996</v>
      </c>
      <c r="G929">
        <v>222</v>
      </c>
      <c r="I929">
        <f t="shared" si="42"/>
        <v>910.19999999999993</v>
      </c>
      <c r="J929">
        <f t="shared" si="43"/>
        <v>1330</v>
      </c>
      <c r="K929" t="b">
        <f t="shared" si="44"/>
        <v>0</v>
      </c>
    </row>
    <row r="930" spans="1:11" x14ac:dyDescent="0.2">
      <c r="A930" t="s">
        <v>12924</v>
      </c>
      <c r="B930" t="s">
        <v>8552</v>
      </c>
      <c r="C930" s="10">
        <v>3487.77</v>
      </c>
      <c r="D930" s="10">
        <v>4990</v>
      </c>
      <c r="E930" s="1">
        <v>0.3</v>
      </c>
      <c r="F930">
        <v>4.0999999999999996</v>
      </c>
      <c r="G930" s="2">
        <v>1127</v>
      </c>
      <c r="I930">
        <f t="shared" si="42"/>
        <v>4620.7</v>
      </c>
      <c r="J930">
        <f t="shared" si="43"/>
        <v>1102</v>
      </c>
      <c r="K930" t="b">
        <f t="shared" si="44"/>
        <v>0</v>
      </c>
    </row>
    <row r="931" spans="1:11" x14ac:dyDescent="0.2">
      <c r="A931" t="s">
        <v>12984</v>
      </c>
      <c r="B931" t="s">
        <v>9695</v>
      </c>
      <c r="C931" s="10">
        <v>2280</v>
      </c>
      <c r="D931" s="10">
        <v>3045</v>
      </c>
      <c r="E931" s="1">
        <v>0.25</v>
      </c>
      <c r="F931">
        <v>4.0999999999999996</v>
      </c>
      <c r="G931" s="2">
        <v>4118</v>
      </c>
      <c r="I931">
        <f t="shared" si="42"/>
        <v>16883.8</v>
      </c>
      <c r="J931">
        <f t="shared" si="43"/>
        <v>795</v>
      </c>
      <c r="K931" t="b">
        <f t="shared" si="44"/>
        <v>0</v>
      </c>
    </row>
    <row r="932" spans="1:11" x14ac:dyDescent="0.2">
      <c r="A932" t="s">
        <v>27</v>
      </c>
      <c r="B932" t="s">
        <v>18</v>
      </c>
      <c r="C932" s="10">
        <v>199</v>
      </c>
      <c r="D932" s="10">
        <v>349</v>
      </c>
      <c r="E932" s="1">
        <v>0.43</v>
      </c>
      <c r="F932">
        <v>4</v>
      </c>
      <c r="G932" s="2">
        <v>43994</v>
      </c>
      <c r="I932">
        <f t="shared" si="42"/>
        <v>175976</v>
      </c>
      <c r="J932">
        <f t="shared" si="43"/>
        <v>132</v>
      </c>
      <c r="K932" t="b">
        <f t="shared" si="44"/>
        <v>0</v>
      </c>
    </row>
    <row r="933" spans="1:11" x14ac:dyDescent="0.2">
      <c r="A933" t="s">
        <v>107</v>
      </c>
      <c r="B933" t="s">
        <v>18</v>
      </c>
      <c r="C933" s="10">
        <v>199</v>
      </c>
      <c r="D933" s="10">
        <v>299</v>
      </c>
      <c r="E933" s="1">
        <v>0.33</v>
      </c>
      <c r="F933">
        <v>4</v>
      </c>
      <c r="G933" s="2">
        <v>43994</v>
      </c>
      <c r="I933">
        <f t="shared" si="42"/>
        <v>175976</v>
      </c>
      <c r="J933">
        <f t="shared" si="43"/>
        <v>132</v>
      </c>
      <c r="K933" t="b">
        <f t="shared" si="44"/>
        <v>0</v>
      </c>
    </row>
    <row r="934" spans="1:11" x14ac:dyDescent="0.2">
      <c r="A934" t="s">
        <v>178</v>
      </c>
      <c r="B934" t="s">
        <v>18</v>
      </c>
      <c r="C934" s="10">
        <v>249</v>
      </c>
      <c r="D934" s="10">
        <v>399</v>
      </c>
      <c r="E934" s="1">
        <v>0.38</v>
      </c>
      <c r="F934">
        <v>4</v>
      </c>
      <c r="G934" s="2">
        <v>43994</v>
      </c>
      <c r="I934">
        <f t="shared" si="42"/>
        <v>175976</v>
      </c>
      <c r="J934">
        <f t="shared" si="43"/>
        <v>132</v>
      </c>
      <c r="K934" t="b">
        <f t="shared" si="44"/>
        <v>0</v>
      </c>
    </row>
    <row r="935" spans="1:11" x14ac:dyDescent="0.2">
      <c r="A935" t="s">
        <v>233</v>
      </c>
      <c r="B935" t="s">
        <v>18</v>
      </c>
      <c r="C935" s="10">
        <v>59</v>
      </c>
      <c r="D935" s="10">
        <v>199</v>
      </c>
      <c r="E935" s="1">
        <v>0.7</v>
      </c>
      <c r="F935">
        <v>4</v>
      </c>
      <c r="G935" s="2">
        <v>9378</v>
      </c>
      <c r="I935">
        <f t="shared" si="42"/>
        <v>37512</v>
      </c>
      <c r="J935">
        <f t="shared" si="43"/>
        <v>563</v>
      </c>
      <c r="K935" t="b">
        <f t="shared" si="44"/>
        <v>0</v>
      </c>
    </row>
    <row r="936" spans="1:11" x14ac:dyDescent="0.2">
      <c r="A936" t="s">
        <v>272</v>
      </c>
      <c r="B936" t="s">
        <v>18</v>
      </c>
      <c r="C936" s="10">
        <v>299</v>
      </c>
      <c r="D936" s="10">
        <v>399</v>
      </c>
      <c r="E936" s="1">
        <v>0.25</v>
      </c>
      <c r="F936">
        <v>4</v>
      </c>
      <c r="G936" s="2">
        <v>2766</v>
      </c>
      <c r="I936">
        <f t="shared" si="42"/>
        <v>11064</v>
      </c>
      <c r="J936">
        <f t="shared" si="43"/>
        <v>909</v>
      </c>
      <c r="K936" t="b">
        <f t="shared" si="44"/>
        <v>0</v>
      </c>
    </row>
    <row r="937" spans="1:11" x14ac:dyDescent="0.2">
      <c r="A937" t="s">
        <v>312</v>
      </c>
      <c r="B937" t="s">
        <v>18</v>
      </c>
      <c r="C937" s="10">
        <v>179</v>
      </c>
      <c r="D937" s="10">
        <v>499</v>
      </c>
      <c r="E937" s="1">
        <v>0.64</v>
      </c>
      <c r="F937">
        <v>4</v>
      </c>
      <c r="G937" s="2">
        <v>1934</v>
      </c>
      <c r="I937">
        <f t="shared" si="42"/>
        <v>7736</v>
      </c>
      <c r="J937">
        <f t="shared" si="43"/>
        <v>992</v>
      </c>
      <c r="K937" t="b">
        <f t="shared" si="44"/>
        <v>0</v>
      </c>
    </row>
    <row r="938" spans="1:11" x14ac:dyDescent="0.2">
      <c r="A938" t="s">
        <v>366</v>
      </c>
      <c r="B938" t="s">
        <v>18</v>
      </c>
      <c r="C938" s="10">
        <v>199</v>
      </c>
      <c r="D938" s="10">
        <v>999</v>
      </c>
      <c r="E938" s="1">
        <v>0.8</v>
      </c>
      <c r="F938">
        <v>4</v>
      </c>
      <c r="G938">
        <v>576</v>
      </c>
      <c r="I938">
        <f t="shared" si="42"/>
        <v>2304</v>
      </c>
      <c r="J938">
        <f t="shared" si="43"/>
        <v>1207</v>
      </c>
      <c r="K938" t="b">
        <f t="shared" si="44"/>
        <v>0</v>
      </c>
    </row>
    <row r="939" spans="1:11" x14ac:dyDescent="0.2">
      <c r="A939" t="s">
        <v>430</v>
      </c>
      <c r="B939" t="s">
        <v>18</v>
      </c>
      <c r="C939" s="10">
        <v>59</v>
      </c>
      <c r="D939" s="10">
        <v>199</v>
      </c>
      <c r="E939" s="1">
        <v>0.7</v>
      </c>
      <c r="F939">
        <v>4</v>
      </c>
      <c r="G939" s="2">
        <v>9378</v>
      </c>
      <c r="I939">
        <f t="shared" si="42"/>
        <v>37512</v>
      </c>
      <c r="J939">
        <f t="shared" si="43"/>
        <v>563</v>
      </c>
      <c r="K939" t="b">
        <f t="shared" si="44"/>
        <v>0</v>
      </c>
    </row>
    <row r="940" spans="1:11" x14ac:dyDescent="0.2">
      <c r="A940" t="s">
        <v>586</v>
      </c>
      <c r="B940" t="s">
        <v>18</v>
      </c>
      <c r="C940" s="10">
        <v>139</v>
      </c>
      <c r="D940" s="10">
        <v>999</v>
      </c>
      <c r="E940" s="1">
        <v>0.86</v>
      </c>
      <c r="F940">
        <v>4</v>
      </c>
      <c r="G940" s="2">
        <v>1313</v>
      </c>
      <c r="I940">
        <f t="shared" si="42"/>
        <v>5252</v>
      </c>
      <c r="J940">
        <f t="shared" si="43"/>
        <v>1081</v>
      </c>
      <c r="K940" t="b">
        <f t="shared" si="44"/>
        <v>0</v>
      </c>
    </row>
    <row r="941" spans="1:11" x14ac:dyDescent="0.2">
      <c r="A941" t="s">
        <v>687</v>
      </c>
      <c r="B941" t="s">
        <v>18</v>
      </c>
      <c r="C941" s="10">
        <v>115</v>
      </c>
      <c r="D941" s="10">
        <v>499</v>
      </c>
      <c r="E941" s="1">
        <v>0.77</v>
      </c>
      <c r="F941">
        <v>4</v>
      </c>
      <c r="G941" s="2">
        <v>7732</v>
      </c>
      <c r="I941">
        <f t="shared" si="42"/>
        <v>30928</v>
      </c>
      <c r="J941">
        <f t="shared" si="43"/>
        <v>634</v>
      </c>
      <c r="K941" t="b">
        <f t="shared" si="44"/>
        <v>0</v>
      </c>
    </row>
    <row r="942" spans="1:11" x14ac:dyDescent="0.2">
      <c r="A942" t="s">
        <v>717</v>
      </c>
      <c r="B942" t="s">
        <v>18</v>
      </c>
      <c r="C942" s="10">
        <v>179</v>
      </c>
      <c r="D942" s="10">
        <v>399</v>
      </c>
      <c r="E942" s="1">
        <v>0.55000000000000004</v>
      </c>
      <c r="F942">
        <v>4</v>
      </c>
      <c r="G942" s="2">
        <v>1423</v>
      </c>
      <c r="I942">
        <f t="shared" si="42"/>
        <v>5692</v>
      </c>
      <c r="J942">
        <f t="shared" si="43"/>
        <v>1063</v>
      </c>
      <c r="K942" t="b">
        <f t="shared" si="44"/>
        <v>0</v>
      </c>
    </row>
    <row r="943" spans="1:11" x14ac:dyDescent="0.2">
      <c r="A943" t="s">
        <v>746</v>
      </c>
      <c r="B943" t="s">
        <v>462</v>
      </c>
      <c r="C943" s="10">
        <v>1434</v>
      </c>
      <c r="D943" s="10">
        <v>3999</v>
      </c>
      <c r="E943" s="1">
        <v>0.64</v>
      </c>
      <c r="F943">
        <v>4</v>
      </c>
      <c r="G943">
        <v>32</v>
      </c>
      <c r="I943">
        <f t="shared" si="42"/>
        <v>128</v>
      </c>
      <c r="J943">
        <f t="shared" si="43"/>
        <v>1434</v>
      </c>
      <c r="K943" t="b">
        <f t="shared" si="44"/>
        <v>0</v>
      </c>
    </row>
    <row r="944" spans="1:11" x14ac:dyDescent="0.2">
      <c r="A944" t="s">
        <v>762</v>
      </c>
      <c r="B944" t="s">
        <v>18</v>
      </c>
      <c r="C944" s="10">
        <v>139</v>
      </c>
      <c r="D944" s="10">
        <v>249</v>
      </c>
      <c r="E944" s="1">
        <v>0.44</v>
      </c>
      <c r="F944">
        <v>4</v>
      </c>
      <c r="G944" s="2">
        <v>9378</v>
      </c>
      <c r="I944">
        <f t="shared" si="42"/>
        <v>37512</v>
      </c>
      <c r="J944">
        <f t="shared" si="43"/>
        <v>563</v>
      </c>
      <c r="K944" t="b">
        <f t="shared" si="44"/>
        <v>0</v>
      </c>
    </row>
    <row r="945" spans="1:11" x14ac:dyDescent="0.2">
      <c r="A945" t="s">
        <v>935</v>
      </c>
      <c r="B945" t="s">
        <v>462</v>
      </c>
      <c r="C945" s="10">
        <v>299</v>
      </c>
      <c r="D945" s="10">
        <v>899</v>
      </c>
      <c r="E945" s="1">
        <v>0.67</v>
      </c>
      <c r="F945">
        <v>4</v>
      </c>
      <c r="G945" s="2">
        <v>1588</v>
      </c>
      <c r="I945">
        <f t="shared" si="42"/>
        <v>6352</v>
      </c>
      <c r="J945">
        <f t="shared" si="43"/>
        <v>1042</v>
      </c>
      <c r="K945" t="b">
        <f t="shared" si="44"/>
        <v>0</v>
      </c>
    </row>
    <row r="946" spans="1:11" x14ac:dyDescent="0.2">
      <c r="A946" t="s">
        <v>1071</v>
      </c>
      <c r="B946" t="s">
        <v>18</v>
      </c>
      <c r="C946" s="10">
        <v>149</v>
      </c>
      <c r="D946" s="10">
        <v>999</v>
      </c>
      <c r="E946" s="1">
        <v>0.85</v>
      </c>
      <c r="F946">
        <v>4</v>
      </c>
      <c r="G946" s="2">
        <v>1313</v>
      </c>
      <c r="I946">
        <f t="shared" si="42"/>
        <v>5252</v>
      </c>
      <c r="J946">
        <f t="shared" si="43"/>
        <v>1081</v>
      </c>
      <c r="K946" t="b">
        <f t="shared" si="44"/>
        <v>0</v>
      </c>
    </row>
    <row r="947" spans="1:11" x14ac:dyDescent="0.2">
      <c r="A947" t="s">
        <v>1191</v>
      </c>
      <c r="B947" t="s">
        <v>1193</v>
      </c>
      <c r="C947" s="10">
        <v>349</v>
      </c>
      <c r="D947" s="10">
        <v>1299</v>
      </c>
      <c r="E947" s="1">
        <v>0.73</v>
      </c>
      <c r="F947">
        <v>4</v>
      </c>
      <c r="G947" s="2">
        <v>3295</v>
      </c>
      <c r="I947">
        <f t="shared" si="42"/>
        <v>13180</v>
      </c>
      <c r="J947">
        <f t="shared" si="43"/>
        <v>854</v>
      </c>
      <c r="K947" t="b">
        <f t="shared" si="44"/>
        <v>0</v>
      </c>
    </row>
    <row r="948" spans="1:11" x14ac:dyDescent="0.2">
      <c r="A948" t="s">
        <v>1433</v>
      </c>
      <c r="B948" t="s">
        <v>1333</v>
      </c>
      <c r="C948" s="10">
        <v>1089</v>
      </c>
      <c r="D948" s="10">
        <v>1600</v>
      </c>
      <c r="E948" s="1">
        <v>0.32</v>
      </c>
      <c r="F948">
        <v>4</v>
      </c>
      <c r="G948" s="2">
        <v>3565</v>
      </c>
      <c r="I948">
        <f t="shared" si="42"/>
        <v>14260</v>
      </c>
      <c r="J948">
        <f t="shared" si="43"/>
        <v>832</v>
      </c>
      <c r="K948" t="b">
        <f t="shared" si="44"/>
        <v>0</v>
      </c>
    </row>
    <row r="949" spans="1:11" x14ac:dyDescent="0.2">
      <c r="A949" t="s">
        <v>1452</v>
      </c>
      <c r="B949" t="s">
        <v>18</v>
      </c>
      <c r="C949" s="10">
        <v>149</v>
      </c>
      <c r="D949" s="10">
        <v>499</v>
      </c>
      <c r="E949" s="1">
        <v>0.7</v>
      </c>
      <c r="F949">
        <v>4</v>
      </c>
      <c r="G949" s="2">
        <v>7732</v>
      </c>
      <c r="I949">
        <f t="shared" si="42"/>
        <v>30928</v>
      </c>
      <c r="J949">
        <f t="shared" si="43"/>
        <v>634</v>
      </c>
      <c r="K949" t="b">
        <f t="shared" si="44"/>
        <v>0</v>
      </c>
    </row>
    <row r="950" spans="1:11" x14ac:dyDescent="0.2">
      <c r="A950" t="s">
        <v>1491</v>
      </c>
      <c r="B950" t="s">
        <v>462</v>
      </c>
      <c r="C950" s="10">
        <v>339</v>
      </c>
      <c r="D950" s="10">
        <v>1999</v>
      </c>
      <c r="E950" s="1">
        <v>0.83</v>
      </c>
      <c r="F950">
        <v>4</v>
      </c>
      <c r="G950">
        <v>343</v>
      </c>
      <c r="I950">
        <f t="shared" si="42"/>
        <v>1372</v>
      </c>
      <c r="J950">
        <f t="shared" si="43"/>
        <v>1278</v>
      </c>
      <c r="K950" t="b">
        <f t="shared" si="44"/>
        <v>0</v>
      </c>
    </row>
    <row r="951" spans="1:11" x14ac:dyDescent="0.2">
      <c r="A951" t="s">
        <v>1511</v>
      </c>
      <c r="B951" t="s">
        <v>18</v>
      </c>
      <c r="C951" s="10">
        <v>249</v>
      </c>
      <c r="D951" s="10">
        <v>399</v>
      </c>
      <c r="E951" s="1">
        <v>0.38</v>
      </c>
      <c r="F951">
        <v>4</v>
      </c>
      <c r="G951" s="2">
        <v>6558</v>
      </c>
      <c r="I951">
        <f t="shared" si="42"/>
        <v>26232</v>
      </c>
      <c r="J951">
        <f t="shared" si="43"/>
        <v>691</v>
      </c>
      <c r="K951" t="b">
        <f t="shared" si="44"/>
        <v>0</v>
      </c>
    </row>
    <row r="952" spans="1:11" x14ac:dyDescent="0.2">
      <c r="A952" t="s">
        <v>1535</v>
      </c>
      <c r="B952" t="s">
        <v>18</v>
      </c>
      <c r="C952" s="10">
        <v>149</v>
      </c>
      <c r="D952" s="10">
        <v>399</v>
      </c>
      <c r="E952" s="1">
        <v>0.63</v>
      </c>
      <c r="F952">
        <v>4</v>
      </c>
      <c r="G952" s="2">
        <v>1423</v>
      </c>
      <c r="I952">
        <f t="shared" si="42"/>
        <v>5692</v>
      </c>
      <c r="J952">
        <f t="shared" si="43"/>
        <v>1063</v>
      </c>
      <c r="K952" t="b">
        <f t="shared" si="44"/>
        <v>0</v>
      </c>
    </row>
    <row r="953" spans="1:11" x14ac:dyDescent="0.2">
      <c r="A953" t="s">
        <v>1570</v>
      </c>
      <c r="B953" t="s">
        <v>18</v>
      </c>
      <c r="C953" s="10">
        <v>88</v>
      </c>
      <c r="D953" s="10">
        <v>299</v>
      </c>
      <c r="E953" s="1">
        <v>0.71</v>
      </c>
      <c r="F953">
        <v>4</v>
      </c>
      <c r="G953" s="2">
        <v>9378</v>
      </c>
      <c r="I953">
        <f t="shared" si="42"/>
        <v>37512</v>
      </c>
      <c r="J953">
        <f t="shared" si="43"/>
        <v>563</v>
      </c>
      <c r="K953" t="b">
        <f t="shared" si="44"/>
        <v>0</v>
      </c>
    </row>
    <row r="954" spans="1:11" x14ac:dyDescent="0.2">
      <c r="A954" t="s">
        <v>1581</v>
      </c>
      <c r="B954" t="s">
        <v>18</v>
      </c>
      <c r="C954" s="10">
        <v>57.89</v>
      </c>
      <c r="D954" s="10">
        <v>199</v>
      </c>
      <c r="E954" s="1">
        <v>0.71</v>
      </c>
      <c r="F954">
        <v>4</v>
      </c>
      <c r="G954" s="2">
        <v>9378</v>
      </c>
      <c r="I954">
        <f t="shared" si="42"/>
        <v>37512</v>
      </c>
      <c r="J954">
        <f t="shared" si="43"/>
        <v>563</v>
      </c>
      <c r="K954" t="b">
        <f t="shared" si="44"/>
        <v>0</v>
      </c>
    </row>
    <row r="955" spans="1:11" x14ac:dyDescent="0.2">
      <c r="A955" t="s">
        <v>1724</v>
      </c>
      <c r="B955" t="s">
        <v>18</v>
      </c>
      <c r="C955" s="10">
        <v>129</v>
      </c>
      <c r="D955" s="10">
        <v>249</v>
      </c>
      <c r="E955" s="1">
        <v>0.48</v>
      </c>
      <c r="F955">
        <v>4</v>
      </c>
      <c r="G955" s="2">
        <v>9378</v>
      </c>
      <c r="I955">
        <f t="shared" si="42"/>
        <v>37512</v>
      </c>
      <c r="J955">
        <f t="shared" si="43"/>
        <v>563</v>
      </c>
      <c r="K955" t="b">
        <f t="shared" si="44"/>
        <v>0</v>
      </c>
    </row>
    <row r="956" spans="1:11" x14ac:dyDescent="0.2">
      <c r="A956" t="s">
        <v>1784</v>
      </c>
      <c r="B956" t="s">
        <v>462</v>
      </c>
      <c r="C956" s="10">
        <v>349</v>
      </c>
      <c r="D956" s="10">
        <v>999</v>
      </c>
      <c r="E956" s="1">
        <v>0.65</v>
      </c>
      <c r="F956">
        <v>4</v>
      </c>
      <c r="G956">
        <v>839</v>
      </c>
      <c r="I956">
        <f t="shared" si="42"/>
        <v>3356</v>
      </c>
      <c r="J956">
        <f t="shared" si="43"/>
        <v>1161</v>
      </c>
      <c r="K956" t="b">
        <f t="shared" si="44"/>
        <v>0</v>
      </c>
    </row>
    <row r="957" spans="1:11" x14ac:dyDescent="0.2">
      <c r="A957" t="s">
        <v>1804</v>
      </c>
      <c r="B957" t="s">
        <v>18</v>
      </c>
      <c r="C957" s="10">
        <v>449</v>
      </c>
      <c r="D957" s="10">
        <v>599</v>
      </c>
      <c r="E957" s="1">
        <v>0.25</v>
      </c>
      <c r="F957">
        <v>4</v>
      </c>
      <c r="G957" s="2">
        <v>3231</v>
      </c>
      <c r="I957">
        <f t="shared" si="42"/>
        <v>12924</v>
      </c>
      <c r="J957">
        <f t="shared" si="43"/>
        <v>862</v>
      </c>
      <c r="K957" t="b">
        <f t="shared" si="44"/>
        <v>0</v>
      </c>
    </row>
    <row r="958" spans="1:11" x14ac:dyDescent="0.2">
      <c r="A958" t="s">
        <v>1853</v>
      </c>
      <c r="B958" t="s">
        <v>1404</v>
      </c>
      <c r="C958" s="10">
        <v>6490</v>
      </c>
      <c r="D958" s="10">
        <v>9990</v>
      </c>
      <c r="E958" s="1">
        <v>0.35</v>
      </c>
      <c r="F958">
        <v>4</v>
      </c>
      <c r="G958">
        <v>27</v>
      </c>
      <c r="I958">
        <f t="shared" si="42"/>
        <v>108</v>
      </c>
      <c r="J958">
        <f t="shared" si="43"/>
        <v>1436</v>
      </c>
      <c r="K958" t="b">
        <f t="shared" si="44"/>
        <v>0</v>
      </c>
    </row>
    <row r="959" spans="1:11" x14ac:dyDescent="0.2">
      <c r="A959" t="s">
        <v>2004</v>
      </c>
      <c r="B959" t="s">
        <v>462</v>
      </c>
      <c r="C959" s="10">
        <v>209</v>
      </c>
      <c r="D959" s="10">
        <v>499</v>
      </c>
      <c r="E959" s="1">
        <v>0.57999999999999996</v>
      </c>
      <c r="F959">
        <v>4</v>
      </c>
      <c r="G959">
        <v>479</v>
      </c>
      <c r="I959">
        <f t="shared" si="42"/>
        <v>1916</v>
      </c>
      <c r="J959">
        <f t="shared" si="43"/>
        <v>1237</v>
      </c>
      <c r="K959" t="b">
        <f t="shared" si="44"/>
        <v>0</v>
      </c>
    </row>
    <row r="960" spans="1:11" x14ac:dyDescent="0.2">
      <c r="A960" t="s">
        <v>2108</v>
      </c>
      <c r="B960" t="s">
        <v>18</v>
      </c>
      <c r="C960" s="10">
        <v>449</v>
      </c>
      <c r="D960" s="10">
        <v>1099</v>
      </c>
      <c r="E960" s="1">
        <v>0.59</v>
      </c>
      <c r="F960">
        <v>4</v>
      </c>
      <c r="G960">
        <v>242</v>
      </c>
      <c r="I960">
        <f t="shared" si="42"/>
        <v>968</v>
      </c>
      <c r="J960">
        <f t="shared" si="43"/>
        <v>1325</v>
      </c>
      <c r="K960" t="b">
        <f t="shared" si="44"/>
        <v>0</v>
      </c>
    </row>
    <row r="961" spans="1:11" x14ac:dyDescent="0.2">
      <c r="A961" t="s">
        <v>2118</v>
      </c>
      <c r="B961" t="s">
        <v>18</v>
      </c>
      <c r="C961" s="10">
        <v>254</v>
      </c>
      <c r="D961" s="10">
        <v>799</v>
      </c>
      <c r="E961" s="1">
        <v>0.68</v>
      </c>
      <c r="F961">
        <v>4</v>
      </c>
      <c r="G961" s="2">
        <v>2905</v>
      </c>
      <c r="I961">
        <f t="shared" si="42"/>
        <v>11620</v>
      </c>
      <c r="J961">
        <f t="shared" si="43"/>
        <v>892</v>
      </c>
      <c r="K961" t="b">
        <f t="shared" si="44"/>
        <v>0</v>
      </c>
    </row>
    <row r="962" spans="1:11" x14ac:dyDescent="0.2">
      <c r="A962" t="s">
        <v>2139</v>
      </c>
      <c r="B962" t="s">
        <v>18</v>
      </c>
      <c r="C962" s="10">
        <v>179</v>
      </c>
      <c r="D962" s="10">
        <v>399</v>
      </c>
      <c r="E962" s="1">
        <v>0.55000000000000004</v>
      </c>
      <c r="F962">
        <v>4</v>
      </c>
      <c r="G962" s="2">
        <v>1423</v>
      </c>
      <c r="I962">
        <f t="shared" si="42"/>
        <v>5692</v>
      </c>
      <c r="J962">
        <f t="shared" si="43"/>
        <v>1063</v>
      </c>
      <c r="K962" t="b">
        <f t="shared" si="44"/>
        <v>0</v>
      </c>
    </row>
    <row r="963" spans="1:11" x14ac:dyDescent="0.2">
      <c r="A963" t="s">
        <v>2147</v>
      </c>
      <c r="B963" t="s">
        <v>643</v>
      </c>
      <c r="C963" s="10">
        <v>399</v>
      </c>
      <c r="D963" s="10">
        <v>999</v>
      </c>
      <c r="E963" s="1">
        <v>0.6</v>
      </c>
      <c r="F963">
        <v>4</v>
      </c>
      <c r="G963" s="2">
        <v>1236</v>
      </c>
      <c r="I963">
        <f t="shared" ref="I963:I1026" si="45">F963*G963</f>
        <v>4944</v>
      </c>
      <c r="J963">
        <f t="shared" ref="J963:J1026" si="46">RANK(I963, I$2:I$1466)</f>
        <v>1094</v>
      </c>
      <c r="K963" t="b">
        <f t="shared" ref="K963:K1026" si="47">IF(_xlfn.RANK.AVG(I963,I$2:I$1466)&lt;=5,"Top 5, """)</f>
        <v>0</v>
      </c>
    </row>
    <row r="964" spans="1:11" x14ac:dyDescent="0.2">
      <c r="A964" t="s">
        <v>2241</v>
      </c>
      <c r="B964" t="s">
        <v>18</v>
      </c>
      <c r="C964" s="10">
        <v>182</v>
      </c>
      <c r="D964" s="10">
        <v>599</v>
      </c>
      <c r="E964" s="1">
        <v>0.7</v>
      </c>
      <c r="F964">
        <v>4</v>
      </c>
      <c r="G964" s="2">
        <v>9378</v>
      </c>
      <c r="I964">
        <f t="shared" si="45"/>
        <v>37512</v>
      </c>
      <c r="J964">
        <f t="shared" si="46"/>
        <v>563</v>
      </c>
      <c r="K964" t="b">
        <f t="shared" si="47"/>
        <v>0</v>
      </c>
    </row>
    <row r="965" spans="1:11" x14ac:dyDescent="0.2">
      <c r="A965" t="s">
        <v>2355</v>
      </c>
      <c r="B965" t="s">
        <v>2357</v>
      </c>
      <c r="C965" s="10">
        <v>1990</v>
      </c>
      <c r="D965" s="10">
        <v>3100</v>
      </c>
      <c r="E965" s="1">
        <v>0.36</v>
      </c>
      <c r="F965">
        <v>4</v>
      </c>
      <c r="G965">
        <v>897</v>
      </c>
      <c r="I965">
        <f t="shared" si="45"/>
        <v>3588</v>
      </c>
      <c r="J965">
        <f t="shared" si="46"/>
        <v>1156</v>
      </c>
      <c r="K965" t="b">
        <f t="shared" si="47"/>
        <v>0</v>
      </c>
    </row>
    <row r="966" spans="1:11" x14ac:dyDescent="0.2">
      <c r="A966" t="s">
        <v>2397</v>
      </c>
      <c r="B966" t="s">
        <v>169</v>
      </c>
      <c r="C966" s="10">
        <v>8999</v>
      </c>
      <c r="D966" s="10">
        <v>18999</v>
      </c>
      <c r="E966" s="1">
        <v>0.53</v>
      </c>
      <c r="F966">
        <v>4</v>
      </c>
      <c r="G966" s="2">
        <v>6347</v>
      </c>
      <c r="I966">
        <f t="shared" si="45"/>
        <v>25388</v>
      </c>
      <c r="J966">
        <f t="shared" si="46"/>
        <v>701</v>
      </c>
      <c r="K966" t="b">
        <f t="shared" si="47"/>
        <v>0</v>
      </c>
    </row>
    <row r="967" spans="1:11" x14ac:dyDescent="0.2">
      <c r="A967" t="s">
        <v>2506</v>
      </c>
      <c r="B967" t="s">
        <v>169</v>
      </c>
      <c r="C967" s="10">
        <v>18999</v>
      </c>
      <c r="D967" s="10">
        <v>35000</v>
      </c>
      <c r="E967" s="1">
        <v>0.46</v>
      </c>
      <c r="F967">
        <v>4</v>
      </c>
      <c r="G967" s="2">
        <v>1001</v>
      </c>
      <c r="I967">
        <f t="shared" si="45"/>
        <v>4004</v>
      </c>
      <c r="J967">
        <f t="shared" si="46"/>
        <v>1136</v>
      </c>
      <c r="K967" t="b">
        <f t="shared" si="47"/>
        <v>0</v>
      </c>
    </row>
    <row r="968" spans="1:11" x14ac:dyDescent="0.2">
      <c r="A968" t="s">
        <v>2612</v>
      </c>
      <c r="B968" t="s">
        <v>643</v>
      </c>
      <c r="C968" s="10">
        <v>1850</v>
      </c>
      <c r="D968" s="10">
        <v>4500</v>
      </c>
      <c r="E968" s="1">
        <v>0.59</v>
      </c>
      <c r="F968">
        <v>4</v>
      </c>
      <c r="G968">
        <v>184</v>
      </c>
      <c r="I968">
        <f t="shared" si="45"/>
        <v>736</v>
      </c>
      <c r="J968">
        <f t="shared" si="46"/>
        <v>1348</v>
      </c>
      <c r="K968" t="b">
        <f t="shared" si="47"/>
        <v>0</v>
      </c>
    </row>
    <row r="969" spans="1:11" x14ac:dyDescent="0.2">
      <c r="A969" t="s">
        <v>2782</v>
      </c>
      <c r="B969" t="s">
        <v>18</v>
      </c>
      <c r="C969" s="10">
        <v>299</v>
      </c>
      <c r="D969" s="10">
        <v>799</v>
      </c>
      <c r="E969" s="1">
        <v>0.63</v>
      </c>
      <c r="F969">
        <v>4</v>
      </c>
      <c r="G969">
        <v>151</v>
      </c>
      <c r="I969">
        <f t="shared" si="45"/>
        <v>604</v>
      </c>
      <c r="J969">
        <f t="shared" si="46"/>
        <v>1364</v>
      </c>
      <c r="K969" t="b">
        <f t="shared" si="47"/>
        <v>0</v>
      </c>
    </row>
    <row r="970" spans="1:11" x14ac:dyDescent="0.2">
      <c r="A970" t="s">
        <v>2821</v>
      </c>
      <c r="B970" t="s">
        <v>129</v>
      </c>
      <c r="C970" s="10">
        <v>299</v>
      </c>
      <c r="D970" s="10">
        <v>599</v>
      </c>
      <c r="E970" s="1">
        <v>0.5</v>
      </c>
      <c r="F970">
        <v>4</v>
      </c>
      <c r="G970">
        <v>171</v>
      </c>
      <c r="I970">
        <f t="shared" si="45"/>
        <v>684</v>
      </c>
      <c r="J970">
        <f t="shared" si="46"/>
        <v>1355</v>
      </c>
      <c r="K970" t="b">
        <f t="shared" si="47"/>
        <v>0</v>
      </c>
    </row>
    <row r="971" spans="1:11" x14ac:dyDescent="0.2">
      <c r="A971" t="s">
        <v>2988</v>
      </c>
      <c r="B971" t="s">
        <v>2990</v>
      </c>
      <c r="C971" s="10">
        <v>6499</v>
      </c>
      <c r="D971" s="10">
        <v>8999</v>
      </c>
      <c r="E971" s="1">
        <v>0.28000000000000003</v>
      </c>
      <c r="F971">
        <v>4</v>
      </c>
      <c r="G971" s="2">
        <v>7807</v>
      </c>
      <c r="I971">
        <f t="shared" si="45"/>
        <v>31228</v>
      </c>
      <c r="J971">
        <f t="shared" si="46"/>
        <v>629</v>
      </c>
      <c r="K971" t="b">
        <f t="shared" si="47"/>
        <v>0</v>
      </c>
    </row>
    <row r="972" spans="1:11" x14ac:dyDescent="0.2">
      <c r="A972" t="s">
        <v>3014</v>
      </c>
      <c r="B972" t="s">
        <v>2990</v>
      </c>
      <c r="C972" s="10">
        <v>6499</v>
      </c>
      <c r="D972" s="10">
        <v>8999</v>
      </c>
      <c r="E972" s="1">
        <v>0.28000000000000003</v>
      </c>
      <c r="F972">
        <v>4</v>
      </c>
      <c r="G972" s="2">
        <v>7807</v>
      </c>
      <c r="I972">
        <f t="shared" si="45"/>
        <v>31228</v>
      </c>
      <c r="J972">
        <f t="shared" si="46"/>
        <v>629</v>
      </c>
      <c r="K972" t="b">
        <f t="shared" si="47"/>
        <v>0</v>
      </c>
    </row>
    <row r="973" spans="1:11" x14ac:dyDescent="0.2">
      <c r="A973" t="s">
        <v>3018</v>
      </c>
      <c r="B973" t="s">
        <v>2990</v>
      </c>
      <c r="C973" s="10">
        <v>6499</v>
      </c>
      <c r="D973" s="10">
        <v>8999</v>
      </c>
      <c r="E973" s="1">
        <v>0.28000000000000003</v>
      </c>
      <c r="F973">
        <v>4</v>
      </c>
      <c r="G973" s="2">
        <v>7807</v>
      </c>
      <c r="I973">
        <f t="shared" si="45"/>
        <v>31228</v>
      </c>
      <c r="J973">
        <f t="shared" si="46"/>
        <v>629</v>
      </c>
      <c r="K973" t="b">
        <f t="shared" si="47"/>
        <v>0</v>
      </c>
    </row>
    <row r="974" spans="1:11" x14ac:dyDescent="0.2">
      <c r="A974" t="s">
        <v>3043</v>
      </c>
      <c r="B974" t="s">
        <v>3045</v>
      </c>
      <c r="C974" s="10">
        <v>1299</v>
      </c>
      <c r="D974" s="10">
        <v>1599</v>
      </c>
      <c r="E974" s="1">
        <v>0.19</v>
      </c>
      <c r="F974">
        <v>4</v>
      </c>
      <c r="G974" s="2">
        <v>128311</v>
      </c>
      <c r="I974">
        <f t="shared" si="45"/>
        <v>513244</v>
      </c>
      <c r="J974">
        <f t="shared" si="46"/>
        <v>37</v>
      </c>
      <c r="K974" t="b">
        <f t="shared" si="47"/>
        <v>0</v>
      </c>
    </row>
    <row r="975" spans="1:11" x14ac:dyDescent="0.2">
      <c r="A975" t="s">
        <v>3095</v>
      </c>
      <c r="B975" t="s">
        <v>2990</v>
      </c>
      <c r="C975" s="10">
        <v>8999</v>
      </c>
      <c r="D975" s="10">
        <v>11999</v>
      </c>
      <c r="E975" s="1">
        <v>0.25</v>
      </c>
      <c r="F975">
        <v>4</v>
      </c>
      <c r="G975" s="2">
        <v>12796</v>
      </c>
      <c r="I975">
        <f t="shared" si="45"/>
        <v>51184</v>
      </c>
      <c r="J975">
        <f t="shared" si="46"/>
        <v>473</v>
      </c>
      <c r="K975" t="b">
        <f t="shared" si="47"/>
        <v>0</v>
      </c>
    </row>
    <row r="976" spans="1:11" x14ac:dyDescent="0.2">
      <c r="A976" t="s">
        <v>3105</v>
      </c>
      <c r="B976" t="s">
        <v>3107</v>
      </c>
      <c r="C976" s="10">
        <v>349</v>
      </c>
      <c r="D976" s="10">
        <v>1299</v>
      </c>
      <c r="E976" s="1">
        <v>0.73</v>
      </c>
      <c r="F976">
        <v>4</v>
      </c>
      <c r="G976" s="2">
        <v>14282</v>
      </c>
      <c r="I976">
        <f t="shared" si="45"/>
        <v>57128</v>
      </c>
      <c r="J976">
        <f t="shared" si="46"/>
        <v>440</v>
      </c>
      <c r="K976" t="b">
        <f t="shared" si="47"/>
        <v>0</v>
      </c>
    </row>
    <row r="977" spans="1:11" x14ac:dyDescent="0.2">
      <c r="A977" t="s">
        <v>3171</v>
      </c>
      <c r="B977" t="s">
        <v>2948</v>
      </c>
      <c r="C977" s="10">
        <v>1599</v>
      </c>
      <c r="D977" s="10">
        <v>3999</v>
      </c>
      <c r="E977" s="1">
        <v>0.6</v>
      </c>
      <c r="F977">
        <v>4</v>
      </c>
      <c r="G977" s="2">
        <v>30254</v>
      </c>
      <c r="I977">
        <f t="shared" si="45"/>
        <v>121016</v>
      </c>
      <c r="J977">
        <f t="shared" si="46"/>
        <v>214</v>
      </c>
      <c r="K977" t="b">
        <f t="shared" si="47"/>
        <v>0</v>
      </c>
    </row>
    <row r="978" spans="1:11" x14ac:dyDescent="0.2">
      <c r="A978" t="s">
        <v>3235</v>
      </c>
      <c r="B978" t="s">
        <v>2990</v>
      </c>
      <c r="C978" s="10">
        <v>16499</v>
      </c>
      <c r="D978" s="10">
        <v>20999</v>
      </c>
      <c r="E978" s="1">
        <v>0.21</v>
      </c>
      <c r="F978">
        <v>4</v>
      </c>
      <c r="G978" s="2">
        <v>21350</v>
      </c>
      <c r="I978">
        <f t="shared" si="45"/>
        <v>85400</v>
      </c>
      <c r="J978">
        <f t="shared" si="46"/>
        <v>310</v>
      </c>
      <c r="K978" t="b">
        <f t="shared" si="47"/>
        <v>0</v>
      </c>
    </row>
    <row r="979" spans="1:11" x14ac:dyDescent="0.2">
      <c r="A979" t="s">
        <v>3269</v>
      </c>
      <c r="B979" t="s">
        <v>2990</v>
      </c>
      <c r="C979" s="10">
        <v>8999</v>
      </c>
      <c r="D979" s="10">
        <v>11999</v>
      </c>
      <c r="E979" s="1">
        <v>0.25</v>
      </c>
      <c r="F979">
        <v>4</v>
      </c>
      <c r="G979" s="2">
        <v>12796</v>
      </c>
      <c r="I979">
        <f t="shared" si="45"/>
        <v>51184</v>
      </c>
      <c r="J979">
        <f t="shared" si="46"/>
        <v>473</v>
      </c>
      <c r="K979" t="b">
        <f t="shared" si="47"/>
        <v>0</v>
      </c>
    </row>
    <row r="980" spans="1:11" x14ac:dyDescent="0.2">
      <c r="A980" t="s">
        <v>27</v>
      </c>
      <c r="B980" t="s">
        <v>18</v>
      </c>
      <c r="C980" s="10">
        <v>199</v>
      </c>
      <c r="D980" s="10">
        <v>349</v>
      </c>
      <c r="E980" s="1">
        <v>0.43</v>
      </c>
      <c r="F980">
        <v>4</v>
      </c>
      <c r="G980" s="2">
        <v>43993</v>
      </c>
      <c r="I980">
        <f t="shared" si="45"/>
        <v>175972</v>
      </c>
      <c r="J980">
        <f t="shared" si="46"/>
        <v>138</v>
      </c>
      <c r="K980" t="b">
        <f t="shared" si="47"/>
        <v>0</v>
      </c>
    </row>
    <row r="981" spans="1:11" x14ac:dyDescent="0.2">
      <c r="A981" t="s">
        <v>3319</v>
      </c>
      <c r="B981" t="s">
        <v>2990</v>
      </c>
      <c r="C981" s="10">
        <v>8999</v>
      </c>
      <c r="D981" s="10">
        <v>11999</v>
      </c>
      <c r="E981" s="1">
        <v>0.25</v>
      </c>
      <c r="F981">
        <v>4</v>
      </c>
      <c r="G981" s="2">
        <v>12796</v>
      </c>
      <c r="I981">
        <f t="shared" si="45"/>
        <v>51184</v>
      </c>
      <c r="J981">
        <f t="shared" si="46"/>
        <v>473</v>
      </c>
      <c r="K981" t="b">
        <f t="shared" si="47"/>
        <v>0</v>
      </c>
    </row>
    <row r="982" spans="1:11" x14ac:dyDescent="0.2">
      <c r="A982" t="s">
        <v>3388</v>
      </c>
      <c r="B982" t="s">
        <v>3066</v>
      </c>
      <c r="C982" s="10">
        <v>399</v>
      </c>
      <c r="D982" s="10">
        <v>699</v>
      </c>
      <c r="E982" s="1">
        <v>0.43</v>
      </c>
      <c r="F982">
        <v>4</v>
      </c>
      <c r="G982" s="2">
        <v>37817</v>
      </c>
      <c r="I982">
        <f t="shared" si="45"/>
        <v>151268</v>
      </c>
      <c r="J982">
        <f t="shared" si="46"/>
        <v>157</v>
      </c>
      <c r="K982" t="b">
        <f t="shared" si="47"/>
        <v>0</v>
      </c>
    </row>
    <row r="983" spans="1:11" x14ac:dyDescent="0.2">
      <c r="A983" t="s">
        <v>3398</v>
      </c>
      <c r="B983" t="s">
        <v>2948</v>
      </c>
      <c r="C983" s="10">
        <v>1999</v>
      </c>
      <c r="D983" s="10">
        <v>3990</v>
      </c>
      <c r="E983" s="1">
        <v>0.5</v>
      </c>
      <c r="F983">
        <v>4</v>
      </c>
      <c r="G983" s="2">
        <v>30254</v>
      </c>
      <c r="I983">
        <f t="shared" si="45"/>
        <v>121016</v>
      </c>
      <c r="J983">
        <f t="shared" si="46"/>
        <v>214</v>
      </c>
      <c r="K983" t="b">
        <f t="shared" si="47"/>
        <v>0</v>
      </c>
    </row>
    <row r="984" spans="1:11" x14ac:dyDescent="0.2">
      <c r="A984" t="s">
        <v>3431</v>
      </c>
      <c r="B984" t="s">
        <v>3433</v>
      </c>
      <c r="C984" s="10">
        <v>399</v>
      </c>
      <c r="D984" s="10">
        <v>1999</v>
      </c>
      <c r="E984" s="1">
        <v>0.8</v>
      </c>
      <c r="F984">
        <v>4</v>
      </c>
      <c r="G984" s="2">
        <v>3382</v>
      </c>
      <c r="I984">
        <f t="shared" si="45"/>
        <v>13528</v>
      </c>
      <c r="J984">
        <f t="shared" si="46"/>
        <v>843</v>
      </c>
      <c r="K984" t="b">
        <f t="shared" si="47"/>
        <v>0</v>
      </c>
    </row>
    <row r="985" spans="1:11" x14ac:dyDescent="0.2">
      <c r="A985" t="s">
        <v>3503</v>
      </c>
      <c r="B985" t="s">
        <v>3066</v>
      </c>
      <c r="C985" s="10">
        <v>4790</v>
      </c>
      <c r="D985" s="10">
        <v>15990</v>
      </c>
      <c r="E985" s="1">
        <v>0.7</v>
      </c>
      <c r="F985">
        <v>4</v>
      </c>
      <c r="G985" s="2">
        <v>4390</v>
      </c>
      <c r="I985">
        <f t="shared" si="45"/>
        <v>17560</v>
      </c>
      <c r="J985">
        <f t="shared" si="46"/>
        <v>788</v>
      </c>
      <c r="K985" t="b">
        <f t="shared" si="47"/>
        <v>0</v>
      </c>
    </row>
    <row r="986" spans="1:11" x14ac:dyDescent="0.2">
      <c r="A986" t="s">
        <v>3517</v>
      </c>
      <c r="B986" t="s">
        <v>3519</v>
      </c>
      <c r="C986" s="10">
        <v>99</v>
      </c>
      <c r="D986" s="10">
        <v>999</v>
      </c>
      <c r="E986" s="1">
        <v>0.9</v>
      </c>
      <c r="F986">
        <v>4</v>
      </c>
      <c r="G986" s="2">
        <v>1396</v>
      </c>
      <c r="I986">
        <f t="shared" si="45"/>
        <v>5584</v>
      </c>
      <c r="J986">
        <f t="shared" si="46"/>
        <v>1073</v>
      </c>
      <c r="K986" t="b">
        <f t="shared" si="47"/>
        <v>0</v>
      </c>
    </row>
    <row r="987" spans="1:11" x14ac:dyDescent="0.2">
      <c r="A987" t="s">
        <v>3564</v>
      </c>
      <c r="B987" t="s">
        <v>2979</v>
      </c>
      <c r="C987" s="10">
        <v>999</v>
      </c>
      <c r="D987" s="10">
        <v>1599</v>
      </c>
      <c r="E987" s="1">
        <v>0.38</v>
      </c>
      <c r="F987">
        <v>4</v>
      </c>
      <c r="G987" s="2">
        <v>7222</v>
      </c>
      <c r="I987">
        <f t="shared" si="45"/>
        <v>28888</v>
      </c>
      <c r="J987">
        <f t="shared" si="46"/>
        <v>663</v>
      </c>
      <c r="K987" t="b">
        <f t="shared" si="47"/>
        <v>0</v>
      </c>
    </row>
    <row r="988" spans="1:11" x14ac:dyDescent="0.2">
      <c r="A988" t="s">
        <v>3574</v>
      </c>
      <c r="B988" t="s">
        <v>3045</v>
      </c>
      <c r="C988" s="10">
        <v>1299</v>
      </c>
      <c r="D988" s="10">
        <v>1599</v>
      </c>
      <c r="E988" s="1">
        <v>0.19</v>
      </c>
      <c r="F988">
        <v>4</v>
      </c>
      <c r="G988" s="2">
        <v>128311</v>
      </c>
      <c r="I988">
        <f t="shared" si="45"/>
        <v>513244</v>
      </c>
      <c r="J988">
        <f t="shared" si="46"/>
        <v>37</v>
      </c>
      <c r="K988" t="b">
        <f t="shared" si="47"/>
        <v>0</v>
      </c>
    </row>
    <row r="989" spans="1:11" x14ac:dyDescent="0.2">
      <c r="A989" t="s">
        <v>107</v>
      </c>
      <c r="B989" t="s">
        <v>18</v>
      </c>
      <c r="C989" s="10">
        <v>199</v>
      </c>
      <c r="D989" s="10">
        <v>299</v>
      </c>
      <c r="E989" s="1">
        <v>0.33</v>
      </c>
      <c r="F989">
        <v>4</v>
      </c>
      <c r="G989" s="2">
        <v>43994</v>
      </c>
      <c r="I989">
        <f t="shared" si="45"/>
        <v>175976</v>
      </c>
      <c r="J989">
        <f t="shared" si="46"/>
        <v>132</v>
      </c>
      <c r="K989" t="b">
        <f t="shared" si="47"/>
        <v>0</v>
      </c>
    </row>
    <row r="990" spans="1:11" x14ac:dyDescent="0.2">
      <c r="A990" t="s">
        <v>3663</v>
      </c>
      <c r="B990" t="s">
        <v>3162</v>
      </c>
      <c r="C990" s="10">
        <v>249</v>
      </c>
      <c r="D990" s="10">
        <v>649</v>
      </c>
      <c r="E990" s="1">
        <v>0.62</v>
      </c>
      <c r="F990">
        <v>4</v>
      </c>
      <c r="G990" s="2">
        <v>14404</v>
      </c>
      <c r="I990">
        <f t="shared" si="45"/>
        <v>57616</v>
      </c>
      <c r="J990">
        <f t="shared" si="46"/>
        <v>431</v>
      </c>
      <c r="K990" t="b">
        <f t="shared" si="47"/>
        <v>0</v>
      </c>
    </row>
    <row r="991" spans="1:11" x14ac:dyDescent="0.2">
      <c r="A991" t="s">
        <v>3683</v>
      </c>
      <c r="B991" t="s">
        <v>3151</v>
      </c>
      <c r="C991" s="10">
        <v>489</v>
      </c>
      <c r="D991" s="10">
        <v>1999</v>
      </c>
      <c r="E991" s="1">
        <v>0.76</v>
      </c>
      <c r="F991">
        <v>4</v>
      </c>
      <c r="G991" s="2">
        <v>3626</v>
      </c>
      <c r="I991">
        <f t="shared" si="45"/>
        <v>14504</v>
      </c>
      <c r="J991">
        <f t="shared" si="46"/>
        <v>829</v>
      </c>
      <c r="K991" t="b">
        <f t="shared" si="47"/>
        <v>0</v>
      </c>
    </row>
    <row r="992" spans="1:11" x14ac:dyDescent="0.2">
      <c r="A992" t="s">
        <v>3693</v>
      </c>
      <c r="B992" t="s">
        <v>3024</v>
      </c>
      <c r="C992" s="10">
        <v>369</v>
      </c>
      <c r="D992" s="10">
        <v>1600</v>
      </c>
      <c r="E992" s="1">
        <v>0.77</v>
      </c>
      <c r="F992">
        <v>4</v>
      </c>
      <c r="G992" s="2">
        <v>32625</v>
      </c>
      <c r="I992">
        <f t="shared" si="45"/>
        <v>130500</v>
      </c>
      <c r="J992">
        <f t="shared" si="46"/>
        <v>185</v>
      </c>
      <c r="K992" t="b">
        <f t="shared" si="47"/>
        <v>0</v>
      </c>
    </row>
    <row r="993" spans="1:11" x14ac:dyDescent="0.2">
      <c r="A993" t="s">
        <v>3735</v>
      </c>
      <c r="B993" t="s">
        <v>2990</v>
      </c>
      <c r="C993" s="10">
        <v>7499</v>
      </c>
      <c r="D993" s="10">
        <v>7999</v>
      </c>
      <c r="E993" s="1">
        <v>0.06</v>
      </c>
      <c r="F993">
        <v>4</v>
      </c>
      <c r="G993" s="2">
        <v>30907</v>
      </c>
      <c r="I993">
        <f t="shared" si="45"/>
        <v>123628</v>
      </c>
      <c r="J993">
        <f t="shared" si="46"/>
        <v>210</v>
      </c>
      <c r="K993" t="b">
        <f t="shared" si="47"/>
        <v>0</v>
      </c>
    </row>
    <row r="994" spans="1:11" x14ac:dyDescent="0.2">
      <c r="A994" t="s">
        <v>3750</v>
      </c>
      <c r="B994" t="s">
        <v>3045</v>
      </c>
      <c r="C994" s="10">
        <v>1324</v>
      </c>
      <c r="D994" s="10">
        <v>1699</v>
      </c>
      <c r="E994" s="1">
        <v>0.22</v>
      </c>
      <c r="F994">
        <v>4</v>
      </c>
      <c r="G994" s="2">
        <v>128311</v>
      </c>
      <c r="I994">
        <f t="shared" si="45"/>
        <v>513244</v>
      </c>
      <c r="J994">
        <f t="shared" si="46"/>
        <v>37</v>
      </c>
      <c r="K994" t="b">
        <f t="shared" si="47"/>
        <v>0</v>
      </c>
    </row>
    <row r="995" spans="1:11" x14ac:dyDescent="0.2">
      <c r="A995" t="s">
        <v>3761</v>
      </c>
      <c r="B995" t="s">
        <v>2979</v>
      </c>
      <c r="C995" s="10">
        <v>999</v>
      </c>
      <c r="D995" s="10">
        <v>1599</v>
      </c>
      <c r="E995" s="1">
        <v>0.38</v>
      </c>
      <c r="F995">
        <v>4</v>
      </c>
      <c r="G995" s="2">
        <v>7222</v>
      </c>
      <c r="I995">
        <f t="shared" si="45"/>
        <v>28888</v>
      </c>
      <c r="J995">
        <f t="shared" si="46"/>
        <v>663</v>
      </c>
      <c r="K995" t="b">
        <f t="shared" si="47"/>
        <v>0</v>
      </c>
    </row>
    <row r="996" spans="1:11" x14ac:dyDescent="0.2">
      <c r="A996" t="s">
        <v>3786</v>
      </c>
      <c r="B996" t="s">
        <v>2948</v>
      </c>
      <c r="C996" s="10">
        <v>1599</v>
      </c>
      <c r="D996" s="10">
        <v>4999</v>
      </c>
      <c r="E996" s="1">
        <v>0.68</v>
      </c>
      <c r="F996">
        <v>4</v>
      </c>
      <c r="G996" s="2">
        <v>67950</v>
      </c>
      <c r="I996">
        <f t="shared" si="45"/>
        <v>271800</v>
      </c>
      <c r="J996">
        <f t="shared" si="46"/>
        <v>93</v>
      </c>
      <c r="K996" t="b">
        <f t="shared" si="47"/>
        <v>0</v>
      </c>
    </row>
    <row r="997" spans="1:11" x14ac:dyDescent="0.2">
      <c r="A997" t="s">
        <v>3796</v>
      </c>
      <c r="B997" t="s">
        <v>3045</v>
      </c>
      <c r="C997" s="10">
        <v>1324</v>
      </c>
      <c r="D997" s="10">
        <v>1699</v>
      </c>
      <c r="E997" s="1">
        <v>0.22</v>
      </c>
      <c r="F997">
        <v>4</v>
      </c>
      <c r="G997" s="2">
        <v>128311</v>
      </c>
      <c r="I997">
        <f t="shared" si="45"/>
        <v>513244</v>
      </c>
      <c r="J997">
        <f t="shared" si="46"/>
        <v>37</v>
      </c>
      <c r="K997" t="b">
        <f t="shared" si="47"/>
        <v>0</v>
      </c>
    </row>
    <row r="998" spans="1:11" x14ac:dyDescent="0.2">
      <c r="A998" t="s">
        <v>3829</v>
      </c>
      <c r="B998" t="s">
        <v>2990</v>
      </c>
      <c r="C998" s="10">
        <v>17999</v>
      </c>
      <c r="D998" s="10">
        <v>21990</v>
      </c>
      <c r="E998" s="1">
        <v>0.18</v>
      </c>
      <c r="F998">
        <v>4</v>
      </c>
      <c r="G998" s="2">
        <v>21350</v>
      </c>
      <c r="I998">
        <f t="shared" si="45"/>
        <v>85400</v>
      </c>
      <c r="J998">
        <f t="shared" si="46"/>
        <v>310</v>
      </c>
      <c r="K998" t="b">
        <f t="shared" si="47"/>
        <v>0</v>
      </c>
    </row>
    <row r="999" spans="1:11" x14ac:dyDescent="0.2">
      <c r="A999" t="s">
        <v>3835</v>
      </c>
      <c r="B999" t="s">
        <v>3045</v>
      </c>
      <c r="C999" s="10">
        <v>1399</v>
      </c>
      <c r="D999" s="10">
        <v>1630</v>
      </c>
      <c r="E999" s="1">
        <v>0.14000000000000001</v>
      </c>
      <c r="F999">
        <v>4</v>
      </c>
      <c r="G999" s="2">
        <v>9378</v>
      </c>
      <c r="I999">
        <f t="shared" si="45"/>
        <v>37512</v>
      </c>
      <c r="J999">
        <f t="shared" si="46"/>
        <v>563</v>
      </c>
      <c r="K999" t="b">
        <f t="shared" si="47"/>
        <v>0</v>
      </c>
    </row>
    <row r="1000" spans="1:11" x14ac:dyDescent="0.2">
      <c r="A1000" t="s">
        <v>3908</v>
      </c>
      <c r="B1000" t="s">
        <v>2990</v>
      </c>
      <c r="C1000" s="10">
        <v>16499</v>
      </c>
      <c r="D1000" s="10">
        <v>20990</v>
      </c>
      <c r="E1000" s="1">
        <v>0.21</v>
      </c>
      <c r="F1000">
        <v>4</v>
      </c>
      <c r="G1000" s="2">
        <v>21350</v>
      </c>
      <c r="I1000">
        <f t="shared" si="45"/>
        <v>85400</v>
      </c>
      <c r="J1000">
        <f t="shared" si="46"/>
        <v>310</v>
      </c>
      <c r="K1000" t="b">
        <f t="shared" si="47"/>
        <v>0</v>
      </c>
    </row>
    <row r="1001" spans="1:11" x14ac:dyDescent="0.2">
      <c r="A1001" t="s">
        <v>178</v>
      </c>
      <c r="B1001" t="s">
        <v>18</v>
      </c>
      <c r="C1001" s="10">
        <v>249</v>
      </c>
      <c r="D1001" s="10">
        <v>399</v>
      </c>
      <c r="E1001" s="1">
        <v>0.38</v>
      </c>
      <c r="F1001">
        <v>4</v>
      </c>
      <c r="G1001" s="2">
        <v>43994</v>
      </c>
      <c r="I1001">
        <f t="shared" si="45"/>
        <v>175976</v>
      </c>
      <c r="J1001">
        <f t="shared" si="46"/>
        <v>132</v>
      </c>
      <c r="K1001" t="b">
        <f t="shared" si="47"/>
        <v>0</v>
      </c>
    </row>
    <row r="1002" spans="1:11" x14ac:dyDescent="0.2">
      <c r="A1002" t="s">
        <v>233</v>
      </c>
      <c r="B1002" t="s">
        <v>18</v>
      </c>
      <c r="C1002" s="10">
        <v>59</v>
      </c>
      <c r="D1002" s="10">
        <v>199</v>
      </c>
      <c r="E1002" s="1">
        <v>0.7</v>
      </c>
      <c r="F1002">
        <v>4</v>
      </c>
      <c r="G1002" s="2">
        <v>9377</v>
      </c>
      <c r="I1002">
        <f t="shared" si="45"/>
        <v>37508</v>
      </c>
      <c r="J1002">
        <f t="shared" si="46"/>
        <v>572</v>
      </c>
      <c r="K1002" t="b">
        <f t="shared" si="47"/>
        <v>0</v>
      </c>
    </row>
    <row r="1003" spans="1:11" x14ac:dyDescent="0.2">
      <c r="A1003" t="s">
        <v>4050</v>
      </c>
      <c r="B1003" t="s">
        <v>18</v>
      </c>
      <c r="C1003" s="10">
        <v>139</v>
      </c>
      <c r="D1003" s="10">
        <v>249</v>
      </c>
      <c r="E1003" s="1">
        <v>0.44</v>
      </c>
      <c r="F1003">
        <v>4</v>
      </c>
      <c r="G1003" s="2">
        <v>9377</v>
      </c>
      <c r="I1003">
        <f t="shared" si="45"/>
        <v>37508</v>
      </c>
      <c r="J1003">
        <f t="shared" si="46"/>
        <v>572</v>
      </c>
      <c r="K1003" t="b">
        <f t="shared" si="47"/>
        <v>0</v>
      </c>
    </row>
    <row r="1004" spans="1:11" x14ac:dyDescent="0.2">
      <c r="A1004" t="s">
        <v>4102</v>
      </c>
      <c r="B1004" t="s">
        <v>3151</v>
      </c>
      <c r="C1004" s="10">
        <v>599</v>
      </c>
      <c r="D1004" s="10">
        <v>999</v>
      </c>
      <c r="E1004" s="1">
        <v>0.4</v>
      </c>
      <c r="F1004">
        <v>4</v>
      </c>
      <c r="G1004" s="2">
        <v>18654</v>
      </c>
      <c r="I1004">
        <f t="shared" si="45"/>
        <v>74616</v>
      </c>
      <c r="J1004">
        <f t="shared" si="46"/>
        <v>356</v>
      </c>
      <c r="K1004" t="b">
        <f t="shared" si="47"/>
        <v>0</v>
      </c>
    </row>
    <row r="1005" spans="1:11" x14ac:dyDescent="0.2">
      <c r="A1005" t="s">
        <v>4112</v>
      </c>
      <c r="B1005" t="s">
        <v>3162</v>
      </c>
      <c r="C1005" s="10">
        <v>199</v>
      </c>
      <c r="D1005" s="10">
        <v>1099</v>
      </c>
      <c r="E1005" s="1">
        <v>0.82</v>
      </c>
      <c r="F1005">
        <v>4</v>
      </c>
      <c r="G1005" s="2">
        <v>3197</v>
      </c>
      <c r="I1005">
        <f t="shared" si="45"/>
        <v>12788</v>
      </c>
      <c r="J1005">
        <f t="shared" si="46"/>
        <v>866</v>
      </c>
      <c r="K1005" t="b">
        <f t="shared" si="47"/>
        <v>0</v>
      </c>
    </row>
    <row r="1006" spans="1:11" x14ac:dyDescent="0.2">
      <c r="A1006" t="s">
        <v>4122</v>
      </c>
      <c r="B1006" t="s">
        <v>2948</v>
      </c>
      <c r="C1006" s="10">
        <v>1799</v>
      </c>
      <c r="D1006" s="10">
        <v>6990</v>
      </c>
      <c r="E1006" s="1">
        <v>0.74</v>
      </c>
      <c r="F1006">
        <v>4</v>
      </c>
      <c r="G1006" s="2">
        <v>26880</v>
      </c>
      <c r="I1006">
        <f t="shared" si="45"/>
        <v>107520</v>
      </c>
      <c r="J1006">
        <f t="shared" si="46"/>
        <v>241</v>
      </c>
      <c r="K1006" t="b">
        <f t="shared" si="47"/>
        <v>0</v>
      </c>
    </row>
    <row r="1007" spans="1:11" x14ac:dyDescent="0.2">
      <c r="A1007" t="s">
        <v>4214</v>
      </c>
      <c r="B1007" t="s">
        <v>2948</v>
      </c>
      <c r="C1007" s="10">
        <v>1499</v>
      </c>
      <c r="D1007" s="10">
        <v>4999</v>
      </c>
      <c r="E1007" s="1">
        <v>0.7</v>
      </c>
      <c r="F1007">
        <v>4</v>
      </c>
      <c r="G1007" s="2">
        <v>92588</v>
      </c>
      <c r="I1007">
        <f t="shared" si="45"/>
        <v>370352</v>
      </c>
      <c r="J1007">
        <f t="shared" si="46"/>
        <v>66</v>
      </c>
      <c r="K1007" t="b">
        <f t="shared" si="47"/>
        <v>0</v>
      </c>
    </row>
    <row r="1008" spans="1:11" x14ac:dyDescent="0.2">
      <c r="A1008" t="s">
        <v>4261</v>
      </c>
      <c r="B1008" t="s">
        <v>3045</v>
      </c>
      <c r="C1008" s="10">
        <v>1399</v>
      </c>
      <c r="D1008" s="10">
        <v>1630</v>
      </c>
      <c r="E1008" s="1">
        <v>0.14000000000000001</v>
      </c>
      <c r="F1008">
        <v>4</v>
      </c>
      <c r="G1008" s="2">
        <v>9378</v>
      </c>
      <c r="I1008">
        <f t="shared" si="45"/>
        <v>37512</v>
      </c>
      <c r="J1008">
        <f t="shared" si="46"/>
        <v>563</v>
      </c>
      <c r="K1008" t="b">
        <f t="shared" si="47"/>
        <v>0</v>
      </c>
    </row>
    <row r="1009" spans="1:11" x14ac:dyDescent="0.2">
      <c r="A1009" t="s">
        <v>4378</v>
      </c>
      <c r="B1009" t="s">
        <v>2979</v>
      </c>
      <c r="C1009" s="10">
        <v>2179</v>
      </c>
      <c r="D1009" s="10">
        <v>3999</v>
      </c>
      <c r="E1009" s="1">
        <v>0.46</v>
      </c>
      <c r="F1009">
        <v>4</v>
      </c>
      <c r="G1009" s="2">
        <v>8380</v>
      </c>
      <c r="I1009">
        <f t="shared" si="45"/>
        <v>33520</v>
      </c>
      <c r="J1009">
        <f t="shared" si="46"/>
        <v>601</v>
      </c>
      <c r="K1009" t="b">
        <f t="shared" si="47"/>
        <v>0</v>
      </c>
    </row>
    <row r="1010" spans="1:11" x14ac:dyDescent="0.2">
      <c r="A1010" t="s">
        <v>4471</v>
      </c>
      <c r="B1010" t="s">
        <v>3973</v>
      </c>
      <c r="C1010" s="10">
        <v>199</v>
      </c>
      <c r="D1010" s="10">
        <v>1899</v>
      </c>
      <c r="E1010" s="1">
        <v>0.9</v>
      </c>
      <c r="F1010">
        <v>4</v>
      </c>
      <c r="G1010" s="2">
        <v>4740</v>
      </c>
      <c r="I1010">
        <f t="shared" si="45"/>
        <v>18960</v>
      </c>
      <c r="J1010">
        <f t="shared" si="46"/>
        <v>776</v>
      </c>
      <c r="K1010" t="b">
        <f t="shared" si="47"/>
        <v>0</v>
      </c>
    </row>
    <row r="1011" spans="1:11" x14ac:dyDescent="0.2">
      <c r="A1011" t="s">
        <v>4561</v>
      </c>
      <c r="B1011" t="s">
        <v>2979</v>
      </c>
      <c r="C1011" s="10">
        <v>1599</v>
      </c>
      <c r="D1011" s="10">
        <v>3499</v>
      </c>
      <c r="E1011" s="1">
        <v>0.54</v>
      </c>
      <c r="F1011">
        <v>4</v>
      </c>
      <c r="G1011" s="2">
        <v>36384</v>
      </c>
      <c r="I1011">
        <f t="shared" si="45"/>
        <v>145536</v>
      </c>
      <c r="J1011">
        <f t="shared" si="46"/>
        <v>164</v>
      </c>
      <c r="K1011" t="b">
        <f t="shared" si="47"/>
        <v>0</v>
      </c>
    </row>
    <row r="1012" spans="1:11" x14ac:dyDescent="0.2">
      <c r="A1012" t="s">
        <v>4604</v>
      </c>
      <c r="B1012" t="s">
        <v>3162</v>
      </c>
      <c r="C1012" s="10">
        <v>699</v>
      </c>
      <c r="D1012" s="10">
        <v>1199</v>
      </c>
      <c r="E1012" s="1">
        <v>0.42</v>
      </c>
      <c r="F1012">
        <v>4</v>
      </c>
      <c r="G1012" s="2">
        <v>14404</v>
      </c>
      <c r="I1012">
        <f t="shared" si="45"/>
        <v>57616</v>
      </c>
      <c r="J1012">
        <f t="shared" si="46"/>
        <v>431</v>
      </c>
      <c r="K1012" t="b">
        <f t="shared" si="47"/>
        <v>0</v>
      </c>
    </row>
    <row r="1013" spans="1:11" x14ac:dyDescent="0.2">
      <c r="A1013" t="s">
        <v>687</v>
      </c>
      <c r="B1013" t="s">
        <v>18</v>
      </c>
      <c r="C1013" s="10">
        <v>115</v>
      </c>
      <c r="D1013" s="10">
        <v>499</v>
      </c>
      <c r="E1013" s="1">
        <v>0.77</v>
      </c>
      <c r="F1013">
        <v>4</v>
      </c>
      <c r="G1013" s="2">
        <v>7732</v>
      </c>
      <c r="I1013">
        <f t="shared" si="45"/>
        <v>30928</v>
      </c>
      <c r="J1013">
        <f t="shared" si="46"/>
        <v>634</v>
      </c>
      <c r="K1013" t="b">
        <f t="shared" si="47"/>
        <v>0</v>
      </c>
    </row>
    <row r="1014" spans="1:11" x14ac:dyDescent="0.2">
      <c r="A1014" t="s">
        <v>717</v>
      </c>
      <c r="B1014" t="s">
        <v>18</v>
      </c>
      <c r="C1014" s="10">
        <v>179</v>
      </c>
      <c r="D1014" s="10">
        <v>399</v>
      </c>
      <c r="E1014" s="1">
        <v>0.55000000000000004</v>
      </c>
      <c r="F1014">
        <v>4</v>
      </c>
      <c r="G1014" s="2">
        <v>1423</v>
      </c>
      <c r="I1014">
        <f t="shared" si="45"/>
        <v>5692</v>
      </c>
      <c r="J1014">
        <f t="shared" si="46"/>
        <v>1063</v>
      </c>
      <c r="K1014" t="b">
        <f t="shared" si="47"/>
        <v>0</v>
      </c>
    </row>
    <row r="1015" spans="1:11" x14ac:dyDescent="0.2">
      <c r="A1015" t="s">
        <v>4721</v>
      </c>
      <c r="B1015" t="s">
        <v>2948</v>
      </c>
      <c r="C1015" s="10">
        <v>1999</v>
      </c>
      <c r="D1015" s="10">
        <v>3999</v>
      </c>
      <c r="E1015" s="1">
        <v>0.5</v>
      </c>
      <c r="F1015">
        <v>4</v>
      </c>
      <c r="G1015" s="2">
        <v>30254</v>
      </c>
      <c r="I1015">
        <f t="shared" si="45"/>
        <v>121016</v>
      </c>
      <c r="J1015">
        <f t="shared" si="46"/>
        <v>214</v>
      </c>
      <c r="K1015" t="b">
        <f t="shared" si="47"/>
        <v>0</v>
      </c>
    </row>
    <row r="1016" spans="1:11" x14ac:dyDescent="0.2">
      <c r="A1016" t="s">
        <v>3105</v>
      </c>
      <c r="B1016" t="s">
        <v>3107</v>
      </c>
      <c r="C1016" s="10">
        <v>349</v>
      </c>
      <c r="D1016" s="10">
        <v>1299</v>
      </c>
      <c r="E1016" s="1">
        <v>0.73</v>
      </c>
      <c r="F1016">
        <v>4</v>
      </c>
      <c r="G1016" s="2">
        <v>14283</v>
      </c>
      <c r="I1016">
        <f t="shared" si="45"/>
        <v>57132</v>
      </c>
      <c r="J1016">
        <f t="shared" si="46"/>
        <v>439</v>
      </c>
      <c r="K1016" t="b">
        <f t="shared" si="47"/>
        <v>0</v>
      </c>
    </row>
    <row r="1017" spans="1:11" x14ac:dyDescent="0.2">
      <c r="A1017" t="s">
        <v>3171</v>
      </c>
      <c r="B1017" t="s">
        <v>2948</v>
      </c>
      <c r="C1017" s="10">
        <v>1599</v>
      </c>
      <c r="D1017" s="10">
        <v>3999</v>
      </c>
      <c r="E1017" s="1">
        <v>0.6</v>
      </c>
      <c r="F1017">
        <v>4</v>
      </c>
      <c r="G1017" s="2">
        <v>30254</v>
      </c>
      <c r="I1017">
        <f t="shared" si="45"/>
        <v>121016</v>
      </c>
      <c r="J1017">
        <f t="shared" si="46"/>
        <v>214</v>
      </c>
      <c r="K1017" t="b">
        <f t="shared" si="47"/>
        <v>0</v>
      </c>
    </row>
    <row r="1018" spans="1:11" x14ac:dyDescent="0.2">
      <c r="A1018" t="s">
        <v>5032</v>
      </c>
      <c r="B1018" t="s">
        <v>5034</v>
      </c>
      <c r="C1018" s="10">
        <v>798</v>
      </c>
      <c r="D1018" s="10">
        <v>1995</v>
      </c>
      <c r="E1018" s="1">
        <v>0.6</v>
      </c>
      <c r="F1018">
        <v>4</v>
      </c>
      <c r="G1018" s="2">
        <v>68664</v>
      </c>
      <c r="I1018">
        <f t="shared" si="45"/>
        <v>274656</v>
      </c>
      <c r="J1018">
        <f t="shared" si="46"/>
        <v>91</v>
      </c>
      <c r="K1018" t="b">
        <f t="shared" si="47"/>
        <v>0</v>
      </c>
    </row>
    <row r="1019" spans="1:11" x14ac:dyDescent="0.2">
      <c r="A1019" t="s">
        <v>27</v>
      </c>
      <c r="B1019" t="s">
        <v>18</v>
      </c>
      <c r="C1019" s="10">
        <v>199</v>
      </c>
      <c r="D1019" s="10">
        <v>349</v>
      </c>
      <c r="E1019" s="1">
        <v>0.43</v>
      </c>
      <c r="F1019">
        <v>4</v>
      </c>
      <c r="G1019" s="2">
        <v>43994</v>
      </c>
      <c r="I1019">
        <f t="shared" si="45"/>
        <v>175976</v>
      </c>
      <c r="J1019">
        <f t="shared" si="46"/>
        <v>132</v>
      </c>
      <c r="K1019" t="b">
        <f t="shared" si="47"/>
        <v>0</v>
      </c>
    </row>
    <row r="1020" spans="1:11" x14ac:dyDescent="0.2">
      <c r="A1020" t="s">
        <v>3431</v>
      </c>
      <c r="B1020" t="s">
        <v>3433</v>
      </c>
      <c r="C1020" s="10">
        <v>399</v>
      </c>
      <c r="D1020" s="10">
        <v>1999</v>
      </c>
      <c r="E1020" s="1">
        <v>0.8</v>
      </c>
      <c r="F1020">
        <v>4</v>
      </c>
      <c r="G1020" s="2">
        <v>3382</v>
      </c>
      <c r="I1020">
        <f t="shared" si="45"/>
        <v>13528</v>
      </c>
      <c r="J1020">
        <f t="shared" si="46"/>
        <v>843</v>
      </c>
      <c r="K1020" t="b">
        <f t="shared" si="47"/>
        <v>0</v>
      </c>
    </row>
    <row r="1021" spans="1:11" x14ac:dyDescent="0.2">
      <c r="A1021" t="s">
        <v>5260</v>
      </c>
      <c r="B1021" t="s">
        <v>5262</v>
      </c>
      <c r="C1021" s="10">
        <v>717</v>
      </c>
      <c r="D1021" s="10">
        <v>761</v>
      </c>
      <c r="E1021" s="1">
        <v>0.06</v>
      </c>
      <c r="F1021">
        <v>4</v>
      </c>
      <c r="G1021" s="2">
        <v>7199</v>
      </c>
      <c r="I1021">
        <f t="shared" si="45"/>
        <v>28796</v>
      </c>
      <c r="J1021">
        <f t="shared" si="46"/>
        <v>665</v>
      </c>
      <c r="K1021" t="b">
        <f t="shared" si="47"/>
        <v>0</v>
      </c>
    </row>
    <row r="1022" spans="1:11" x14ac:dyDescent="0.2">
      <c r="A1022" t="s">
        <v>3517</v>
      </c>
      <c r="B1022" t="s">
        <v>3519</v>
      </c>
      <c r="C1022" s="10">
        <v>99</v>
      </c>
      <c r="D1022" s="10">
        <v>999</v>
      </c>
      <c r="E1022" s="1">
        <v>0.9</v>
      </c>
      <c r="F1022">
        <v>4</v>
      </c>
      <c r="G1022" s="2">
        <v>1396</v>
      </c>
      <c r="I1022">
        <f t="shared" si="45"/>
        <v>5584</v>
      </c>
      <c r="J1022">
        <f t="shared" si="46"/>
        <v>1073</v>
      </c>
      <c r="K1022" t="b">
        <f t="shared" si="47"/>
        <v>0</v>
      </c>
    </row>
    <row r="1023" spans="1:11" x14ac:dyDescent="0.2">
      <c r="A1023" t="s">
        <v>5503</v>
      </c>
      <c r="B1023" t="s">
        <v>4425</v>
      </c>
      <c r="C1023" s="10">
        <v>1199</v>
      </c>
      <c r="D1023" s="10">
        <v>2499</v>
      </c>
      <c r="E1023" s="1">
        <v>0.52</v>
      </c>
      <c r="F1023">
        <v>4</v>
      </c>
      <c r="G1023" s="2">
        <v>33584</v>
      </c>
      <c r="I1023">
        <f t="shared" si="45"/>
        <v>134336</v>
      </c>
      <c r="J1023">
        <f t="shared" si="46"/>
        <v>177</v>
      </c>
      <c r="K1023" t="b">
        <f t="shared" si="47"/>
        <v>0</v>
      </c>
    </row>
    <row r="1024" spans="1:11" x14ac:dyDescent="0.2">
      <c r="A1024" t="s">
        <v>5600</v>
      </c>
      <c r="B1024" t="s">
        <v>4876</v>
      </c>
      <c r="C1024" s="10">
        <v>449</v>
      </c>
      <c r="D1024" s="10">
        <v>999</v>
      </c>
      <c r="E1024" s="1">
        <v>0.55000000000000004</v>
      </c>
      <c r="F1024">
        <v>4</v>
      </c>
      <c r="G1024" s="2">
        <v>2102</v>
      </c>
      <c r="I1024">
        <f t="shared" si="45"/>
        <v>8408</v>
      </c>
      <c r="J1024">
        <f t="shared" si="46"/>
        <v>968</v>
      </c>
      <c r="K1024" t="b">
        <f t="shared" si="47"/>
        <v>0</v>
      </c>
    </row>
    <row r="1025" spans="1:11" x14ac:dyDescent="0.2">
      <c r="A1025" t="s">
        <v>3693</v>
      </c>
      <c r="B1025" t="s">
        <v>3024</v>
      </c>
      <c r="C1025" s="10">
        <v>369</v>
      </c>
      <c r="D1025" s="10">
        <v>1600</v>
      </c>
      <c r="E1025" s="1">
        <v>0.77</v>
      </c>
      <c r="F1025">
        <v>4</v>
      </c>
      <c r="G1025" s="2">
        <v>32625</v>
      </c>
      <c r="I1025">
        <f t="shared" si="45"/>
        <v>130500</v>
      </c>
      <c r="J1025">
        <f t="shared" si="46"/>
        <v>185</v>
      </c>
      <c r="K1025" t="b">
        <f t="shared" si="47"/>
        <v>0</v>
      </c>
    </row>
    <row r="1026" spans="1:11" x14ac:dyDescent="0.2">
      <c r="A1026" t="s">
        <v>5635</v>
      </c>
      <c r="B1026" t="s">
        <v>4845</v>
      </c>
      <c r="C1026" s="10">
        <v>599</v>
      </c>
      <c r="D1026" s="10">
        <v>899</v>
      </c>
      <c r="E1026" s="1">
        <v>0.33</v>
      </c>
      <c r="F1026">
        <v>4</v>
      </c>
      <c r="G1026" s="2">
        <v>4018</v>
      </c>
      <c r="I1026">
        <f t="shared" si="45"/>
        <v>16072</v>
      </c>
      <c r="J1026">
        <f t="shared" si="46"/>
        <v>805</v>
      </c>
      <c r="K1026" t="b">
        <f t="shared" si="47"/>
        <v>0</v>
      </c>
    </row>
    <row r="1027" spans="1:11" x14ac:dyDescent="0.2">
      <c r="A1027" t="s">
        <v>3786</v>
      </c>
      <c r="B1027" t="s">
        <v>2948</v>
      </c>
      <c r="C1027" s="10">
        <v>1599</v>
      </c>
      <c r="D1027" s="10">
        <v>4999</v>
      </c>
      <c r="E1027" s="1">
        <v>0.68</v>
      </c>
      <c r="F1027">
        <v>4</v>
      </c>
      <c r="G1027" s="2">
        <v>67951</v>
      </c>
      <c r="I1027">
        <f t="shared" ref="I1027:I1090" si="48">F1027*G1027</f>
        <v>271804</v>
      </c>
      <c r="J1027">
        <f t="shared" ref="J1027:J1090" si="49">RANK(I1027, I$2:I$1466)</f>
        <v>92</v>
      </c>
      <c r="K1027" t="b">
        <f t="shared" ref="K1027:K1090" si="50">IF(_xlfn.RANK.AVG(I1027,I$2:I$1466)&lt;=5,"Top 5, """)</f>
        <v>0</v>
      </c>
    </row>
    <row r="1028" spans="1:11" x14ac:dyDescent="0.2">
      <c r="A1028" t="s">
        <v>5717</v>
      </c>
      <c r="B1028" t="s">
        <v>4425</v>
      </c>
      <c r="C1028" s="10">
        <v>745</v>
      </c>
      <c r="D1028" s="10">
        <v>795</v>
      </c>
      <c r="E1028" s="1">
        <v>0.06</v>
      </c>
      <c r="F1028">
        <v>4</v>
      </c>
      <c r="G1028" s="2">
        <v>13797</v>
      </c>
      <c r="I1028">
        <f t="shared" si="48"/>
        <v>55188</v>
      </c>
      <c r="J1028">
        <f t="shared" si="49"/>
        <v>452</v>
      </c>
      <c r="K1028" t="b">
        <f t="shared" si="50"/>
        <v>0</v>
      </c>
    </row>
    <row r="1029" spans="1:11" x14ac:dyDescent="0.2">
      <c r="A1029" t="s">
        <v>233</v>
      </c>
      <c r="B1029" t="s">
        <v>18</v>
      </c>
      <c r="C1029" s="10">
        <v>59</v>
      </c>
      <c r="D1029" s="10">
        <v>199</v>
      </c>
      <c r="E1029" s="1">
        <v>0.7</v>
      </c>
      <c r="F1029">
        <v>4</v>
      </c>
      <c r="G1029" s="2">
        <v>9377</v>
      </c>
      <c r="I1029">
        <f t="shared" si="48"/>
        <v>37508</v>
      </c>
      <c r="J1029">
        <f t="shared" si="49"/>
        <v>572</v>
      </c>
      <c r="K1029" t="b">
        <f t="shared" si="50"/>
        <v>0</v>
      </c>
    </row>
    <row r="1030" spans="1:11" x14ac:dyDescent="0.2">
      <c r="A1030" t="s">
        <v>6048</v>
      </c>
      <c r="B1030" t="s">
        <v>4876</v>
      </c>
      <c r="C1030" s="10">
        <v>849</v>
      </c>
      <c r="D1030" s="10">
        <v>4999</v>
      </c>
      <c r="E1030" s="1">
        <v>0.83</v>
      </c>
      <c r="F1030">
        <v>4</v>
      </c>
      <c r="G1030" s="2">
        <v>20457</v>
      </c>
      <c r="I1030">
        <f t="shared" si="48"/>
        <v>81828</v>
      </c>
      <c r="J1030">
        <f t="shared" si="49"/>
        <v>325</v>
      </c>
      <c r="K1030" t="b">
        <f t="shared" si="50"/>
        <v>0</v>
      </c>
    </row>
    <row r="1031" spans="1:11" x14ac:dyDescent="0.2">
      <c r="A1031" t="s">
        <v>6081</v>
      </c>
      <c r="B1031" t="s">
        <v>5698</v>
      </c>
      <c r="C1031" s="10">
        <v>149</v>
      </c>
      <c r="D1031" s="10">
        <v>399</v>
      </c>
      <c r="E1031" s="1">
        <v>0.63</v>
      </c>
      <c r="F1031">
        <v>4</v>
      </c>
      <c r="G1031" s="2">
        <v>1540</v>
      </c>
      <c r="I1031">
        <f t="shared" si="48"/>
        <v>6160</v>
      </c>
      <c r="J1031">
        <f t="shared" si="49"/>
        <v>1049</v>
      </c>
      <c r="K1031" t="b">
        <f t="shared" si="50"/>
        <v>0</v>
      </c>
    </row>
    <row r="1032" spans="1:11" x14ac:dyDescent="0.2">
      <c r="A1032" t="s">
        <v>6112</v>
      </c>
      <c r="B1032" t="s">
        <v>2948</v>
      </c>
      <c r="C1032" s="10">
        <v>1499</v>
      </c>
      <c r="D1032" s="10">
        <v>4999</v>
      </c>
      <c r="E1032" s="1">
        <v>0.7</v>
      </c>
      <c r="F1032">
        <v>4</v>
      </c>
      <c r="G1032" s="2">
        <v>92588</v>
      </c>
      <c r="I1032">
        <f t="shared" si="48"/>
        <v>370352</v>
      </c>
      <c r="J1032">
        <f t="shared" si="49"/>
        <v>66</v>
      </c>
      <c r="K1032" t="b">
        <f t="shared" si="50"/>
        <v>0</v>
      </c>
    </row>
    <row r="1033" spans="1:11" x14ac:dyDescent="0.2">
      <c r="A1033" t="s">
        <v>4122</v>
      </c>
      <c r="B1033" t="s">
        <v>2948</v>
      </c>
      <c r="C1033" s="10">
        <v>1799</v>
      </c>
      <c r="D1033" s="10">
        <v>6990</v>
      </c>
      <c r="E1033" s="1">
        <v>0.74</v>
      </c>
      <c r="F1033">
        <v>4</v>
      </c>
      <c r="G1033" s="2">
        <v>26880</v>
      </c>
      <c r="I1033">
        <f t="shared" si="48"/>
        <v>107520</v>
      </c>
      <c r="J1033">
        <f t="shared" si="49"/>
        <v>241</v>
      </c>
      <c r="K1033" t="b">
        <f t="shared" si="50"/>
        <v>0</v>
      </c>
    </row>
    <row r="1034" spans="1:11" x14ac:dyDescent="0.2">
      <c r="A1034" t="s">
        <v>272</v>
      </c>
      <c r="B1034" t="s">
        <v>18</v>
      </c>
      <c r="C1034" s="10">
        <v>299</v>
      </c>
      <c r="D1034" s="10">
        <v>399</v>
      </c>
      <c r="E1034" s="1">
        <v>0.25</v>
      </c>
      <c r="F1034">
        <v>4</v>
      </c>
      <c r="G1034" s="2">
        <v>2766</v>
      </c>
      <c r="I1034">
        <f t="shared" si="48"/>
        <v>11064</v>
      </c>
      <c r="J1034">
        <f t="shared" si="49"/>
        <v>909</v>
      </c>
      <c r="K1034" t="b">
        <f t="shared" si="50"/>
        <v>0</v>
      </c>
    </row>
    <row r="1035" spans="1:11" x14ac:dyDescent="0.2">
      <c r="A1035" t="s">
        <v>6349</v>
      </c>
      <c r="B1035" t="s">
        <v>5102</v>
      </c>
      <c r="C1035" s="10">
        <v>1349</v>
      </c>
      <c r="D1035" s="10">
        <v>2198</v>
      </c>
      <c r="E1035" s="1">
        <v>0.39</v>
      </c>
      <c r="F1035">
        <v>4</v>
      </c>
      <c r="G1035" s="2">
        <v>7113</v>
      </c>
      <c r="I1035">
        <f t="shared" si="48"/>
        <v>28452</v>
      </c>
      <c r="J1035">
        <f t="shared" si="49"/>
        <v>668</v>
      </c>
      <c r="K1035" t="b">
        <f t="shared" si="50"/>
        <v>0</v>
      </c>
    </row>
    <row r="1036" spans="1:11" x14ac:dyDescent="0.2">
      <c r="A1036" t="s">
        <v>6679</v>
      </c>
      <c r="B1036" t="s">
        <v>6681</v>
      </c>
      <c r="C1036" s="10">
        <v>425</v>
      </c>
      <c r="D1036" s="10">
        <v>999</v>
      </c>
      <c r="E1036" s="1">
        <v>0.56999999999999995</v>
      </c>
      <c r="F1036">
        <v>4</v>
      </c>
      <c r="G1036" s="2">
        <v>2581</v>
      </c>
      <c r="I1036">
        <f t="shared" si="48"/>
        <v>10324</v>
      </c>
      <c r="J1036">
        <f t="shared" si="49"/>
        <v>926</v>
      </c>
      <c r="K1036" t="b">
        <f t="shared" si="50"/>
        <v>0</v>
      </c>
    </row>
    <row r="1037" spans="1:11" x14ac:dyDescent="0.2">
      <c r="A1037" t="s">
        <v>6803</v>
      </c>
      <c r="B1037" t="s">
        <v>4856</v>
      </c>
      <c r="C1037" s="10">
        <v>249</v>
      </c>
      <c r="D1037" s="10">
        <v>600</v>
      </c>
      <c r="E1037" s="1">
        <v>0.59</v>
      </c>
      <c r="F1037">
        <v>4</v>
      </c>
      <c r="G1037" s="2">
        <v>1208</v>
      </c>
      <c r="I1037">
        <f t="shared" si="48"/>
        <v>4832</v>
      </c>
      <c r="J1037">
        <f t="shared" si="49"/>
        <v>1095</v>
      </c>
      <c r="K1037" t="b">
        <f t="shared" si="50"/>
        <v>0</v>
      </c>
    </row>
    <row r="1038" spans="1:11" x14ac:dyDescent="0.2">
      <c r="A1038" t="s">
        <v>312</v>
      </c>
      <c r="B1038" t="s">
        <v>18</v>
      </c>
      <c r="C1038" s="10">
        <v>179</v>
      </c>
      <c r="D1038" s="10">
        <v>499</v>
      </c>
      <c r="E1038" s="1">
        <v>0.64</v>
      </c>
      <c r="F1038">
        <v>4</v>
      </c>
      <c r="G1038" s="2">
        <v>1933</v>
      </c>
      <c r="I1038">
        <f t="shared" si="48"/>
        <v>7732</v>
      </c>
      <c r="J1038">
        <f t="shared" si="49"/>
        <v>993</v>
      </c>
      <c r="K1038" t="b">
        <f t="shared" si="50"/>
        <v>0</v>
      </c>
    </row>
    <row r="1039" spans="1:11" x14ac:dyDescent="0.2">
      <c r="A1039" t="s">
        <v>6875</v>
      </c>
      <c r="B1039" t="s">
        <v>4876</v>
      </c>
      <c r="C1039" s="10">
        <v>599</v>
      </c>
      <c r="D1039" s="10">
        <v>599</v>
      </c>
      <c r="E1039" s="1">
        <v>0</v>
      </c>
      <c r="F1039">
        <v>4</v>
      </c>
      <c r="G1039" s="2">
        <v>26423</v>
      </c>
      <c r="I1039">
        <f t="shared" si="48"/>
        <v>105692</v>
      </c>
      <c r="J1039">
        <f t="shared" si="49"/>
        <v>245</v>
      </c>
      <c r="K1039" t="b">
        <f t="shared" si="50"/>
        <v>0</v>
      </c>
    </row>
    <row r="1040" spans="1:11" x14ac:dyDescent="0.2">
      <c r="A1040" t="s">
        <v>366</v>
      </c>
      <c r="B1040" t="s">
        <v>18</v>
      </c>
      <c r="C1040" s="10">
        <v>199</v>
      </c>
      <c r="D1040" s="10">
        <v>999</v>
      </c>
      <c r="E1040" s="1">
        <v>0.8</v>
      </c>
      <c r="F1040">
        <v>4</v>
      </c>
      <c r="G1040">
        <v>575</v>
      </c>
      <c r="I1040">
        <f t="shared" si="48"/>
        <v>2300</v>
      </c>
      <c r="J1040">
        <f t="shared" si="49"/>
        <v>1208</v>
      </c>
      <c r="K1040" t="b">
        <f t="shared" si="50"/>
        <v>0</v>
      </c>
    </row>
    <row r="1041" spans="1:11" x14ac:dyDescent="0.2">
      <c r="A1041" t="s">
        <v>7024</v>
      </c>
      <c r="B1041" t="s">
        <v>7026</v>
      </c>
      <c r="C1041" s="10">
        <v>849</v>
      </c>
      <c r="D1041" s="10">
        <v>1499</v>
      </c>
      <c r="E1041" s="1">
        <v>0.43</v>
      </c>
      <c r="F1041">
        <v>4</v>
      </c>
      <c r="G1041" s="2">
        <v>7352</v>
      </c>
      <c r="I1041">
        <f t="shared" si="48"/>
        <v>29408</v>
      </c>
      <c r="J1041">
        <f t="shared" si="49"/>
        <v>659</v>
      </c>
      <c r="K1041" t="b">
        <f t="shared" si="50"/>
        <v>0</v>
      </c>
    </row>
    <row r="1042" spans="1:11" x14ac:dyDescent="0.2">
      <c r="A1042" t="s">
        <v>7045</v>
      </c>
      <c r="B1042" t="s">
        <v>4876</v>
      </c>
      <c r="C1042" s="10">
        <v>269</v>
      </c>
      <c r="D1042" s="10">
        <v>699</v>
      </c>
      <c r="E1042" s="1">
        <v>0.62</v>
      </c>
      <c r="F1042">
        <v>4</v>
      </c>
      <c r="G1042">
        <v>93</v>
      </c>
      <c r="I1042">
        <f t="shared" si="48"/>
        <v>372</v>
      </c>
      <c r="J1042">
        <f t="shared" si="49"/>
        <v>1391</v>
      </c>
      <c r="K1042" t="b">
        <f t="shared" si="50"/>
        <v>0</v>
      </c>
    </row>
    <row r="1043" spans="1:11" x14ac:dyDescent="0.2">
      <c r="A1043" t="s">
        <v>7122</v>
      </c>
      <c r="B1043" t="s">
        <v>4845</v>
      </c>
      <c r="C1043" s="10">
        <v>149</v>
      </c>
      <c r="D1043" s="10">
        <v>249</v>
      </c>
      <c r="E1043" s="1">
        <v>0.4</v>
      </c>
      <c r="F1043">
        <v>4</v>
      </c>
      <c r="G1043" s="2">
        <v>5057</v>
      </c>
      <c r="I1043">
        <f t="shared" si="48"/>
        <v>20228</v>
      </c>
      <c r="J1043">
        <f t="shared" si="49"/>
        <v>749</v>
      </c>
      <c r="K1043" t="b">
        <f t="shared" si="50"/>
        <v>0</v>
      </c>
    </row>
    <row r="1044" spans="1:11" x14ac:dyDescent="0.2">
      <c r="A1044" t="s">
        <v>7213</v>
      </c>
      <c r="B1044" t="s">
        <v>2948</v>
      </c>
      <c r="C1044" s="10">
        <v>2499</v>
      </c>
      <c r="D1044" s="10">
        <v>9999</v>
      </c>
      <c r="E1044" s="1">
        <v>0.75</v>
      </c>
      <c r="F1044">
        <v>4</v>
      </c>
      <c r="G1044" s="2">
        <v>9090</v>
      </c>
      <c r="I1044">
        <f t="shared" si="48"/>
        <v>36360</v>
      </c>
      <c r="J1044">
        <f t="shared" si="49"/>
        <v>582</v>
      </c>
      <c r="K1044" t="b">
        <f t="shared" si="50"/>
        <v>0</v>
      </c>
    </row>
    <row r="1045" spans="1:11" x14ac:dyDescent="0.2">
      <c r="A1045" t="s">
        <v>7355</v>
      </c>
      <c r="B1045" t="s">
        <v>6606</v>
      </c>
      <c r="C1045" s="10">
        <v>599</v>
      </c>
      <c r="D1045" s="10">
        <v>999</v>
      </c>
      <c r="E1045" s="1">
        <v>0.4</v>
      </c>
      <c r="F1045">
        <v>4</v>
      </c>
      <c r="G1045" s="2">
        <v>7601</v>
      </c>
      <c r="I1045">
        <f t="shared" si="48"/>
        <v>30404</v>
      </c>
      <c r="J1045">
        <f t="shared" si="49"/>
        <v>649</v>
      </c>
      <c r="K1045" t="b">
        <f t="shared" si="50"/>
        <v>0</v>
      </c>
    </row>
    <row r="1046" spans="1:11" x14ac:dyDescent="0.2">
      <c r="A1046" t="s">
        <v>7524</v>
      </c>
      <c r="B1046" t="s">
        <v>2979</v>
      </c>
      <c r="C1046" s="10">
        <v>900</v>
      </c>
      <c r="D1046" s="10">
        <v>2499</v>
      </c>
      <c r="E1046" s="1">
        <v>0.64</v>
      </c>
      <c r="F1046">
        <v>4</v>
      </c>
      <c r="G1046" s="2">
        <v>36384</v>
      </c>
      <c r="I1046">
        <f t="shared" si="48"/>
        <v>145536</v>
      </c>
      <c r="J1046">
        <f t="shared" si="49"/>
        <v>164</v>
      </c>
      <c r="K1046" t="b">
        <f t="shared" si="50"/>
        <v>0</v>
      </c>
    </row>
    <row r="1047" spans="1:11" x14ac:dyDescent="0.2">
      <c r="A1047" t="s">
        <v>7680</v>
      </c>
      <c r="B1047" t="s">
        <v>7089</v>
      </c>
      <c r="C1047" s="10">
        <v>272</v>
      </c>
      <c r="D1047" s="10">
        <v>320</v>
      </c>
      <c r="E1047" s="1">
        <v>0.15</v>
      </c>
      <c r="F1047">
        <v>4</v>
      </c>
      <c r="G1047" s="2">
        <v>3686</v>
      </c>
      <c r="I1047">
        <f t="shared" si="48"/>
        <v>14744</v>
      </c>
      <c r="J1047">
        <f t="shared" si="49"/>
        <v>820</v>
      </c>
      <c r="K1047" t="b">
        <f t="shared" si="50"/>
        <v>0</v>
      </c>
    </row>
    <row r="1048" spans="1:11" x14ac:dyDescent="0.2">
      <c r="A1048" t="s">
        <v>7753</v>
      </c>
      <c r="B1048" t="s">
        <v>5369</v>
      </c>
      <c r="C1048" s="10">
        <v>397</v>
      </c>
      <c r="D1048" s="10">
        <v>899</v>
      </c>
      <c r="E1048" s="1">
        <v>0.56000000000000005</v>
      </c>
      <c r="F1048">
        <v>4</v>
      </c>
      <c r="G1048" s="2">
        <v>3025</v>
      </c>
      <c r="I1048">
        <f t="shared" si="48"/>
        <v>12100</v>
      </c>
      <c r="J1048">
        <f t="shared" si="49"/>
        <v>879</v>
      </c>
      <c r="K1048" t="b">
        <f t="shared" si="50"/>
        <v>0</v>
      </c>
    </row>
    <row r="1049" spans="1:11" x14ac:dyDescent="0.2">
      <c r="A1049" t="s">
        <v>7764</v>
      </c>
      <c r="B1049" t="s">
        <v>6007</v>
      </c>
      <c r="C1049" s="10">
        <v>699</v>
      </c>
      <c r="D1049" s="10">
        <v>1490</v>
      </c>
      <c r="E1049" s="1">
        <v>0.53</v>
      </c>
      <c r="F1049">
        <v>4</v>
      </c>
      <c r="G1049" s="2">
        <v>5736</v>
      </c>
      <c r="I1049">
        <f t="shared" si="48"/>
        <v>22944</v>
      </c>
      <c r="J1049">
        <f t="shared" si="49"/>
        <v>723</v>
      </c>
      <c r="K1049" t="b">
        <f t="shared" si="50"/>
        <v>0</v>
      </c>
    </row>
    <row r="1050" spans="1:11" x14ac:dyDescent="0.2">
      <c r="A1050" t="s">
        <v>7784</v>
      </c>
      <c r="B1050" t="s">
        <v>4856</v>
      </c>
      <c r="C1050" s="10">
        <v>354</v>
      </c>
      <c r="D1050" s="10">
        <v>1500</v>
      </c>
      <c r="E1050" s="1">
        <v>0.76</v>
      </c>
      <c r="F1050">
        <v>4</v>
      </c>
      <c r="G1050" s="2">
        <v>1026</v>
      </c>
      <c r="I1050">
        <f t="shared" si="48"/>
        <v>4104</v>
      </c>
      <c r="J1050">
        <f t="shared" si="49"/>
        <v>1133</v>
      </c>
      <c r="K1050" t="b">
        <f t="shared" si="50"/>
        <v>0</v>
      </c>
    </row>
    <row r="1051" spans="1:11" x14ac:dyDescent="0.2">
      <c r="A1051" t="s">
        <v>586</v>
      </c>
      <c r="B1051" t="s">
        <v>18</v>
      </c>
      <c r="C1051" s="10">
        <v>139</v>
      </c>
      <c r="D1051" s="10">
        <v>999</v>
      </c>
      <c r="E1051" s="1">
        <v>0.86</v>
      </c>
      <c r="F1051">
        <v>4</v>
      </c>
      <c r="G1051" s="2">
        <v>1313</v>
      </c>
      <c r="I1051">
        <f t="shared" si="48"/>
        <v>5252</v>
      </c>
      <c r="J1051">
        <f t="shared" si="49"/>
        <v>1081</v>
      </c>
      <c r="K1051" t="b">
        <f t="shared" si="50"/>
        <v>0</v>
      </c>
    </row>
    <row r="1052" spans="1:11" x14ac:dyDescent="0.2">
      <c r="A1052" t="s">
        <v>7884</v>
      </c>
      <c r="B1052" t="s">
        <v>7796</v>
      </c>
      <c r="C1052" s="10">
        <v>749</v>
      </c>
      <c r="D1052" s="10">
        <v>1799</v>
      </c>
      <c r="E1052" s="1">
        <v>0.57999999999999996</v>
      </c>
      <c r="F1052">
        <v>4</v>
      </c>
      <c r="G1052" s="2">
        <v>13199</v>
      </c>
      <c r="I1052">
        <f t="shared" si="48"/>
        <v>52796</v>
      </c>
      <c r="J1052">
        <f t="shared" si="49"/>
        <v>466</v>
      </c>
      <c r="K1052" t="b">
        <f t="shared" si="50"/>
        <v>0</v>
      </c>
    </row>
    <row r="1053" spans="1:11" x14ac:dyDescent="0.2">
      <c r="A1053" t="s">
        <v>4604</v>
      </c>
      <c r="B1053" t="s">
        <v>3162</v>
      </c>
      <c r="C1053" s="10">
        <v>699</v>
      </c>
      <c r="D1053" s="10">
        <v>1199</v>
      </c>
      <c r="E1053" s="1">
        <v>0.42</v>
      </c>
      <c r="F1053">
        <v>4</v>
      </c>
      <c r="G1053" s="2">
        <v>14403</v>
      </c>
      <c r="I1053">
        <f t="shared" si="48"/>
        <v>57612</v>
      </c>
      <c r="J1053">
        <f t="shared" si="49"/>
        <v>433</v>
      </c>
      <c r="K1053" t="b">
        <f t="shared" si="50"/>
        <v>0</v>
      </c>
    </row>
    <row r="1054" spans="1:11" x14ac:dyDescent="0.2">
      <c r="A1054" t="s">
        <v>8028</v>
      </c>
      <c r="B1054" t="s">
        <v>5443</v>
      </c>
      <c r="C1054" s="10">
        <v>1565</v>
      </c>
      <c r="D1054" s="10">
        <v>2999</v>
      </c>
      <c r="E1054" s="1">
        <v>0.48</v>
      </c>
      <c r="F1054">
        <v>4</v>
      </c>
      <c r="G1054" s="2">
        <v>11113</v>
      </c>
      <c r="I1054">
        <f t="shared" si="48"/>
        <v>44452</v>
      </c>
      <c r="J1054">
        <f t="shared" si="49"/>
        <v>512</v>
      </c>
      <c r="K1054" t="b">
        <f t="shared" si="50"/>
        <v>0</v>
      </c>
    </row>
    <row r="1055" spans="1:11" x14ac:dyDescent="0.2">
      <c r="A1055" t="s">
        <v>8184</v>
      </c>
      <c r="B1055" t="s">
        <v>4876</v>
      </c>
      <c r="C1055" s="10">
        <v>398</v>
      </c>
      <c r="D1055" s="10">
        <v>1949</v>
      </c>
      <c r="E1055" s="1">
        <v>0.8</v>
      </c>
      <c r="F1055">
        <v>4</v>
      </c>
      <c r="G1055">
        <v>75</v>
      </c>
      <c r="I1055">
        <f t="shared" si="48"/>
        <v>300</v>
      </c>
      <c r="J1055">
        <f t="shared" si="49"/>
        <v>1407</v>
      </c>
      <c r="K1055" t="b">
        <f t="shared" si="50"/>
        <v>0</v>
      </c>
    </row>
    <row r="1056" spans="1:11" x14ac:dyDescent="0.2">
      <c r="A1056" t="s">
        <v>8207</v>
      </c>
      <c r="B1056" t="s">
        <v>3495</v>
      </c>
      <c r="C1056" s="10">
        <v>279</v>
      </c>
      <c r="D1056" s="10">
        <v>1299</v>
      </c>
      <c r="E1056" s="1">
        <v>0.79</v>
      </c>
      <c r="F1056">
        <v>4</v>
      </c>
      <c r="G1056" s="2">
        <v>5072</v>
      </c>
      <c r="I1056">
        <f t="shared" si="48"/>
        <v>20288</v>
      </c>
      <c r="J1056">
        <f t="shared" si="49"/>
        <v>747</v>
      </c>
      <c r="K1056" t="b">
        <f t="shared" si="50"/>
        <v>0</v>
      </c>
    </row>
    <row r="1057" spans="1:11" x14ac:dyDescent="0.2">
      <c r="A1057" t="s">
        <v>687</v>
      </c>
      <c r="B1057" t="s">
        <v>18</v>
      </c>
      <c r="C1057" s="10">
        <v>115</v>
      </c>
      <c r="D1057" s="10">
        <v>499</v>
      </c>
      <c r="E1057" s="1">
        <v>0.77</v>
      </c>
      <c r="F1057">
        <v>4</v>
      </c>
      <c r="G1057" s="2">
        <v>7732</v>
      </c>
      <c r="I1057">
        <f t="shared" si="48"/>
        <v>30928</v>
      </c>
      <c r="J1057">
        <f t="shared" si="49"/>
        <v>634</v>
      </c>
      <c r="K1057" t="b">
        <f t="shared" si="50"/>
        <v>0</v>
      </c>
    </row>
    <row r="1058" spans="1:11" x14ac:dyDescent="0.2">
      <c r="A1058" t="s">
        <v>8262</v>
      </c>
      <c r="B1058" t="s">
        <v>5996</v>
      </c>
      <c r="C1058" s="10">
        <v>399</v>
      </c>
      <c r="D1058" s="10">
        <v>1499</v>
      </c>
      <c r="E1058" s="1">
        <v>0.73</v>
      </c>
      <c r="F1058">
        <v>4</v>
      </c>
      <c r="G1058">
        <v>691</v>
      </c>
      <c r="I1058">
        <f t="shared" si="48"/>
        <v>2764</v>
      </c>
      <c r="J1058">
        <f t="shared" si="49"/>
        <v>1181</v>
      </c>
      <c r="K1058" t="b">
        <f t="shared" si="50"/>
        <v>0</v>
      </c>
    </row>
    <row r="1059" spans="1:11" x14ac:dyDescent="0.2">
      <c r="A1059" t="s">
        <v>717</v>
      </c>
      <c r="B1059" t="s">
        <v>18</v>
      </c>
      <c r="C1059" s="10">
        <v>179</v>
      </c>
      <c r="D1059" s="10">
        <v>399</v>
      </c>
      <c r="E1059" s="1">
        <v>0.55000000000000004</v>
      </c>
      <c r="F1059">
        <v>4</v>
      </c>
      <c r="G1059" s="2">
        <v>1423</v>
      </c>
      <c r="I1059">
        <f t="shared" si="48"/>
        <v>5692</v>
      </c>
      <c r="J1059">
        <f t="shared" si="49"/>
        <v>1063</v>
      </c>
      <c r="K1059" t="b">
        <f t="shared" si="50"/>
        <v>0</v>
      </c>
    </row>
    <row r="1060" spans="1:11" x14ac:dyDescent="0.2">
      <c r="A1060" t="s">
        <v>8483</v>
      </c>
      <c r="B1060" t="s">
        <v>8485</v>
      </c>
      <c r="C1060" s="10">
        <v>37247</v>
      </c>
      <c r="D1060" s="10">
        <v>59890</v>
      </c>
      <c r="E1060" s="1">
        <v>0.38</v>
      </c>
      <c r="F1060">
        <v>4</v>
      </c>
      <c r="G1060">
        <v>323</v>
      </c>
      <c r="I1060">
        <f t="shared" si="48"/>
        <v>1292</v>
      </c>
      <c r="J1060">
        <f t="shared" si="49"/>
        <v>1284</v>
      </c>
      <c r="K1060" t="b">
        <f t="shared" si="50"/>
        <v>0</v>
      </c>
    </row>
    <row r="1061" spans="1:11" x14ac:dyDescent="0.2">
      <c r="A1061" t="s">
        <v>8561</v>
      </c>
      <c r="B1061" t="s">
        <v>8563</v>
      </c>
      <c r="C1061" s="10">
        <v>1199</v>
      </c>
      <c r="D1061" s="10">
        <v>2000</v>
      </c>
      <c r="E1061" s="1">
        <v>0.4</v>
      </c>
      <c r="F1061">
        <v>4</v>
      </c>
      <c r="G1061" s="2">
        <v>18543</v>
      </c>
      <c r="I1061">
        <f t="shared" si="48"/>
        <v>74172</v>
      </c>
      <c r="J1061">
        <f t="shared" si="49"/>
        <v>357</v>
      </c>
      <c r="K1061" t="b">
        <f t="shared" si="50"/>
        <v>0</v>
      </c>
    </row>
    <row r="1062" spans="1:11" x14ac:dyDescent="0.2">
      <c r="A1062" t="s">
        <v>8708</v>
      </c>
      <c r="B1062" t="s">
        <v>8710</v>
      </c>
      <c r="C1062" s="10">
        <v>1290</v>
      </c>
      <c r="D1062" s="10">
        <v>2500</v>
      </c>
      <c r="E1062" s="1">
        <v>0.48</v>
      </c>
      <c r="F1062">
        <v>4</v>
      </c>
      <c r="G1062" s="2">
        <v>6530</v>
      </c>
      <c r="I1062">
        <f t="shared" si="48"/>
        <v>26120</v>
      </c>
      <c r="J1062">
        <f t="shared" si="49"/>
        <v>693</v>
      </c>
      <c r="K1062" t="b">
        <f t="shared" si="50"/>
        <v>0</v>
      </c>
    </row>
    <row r="1063" spans="1:11" x14ac:dyDescent="0.2">
      <c r="A1063" t="s">
        <v>8730</v>
      </c>
      <c r="B1063" t="s">
        <v>8732</v>
      </c>
      <c r="C1063" s="10">
        <v>6549</v>
      </c>
      <c r="D1063" s="10">
        <v>13999</v>
      </c>
      <c r="E1063" s="1">
        <v>0.53</v>
      </c>
      <c r="F1063">
        <v>4</v>
      </c>
      <c r="G1063" s="2">
        <v>2961</v>
      </c>
      <c r="I1063">
        <f t="shared" si="48"/>
        <v>11844</v>
      </c>
      <c r="J1063">
        <f t="shared" si="49"/>
        <v>889</v>
      </c>
      <c r="K1063" t="b">
        <f t="shared" si="50"/>
        <v>0</v>
      </c>
    </row>
    <row r="1064" spans="1:11" x14ac:dyDescent="0.2">
      <c r="A1064" t="s">
        <v>8760</v>
      </c>
      <c r="B1064" t="s">
        <v>8762</v>
      </c>
      <c r="C1064" s="10">
        <v>1199</v>
      </c>
      <c r="D1064" s="10">
        <v>2000</v>
      </c>
      <c r="E1064" s="1">
        <v>0.4</v>
      </c>
      <c r="F1064">
        <v>4</v>
      </c>
      <c r="G1064" s="2">
        <v>14030</v>
      </c>
      <c r="I1064">
        <f t="shared" si="48"/>
        <v>56120</v>
      </c>
      <c r="J1064">
        <f t="shared" si="49"/>
        <v>444</v>
      </c>
      <c r="K1064" t="b">
        <f t="shared" si="50"/>
        <v>0</v>
      </c>
    </row>
    <row r="1065" spans="1:11" x14ac:dyDescent="0.2">
      <c r="A1065" t="s">
        <v>8884</v>
      </c>
      <c r="B1065" t="s">
        <v>8886</v>
      </c>
      <c r="C1065" s="10">
        <v>351</v>
      </c>
      <c r="D1065" s="10">
        <v>999</v>
      </c>
      <c r="E1065" s="1">
        <v>0.65</v>
      </c>
      <c r="F1065">
        <v>4</v>
      </c>
      <c r="G1065" s="2">
        <v>5380</v>
      </c>
      <c r="I1065">
        <f t="shared" si="48"/>
        <v>21520</v>
      </c>
      <c r="J1065">
        <f t="shared" si="49"/>
        <v>732</v>
      </c>
      <c r="K1065" t="b">
        <f t="shared" si="50"/>
        <v>0</v>
      </c>
    </row>
    <row r="1066" spans="1:11" x14ac:dyDescent="0.2">
      <c r="A1066" t="s">
        <v>8967</v>
      </c>
      <c r="B1066" t="s">
        <v>8969</v>
      </c>
      <c r="C1066" s="10">
        <v>1665</v>
      </c>
      <c r="D1066" s="10">
        <v>2099</v>
      </c>
      <c r="E1066" s="1">
        <v>0.21</v>
      </c>
      <c r="F1066">
        <v>4</v>
      </c>
      <c r="G1066" s="2">
        <v>14368</v>
      </c>
      <c r="I1066">
        <f t="shared" si="48"/>
        <v>57472</v>
      </c>
      <c r="J1066">
        <f t="shared" si="49"/>
        <v>437</v>
      </c>
      <c r="K1066" t="b">
        <f t="shared" si="50"/>
        <v>0</v>
      </c>
    </row>
    <row r="1067" spans="1:11" x14ac:dyDescent="0.2">
      <c r="A1067" t="s">
        <v>9008</v>
      </c>
      <c r="B1067" t="s">
        <v>8552</v>
      </c>
      <c r="C1067" s="10">
        <v>749</v>
      </c>
      <c r="D1067" s="10">
        <v>1129</v>
      </c>
      <c r="E1067" s="1">
        <v>0.34</v>
      </c>
      <c r="F1067">
        <v>4</v>
      </c>
      <c r="G1067" s="2">
        <v>2446</v>
      </c>
      <c r="I1067">
        <f t="shared" si="48"/>
        <v>9784</v>
      </c>
      <c r="J1067">
        <f t="shared" si="49"/>
        <v>939</v>
      </c>
      <c r="K1067" t="b">
        <f t="shared" si="50"/>
        <v>0</v>
      </c>
    </row>
    <row r="1068" spans="1:11" x14ac:dyDescent="0.2">
      <c r="A1068" t="s">
        <v>9049</v>
      </c>
      <c r="B1068" t="s">
        <v>8762</v>
      </c>
      <c r="C1068" s="10">
        <v>749</v>
      </c>
      <c r="D1068" s="10">
        <v>1299</v>
      </c>
      <c r="E1068" s="1">
        <v>0.42</v>
      </c>
      <c r="F1068">
        <v>4</v>
      </c>
      <c r="G1068">
        <v>119</v>
      </c>
      <c r="I1068">
        <f t="shared" si="48"/>
        <v>476</v>
      </c>
      <c r="J1068">
        <f t="shared" si="49"/>
        <v>1378</v>
      </c>
      <c r="K1068" t="b">
        <f t="shared" si="50"/>
        <v>0</v>
      </c>
    </row>
    <row r="1069" spans="1:11" x14ac:dyDescent="0.2">
      <c r="A1069" t="s">
        <v>9100</v>
      </c>
      <c r="B1069" t="s">
        <v>8574</v>
      </c>
      <c r="C1069" s="10">
        <v>1099</v>
      </c>
      <c r="D1069" s="10">
        <v>1999</v>
      </c>
      <c r="E1069" s="1">
        <v>0.45</v>
      </c>
      <c r="F1069">
        <v>4</v>
      </c>
      <c r="G1069">
        <v>604</v>
      </c>
      <c r="I1069">
        <f t="shared" si="48"/>
        <v>2416</v>
      </c>
      <c r="J1069">
        <f t="shared" si="49"/>
        <v>1202</v>
      </c>
      <c r="K1069" t="b">
        <f t="shared" si="50"/>
        <v>0</v>
      </c>
    </row>
    <row r="1070" spans="1:11" x14ac:dyDescent="0.2">
      <c r="A1070" t="s">
        <v>9130</v>
      </c>
      <c r="B1070" t="s">
        <v>8897</v>
      </c>
      <c r="C1070" s="10">
        <v>3190</v>
      </c>
      <c r="D1070" s="10">
        <v>4195</v>
      </c>
      <c r="E1070" s="1">
        <v>0.24</v>
      </c>
      <c r="F1070">
        <v>4</v>
      </c>
      <c r="G1070" s="2">
        <v>1282</v>
      </c>
      <c r="I1070">
        <f t="shared" si="48"/>
        <v>5128</v>
      </c>
      <c r="J1070">
        <f t="shared" si="49"/>
        <v>1088</v>
      </c>
      <c r="K1070" t="b">
        <f t="shared" si="50"/>
        <v>0</v>
      </c>
    </row>
    <row r="1071" spans="1:11" x14ac:dyDescent="0.2">
      <c r="A1071" t="s">
        <v>9150</v>
      </c>
      <c r="B1071" t="s">
        <v>8938</v>
      </c>
      <c r="C1071" s="10">
        <v>2699</v>
      </c>
      <c r="D1071" s="10">
        <v>5000</v>
      </c>
      <c r="E1071" s="1">
        <v>0.46</v>
      </c>
      <c r="F1071">
        <v>4</v>
      </c>
      <c r="G1071" s="2">
        <v>26164</v>
      </c>
      <c r="I1071">
        <f t="shared" si="48"/>
        <v>104656</v>
      </c>
      <c r="J1071">
        <f t="shared" si="49"/>
        <v>250</v>
      </c>
      <c r="K1071" t="b">
        <f t="shared" si="50"/>
        <v>0</v>
      </c>
    </row>
    <row r="1072" spans="1:11" x14ac:dyDescent="0.2">
      <c r="A1072" t="s">
        <v>9201</v>
      </c>
      <c r="B1072" t="s">
        <v>8762</v>
      </c>
      <c r="C1072" s="10">
        <v>1199</v>
      </c>
      <c r="D1072" s="10">
        <v>1900</v>
      </c>
      <c r="E1072" s="1">
        <v>0.37</v>
      </c>
      <c r="F1072">
        <v>4</v>
      </c>
      <c r="G1072" s="2">
        <v>1765</v>
      </c>
      <c r="I1072">
        <f t="shared" si="48"/>
        <v>7060</v>
      </c>
      <c r="J1072">
        <f t="shared" si="49"/>
        <v>1018</v>
      </c>
      <c r="K1072" t="b">
        <f t="shared" si="50"/>
        <v>0</v>
      </c>
    </row>
    <row r="1073" spans="1:11" x14ac:dyDescent="0.2">
      <c r="A1073" t="s">
        <v>9221</v>
      </c>
      <c r="B1073" t="s">
        <v>9030</v>
      </c>
      <c r="C1073" s="10">
        <v>349</v>
      </c>
      <c r="D1073" s="10">
        <v>999</v>
      </c>
      <c r="E1073" s="1">
        <v>0.65</v>
      </c>
      <c r="F1073">
        <v>4</v>
      </c>
      <c r="G1073" s="2">
        <v>15646</v>
      </c>
      <c r="I1073">
        <f t="shared" si="48"/>
        <v>62584</v>
      </c>
      <c r="J1073">
        <f t="shared" si="49"/>
        <v>397</v>
      </c>
      <c r="K1073" t="b">
        <f t="shared" si="50"/>
        <v>0</v>
      </c>
    </row>
    <row r="1074" spans="1:11" x14ac:dyDescent="0.2">
      <c r="A1074" t="s">
        <v>9355</v>
      </c>
      <c r="B1074" t="s">
        <v>8721</v>
      </c>
      <c r="C1074" s="10">
        <v>3599</v>
      </c>
      <c r="D1074" s="10">
        <v>7299</v>
      </c>
      <c r="E1074" s="1">
        <v>0.51</v>
      </c>
      <c r="F1074">
        <v>4</v>
      </c>
      <c r="G1074" s="2">
        <v>10324</v>
      </c>
      <c r="I1074">
        <f t="shared" si="48"/>
        <v>41296</v>
      </c>
      <c r="J1074">
        <f t="shared" si="49"/>
        <v>537</v>
      </c>
      <c r="K1074" t="b">
        <f t="shared" si="50"/>
        <v>0</v>
      </c>
    </row>
    <row r="1075" spans="1:11" x14ac:dyDescent="0.2">
      <c r="A1075" t="s">
        <v>9529</v>
      </c>
      <c r="B1075" t="s">
        <v>8552</v>
      </c>
      <c r="C1075" s="10">
        <v>1959</v>
      </c>
      <c r="D1075" s="10">
        <v>2400</v>
      </c>
      <c r="E1075" s="1">
        <v>0.18</v>
      </c>
      <c r="F1075">
        <v>4</v>
      </c>
      <c r="G1075">
        <v>237</v>
      </c>
      <c r="I1075">
        <f t="shared" si="48"/>
        <v>948</v>
      </c>
      <c r="J1075">
        <f t="shared" si="49"/>
        <v>1327</v>
      </c>
      <c r="K1075" t="b">
        <f t="shared" si="50"/>
        <v>0</v>
      </c>
    </row>
    <row r="1076" spans="1:11" x14ac:dyDescent="0.2">
      <c r="A1076" t="s">
        <v>9683</v>
      </c>
      <c r="B1076" t="s">
        <v>8710</v>
      </c>
      <c r="C1076" s="10">
        <v>3199</v>
      </c>
      <c r="D1076" s="10">
        <v>4999</v>
      </c>
      <c r="E1076" s="1">
        <v>0.36</v>
      </c>
      <c r="F1076">
        <v>4</v>
      </c>
      <c r="G1076" s="2">
        <v>20869</v>
      </c>
      <c r="I1076">
        <f t="shared" si="48"/>
        <v>83476</v>
      </c>
      <c r="J1076">
        <f t="shared" si="49"/>
        <v>317</v>
      </c>
      <c r="K1076" t="b">
        <f t="shared" si="50"/>
        <v>0</v>
      </c>
    </row>
    <row r="1077" spans="1:11" x14ac:dyDescent="0.2">
      <c r="A1077" t="s">
        <v>9824</v>
      </c>
      <c r="B1077" t="s">
        <v>8721</v>
      </c>
      <c r="C1077" s="10">
        <v>2088</v>
      </c>
      <c r="D1077" s="10">
        <v>5550</v>
      </c>
      <c r="E1077" s="1">
        <v>0.62</v>
      </c>
      <c r="F1077">
        <v>4</v>
      </c>
      <c r="G1077" s="2">
        <v>5292</v>
      </c>
      <c r="I1077">
        <f t="shared" si="48"/>
        <v>21168</v>
      </c>
      <c r="J1077">
        <f t="shared" si="49"/>
        <v>736</v>
      </c>
      <c r="K1077" t="b">
        <f t="shared" si="50"/>
        <v>0</v>
      </c>
    </row>
    <row r="1078" spans="1:11" x14ac:dyDescent="0.2">
      <c r="A1078" t="s">
        <v>10002</v>
      </c>
      <c r="B1078" t="s">
        <v>9284</v>
      </c>
      <c r="C1078" s="10">
        <v>79</v>
      </c>
      <c r="D1078" s="10">
        <v>79</v>
      </c>
      <c r="E1078" s="1">
        <v>0</v>
      </c>
      <c r="F1078">
        <v>4</v>
      </c>
      <c r="G1078">
        <v>97</v>
      </c>
      <c r="I1078">
        <f t="shared" si="48"/>
        <v>388</v>
      </c>
      <c r="J1078">
        <f t="shared" si="49"/>
        <v>1387</v>
      </c>
      <c r="K1078" t="b">
        <f t="shared" si="50"/>
        <v>0</v>
      </c>
    </row>
    <row r="1079" spans="1:11" x14ac:dyDescent="0.2">
      <c r="A1079" t="s">
        <v>10021</v>
      </c>
      <c r="B1079" t="s">
        <v>8647</v>
      </c>
      <c r="C1079" s="10">
        <v>2698</v>
      </c>
      <c r="D1079" s="10">
        <v>3945</v>
      </c>
      <c r="E1079" s="1">
        <v>0.32</v>
      </c>
      <c r="F1079">
        <v>4</v>
      </c>
      <c r="G1079" s="2">
        <v>15034</v>
      </c>
      <c r="I1079">
        <f t="shared" si="48"/>
        <v>60136</v>
      </c>
      <c r="J1079">
        <f t="shared" si="49"/>
        <v>409</v>
      </c>
      <c r="K1079" t="b">
        <f t="shared" si="50"/>
        <v>0</v>
      </c>
    </row>
    <row r="1080" spans="1:11" x14ac:dyDescent="0.2">
      <c r="A1080" t="s">
        <v>10031</v>
      </c>
      <c r="B1080" t="s">
        <v>9944</v>
      </c>
      <c r="C1080" s="10">
        <v>3199</v>
      </c>
      <c r="D1080" s="10">
        <v>5999</v>
      </c>
      <c r="E1080" s="1">
        <v>0.47</v>
      </c>
      <c r="F1080">
        <v>4</v>
      </c>
      <c r="G1080" s="2">
        <v>3242</v>
      </c>
      <c r="I1080">
        <f t="shared" si="48"/>
        <v>12968</v>
      </c>
      <c r="J1080">
        <f t="shared" si="49"/>
        <v>860</v>
      </c>
      <c r="K1080" t="b">
        <f t="shared" si="50"/>
        <v>0</v>
      </c>
    </row>
    <row r="1081" spans="1:11" x14ac:dyDescent="0.2">
      <c r="A1081" t="s">
        <v>10051</v>
      </c>
      <c r="B1081" t="s">
        <v>9192</v>
      </c>
      <c r="C1081" s="10">
        <v>1414</v>
      </c>
      <c r="D1081" s="10">
        <v>2799</v>
      </c>
      <c r="E1081" s="1">
        <v>0.49</v>
      </c>
      <c r="F1081">
        <v>4</v>
      </c>
      <c r="G1081" s="2">
        <v>1498</v>
      </c>
      <c r="I1081">
        <f t="shared" si="48"/>
        <v>5992</v>
      </c>
      <c r="J1081">
        <f t="shared" si="49"/>
        <v>1053</v>
      </c>
      <c r="K1081" t="b">
        <f t="shared" si="50"/>
        <v>0</v>
      </c>
    </row>
    <row r="1082" spans="1:11" x14ac:dyDescent="0.2">
      <c r="A1082" t="s">
        <v>10204</v>
      </c>
      <c r="B1082" t="s">
        <v>8710</v>
      </c>
      <c r="C1082" s="10">
        <v>3249</v>
      </c>
      <c r="D1082" s="10">
        <v>6375</v>
      </c>
      <c r="E1082" s="1">
        <v>0.49</v>
      </c>
      <c r="F1082">
        <v>4</v>
      </c>
      <c r="G1082" s="2">
        <v>4978</v>
      </c>
      <c r="I1082">
        <f t="shared" si="48"/>
        <v>19912</v>
      </c>
      <c r="J1082">
        <f t="shared" si="49"/>
        <v>759</v>
      </c>
      <c r="K1082" t="b">
        <f t="shared" si="50"/>
        <v>0</v>
      </c>
    </row>
    <row r="1083" spans="1:11" x14ac:dyDescent="0.2">
      <c r="A1083" t="s">
        <v>10234</v>
      </c>
      <c r="B1083" t="s">
        <v>8541</v>
      </c>
      <c r="C1083" s="10">
        <v>664</v>
      </c>
      <c r="D1083" s="10">
        <v>1490</v>
      </c>
      <c r="E1083" s="1">
        <v>0.55000000000000004</v>
      </c>
      <c r="F1083">
        <v>4</v>
      </c>
      <c r="G1083" s="2">
        <v>2198</v>
      </c>
      <c r="I1083">
        <f t="shared" si="48"/>
        <v>8792</v>
      </c>
      <c r="J1083">
        <f t="shared" si="49"/>
        <v>958</v>
      </c>
      <c r="K1083" t="b">
        <f t="shared" si="50"/>
        <v>0</v>
      </c>
    </row>
    <row r="1084" spans="1:11" x14ac:dyDescent="0.2">
      <c r="A1084" t="s">
        <v>10295</v>
      </c>
      <c r="B1084" t="s">
        <v>8688</v>
      </c>
      <c r="C1084" s="10">
        <v>259</v>
      </c>
      <c r="D1084" s="10">
        <v>999</v>
      </c>
      <c r="E1084" s="1">
        <v>0.74</v>
      </c>
      <c r="F1084">
        <v>4</v>
      </c>
      <c r="G1084">
        <v>43</v>
      </c>
      <c r="I1084">
        <f t="shared" si="48"/>
        <v>172</v>
      </c>
      <c r="J1084">
        <f t="shared" si="49"/>
        <v>1426</v>
      </c>
      <c r="K1084" t="b">
        <f t="shared" si="50"/>
        <v>0</v>
      </c>
    </row>
    <row r="1085" spans="1:11" x14ac:dyDescent="0.2">
      <c r="A1085" t="s">
        <v>10346</v>
      </c>
      <c r="B1085" t="s">
        <v>8886</v>
      </c>
      <c r="C1085" s="10">
        <v>199</v>
      </c>
      <c r="D1085" s="10">
        <v>499</v>
      </c>
      <c r="E1085" s="1">
        <v>0.6</v>
      </c>
      <c r="F1085">
        <v>4</v>
      </c>
      <c r="G1085" s="2">
        <v>10234</v>
      </c>
      <c r="I1085">
        <f t="shared" si="48"/>
        <v>40936</v>
      </c>
      <c r="J1085">
        <f t="shared" si="49"/>
        <v>540</v>
      </c>
      <c r="K1085" t="b">
        <f t="shared" si="50"/>
        <v>0</v>
      </c>
    </row>
    <row r="1086" spans="1:11" x14ac:dyDescent="0.2">
      <c r="A1086" t="s">
        <v>10397</v>
      </c>
      <c r="B1086" t="s">
        <v>9192</v>
      </c>
      <c r="C1086" s="10">
        <v>949</v>
      </c>
      <c r="D1086" s="10">
        <v>1999</v>
      </c>
      <c r="E1086" s="1">
        <v>0.53</v>
      </c>
      <c r="F1086">
        <v>4</v>
      </c>
      <c r="G1086" s="2">
        <v>1679</v>
      </c>
      <c r="I1086">
        <f t="shared" si="48"/>
        <v>6716</v>
      </c>
      <c r="J1086">
        <f t="shared" si="49"/>
        <v>1031</v>
      </c>
      <c r="K1086" t="b">
        <f t="shared" si="50"/>
        <v>0</v>
      </c>
    </row>
    <row r="1087" spans="1:11" x14ac:dyDescent="0.2">
      <c r="A1087" t="s">
        <v>10489</v>
      </c>
      <c r="B1087" t="s">
        <v>9284</v>
      </c>
      <c r="C1087" s="10">
        <v>1595</v>
      </c>
      <c r="D1087" s="10">
        <v>1799</v>
      </c>
      <c r="E1087" s="1">
        <v>0.11</v>
      </c>
      <c r="F1087">
        <v>4</v>
      </c>
      <c r="G1087" s="2">
        <v>2877</v>
      </c>
      <c r="I1087">
        <f t="shared" si="48"/>
        <v>11508</v>
      </c>
      <c r="J1087">
        <f t="shared" si="49"/>
        <v>896</v>
      </c>
      <c r="K1087" t="b">
        <f t="shared" si="50"/>
        <v>0</v>
      </c>
    </row>
    <row r="1088" spans="1:11" x14ac:dyDescent="0.2">
      <c r="A1088" t="s">
        <v>10740</v>
      </c>
      <c r="B1088" t="s">
        <v>8897</v>
      </c>
      <c r="C1088" s="10">
        <v>7799</v>
      </c>
      <c r="D1088" s="10">
        <v>8995</v>
      </c>
      <c r="E1088" s="1">
        <v>0.13</v>
      </c>
      <c r="F1088">
        <v>4</v>
      </c>
      <c r="G1088" s="2">
        <v>3160</v>
      </c>
      <c r="I1088">
        <f t="shared" si="48"/>
        <v>12640</v>
      </c>
      <c r="J1088">
        <f t="shared" si="49"/>
        <v>869</v>
      </c>
      <c r="K1088" t="b">
        <f t="shared" si="50"/>
        <v>0</v>
      </c>
    </row>
    <row r="1089" spans="1:11" x14ac:dyDescent="0.2">
      <c r="A1089" t="s">
        <v>10809</v>
      </c>
      <c r="B1089" t="s">
        <v>10094</v>
      </c>
      <c r="C1089" s="10">
        <v>9199</v>
      </c>
      <c r="D1089" s="10">
        <v>18000</v>
      </c>
      <c r="E1089" s="1">
        <v>0.49</v>
      </c>
      <c r="F1089">
        <v>4</v>
      </c>
      <c r="G1089" s="2">
        <v>16020</v>
      </c>
      <c r="I1089">
        <f t="shared" si="48"/>
        <v>64080</v>
      </c>
      <c r="J1089">
        <f t="shared" si="49"/>
        <v>391</v>
      </c>
      <c r="K1089" t="b">
        <f t="shared" si="50"/>
        <v>0</v>
      </c>
    </row>
    <row r="1090" spans="1:11" x14ac:dyDescent="0.2">
      <c r="A1090" t="s">
        <v>10829</v>
      </c>
      <c r="B1090" t="s">
        <v>10831</v>
      </c>
      <c r="C1090" s="10">
        <v>899</v>
      </c>
      <c r="D1090" s="10">
        <v>1900</v>
      </c>
      <c r="E1090" s="1">
        <v>0.53</v>
      </c>
      <c r="F1090">
        <v>4</v>
      </c>
      <c r="G1090" s="2">
        <v>3663</v>
      </c>
      <c r="I1090">
        <f t="shared" si="48"/>
        <v>14652</v>
      </c>
      <c r="J1090">
        <f t="shared" si="49"/>
        <v>823</v>
      </c>
      <c r="K1090" t="b">
        <f t="shared" si="50"/>
        <v>0</v>
      </c>
    </row>
    <row r="1091" spans="1:11" x14ac:dyDescent="0.2">
      <c r="A1091" t="s">
        <v>10930</v>
      </c>
      <c r="B1091" t="s">
        <v>8969</v>
      </c>
      <c r="C1091" s="10">
        <v>3179</v>
      </c>
      <c r="D1091" s="10">
        <v>6999</v>
      </c>
      <c r="E1091" s="1">
        <v>0.55000000000000004</v>
      </c>
      <c r="F1091">
        <v>4</v>
      </c>
      <c r="G1091">
        <v>743</v>
      </c>
      <c r="I1091">
        <f t="shared" ref="I1091:I1154" si="51">F1091*G1091</f>
        <v>2972</v>
      </c>
      <c r="J1091">
        <f t="shared" ref="J1091:J1154" si="52">RANK(I1091, I$2:I$1466)</f>
        <v>1171</v>
      </c>
      <c r="K1091" t="b">
        <f t="shared" ref="K1091:K1154" si="53">IF(_xlfn.RANK.AVG(I1091,I$2:I$1466)&lt;=5,"Top 5, """)</f>
        <v>0</v>
      </c>
    </row>
    <row r="1092" spans="1:11" x14ac:dyDescent="0.2">
      <c r="A1092" t="s">
        <v>11103</v>
      </c>
      <c r="B1092" t="s">
        <v>11105</v>
      </c>
      <c r="C1092" s="10">
        <v>2249</v>
      </c>
      <c r="D1092" s="10">
        <v>3550</v>
      </c>
      <c r="E1092" s="1">
        <v>0.37</v>
      </c>
      <c r="F1092">
        <v>4</v>
      </c>
      <c r="G1092" s="2">
        <v>3973</v>
      </c>
      <c r="I1092">
        <f t="shared" si="51"/>
        <v>15892</v>
      </c>
      <c r="J1092">
        <f t="shared" si="52"/>
        <v>806</v>
      </c>
      <c r="K1092" t="b">
        <f t="shared" si="53"/>
        <v>0</v>
      </c>
    </row>
    <row r="1093" spans="1:11" x14ac:dyDescent="0.2">
      <c r="A1093" t="s">
        <v>11235</v>
      </c>
      <c r="B1093" t="s">
        <v>9295</v>
      </c>
      <c r="C1093" s="10">
        <v>1804</v>
      </c>
      <c r="D1093" s="10">
        <v>2380</v>
      </c>
      <c r="E1093" s="1">
        <v>0.24</v>
      </c>
      <c r="F1093">
        <v>4</v>
      </c>
      <c r="G1093" s="2">
        <v>15382</v>
      </c>
      <c r="I1093">
        <f t="shared" si="51"/>
        <v>61528</v>
      </c>
      <c r="J1093">
        <f t="shared" si="52"/>
        <v>402</v>
      </c>
      <c r="K1093" t="b">
        <f t="shared" si="53"/>
        <v>0</v>
      </c>
    </row>
    <row r="1094" spans="1:11" x14ac:dyDescent="0.2">
      <c r="A1094" t="s">
        <v>11395</v>
      </c>
      <c r="B1094" t="s">
        <v>8886</v>
      </c>
      <c r="C1094" s="10">
        <v>395</v>
      </c>
      <c r="D1094" s="10">
        <v>499</v>
      </c>
      <c r="E1094" s="1">
        <v>0.21</v>
      </c>
      <c r="F1094">
        <v>4</v>
      </c>
      <c r="G1094">
        <v>330</v>
      </c>
      <c r="I1094">
        <f t="shared" si="51"/>
        <v>1320</v>
      </c>
      <c r="J1094">
        <f t="shared" si="52"/>
        <v>1282</v>
      </c>
      <c r="K1094" t="b">
        <f t="shared" si="53"/>
        <v>0</v>
      </c>
    </row>
    <row r="1095" spans="1:11" x14ac:dyDescent="0.2">
      <c r="A1095" t="s">
        <v>11416</v>
      </c>
      <c r="B1095" t="s">
        <v>8699</v>
      </c>
      <c r="C1095" s="10">
        <v>717</v>
      </c>
      <c r="D1095" s="10">
        <v>1390</v>
      </c>
      <c r="E1095" s="1">
        <v>0.48</v>
      </c>
      <c r="F1095">
        <v>4</v>
      </c>
      <c r="G1095" s="2">
        <v>4867</v>
      </c>
      <c r="I1095">
        <f t="shared" si="51"/>
        <v>19468</v>
      </c>
      <c r="J1095">
        <f t="shared" si="52"/>
        <v>768</v>
      </c>
      <c r="K1095" t="b">
        <f t="shared" si="53"/>
        <v>0</v>
      </c>
    </row>
    <row r="1096" spans="1:11" x14ac:dyDescent="0.2">
      <c r="A1096" t="s">
        <v>11467</v>
      </c>
      <c r="B1096" t="s">
        <v>8710</v>
      </c>
      <c r="C1096" s="10">
        <v>2449</v>
      </c>
      <c r="D1096" s="10">
        <v>3390</v>
      </c>
      <c r="E1096" s="1">
        <v>0.28000000000000003</v>
      </c>
      <c r="F1096">
        <v>4</v>
      </c>
      <c r="G1096" s="2">
        <v>5206</v>
      </c>
      <c r="I1096">
        <f t="shared" si="51"/>
        <v>20824</v>
      </c>
      <c r="J1096">
        <f t="shared" si="52"/>
        <v>742</v>
      </c>
      <c r="K1096" t="b">
        <f t="shared" si="53"/>
        <v>0</v>
      </c>
    </row>
    <row r="1097" spans="1:11" x14ac:dyDescent="0.2">
      <c r="A1097" t="s">
        <v>11526</v>
      </c>
      <c r="B1097" t="s">
        <v>9061</v>
      </c>
      <c r="C1097" s="10">
        <v>299</v>
      </c>
      <c r="D1097" s="10">
        <v>595</v>
      </c>
      <c r="E1097" s="1">
        <v>0.5</v>
      </c>
      <c r="F1097">
        <v>4</v>
      </c>
      <c r="G1097">
        <v>314</v>
      </c>
      <c r="I1097">
        <f t="shared" si="51"/>
        <v>1256</v>
      </c>
      <c r="J1097">
        <f t="shared" si="52"/>
        <v>1290</v>
      </c>
      <c r="K1097" t="b">
        <f t="shared" si="53"/>
        <v>0</v>
      </c>
    </row>
    <row r="1098" spans="1:11" x14ac:dyDescent="0.2">
      <c r="A1098" t="s">
        <v>11616</v>
      </c>
      <c r="B1098" t="s">
        <v>10094</v>
      </c>
      <c r="C1098" s="10">
        <v>15999</v>
      </c>
      <c r="D1098" s="10">
        <v>24500</v>
      </c>
      <c r="E1098" s="1">
        <v>0.35</v>
      </c>
      <c r="F1098">
        <v>4</v>
      </c>
      <c r="G1098" s="2">
        <v>11206</v>
      </c>
      <c r="I1098">
        <f t="shared" si="51"/>
        <v>44824</v>
      </c>
      <c r="J1098">
        <f t="shared" si="52"/>
        <v>509</v>
      </c>
      <c r="K1098" t="b">
        <f t="shared" si="53"/>
        <v>0</v>
      </c>
    </row>
    <row r="1099" spans="1:11" x14ac:dyDescent="0.2">
      <c r="A1099" t="s">
        <v>11686</v>
      </c>
      <c r="B1099" t="s">
        <v>8688</v>
      </c>
      <c r="C1099" s="10">
        <v>799</v>
      </c>
      <c r="D1099" s="10">
        <v>1699</v>
      </c>
      <c r="E1099" s="1">
        <v>0.53</v>
      </c>
      <c r="F1099">
        <v>4</v>
      </c>
      <c r="G1099">
        <v>97</v>
      </c>
      <c r="I1099">
        <f t="shared" si="51"/>
        <v>388</v>
      </c>
      <c r="J1099">
        <f t="shared" si="52"/>
        <v>1387</v>
      </c>
      <c r="K1099" t="b">
        <f t="shared" si="53"/>
        <v>0</v>
      </c>
    </row>
    <row r="1100" spans="1:11" x14ac:dyDescent="0.2">
      <c r="A1100" t="s">
        <v>11846</v>
      </c>
      <c r="B1100" t="s">
        <v>8773</v>
      </c>
      <c r="C1100" s="10">
        <v>7799</v>
      </c>
      <c r="D1100" s="10">
        <v>12500</v>
      </c>
      <c r="E1100" s="1">
        <v>0.38</v>
      </c>
      <c r="F1100">
        <v>4</v>
      </c>
      <c r="G1100" s="2">
        <v>5160</v>
      </c>
      <c r="I1100">
        <f t="shared" si="51"/>
        <v>20640</v>
      </c>
      <c r="J1100">
        <f t="shared" si="52"/>
        <v>744</v>
      </c>
      <c r="K1100" t="b">
        <f t="shared" si="53"/>
        <v>0</v>
      </c>
    </row>
    <row r="1101" spans="1:11" x14ac:dyDescent="0.2">
      <c r="A1101" t="s">
        <v>11876</v>
      </c>
      <c r="B1101" t="s">
        <v>8699</v>
      </c>
      <c r="C1101" s="10">
        <v>645</v>
      </c>
      <c r="D1101" s="10">
        <v>1100</v>
      </c>
      <c r="E1101" s="1">
        <v>0.41</v>
      </c>
      <c r="F1101">
        <v>4</v>
      </c>
      <c r="G1101" s="2">
        <v>3271</v>
      </c>
      <c r="I1101">
        <f t="shared" si="51"/>
        <v>13084</v>
      </c>
      <c r="J1101">
        <f t="shared" si="52"/>
        <v>858</v>
      </c>
      <c r="K1101" t="b">
        <f t="shared" si="53"/>
        <v>0</v>
      </c>
    </row>
    <row r="1102" spans="1:11" x14ac:dyDescent="0.2">
      <c r="A1102" t="s">
        <v>11917</v>
      </c>
      <c r="B1102" t="s">
        <v>9633</v>
      </c>
      <c r="C1102" s="10">
        <v>825</v>
      </c>
      <c r="D1102" s="10">
        <v>825</v>
      </c>
      <c r="E1102" s="1">
        <v>0</v>
      </c>
      <c r="F1102">
        <v>4</v>
      </c>
      <c r="G1102" s="2">
        <v>3246</v>
      </c>
      <c r="I1102">
        <f t="shared" si="51"/>
        <v>12984</v>
      </c>
      <c r="J1102">
        <f t="shared" si="52"/>
        <v>859</v>
      </c>
      <c r="K1102" t="b">
        <f t="shared" si="53"/>
        <v>0</v>
      </c>
    </row>
    <row r="1103" spans="1:11" x14ac:dyDescent="0.2">
      <c r="A1103" t="s">
        <v>11978</v>
      </c>
      <c r="B1103" t="s">
        <v>8721</v>
      </c>
      <c r="C1103" s="10">
        <v>2699</v>
      </c>
      <c r="D1103" s="10">
        <v>3799</v>
      </c>
      <c r="E1103" s="1">
        <v>0.28999999999999998</v>
      </c>
      <c r="F1103">
        <v>4</v>
      </c>
      <c r="G1103">
        <v>727</v>
      </c>
      <c r="I1103">
        <f t="shared" si="51"/>
        <v>2908</v>
      </c>
      <c r="J1103">
        <f t="shared" si="52"/>
        <v>1173</v>
      </c>
      <c r="K1103" t="b">
        <f t="shared" si="53"/>
        <v>0</v>
      </c>
    </row>
    <row r="1104" spans="1:11" x14ac:dyDescent="0.2">
      <c r="A1104" t="s">
        <v>11988</v>
      </c>
      <c r="B1104" t="s">
        <v>11990</v>
      </c>
      <c r="C1104" s="10">
        <v>899</v>
      </c>
      <c r="D1104" s="10">
        <v>1999</v>
      </c>
      <c r="E1104" s="1">
        <v>0.55000000000000004</v>
      </c>
      <c r="F1104">
        <v>4</v>
      </c>
      <c r="G1104">
        <v>832</v>
      </c>
      <c r="I1104">
        <f t="shared" si="51"/>
        <v>3328</v>
      </c>
      <c r="J1104">
        <f t="shared" si="52"/>
        <v>1162</v>
      </c>
      <c r="K1104" t="b">
        <f t="shared" si="53"/>
        <v>0</v>
      </c>
    </row>
    <row r="1105" spans="1:11" x14ac:dyDescent="0.2">
      <c r="A1105" t="s">
        <v>12009</v>
      </c>
      <c r="B1105" t="s">
        <v>8585</v>
      </c>
      <c r="C1105" s="10">
        <v>295</v>
      </c>
      <c r="D1105" s="10">
        <v>599</v>
      </c>
      <c r="E1105" s="1">
        <v>0.51</v>
      </c>
      <c r="F1105">
        <v>4</v>
      </c>
      <c r="G1105" s="2">
        <v>1644</v>
      </c>
      <c r="I1105">
        <f t="shared" si="51"/>
        <v>6576</v>
      </c>
      <c r="J1105">
        <f t="shared" si="52"/>
        <v>1034</v>
      </c>
      <c r="K1105" t="b">
        <f t="shared" si="53"/>
        <v>0</v>
      </c>
    </row>
    <row r="1106" spans="1:11" x14ac:dyDescent="0.2">
      <c r="A1106" t="s">
        <v>12311</v>
      </c>
      <c r="B1106" t="s">
        <v>8688</v>
      </c>
      <c r="C1106" s="10">
        <v>549</v>
      </c>
      <c r="D1106" s="10">
        <v>999</v>
      </c>
      <c r="E1106" s="1">
        <v>0.45</v>
      </c>
      <c r="F1106">
        <v>4</v>
      </c>
      <c r="G1106" s="2">
        <v>1313</v>
      </c>
      <c r="I1106">
        <f t="shared" si="51"/>
        <v>5252</v>
      </c>
      <c r="J1106">
        <f t="shared" si="52"/>
        <v>1081</v>
      </c>
      <c r="K1106" t="b">
        <f t="shared" si="53"/>
        <v>0</v>
      </c>
    </row>
    <row r="1107" spans="1:11" x14ac:dyDescent="0.2">
      <c r="A1107" t="s">
        <v>12372</v>
      </c>
      <c r="B1107" t="s">
        <v>9061</v>
      </c>
      <c r="C1107" s="10">
        <v>1928</v>
      </c>
      <c r="D1107" s="10">
        <v>2590</v>
      </c>
      <c r="E1107" s="1">
        <v>0.26</v>
      </c>
      <c r="F1107">
        <v>4</v>
      </c>
      <c r="G1107" s="2">
        <v>2377</v>
      </c>
      <c r="I1107">
        <f t="shared" si="51"/>
        <v>9508</v>
      </c>
      <c r="J1107">
        <f t="shared" si="52"/>
        <v>942</v>
      </c>
      <c r="K1107" t="b">
        <f t="shared" si="53"/>
        <v>0</v>
      </c>
    </row>
    <row r="1108" spans="1:11" x14ac:dyDescent="0.2">
      <c r="A1108" t="s">
        <v>12502</v>
      </c>
      <c r="B1108" t="s">
        <v>8710</v>
      </c>
      <c r="C1108" s="10">
        <v>3041.67</v>
      </c>
      <c r="D1108" s="10">
        <v>5999</v>
      </c>
      <c r="E1108" s="1">
        <v>0.49</v>
      </c>
      <c r="F1108">
        <v>4</v>
      </c>
      <c r="G1108">
        <v>777</v>
      </c>
      <c r="I1108">
        <f t="shared" si="51"/>
        <v>3108</v>
      </c>
      <c r="J1108">
        <f t="shared" si="52"/>
        <v>1167</v>
      </c>
      <c r="K1108" t="b">
        <f t="shared" si="53"/>
        <v>0</v>
      </c>
    </row>
    <row r="1109" spans="1:11" x14ac:dyDescent="0.2">
      <c r="A1109" t="s">
        <v>12724</v>
      </c>
      <c r="B1109" t="s">
        <v>8886</v>
      </c>
      <c r="C1109" s="10">
        <v>219</v>
      </c>
      <c r="D1109" s="10">
        <v>249</v>
      </c>
      <c r="E1109" s="1">
        <v>0.12</v>
      </c>
      <c r="F1109">
        <v>4</v>
      </c>
      <c r="G1109" s="2">
        <v>1108</v>
      </c>
      <c r="I1109">
        <f t="shared" si="51"/>
        <v>4432</v>
      </c>
      <c r="J1109">
        <f t="shared" si="52"/>
        <v>1110</v>
      </c>
      <c r="K1109" t="b">
        <f t="shared" si="53"/>
        <v>0</v>
      </c>
    </row>
    <row r="1110" spans="1:11" x14ac:dyDescent="0.2">
      <c r="A1110" t="s">
        <v>12803</v>
      </c>
      <c r="B1110" t="s">
        <v>9612</v>
      </c>
      <c r="C1110" s="10">
        <v>2999</v>
      </c>
      <c r="D1110" s="10">
        <v>3595</v>
      </c>
      <c r="E1110" s="1">
        <v>0.17</v>
      </c>
      <c r="F1110">
        <v>4</v>
      </c>
      <c r="G1110">
        <v>178</v>
      </c>
      <c r="I1110">
        <f t="shared" si="51"/>
        <v>712</v>
      </c>
      <c r="J1110">
        <f t="shared" si="52"/>
        <v>1351</v>
      </c>
      <c r="K1110" t="b">
        <f t="shared" si="53"/>
        <v>0</v>
      </c>
    </row>
    <row r="1111" spans="1:11" x14ac:dyDescent="0.2">
      <c r="A1111" t="s">
        <v>12974</v>
      </c>
      <c r="B1111" t="s">
        <v>9633</v>
      </c>
      <c r="C1111" s="10">
        <v>379</v>
      </c>
      <c r="D1111" s="10">
        <v>919</v>
      </c>
      <c r="E1111" s="1">
        <v>0.59</v>
      </c>
      <c r="F1111">
        <v>4</v>
      </c>
      <c r="G1111" s="2">
        <v>1090</v>
      </c>
      <c r="I1111">
        <f t="shared" si="51"/>
        <v>4360</v>
      </c>
      <c r="J1111">
        <f t="shared" si="52"/>
        <v>1113</v>
      </c>
      <c r="K1111" t="b">
        <f t="shared" si="53"/>
        <v>0</v>
      </c>
    </row>
    <row r="1112" spans="1:11" x14ac:dyDescent="0.2">
      <c r="A1112" t="s">
        <v>13004</v>
      </c>
      <c r="B1112" t="s">
        <v>9591</v>
      </c>
      <c r="C1112" s="10">
        <v>1399</v>
      </c>
      <c r="D1112" s="10">
        <v>1890</v>
      </c>
      <c r="E1112" s="1">
        <v>0.26</v>
      </c>
      <c r="F1112">
        <v>4</v>
      </c>
      <c r="G1112" s="2">
        <v>8031</v>
      </c>
      <c r="I1112">
        <f t="shared" si="51"/>
        <v>32124</v>
      </c>
      <c r="J1112">
        <f t="shared" si="52"/>
        <v>622</v>
      </c>
      <c r="K1112" t="b">
        <f t="shared" si="53"/>
        <v>0</v>
      </c>
    </row>
    <row r="1113" spans="1:11" x14ac:dyDescent="0.2">
      <c r="A1113" t="s">
        <v>37</v>
      </c>
      <c r="B1113" t="s">
        <v>18</v>
      </c>
      <c r="C1113" s="10">
        <v>199</v>
      </c>
      <c r="D1113" s="10">
        <v>1899</v>
      </c>
      <c r="E1113" s="1">
        <v>0.9</v>
      </c>
      <c r="F1113">
        <v>3.9</v>
      </c>
      <c r="G1113" s="2">
        <v>7928</v>
      </c>
      <c r="I1113">
        <f t="shared" si="51"/>
        <v>30919.200000000001</v>
      </c>
      <c r="J1113">
        <f t="shared" si="52"/>
        <v>638</v>
      </c>
      <c r="K1113" t="b">
        <f t="shared" si="53"/>
        <v>0</v>
      </c>
    </row>
    <row r="1114" spans="1:11" x14ac:dyDescent="0.2">
      <c r="A1114" t="s">
        <v>66</v>
      </c>
      <c r="B1114" t="s">
        <v>18</v>
      </c>
      <c r="C1114" s="10">
        <v>149</v>
      </c>
      <c r="D1114" s="10">
        <v>1000</v>
      </c>
      <c r="E1114" s="1">
        <v>0.85</v>
      </c>
      <c r="F1114">
        <v>3.9</v>
      </c>
      <c r="G1114" s="2">
        <v>24871</v>
      </c>
      <c r="I1114">
        <f t="shared" si="51"/>
        <v>96996.9</v>
      </c>
      <c r="J1114">
        <f t="shared" si="52"/>
        <v>273</v>
      </c>
      <c r="K1114" t="b">
        <f t="shared" si="53"/>
        <v>0</v>
      </c>
    </row>
    <row r="1115" spans="1:11" x14ac:dyDescent="0.2">
      <c r="A1115" t="s">
        <v>340</v>
      </c>
      <c r="B1115" t="s">
        <v>18</v>
      </c>
      <c r="C1115" s="10">
        <v>199</v>
      </c>
      <c r="D1115" s="10">
        <v>999</v>
      </c>
      <c r="E1115" s="1">
        <v>0.8</v>
      </c>
      <c r="F1115">
        <v>3.9</v>
      </c>
      <c r="G1115" s="2">
        <v>1075</v>
      </c>
      <c r="I1115">
        <f t="shared" si="51"/>
        <v>4192.5</v>
      </c>
      <c r="J1115">
        <f t="shared" si="52"/>
        <v>1123</v>
      </c>
      <c r="K1115" t="b">
        <f t="shared" si="53"/>
        <v>0</v>
      </c>
    </row>
    <row r="1116" spans="1:11" x14ac:dyDescent="0.2">
      <c r="A1116" t="s">
        <v>350</v>
      </c>
      <c r="B1116" t="s">
        <v>18</v>
      </c>
      <c r="C1116" s="10">
        <v>99</v>
      </c>
      <c r="D1116" s="10">
        <v>666.66</v>
      </c>
      <c r="E1116" s="1">
        <v>0.85</v>
      </c>
      <c r="F1116">
        <v>3.9</v>
      </c>
      <c r="G1116" s="2">
        <v>24871</v>
      </c>
      <c r="I1116">
        <f t="shared" si="51"/>
        <v>96996.9</v>
      </c>
      <c r="J1116">
        <f t="shared" si="52"/>
        <v>273</v>
      </c>
      <c r="K1116" t="b">
        <f t="shared" si="53"/>
        <v>0</v>
      </c>
    </row>
    <row r="1117" spans="1:11" x14ac:dyDescent="0.2">
      <c r="A1117" t="s">
        <v>736</v>
      </c>
      <c r="B1117" t="s">
        <v>18</v>
      </c>
      <c r="C1117" s="10">
        <v>209</v>
      </c>
      <c r="D1117" s="10">
        <v>499</v>
      </c>
      <c r="E1117" s="1">
        <v>0.57999999999999996</v>
      </c>
      <c r="F1117">
        <v>3.9</v>
      </c>
      <c r="G1117">
        <v>536</v>
      </c>
      <c r="I1117">
        <f t="shared" si="51"/>
        <v>2090.4</v>
      </c>
      <c r="J1117">
        <f t="shared" si="52"/>
        <v>1222</v>
      </c>
      <c r="K1117" t="b">
        <f t="shared" si="53"/>
        <v>0</v>
      </c>
    </row>
    <row r="1118" spans="1:11" x14ac:dyDescent="0.2">
      <c r="A1118" t="s">
        <v>995</v>
      </c>
      <c r="B1118" t="s">
        <v>18</v>
      </c>
      <c r="C1118" s="10">
        <v>99</v>
      </c>
      <c r="D1118" s="10">
        <v>800</v>
      </c>
      <c r="E1118" s="1">
        <v>0.88</v>
      </c>
      <c r="F1118">
        <v>3.9</v>
      </c>
      <c r="G1118" s="2">
        <v>24871</v>
      </c>
      <c r="I1118">
        <f t="shared" si="51"/>
        <v>96996.9</v>
      </c>
      <c r="J1118">
        <f t="shared" si="52"/>
        <v>273</v>
      </c>
      <c r="K1118" t="b">
        <f t="shared" si="53"/>
        <v>0</v>
      </c>
    </row>
    <row r="1119" spans="1:11" x14ac:dyDescent="0.2">
      <c r="A1119" t="s">
        <v>1202</v>
      </c>
      <c r="B1119" t="s">
        <v>18</v>
      </c>
      <c r="C1119" s="10">
        <v>179</v>
      </c>
      <c r="D1119" s="10">
        <v>299</v>
      </c>
      <c r="E1119" s="1">
        <v>0.4</v>
      </c>
      <c r="F1119">
        <v>3.9</v>
      </c>
      <c r="G1119">
        <v>81</v>
      </c>
      <c r="I1119">
        <f t="shared" si="51"/>
        <v>315.89999999999998</v>
      </c>
      <c r="J1119">
        <f t="shared" si="52"/>
        <v>1403</v>
      </c>
      <c r="K1119" t="b">
        <f t="shared" si="53"/>
        <v>0</v>
      </c>
    </row>
    <row r="1120" spans="1:11" x14ac:dyDescent="0.2">
      <c r="A1120" t="s">
        <v>1232</v>
      </c>
      <c r="B1120" t="s">
        <v>18</v>
      </c>
      <c r="C1120" s="10">
        <v>249</v>
      </c>
      <c r="D1120" s="10">
        <v>931</v>
      </c>
      <c r="E1120" s="1">
        <v>0.73</v>
      </c>
      <c r="F1120">
        <v>3.9</v>
      </c>
      <c r="G1120" s="2">
        <v>1075</v>
      </c>
      <c r="I1120">
        <f t="shared" si="51"/>
        <v>4192.5</v>
      </c>
      <c r="J1120">
        <f t="shared" si="52"/>
        <v>1123</v>
      </c>
      <c r="K1120" t="b">
        <f t="shared" si="53"/>
        <v>0</v>
      </c>
    </row>
    <row r="1121" spans="1:11" x14ac:dyDescent="0.2">
      <c r="A1121" t="s">
        <v>1247</v>
      </c>
      <c r="B1121" t="s">
        <v>462</v>
      </c>
      <c r="C1121" s="10">
        <v>399</v>
      </c>
      <c r="D1121" s="10">
        <v>399</v>
      </c>
      <c r="E1121" s="1">
        <v>0</v>
      </c>
      <c r="F1121">
        <v>3.9</v>
      </c>
      <c r="G1121" s="2">
        <v>1951</v>
      </c>
      <c r="I1121">
        <f t="shared" si="51"/>
        <v>7608.9</v>
      </c>
      <c r="J1121">
        <f t="shared" si="52"/>
        <v>995</v>
      </c>
      <c r="K1121" t="b">
        <f t="shared" si="53"/>
        <v>0</v>
      </c>
    </row>
    <row r="1122" spans="1:11" x14ac:dyDescent="0.2">
      <c r="A1122" t="s">
        <v>1402</v>
      </c>
      <c r="B1122" t="s">
        <v>1404</v>
      </c>
      <c r="C1122" s="10">
        <v>9490</v>
      </c>
      <c r="D1122" s="10">
        <v>15990</v>
      </c>
      <c r="E1122" s="1">
        <v>0.41</v>
      </c>
      <c r="F1122">
        <v>3.9</v>
      </c>
      <c r="G1122" s="2">
        <v>10480</v>
      </c>
      <c r="I1122">
        <f t="shared" si="51"/>
        <v>40872</v>
      </c>
      <c r="J1122">
        <f t="shared" si="52"/>
        <v>541</v>
      </c>
      <c r="K1122" t="b">
        <f t="shared" si="53"/>
        <v>0</v>
      </c>
    </row>
    <row r="1123" spans="1:11" x14ac:dyDescent="0.2">
      <c r="A1123" t="s">
        <v>1423</v>
      </c>
      <c r="B1123" t="s">
        <v>462</v>
      </c>
      <c r="C1123" s="10">
        <v>399</v>
      </c>
      <c r="D1123" s="10">
        <v>899</v>
      </c>
      <c r="E1123" s="1">
        <v>0.56000000000000005</v>
      </c>
      <c r="F1123">
        <v>3.9</v>
      </c>
      <c r="G1123">
        <v>254</v>
      </c>
      <c r="I1123">
        <f t="shared" si="51"/>
        <v>990.6</v>
      </c>
      <c r="J1123">
        <f t="shared" si="52"/>
        <v>1323</v>
      </c>
      <c r="K1123" t="b">
        <f t="shared" si="53"/>
        <v>0</v>
      </c>
    </row>
    <row r="1124" spans="1:11" x14ac:dyDescent="0.2">
      <c r="A1124" t="s">
        <v>1457</v>
      </c>
      <c r="B1124" t="s">
        <v>18</v>
      </c>
      <c r="C1124" s="10">
        <v>149</v>
      </c>
      <c r="D1124" s="10">
        <v>399</v>
      </c>
      <c r="E1124" s="1">
        <v>0.63</v>
      </c>
      <c r="F1124">
        <v>3.9</v>
      </c>
      <c r="G1124">
        <v>57</v>
      </c>
      <c r="I1124">
        <f t="shared" si="51"/>
        <v>222.29999999999998</v>
      </c>
      <c r="J1124">
        <f t="shared" si="52"/>
        <v>1420</v>
      </c>
      <c r="K1124" t="b">
        <f t="shared" si="53"/>
        <v>0</v>
      </c>
    </row>
    <row r="1125" spans="1:11" x14ac:dyDescent="0.2">
      <c r="A1125" t="s">
        <v>1476</v>
      </c>
      <c r="B1125" t="s">
        <v>462</v>
      </c>
      <c r="C1125" s="10">
        <v>299</v>
      </c>
      <c r="D1125" s="10">
        <v>1199</v>
      </c>
      <c r="E1125" s="1">
        <v>0.75</v>
      </c>
      <c r="F1125">
        <v>3.9</v>
      </c>
      <c r="G1125" s="2">
        <v>1193</v>
      </c>
      <c r="I1125">
        <f t="shared" si="51"/>
        <v>4652.7</v>
      </c>
      <c r="J1125">
        <f t="shared" si="52"/>
        <v>1100</v>
      </c>
      <c r="K1125" t="b">
        <f t="shared" si="53"/>
        <v>0</v>
      </c>
    </row>
    <row r="1126" spans="1:11" x14ac:dyDescent="0.2">
      <c r="A1126" t="s">
        <v>1661</v>
      </c>
      <c r="B1126" t="s">
        <v>169</v>
      </c>
      <c r="C1126" s="10">
        <v>8990</v>
      </c>
      <c r="D1126" s="10">
        <v>18990</v>
      </c>
      <c r="E1126" s="1">
        <v>0.53</v>
      </c>
      <c r="F1126">
        <v>3.9</v>
      </c>
      <c r="G1126">
        <v>350</v>
      </c>
      <c r="I1126">
        <f t="shared" si="51"/>
        <v>1365</v>
      </c>
      <c r="J1126">
        <f t="shared" si="52"/>
        <v>1279</v>
      </c>
      <c r="K1126" t="b">
        <f t="shared" si="53"/>
        <v>0</v>
      </c>
    </row>
    <row r="1127" spans="1:11" x14ac:dyDescent="0.2">
      <c r="A1127" t="s">
        <v>1714</v>
      </c>
      <c r="B1127" t="s">
        <v>18</v>
      </c>
      <c r="C1127" s="10">
        <v>139</v>
      </c>
      <c r="D1127" s="10">
        <v>549</v>
      </c>
      <c r="E1127" s="1">
        <v>0.75</v>
      </c>
      <c r="F1127">
        <v>3.9</v>
      </c>
      <c r="G1127">
        <v>61</v>
      </c>
      <c r="I1127">
        <f t="shared" si="51"/>
        <v>237.9</v>
      </c>
      <c r="J1127">
        <f t="shared" si="52"/>
        <v>1416</v>
      </c>
      <c r="K1127" t="b">
        <f t="shared" si="53"/>
        <v>0</v>
      </c>
    </row>
    <row r="1128" spans="1:11" x14ac:dyDescent="0.2">
      <c r="A1128" t="s">
        <v>1823</v>
      </c>
      <c r="B1128" t="s">
        <v>18</v>
      </c>
      <c r="C1128" s="10">
        <v>350</v>
      </c>
      <c r="D1128" s="10">
        <v>599</v>
      </c>
      <c r="E1128" s="1">
        <v>0.42</v>
      </c>
      <c r="F1128">
        <v>3.9</v>
      </c>
      <c r="G1128" s="2">
        <v>8314</v>
      </c>
      <c r="I1128">
        <f t="shared" si="51"/>
        <v>32424.6</v>
      </c>
      <c r="J1128">
        <f t="shared" si="52"/>
        <v>616</v>
      </c>
      <c r="K1128" t="b">
        <f t="shared" si="53"/>
        <v>0</v>
      </c>
    </row>
    <row r="1129" spans="1:11" x14ac:dyDescent="0.2">
      <c r="A1129" t="s">
        <v>1939</v>
      </c>
      <c r="B1129" t="s">
        <v>18</v>
      </c>
      <c r="C1129" s="10">
        <v>848.99</v>
      </c>
      <c r="D1129" s="10">
        <v>1490</v>
      </c>
      <c r="E1129" s="1">
        <v>0.43</v>
      </c>
      <c r="F1129">
        <v>3.9</v>
      </c>
      <c r="G1129">
        <v>356</v>
      </c>
      <c r="I1129">
        <f t="shared" si="51"/>
        <v>1388.3999999999999</v>
      </c>
      <c r="J1129">
        <f t="shared" si="52"/>
        <v>1277</v>
      </c>
      <c r="K1129" t="b">
        <f t="shared" si="53"/>
        <v>0</v>
      </c>
    </row>
    <row r="1130" spans="1:11" x14ac:dyDescent="0.2">
      <c r="A1130" t="s">
        <v>2085</v>
      </c>
      <c r="B1130" t="s">
        <v>18</v>
      </c>
      <c r="C1130" s="10">
        <v>128.31</v>
      </c>
      <c r="D1130" s="10">
        <v>549</v>
      </c>
      <c r="E1130" s="1">
        <v>0.77</v>
      </c>
      <c r="F1130">
        <v>3.9</v>
      </c>
      <c r="G1130">
        <v>61</v>
      </c>
      <c r="I1130">
        <f t="shared" si="51"/>
        <v>237.9</v>
      </c>
      <c r="J1130">
        <f t="shared" si="52"/>
        <v>1416</v>
      </c>
      <c r="K1130" t="b">
        <f t="shared" si="53"/>
        <v>0</v>
      </c>
    </row>
    <row r="1131" spans="1:11" x14ac:dyDescent="0.2">
      <c r="A1131" t="s">
        <v>2181</v>
      </c>
      <c r="B1131" t="s">
        <v>18</v>
      </c>
      <c r="C1131" s="10">
        <v>89</v>
      </c>
      <c r="D1131" s="10">
        <v>800</v>
      </c>
      <c r="E1131" s="1">
        <v>0.89</v>
      </c>
      <c r="F1131">
        <v>3.9</v>
      </c>
      <c r="G1131" s="2">
        <v>1075</v>
      </c>
      <c r="I1131">
        <f t="shared" si="51"/>
        <v>4192.5</v>
      </c>
      <c r="J1131">
        <f t="shared" si="52"/>
        <v>1123</v>
      </c>
      <c r="K1131" t="b">
        <f t="shared" si="53"/>
        <v>0</v>
      </c>
    </row>
    <row r="1132" spans="1:11" x14ac:dyDescent="0.2">
      <c r="A1132" t="s">
        <v>2191</v>
      </c>
      <c r="B1132" t="s">
        <v>18</v>
      </c>
      <c r="C1132" s="10">
        <v>129</v>
      </c>
      <c r="D1132" s="10">
        <v>1000</v>
      </c>
      <c r="E1132" s="1">
        <v>0.87</v>
      </c>
      <c r="F1132">
        <v>3.9</v>
      </c>
      <c r="G1132">
        <v>295</v>
      </c>
      <c r="I1132">
        <f t="shared" si="51"/>
        <v>1150.5</v>
      </c>
      <c r="J1132">
        <f t="shared" si="52"/>
        <v>1308</v>
      </c>
      <c r="K1132" t="b">
        <f t="shared" si="53"/>
        <v>0</v>
      </c>
    </row>
    <row r="1133" spans="1:11" x14ac:dyDescent="0.2">
      <c r="A1133" t="s">
        <v>2467</v>
      </c>
      <c r="B1133" t="s">
        <v>18</v>
      </c>
      <c r="C1133" s="10">
        <v>417.44</v>
      </c>
      <c r="D1133" s="10">
        <v>670</v>
      </c>
      <c r="E1133" s="1">
        <v>0.38</v>
      </c>
      <c r="F1133">
        <v>3.9</v>
      </c>
      <c r="G1133">
        <v>523</v>
      </c>
      <c r="I1133">
        <f t="shared" si="51"/>
        <v>2039.7</v>
      </c>
      <c r="J1133">
        <f t="shared" si="52"/>
        <v>1228</v>
      </c>
      <c r="K1133" t="b">
        <f t="shared" si="53"/>
        <v>0</v>
      </c>
    </row>
    <row r="1134" spans="1:11" x14ac:dyDescent="0.2">
      <c r="A1134" t="s">
        <v>2501</v>
      </c>
      <c r="B1134" t="s">
        <v>18</v>
      </c>
      <c r="C1134" s="10">
        <v>99</v>
      </c>
      <c r="D1134" s="10">
        <v>800</v>
      </c>
      <c r="E1134" s="1">
        <v>0.88</v>
      </c>
      <c r="F1134">
        <v>3.9</v>
      </c>
      <c r="G1134" s="2">
        <v>1075</v>
      </c>
      <c r="I1134">
        <f t="shared" si="51"/>
        <v>4192.5</v>
      </c>
      <c r="J1134">
        <f t="shared" si="52"/>
        <v>1123</v>
      </c>
      <c r="K1134" t="b">
        <f t="shared" si="53"/>
        <v>0</v>
      </c>
    </row>
    <row r="1135" spans="1:11" x14ac:dyDescent="0.2">
      <c r="A1135" t="s">
        <v>2602</v>
      </c>
      <c r="B1135" t="s">
        <v>462</v>
      </c>
      <c r="C1135" s="10">
        <v>349</v>
      </c>
      <c r="D1135" s="10">
        <v>699</v>
      </c>
      <c r="E1135" s="1">
        <v>0.5</v>
      </c>
      <c r="F1135">
        <v>3.9</v>
      </c>
      <c r="G1135">
        <v>214</v>
      </c>
      <c r="I1135">
        <f t="shared" si="51"/>
        <v>834.6</v>
      </c>
      <c r="J1135">
        <f t="shared" si="52"/>
        <v>1337</v>
      </c>
      <c r="K1135" t="b">
        <f t="shared" si="53"/>
        <v>0</v>
      </c>
    </row>
    <row r="1136" spans="1:11" x14ac:dyDescent="0.2">
      <c r="A1136" t="s">
        <v>2792</v>
      </c>
      <c r="B1136" t="s">
        <v>462</v>
      </c>
      <c r="C1136" s="10">
        <v>247</v>
      </c>
      <c r="D1136" s="10">
        <v>399</v>
      </c>
      <c r="E1136" s="1">
        <v>0.38</v>
      </c>
      <c r="F1136">
        <v>3.9</v>
      </c>
      <c r="G1136">
        <v>200</v>
      </c>
      <c r="I1136">
        <f t="shared" si="51"/>
        <v>780</v>
      </c>
      <c r="J1136">
        <f t="shared" si="52"/>
        <v>1342</v>
      </c>
      <c r="K1136" t="b">
        <f t="shared" si="53"/>
        <v>0</v>
      </c>
    </row>
    <row r="1137" spans="1:11" x14ac:dyDescent="0.2">
      <c r="A1137" t="s">
        <v>2841</v>
      </c>
      <c r="B1137" t="s">
        <v>18</v>
      </c>
      <c r="C1137" s="10">
        <v>299</v>
      </c>
      <c r="D1137" s="10">
        <v>699</v>
      </c>
      <c r="E1137" s="1">
        <v>0.56999999999999995</v>
      </c>
      <c r="F1137">
        <v>3.9</v>
      </c>
      <c r="G1137" s="2">
        <v>1454</v>
      </c>
      <c r="I1137">
        <f t="shared" si="51"/>
        <v>5670.5999999999995</v>
      </c>
      <c r="J1137">
        <f t="shared" si="52"/>
        <v>1069</v>
      </c>
      <c r="K1137" t="b">
        <f t="shared" si="53"/>
        <v>0</v>
      </c>
    </row>
    <row r="1138" spans="1:11" x14ac:dyDescent="0.2">
      <c r="A1138" t="s">
        <v>2876</v>
      </c>
      <c r="B1138" t="s">
        <v>169</v>
      </c>
      <c r="C1138" s="10">
        <v>24499</v>
      </c>
      <c r="D1138" s="10">
        <v>50000</v>
      </c>
      <c r="E1138" s="1">
        <v>0.51</v>
      </c>
      <c r="F1138">
        <v>3.9</v>
      </c>
      <c r="G1138" s="2">
        <v>3518</v>
      </c>
      <c r="I1138">
        <f t="shared" si="51"/>
        <v>13720.199999999999</v>
      </c>
      <c r="J1138">
        <f t="shared" si="52"/>
        <v>841</v>
      </c>
      <c r="K1138" t="b">
        <f t="shared" si="53"/>
        <v>0</v>
      </c>
    </row>
    <row r="1139" spans="1:11" x14ac:dyDescent="0.2">
      <c r="A1139" t="s">
        <v>3054</v>
      </c>
      <c r="B1139" t="s">
        <v>2948</v>
      </c>
      <c r="C1139" s="10">
        <v>1499</v>
      </c>
      <c r="D1139" s="10">
        <v>6990</v>
      </c>
      <c r="E1139" s="1">
        <v>0.79</v>
      </c>
      <c r="F1139">
        <v>3.9</v>
      </c>
      <c r="G1139" s="2">
        <v>21796</v>
      </c>
      <c r="I1139">
        <f t="shared" si="51"/>
        <v>85004.4</v>
      </c>
      <c r="J1139">
        <f t="shared" si="52"/>
        <v>314</v>
      </c>
      <c r="K1139" t="b">
        <f t="shared" si="53"/>
        <v>0</v>
      </c>
    </row>
    <row r="1140" spans="1:11" x14ac:dyDescent="0.2">
      <c r="A1140" t="s">
        <v>3085</v>
      </c>
      <c r="B1140" t="s">
        <v>3066</v>
      </c>
      <c r="C1140" s="10">
        <v>599</v>
      </c>
      <c r="D1140" s="10">
        <v>2499</v>
      </c>
      <c r="E1140" s="1">
        <v>0.76</v>
      </c>
      <c r="F1140">
        <v>3.9</v>
      </c>
      <c r="G1140" s="2">
        <v>58162</v>
      </c>
      <c r="I1140">
        <f t="shared" si="51"/>
        <v>226831.8</v>
      </c>
      <c r="J1140">
        <f t="shared" si="52"/>
        <v>107</v>
      </c>
      <c r="K1140" t="b">
        <f t="shared" si="53"/>
        <v>0</v>
      </c>
    </row>
    <row r="1141" spans="1:11" x14ac:dyDescent="0.2">
      <c r="A1141" t="s">
        <v>3149</v>
      </c>
      <c r="B1141" t="s">
        <v>3151</v>
      </c>
      <c r="C1141" s="10">
        <v>349</v>
      </c>
      <c r="D1141" s="10">
        <v>999</v>
      </c>
      <c r="E1141" s="1">
        <v>0.65</v>
      </c>
      <c r="F1141">
        <v>3.9</v>
      </c>
      <c r="G1141" s="2">
        <v>46399</v>
      </c>
      <c r="I1141">
        <f t="shared" si="51"/>
        <v>180956.1</v>
      </c>
      <c r="J1141">
        <f t="shared" si="52"/>
        <v>129</v>
      </c>
      <c r="K1141" t="b">
        <f t="shared" si="53"/>
        <v>0</v>
      </c>
    </row>
    <row r="1142" spans="1:11" x14ac:dyDescent="0.2">
      <c r="A1142" t="s">
        <v>37</v>
      </c>
      <c r="B1142" t="s">
        <v>18</v>
      </c>
      <c r="C1142" s="10">
        <v>199</v>
      </c>
      <c r="D1142" s="10">
        <v>999</v>
      </c>
      <c r="E1142" s="1">
        <v>0.8</v>
      </c>
      <c r="F1142">
        <v>3.9</v>
      </c>
      <c r="G1142" s="2">
        <v>7928</v>
      </c>
      <c r="I1142">
        <f t="shared" si="51"/>
        <v>30919.200000000001</v>
      </c>
      <c r="J1142">
        <f t="shared" si="52"/>
        <v>638</v>
      </c>
      <c r="K1142" t="b">
        <f t="shared" si="53"/>
        <v>0</v>
      </c>
    </row>
    <row r="1143" spans="1:11" x14ac:dyDescent="0.2">
      <c r="A1143" t="s">
        <v>3368</v>
      </c>
      <c r="B1143" t="s">
        <v>2990</v>
      </c>
      <c r="C1143" s="10">
        <v>19999</v>
      </c>
      <c r="D1143" s="10">
        <v>24999</v>
      </c>
      <c r="E1143" s="1">
        <v>0.2</v>
      </c>
      <c r="F1143">
        <v>3.9</v>
      </c>
      <c r="G1143" s="2">
        <v>25824</v>
      </c>
      <c r="I1143">
        <f t="shared" si="51"/>
        <v>100713.59999999999</v>
      </c>
      <c r="J1143">
        <f t="shared" si="52"/>
        <v>265</v>
      </c>
      <c r="K1143" t="b">
        <f t="shared" si="53"/>
        <v>0</v>
      </c>
    </row>
    <row r="1144" spans="1:11" x14ac:dyDescent="0.2">
      <c r="A1144" t="s">
        <v>66</v>
      </c>
      <c r="B1144" t="s">
        <v>18</v>
      </c>
      <c r="C1144" s="10">
        <v>149</v>
      </c>
      <c r="D1144" s="10">
        <v>1000</v>
      </c>
      <c r="E1144" s="1">
        <v>0.85</v>
      </c>
      <c r="F1144">
        <v>3.9</v>
      </c>
      <c r="G1144" s="2">
        <v>24870</v>
      </c>
      <c r="I1144">
        <f t="shared" si="51"/>
        <v>96993</v>
      </c>
      <c r="J1144">
        <f t="shared" si="52"/>
        <v>276</v>
      </c>
      <c r="K1144" t="b">
        <f t="shared" si="53"/>
        <v>0</v>
      </c>
    </row>
    <row r="1145" spans="1:11" x14ac:dyDescent="0.2">
      <c r="A1145" t="s">
        <v>3658</v>
      </c>
      <c r="B1145" t="s">
        <v>2990</v>
      </c>
      <c r="C1145" s="10">
        <v>20999</v>
      </c>
      <c r="D1145" s="10">
        <v>26999</v>
      </c>
      <c r="E1145" s="1">
        <v>0.22</v>
      </c>
      <c r="F1145">
        <v>3.9</v>
      </c>
      <c r="G1145" s="2">
        <v>25824</v>
      </c>
      <c r="I1145">
        <f t="shared" si="51"/>
        <v>100713.59999999999</v>
      </c>
      <c r="J1145">
        <f t="shared" si="52"/>
        <v>265</v>
      </c>
      <c r="K1145" t="b">
        <f t="shared" si="53"/>
        <v>0</v>
      </c>
    </row>
    <row r="1146" spans="1:11" x14ac:dyDescent="0.2">
      <c r="A1146" t="s">
        <v>3711</v>
      </c>
      <c r="B1146" t="s">
        <v>2990</v>
      </c>
      <c r="C1146" s="10">
        <v>22999</v>
      </c>
      <c r="D1146" s="10">
        <v>28999</v>
      </c>
      <c r="E1146" s="1">
        <v>0.21</v>
      </c>
      <c r="F1146">
        <v>3.9</v>
      </c>
      <c r="G1146" s="2">
        <v>25824</v>
      </c>
      <c r="I1146">
        <f t="shared" si="51"/>
        <v>100713.59999999999</v>
      </c>
      <c r="J1146">
        <f t="shared" si="52"/>
        <v>265</v>
      </c>
      <c r="K1146" t="b">
        <f t="shared" si="53"/>
        <v>0</v>
      </c>
    </row>
    <row r="1147" spans="1:11" x14ac:dyDescent="0.2">
      <c r="A1147" t="s">
        <v>3847</v>
      </c>
      <c r="B1147" t="s">
        <v>2948</v>
      </c>
      <c r="C1147" s="10">
        <v>1499</v>
      </c>
      <c r="D1147" s="10">
        <v>6990</v>
      </c>
      <c r="E1147" s="1">
        <v>0.79</v>
      </c>
      <c r="F1147">
        <v>3.9</v>
      </c>
      <c r="G1147" s="2">
        <v>21796</v>
      </c>
      <c r="I1147">
        <f t="shared" si="51"/>
        <v>85004.4</v>
      </c>
      <c r="J1147">
        <f t="shared" si="52"/>
        <v>314</v>
      </c>
      <c r="K1147" t="b">
        <f t="shared" si="53"/>
        <v>0</v>
      </c>
    </row>
    <row r="1148" spans="1:11" x14ac:dyDescent="0.2">
      <c r="A1148" t="s">
        <v>4077</v>
      </c>
      <c r="B1148" t="s">
        <v>2990</v>
      </c>
      <c r="C1148" s="10">
        <v>13999</v>
      </c>
      <c r="D1148" s="10">
        <v>15999</v>
      </c>
      <c r="E1148" s="1">
        <v>0.13</v>
      </c>
      <c r="F1148">
        <v>3.9</v>
      </c>
      <c r="G1148" s="2">
        <v>2180</v>
      </c>
      <c r="I1148">
        <f t="shared" si="51"/>
        <v>8502</v>
      </c>
      <c r="J1148">
        <f t="shared" si="52"/>
        <v>964</v>
      </c>
      <c r="K1148" t="b">
        <f t="shared" si="53"/>
        <v>0</v>
      </c>
    </row>
    <row r="1149" spans="1:11" x14ac:dyDescent="0.2">
      <c r="A1149" t="s">
        <v>4087</v>
      </c>
      <c r="B1149" t="s">
        <v>2948</v>
      </c>
      <c r="C1149" s="10">
        <v>1999</v>
      </c>
      <c r="D1149" s="10">
        <v>4999</v>
      </c>
      <c r="E1149" s="1">
        <v>0.6</v>
      </c>
      <c r="F1149">
        <v>3.9</v>
      </c>
      <c r="G1149" s="2">
        <v>7571</v>
      </c>
      <c r="I1149">
        <f t="shared" si="51"/>
        <v>29526.899999999998</v>
      </c>
      <c r="J1149">
        <f t="shared" si="52"/>
        <v>657</v>
      </c>
      <c r="K1149" t="b">
        <f t="shared" si="53"/>
        <v>0</v>
      </c>
    </row>
    <row r="1150" spans="1:11" x14ac:dyDescent="0.2">
      <c r="A1150" t="s">
        <v>4132</v>
      </c>
      <c r="B1150" t="s">
        <v>2948</v>
      </c>
      <c r="C1150" s="10">
        <v>1499</v>
      </c>
      <c r="D1150" s="10">
        <v>6990</v>
      </c>
      <c r="E1150" s="1">
        <v>0.79</v>
      </c>
      <c r="F1150">
        <v>3.9</v>
      </c>
      <c r="G1150" s="2">
        <v>21796</v>
      </c>
      <c r="I1150">
        <f t="shared" si="51"/>
        <v>85004.4</v>
      </c>
      <c r="J1150">
        <f t="shared" si="52"/>
        <v>314</v>
      </c>
      <c r="K1150" t="b">
        <f t="shared" si="53"/>
        <v>0</v>
      </c>
    </row>
    <row r="1151" spans="1:11" x14ac:dyDescent="0.2">
      <c r="A1151" t="s">
        <v>350</v>
      </c>
      <c r="B1151" t="s">
        <v>18</v>
      </c>
      <c r="C1151" s="10">
        <v>99</v>
      </c>
      <c r="D1151" s="10">
        <v>666.66</v>
      </c>
      <c r="E1151" s="1">
        <v>0.85</v>
      </c>
      <c r="F1151">
        <v>3.9</v>
      </c>
      <c r="G1151" s="2">
        <v>24870</v>
      </c>
      <c r="I1151">
        <f t="shared" si="51"/>
        <v>96993</v>
      </c>
      <c r="J1151">
        <f t="shared" si="52"/>
        <v>276</v>
      </c>
      <c r="K1151" t="b">
        <f t="shared" si="53"/>
        <v>0</v>
      </c>
    </row>
    <row r="1152" spans="1:11" x14ac:dyDescent="0.2">
      <c r="A1152" t="s">
        <v>4273</v>
      </c>
      <c r="B1152" t="s">
        <v>3162</v>
      </c>
      <c r="C1152" s="10">
        <v>249</v>
      </c>
      <c r="D1152" s="10">
        <v>599</v>
      </c>
      <c r="E1152" s="1">
        <v>0.57999999999999996</v>
      </c>
      <c r="F1152">
        <v>3.9</v>
      </c>
      <c r="G1152" s="2">
        <v>2147</v>
      </c>
      <c r="I1152">
        <f t="shared" si="51"/>
        <v>8373.2999999999993</v>
      </c>
      <c r="J1152">
        <f t="shared" si="52"/>
        <v>971</v>
      </c>
      <c r="K1152" t="b">
        <f t="shared" si="53"/>
        <v>0</v>
      </c>
    </row>
    <row r="1153" spans="1:11" x14ac:dyDescent="0.2">
      <c r="A1153" t="s">
        <v>4298</v>
      </c>
      <c r="B1153" t="s">
        <v>2990</v>
      </c>
      <c r="C1153" s="10">
        <v>13999</v>
      </c>
      <c r="D1153" s="10">
        <v>15999</v>
      </c>
      <c r="E1153" s="1">
        <v>0.13</v>
      </c>
      <c r="F1153">
        <v>3.9</v>
      </c>
      <c r="G1153" s="2">
        <v>2180</v>
      </c>
      <c r="I1153">
        <f t="shared" si="51"/>
        <v>8502</v>
      </c>
      <c r="J1153">
        <f t="shared" si="52"/>
        <v>964</v>
      </c>
      <c r="K1153" t="b">
        <f t="shared" si="53"/>
        <v>0</v>
      </c>
    </row>
    <row r="1154" spans="1:11" x14ac:dyDescent="0.2">
      <c r="A1154" t="s">
        <v>4403</v>
      </c>
      <c r="B1154" t="s">
        <v>3045</v>
      </c>
      <c r="C1154" s="10">
        <v>2599</v>
      </c>
      <c r="D1154" s="10">
        <v>2999</v>
      </c>
      <c r="E1154" s="1">
        <v>0.13</v>
      </c>
      <c r="F1154">
        <v>3.9</v>
      </c>
      <c r="G1154" s="2">
        <v>14266</v>
      </c>
      <c r="I1154">
        <f t="shared" si="51"/>
        <v>55637.4</v>
      </c>
      <c r="J1154">
        <f t="shared" si="52"/>
        <v>448</v>
      </c>
      <c r="K1154" t="b">
        <f t="shared" si="53"/>
        <v>0</v>
      </c>
    </row>
    <row r="1155" spans="1:11" x14ac:dyDescent="0.2">
      <c r="A1155" t="s">
        <v>4481</v>
      </c>
      <c r="B1155" t="s">
        <v>2990</v>
      </c>
      <c r="C1155" s="10">
        <v>23999</v>
      </c>
      <c r="D1155" s="10">
        <v>32999</v>
      </c>
      <c r="E1155" s="1">
        <v>0.27</v>
      </c>
      <c r="F1155">
        <v>3.9</v>
      </c>
      <c r="G1155" s="2">
        <v>8866</v>
      </c>
      <c r="I1155">
        <f t="shared" ref="I1155:I1218" si="54">F1155*G1155</f>
        <v>34577.4</v>
      </c>
      <c r="J1155">
        <f t="shared" ref="J1155:J1218" si="55">RANK(I1155, I$2:I$1466)</f>
        <v>598</v>
      </c>
      <c r="K1155" t="b">
        <f t="shared" ref="K1155:K1218" si="56">IF(_xlfn.RANK.AVG(I1155,I$2:I$1466)&lt;=5,"Top 5, """)</f>
        <v>0</v>
      </c>
    </row>
    <row r="1156" spans="1:11" x14ac:dyDescent="0.2">
      <c r="A1156" t="s">
        <v>4571</v>
      </c>
      <c r="B1156" t="s">
        <v>4573</v>
      </c>
      <c r="C1156" s="10">
        <v>120</v>
      </c>
      <c r="D1156" s="10">
        <v>999</v>
      </c>
      <c r="E1156" s="1">
        <v>0.88</v>
      </c>
      <c r="F1156">
        <v>3.9</v>
      </c>
      <c r="G1156" s="2">
        <v>6491</v>
      </c>
      <c r="I1156">
        <f t="shared" si="54"/>
        <v>25314.899999999998</v>
      </c>
      <c r="J1156">
        <f t="shared" si="55"/>
        <v>703</v>
      </c>
      <c r="K1156" t="b">
        <f t="shared" si="56"/>
        <v>0</v>
      </c>
    </row>
    <row r="1157" spans="1:11" x14ac:dyDescent="0.2">
      <c r="A1157" t="s">
        <v>4668</v>
      </c>
      <c r="B1157" t="s">
        <v>3162</v>
      </c>
      <c r="C1157" s="10">
        <v>239</v>
      </c>
      <c r="D1157" s="10">
        <v>599</v>
      </c>
      <c r="E1157" s="1">
        <v>0.6</v>
      </c>
      <c r="F1157">
        <v>3.9</v>
      </c>
      <c r="G1157" s="2">
        <v>2147</v>
      </c>
      <c r="I1157">
        <f t="shared" si="54"/>
        <v>8373.2999999999993</v>
      </c>
      <c r="J1157">
        <f t="shared" si="55"/>
        <v>971</v>
      </c>
      <c r="K1157" t="b">
        <f t="shared" si="56"/>
        <v>0</v>
      </c>
    </row>
    <row r="1158" spans="1:11" x14ac:dyDescent="0.2">
      <c r="A1158" t="s">
        <v>4711</v>
      </c>
      <c r="B1158" t="s">
        <v>2990</v>
      </c>
      <c r="C1158" s="10">
        <v>8499</v>
      </c>
      <c r="D1158" s="10">
        <v>11999</v>
      </c>
      <c r="E1158" s="1">
        <v>0.28999999999999998</v>
      </c>
      <c r="F1158">
        <v>3.9</v>
      </c>
      <c r="G1158">
        <v>276</v>
      </c>
      <c r="I1158">
        <f t="shared" si="54"/>
        <v>1076.3999999999999</v>
      </c>
      <c r="J1158">
        <f t="shared" si="55"/>
        <v>1314</v>
      </c>
      <c r="K1158" t="b">
        <f t="shared" si="56"/>
        <v>0</v>
      </c>
    </row>
    <row r="1159" spans="1:11" x14ac:dyDescent="0.2">
      <c r="A1159" t="s">
        <v>4818</v>
      </c>
      <c r="B1159" t="s">
        <v>3066</v>
      </c>
      <c r="C1159" s="10">
        <v>1499</v>
      </c>
      <c r="D1159" s="10">
        <v>4490</v>
      </c>
      <c r="E1159" s="1">
        <v>0.67</v>
      </c>
      <c r="F1159">
        <v>3.9</v>
      </c>
      <c r="G1159" s="2">
        <v>136954</v>
      </c>
      <c r="I1159">
        <f t="shared" si="54"/>
        <v>534120.6</v>
      </c>
      <c r="J1159">
        <f t="shared" si="55"/>
        <v>35</v>
      </c>
      <c r="K1159" t="b">
        <f t="shared" si="56"/>
        <v>0</v>
      </c>
    </row>
    <row r="1160" spans="1:11" x14ac:dyDescent="0.2">
      <c r="A1160" t="s">
        <v>3054</v>
      </c>
      <c r="B1160" t="s">
        <v>2948</v>
      </c>
      <c r="C1160" s="10">
        <v>1499</v>
      </c>
      <c r="D1160" s="10">
        <v>6990</v>
      </c>
      <c r="E1160" s="1">
        <v>0.79</v>
      </c>
      <c r="F1160">
        <v>3.9</v>
      </c>
      <c r="G1160" s="2">
        <v>21797</v>
      </c>
      <c r="I1160">
        <f t="shared" si="54"/>
        <v>85008.3</v>
      </c>
      <c r="J1160">
        <f t="shared" si="55"/>
        <v>313</v>
      </c>
      <c r="K1160" t="b">
        <f t="shared" si="56"/>
        <v>0</v>
      </c>
    </row>
    <row r="1161" spans="1:11" x14ac:dyDescent="0.2">
      <c r="A1161" t="s">
        <v>4939</v>
      </c>
      <c r="B1161" t="s">
        <v>3066</v>
      </c>
      <c r="C1161" s="10">
        <v>499</v>
      </c>
      <c r="D1161" s="10">
        <v>999</v>
      </c>
      <c r="E1161" s="1">
        <v>0.5</v>
      </c>
      <c r="F1161">
        <v>3.9</v>
      </c>
      <c r="G1161" s="2">
        <v>92995</v>
      </c>
      <c r="I1161">
        <f t="shared" si="54"/>
        <v>362680.5</v>
      </c>
      <c r="J1161">
        <f t="shared" si="55"/>
        <v>68</v>
      </c>
      <c r="K1161" t="b">
        <f t="shared" si="56"/>
        <v>0</v>
      </c>
    </row>
    <row r="1162" spans="1:11" x14ac:dyDescent="0.2">
      <c r="A1162" t="s">
        <v>4994</v>
      </c>
      <c r="B1162" t="s">
        <v>3066</v>
      </c>
      <c r="C1162" s="10">
        <v>329</v>
      </c>
      <c r="D1162" s="10">
        <v>999</v>
      </c>
      <c r="E1162" s="1">
        <v>0.67</v>
      </c>
      <c r="F1162">
        <v>3.9</v>
      </c>
      <c r="G1162" s="2">
        <v>77027</v>
      </c>
      <c r="I1162">
        <f t="shared" si="54"/>
        <v>300405.3</v>
      </c>
      <c r="J1162">
        <f t="shared" si="55"/>
        <v>78</v>
      </c>
      <c r="K1162" t="b">
        <f t="shared" si="56"/>
        <v>0</v>
      </c>
    </row>
    <row r="1163" spans="1:11" x14ac:dyDescent="0.2">
      <c r="A1163" t="s">
        <v>5067</v>
      </c>
      <c r="B1163" t="s">
        <v>5069</v>
      </c>
      <c r="C1163" s="10">
        <v>130</v>
      </c>
      <c r="D1163" s="10">
        <v>165</v>
      </c>
      <c r="E1163" s="1">
        <v>0.21</v>
      </c>
      <c r="F1163">
        <v>3.9</v>
      </c>
      <c r="G1163" s="2">
        <v>14778</v>
      </c>
      <c r="I1163">
        <f t="shared" si="54"/>
        <v>57634.2</v>
      </c>
      <c r="J1163">
        <f t="shared" si="55"/>
        <v>430</v>
      </c>
      <c r="K1163" t="b">
        <f t="shared" si="56"/>
        <v>0</v>
      </c>
    </row>
    <row r="1164" spans="1:11" x14ac:dyDescent="0.2">
      <c r="A1164" t="s">
        <v>37</v>
      </c>
      <c r="B1164" t="s">
        <v>18</v>
      </c>
      <c r="C1164" s="10">
        <v>199</v>
      </c>
      <c r="D1164" s="10">
        <v>999</v>
      </c>
      <c r="E1164" s="1">
        <v>0.8</v>
      </c>
      <c r="F1164">
        <v>3.9</v>
      </c>
      <c r="G1164" s="2">
        <v>7928</v>
      </c>
      <c r="I1164">
        <f t="shared" si="54"/>
        <v>30919.200000000001</v>
      </c>
      <c r="J1164">
        <f t="shared" si="55"/>
        <v>638</v>
      </c>
      <c r="K1164" t="b">
        <f t="shared" si="56"/>
        <v>0</v>
      </c>
    </row>
    <row r="1165" spans="1:11" x14ac:dyDescent="0.2">
      <c r="A1165" t="s">
        <v>5175</v>
      </c>
      <c r="B1165" t="s">
        <v>3066</v>
      </c>
      <c r="C1165" s="10">
        <v>1399</v>
      </c>
      <c r="D1165" s="10">
        <v>5499</v>
      </c>
      <c r="E1165" s="1">
        <v>0.75</v>
      </c>
      <c r="F1165">
        <v>3.9</v>
      </c>
      <c r="G1165" s="2">
        <v>9504</v>
      </c>
      <c r="I1165">
        <f t="shared" si="54"/>
        <v>37065.599999999999</v>
      </c>
      <c r="J1165">
        <f t="shared" si="55"/>
        <v>576</v>
      </c>
      <c r="K1165" t="b">
        <f t="shared" si="56"/>
        <v>0</v>
      </c>
    </row>
    <row r="1166" spans="1:11" x14ac:dyDescent="0.2">
      <c r="A1166" t="s">
        <v>5242</v>
      </c>
      <c r="B1166" t="s">
        <v>5244</v>
      </c>
      <c r="C1166" s="10">
        <v>399</v>
      </c>
      <c r="D1166" s="10">
        <v>995</v>
      </c>
      <c r="E1166" s="1">
        <v>0.6</v>
      </c>
      <c r="F1166">
        <v>3.9</v>
      </c>
      <c r="G1166" s="2">
        <v>21372</v>
      </c>
      <c r="I1166">
        <f t="shared" si="54"/>
        <v>83350.8</v>
      </c>
      <c r="J1166">
        <f t="shared" si="55"/>
        <v>318</v>
      </c>
      <c r="K1166" t="b">
        <f t="shared" si="56"/>
        <v>0</v>
      </c>
    </row>
    <row r="1167" spans="1:11" x14ac:dyDescent="0.2">
      <c r="A1167" t="s">
        <v>66</v>
      </c>
      <c r="B1167" t="s">
        <v>18</v>
      </c>
      <c r="C1167" s="10">
        <v>149</v>
      </c>
      <c r="D1167" s="10">
        <v>1000</v>
      </c>
      <c r="E1167" s="1">
        <v>0.85</v>
      </c>
      <c r="F1167">
        <v>3.9</v>
      </c>
      <c r="G1167" s="2">
        <v>24870</v>
      </c>
      <c r="I1167">
        <f t="shared" si="54"/>
        <v>96993</v>
      </c>
      <c r="J1167">
        <f t="shared" si="55"/>
        <v>276</v>
      </c>
      <c r="K1167" t="b">
        <f t="shared" si="56"/>
        <v>0</v>
      </c>
    </row>
    <row r="1168" spans="1:11" x14ac:dyDescent="0.2">
      <c r="A1168" t="s">
        <v>5513</v>
      </c>
      <c r="B1168" t="s">
        <v>5515</v>
      </c>
      <c r="C1168" s="10">
        <v>1049</v>
      </c>
      <c r="D1168" s="10">
        <v>2299</v>
      </c>
      <c r="E1168" s="1">
        <v>0.54</v>
      </c>
      <c r="F1168">
        <v>3.9</v>
      </c>
      <c r="G1168" s="2">
        <v>1779</v>
      </c>
      <c r="I1168">
        <f t="shared" si="54"/>
        <v>6938.0999999999995</v>
      </c>
      <c r="J1168">
        <f t="shared" si="55"/>
        <v>1022</v>
      </c>
      <c r="K1168" t="b">
        <f t="shared" si="56"/>
        <v>0</v>
      </c>
    </row>
    <row r="1169" spans="1:11" x14ac:dyDescent="0.2">
      <c r="A1169" t="s">
        <v>5787</v>
      </c>
      <c r="B1169" t="s">
        <v>3066</v>
      </c>
      <c r="C1169" s="10">
        <v>1299</v>
      </c>
      <c r="D1169" s="10">
        <v>3499</v>
      </c>
      <c r="E1169" s="1">
        <v>0.63</v>
      </c>
      <c r="F1169">
        <v>3.9</v>
      </c>
      <c r="G1169" s="2">
        <v>12452</v>
      </c>
      <c r="I1169">
        <f t="shared" si="54"/>
        <v>48562.799999999996</v>
      </c>
      <c r="J1169">
        <f t="shared" si="55"/>
        <v>493</v>
      </c>
      <c r="K1169" t="b">
        <f t="shared" si="56"/>
        <v>0</v>
      </c>
    </row>
    <row r="1170" spans="1:11" x14ac:dyDescent="0.2">
      <c r="A1170" t="s">
        <v>5848</v>
      </c>
      <c r="B1170" t="s">
        <v>5515</v>
      </c>
      <c r="C1170" s="10">
        <v>549</v>
      </c>
      <c r="D1170" s="10">
        <v>999</v>
      </c>
      <c r="E1170" s="1">
        <v>0.45</v>
      </c>
      <c r="F1170">
        <v>3.9</v>
      </c>
      <c r="G1170" s="2">
        <v>64705</v>
      </c>
      <c r="I1170">
        <f t="shared" si="54"/>
        <v>252349.5</v>
      </c>
      <c r="J1170">
        <f t="shared" si="55"/>
        <v>97</v>
      </c>
      <c r="K1170" t="b">
        <f t="shared" si="56"/>
        <v>0</v>
      </c>
    </row>
    <row r="1171" spans="1:11" x14ac:dyDescent="0.2">
      <c r="A1171" t="s">
        <v>5861</v>
      </c>
      <c r="B1171" t="s">
        <v>5102</v>
      </c>
      <c r="C1171" s="10">
        <v>448</v>
      </c>
      <c r="D1171" s="10">
        <v>699</v>
      </c>
      <c r="E1171" s="1">
        <v>0.36</v>
      </c>
      <c r="F1171">
        <v>3.9</v>
      </c>
      <c r="G1171" s="2">
        <v>17348</v>
      </c>
      <c r="I1171">
        <f t="shared" si="54"/>
        <v>67657.2</v>
      </c>
      <c r="J1171">
        <f t="shared" si="55"/>
        <v>385</v>
      </c>
      <c r="K1171" t="b">
        <f t="shared" si="56"/>
        <v>0</v>
      </c>
    </row>
    <row r="1172" spans="1:11" x14ac:dyDescent="0.2">
      <c r="A1172" t="s">
        <v>5913</v>
      </c>
      <c r="B1172" t="s">
        <v>3066</v>
      </c>
      <c r="C1172" s="10">
        <v>1199</v>
      </c>
      <c r="D1172" s="10">
        <v>5999</v>
      </c>
      <c r="E1172" s="1">
        <v>0.8</v>
      </c>
      <c r="F1172">
        <v>3.9</v>
      </c>
      <c r="G1172" s="2">
        <v>47521</v>
      </c>
      <c r="I1172">
        <f t="shared" si="54"/>
        <v>185331.9</v>
      </c>
      <c r="J1172">
        <f t="shared" si="55"/>
        <v>126</v>
      </c>
      <c r="K1172" t="b">
        <f t="shared" si="56"/>
        <v>0</v>
      </c>
    </row>
    <row r="1173" spans="1:11" x14ac:dyDescent="0.2">
      <c r="A1173" t="s">
        <v>5947</v>
      </c>
      <c r="B1173" t="s">
        <v>2948</v>
      </c>
      <c r="C1173" s="10">
        <v>2499</v>
      </c>
      <c r="D1173" s="10">
        <v>4999</v>
      </c>
      <c r="E1173" s="1">
        <v>0.5</v>
      </c>
      <c r="F1173">
        <v>3.9</v>
      </c>
      <c r="G1173" s="2">
        <v>7571</v>
      </c>
      <c r="I1173">
        <f t="shared" si="54"/>
        <v>29526.899999999998</v>
      </c>
      <c r="J1173">
        <f t="shared" si="55"/>
        <v>657</v>
      </c>
      <c r="K1173" t="b">
        <f t="shared" si="56"/>
        <v>0</v>
      </c>
    </row>
    <row r="1174" spans="1:11" x14ac:dyDescent="0.2">
      <c r="A1174" t="s">
        <v>5973</v>
      </c>
      <c r="B1174" t="s">
        <v>3066</v>
      </c>
      <c r="C1174" s="10">
        <v>1799</v>
      </c>
      <c r="D1174" s="10">
        <v>3999</v>
      </c>
      <c r="E1174" s="1">
        <v>0.55000000000000004</v>
      </c>
      <c r="F1174">
        <v>3.9</v>
      </c>
      <c r="G1174" s="2">
        <v>3517</v>
      </c>
      <c r="I1174">
        <f t="shared" si="54"/>
        <v>13716.3</v>
      </c>
      <c r="J1174">
        <f t="shared" si="55"/>
        <v>842</v>
      </c>
      <c r="K1174" t="b">
        <f t="shared" si="56"/>
        <v>0</v>
      </c>
    </row>
    <row r="1175" spans="1:11" x14ac:dyDescent="0.2">
      <c r="A1175" t="s">
        <v>6071</v>
      </c>
      <c r="B1175" t="s">
        <v>4876</v>
      </c>
      <c r="C1175" s="10">
        <v>599</v>
      </c>
      <c r="D1175" s="10">
        <v>3999</v>
      </c>
      <c r="E1175" s="1">
        <v>0.85</v>
      </c>
      <c r="F1175">
        <v>3.9</v>
      </c>
      <c r="G1175" s="2">
        <v>1087</v>
      </c>
      <c r="I1175">
        <f t="shared" si="54"/>
        <v>4239.3</v>
      </c>
      <c r="J1175">
        <f t="shared" si="55"/>
        <v>1121</v>
      </c>
      <c r="K1175" t="b">
        <f t="shared" si="56"/>
        <v>0</v>
      </c>
    </row>
    <row r="1176" spans="1:11" x14ac:dyDescent="0.2">
      <c r="A1176" t="s">
        <v>6137</v>
      </c>
      <c r="B1176" t="s">
        <v>6139</v>
      </c>
      <c r="C1176" s="10">
        <v>949</v>
      </c>
      <c r="D1176" s="10">
        <v>2000</v>
      </c>
      <c r="E1176" s="1">
        <v>0.53</v>
      </c>
      <c r="F1176">
        <v>3.9</v>
      </c>
      <c r="G1176" s="2">
        <v>14969</v>
      </c>
      <c r="I1176">
        <f t="shared" si="54"/>
        <v>58379.1</v>
      </c>
      <c r="J1176">
        <f t="shared" si="55"/>
        <v>428</v>
      </c>
      <c r="K1176" t="b">
        <f t="shared" si="56"/>
        <v>0</v>
      </c>
    </row>
    <row r="1177" spans="1:11" x14ac:dyDescent="0.2">
      <c r="A1177" t="s">
        <v>6409</v>
      </c>
      <c r="B1177" t="s">
        <v>6411</v>
      </c>
      <c r="C1177" s="10">
        <v>3299</v>
      </c>
      <c r="D1177" s="10">
        <v>4100</v>
      </c>
      <c r="E1177" s="1">
        <v>0.2</v>
      </c>
      <c r="F1177">
        <v>3.9</v>
      </c>
      <c r="G1177" s="2">
        <v>15783</v>
      </c>
      <c r="I1177">
        <f t="shared" si="54"/>
        <v>61553.7</v>
      </c>
      <c r="J1177">
        <f t="shared" si="55"/>
        <v>401</v>
      </c>
      <c r="K1177" t="b">
        <f t="shared" si="56"/>
        <v>0</v>
      </c>
    </row>
    <row r="1178" spans="1:11" x14ac:dyDescent="0.2">
      <c r="A1178" t="s">
        <v>6792</v>
      </c>
      <c r="B1178" t="s">
        <v>6794</v>
      </c>
      <c r="C1178" s="10">
        <v>499</v>
      </c>
      <c r="D1178" s="10">
        <v>799</v>
      </c>
      <c r="E1178" s="1">
        <v>0.38</v>
      </c>
      <c r="F1178">
        <v>3.9</v>
      </c>
      <c r="G1178" s="2">
        <v>6742</v>
      </c>
      <c r="I1178">
        <f t="shared" si="54"/>
        <v>26293.8</v>
      </c>
      <c r="J1178">
        <f t="shared" si="55"/>
        <v>690</v>
      </c>
      <c r="K1178" t="b">
        <f t="shared" si="56"/>
        <v>0</v>
      </c>
    </row>
    <row r="1179" spans="1:11" x14ac:dyDescent="0.2">
      <c r="A1179" t="s">
        <v>340</v>
      </c>
      <c r="B1179" t="s">
        <v>18</v>
      </c>
      <c r="C1179" s="10">
        <v>199</v>
      </c>
      <c r="D1179" s="10">
        <v>999</v>
      </c>
      <c r="E1179" s="1">
        <v>0.8</v>
      </c>
      <c r="F1179">
        <v>3.9</v>
      </c>
      <c r="G1179" s="2">
        <v>1075</v>
      </c>
      <c r="I1179">
        <f t="shared" si="54"/>
        <v>4192.5</v>
      </c>
      <c r="J1179">
        <f t="shared" si="55"/>
        <v>1123</v>
      </c>
      <c r="K1179" t="b">
        <f t="shared" si="56"/>
        <v>0</v>
      </c>
    </row>
    <row r="1180" spans="1:11" x14ac:dyDescent="0.2">
      <c r="A1180" t="s">
        <v>6971</v>
      </c>
      <c r="B1180" t="s">
        <v>5647</v>
      </c>
      <c r="C1180" s="10">
        <v>250</v>
      </c>
      <c r="D1180" s="10">
        <v>250</v>
      </c>
      <c r="E1180" s="1">
        <v>0</v>
      </c>
      <c r="F1180">
        <v>3.9</v>
      </c>
      <c r="G1180" s="2">
        <v>13971</v>
      </c>
      <c r="I1180">
        <f t="shared" si="54"/>
        <v>54486.9</v>
      </c>
      <c r="J1180">
        <f t="shared" si="55"/>
        <v>456</v>
      </c>
      <c r="K1180" t="b">
        <f t="shared" si="56"/>
        <v>0</v>
      </c>
    </row>
    <row r="1181" spans="1:11" x14ac:dyDescent="0.2">
      <c r="A1181" t="s">
        <v>7162</v>
      </c>
      <c r="B1181" t="s">
        <v>3066</v>
      </c>
      <c r="C1181" s="10">
        <v>499</v>
      </c>
      <c r="D1181" s="10">
        <v>1299</v>
      </c>
      <c r="E1181" s="1">
        <v>0.62</v>
      </c>
      <c r="F1181">
        <v>3.9</v>
      </c>
      <c r="G1181" s="2">
        <v>1173</v>
      </c>
      <c r="I1181">
        <f t="shared" si="54"/>
        <v>4574.7</v>
      </c>
      <c r="J1181">
        <f t="shared" si="55"/>
        <v>1103</v>
      </c>
      <c r="K1181" t="b">
        <f t="shared" si="56"/>
        <v>0</v>
      </c>
    </row>
    <row r="1182" spans="1:11" x14ac:dyDescent="0.2">
      <c r="A1182" t="s">
        <v>7513</v>
      </c>
      <c r="B1182" t="s">
        <v>7515</v>
      </c>
      <c r="C1182" s="10">
        <v>349</v>
      </c>
      <c r="D1182" s="10">
        <v>999</v>
      </c>
      <c r="E1182" s="1">
        <v>0.65</v>
      </c>
      <c r="F1182">
        <v>3.9</v>
      </c>
      <c r="G1182">
        <v>817</v>
      </c>
      <c r="I1182">
        <f t="shared" si="54"/>
        <v>3186.2999999999997</v>
      </c>
      <c r="J1182">
        <f t="shared" si="55"/>
        <v>1166</v>
      </c>
      <c r="K1182" t="b">
        <f t="shared" si="56"/>
        <v>0</v>
      </c>
    </row>
    <row r="1183" spans="1:11" x14ac:dyDescent="0.2">
      <c r="A1183" t="s">
        <v>7659</v>
      </c>
      <c r="B1183" t="s">
        <v>5454</v>
      </c>
      <c r="C1183" s="10">
        <v>649</v>
      </c>
      <c r="D1183" s="10">
        <v>2499</v>
      </c>
      <c r="E1183" s="1">
        <v>0.74</v>
      </c>
      <c r="F1183">
        <v>3.9</v>
      </c>
      <c r="G1183" s="2">
        <v>13049</v>
      </c>
      <c r="I1183">
        <f t="shared" si="54"/>
        <v>50891.1</v>
      </c>
      <c r="J1183">
        <f t="shared" si="55"/>
        <v>480</v>
      </c>
      <c r="K1183" t="b">
        <f t="shared" si="56"/>
        <v>0</v>
      </c>
    </row>
    <row r="1184" spans="1:11" x14ac:dyDescent="0.2">
      <c r="A1184" t="s">
        <v>7863</v>
      </c>
      <c r="B1184" t="s">
        <v>5102</v>
      </c>
      <c r="C1184" s="10">
        <v>1409</v>
      </c>
      <c r="D1184" s="10">
        <v>2199</v>
      </c>
      <c r="E1184" s="1">
        <v>0.36</v>
      </c>
      <c r="F1184">
        <v>3.9</v>
      </c>
      <c r="G1184">
        <v>427</v>
      </c>
      <c r="I1184">
        <f t="shared" si="54"/>
        <v>1665.3</v>
      </c>
      <c r="J1184">
        <f t="shared" si="55"/>
        <v>1257</v>
      </c>
      <c r="K1184" t="b">
        <f t="shared" si="56"/>
        <v>0</v>
      </c>
    </row>
    <row r="1185" spans="1:11" x14ac:dyDescent="0.2">
      <c r="A1185" t="s">
        <v>4571</v>
      </c>
      <c r="B1185" t="s">
        <v>4573</v>
      </c>
      <c r="C1185" s="10">
        <v>120</v>
      </c>
      <c r="D1185" s="10">
        <v>999</v>
      </c>
      <c r="E1185" s="1">
        <v>0.88</v>
      </c>
      <c r="F1185">
        <v>3.9</v>
      </c>
      <c r="G1185" s="2">
        <v>6491</v>
      </c>
      <c r="I1185">
        <f t="shared" si="54"/>
        <v>25314.899999999998</v>
      </c>
      <c r="J1185">
        <f t="shared" si="55"/>
        <v>703</v>
      </c>
      <c r="K1185" t="b">
        <f t="shared" si="56"/>
        <v>0</v>
      </c>
    </row>
    <row r="1186" spans="1:11" x14ac:dyDescent="0.2">
      <c r="A1186" t="s">
        <v>8091</v>
      </c>
      <c r="B1186" t="s">
        <v>7286</v>
      </c>
      <c r="C1186" s="10">
        <v>5299</v>
      </c>
      <c r="D1186" s="10">
        <v>6355</v>
      </c>
      <c r="E1186" s="1">
        <v>0.17</v>
      </c>
      <c r="F1186">
        <v>3.9</v>
      </c>
      <c r="G1186" s="2">
        <v>8280</v>
      </c>
      <c r="I1186">
        <f t="shared" si="54"/>
        <v>32292</v>
      </c>
      <c r="J1186">
        <f t="shared" si="55"/>
        <v>619</v>
      </c>
      <c r="K1186" t="b">
        <f t="shared" si="56"/>
        <v>0</v>
      </c>
    </row>
    <row r="1187" spans="1:11" x14ac:dyDescent="0.2">
      <c r="A1187" t="s">
        <v>736</v>
      </c>
      <c r="B1187" t="s">
        <v>18</v>
      </c>
      <c r="C1187" s="10">
        <v>209</v>
      </c>
      <c r="D1187" s="10">
        <v>499</v>
      </c>
      <c r="E1187" s="1">
        <v>0.57999999999999996</v>
      </c>
      <c r="F1187">
        <v>3.9</v>
      </c>
      <c r="G1187">
        <v>536</v>
      </c>
      <c r="I1187">
        <f t="shared" si="54"/>
        <v>2090.4</v>
      </c>
      <c r="J1187">
        <f t="shared" si="55"/>
        <v>1222</v>
      </c>
      <c r="K1187" t="b">
        <f t="shared" si="56"/>
        <v>0</v>
      </c>
    </row>
    <row r="1188" spans="1:11" x14ac:dyDescent="0.2">
      <c r="A1188" t="s">
        <v>8473</v>
      </c>
      <c r="B1188" t="s">
        <v>4856</v>
      </c>
      <c r="C1188" s="10">
        <v>499</v>
      </c>
      <c r="D1188" s="10">
        <v>1399</v>
      </c>
      <c r="E1188" s="1">
        <v>0.64</v>
      </c>
      <c r="F1188">
        <v>3.9</v>
      </c>
      <c r="G1188" s="2">
        <v>1462</v>
      </c>
      <c r="I1188">
        <f t="shared" si="54"/>
        <v>5701.8</v>
      </c>
      <c r="J1188">
        <f t="shared" si="55"/>
        <v>1062</v>
      </c>
      <c r="K1188" t="b">
        <f t="shared" si="56"/>
        <v>0</v>
      </c>
    </row>
    <row r="1189" spans="1:11" x14ac:dyDescent="0.2">
      <c r="A1189" t="s">
        <v>8539</v>
      </c>
      <c r="B1189" t="s">
        <v>8541</v>
      </c>
      <c r="C1189" s="10">
        <v>649</v>
      </c>
      <c r="D1189" s="10">
        <v>1245</v>
      </c>
      <c r="E1189" s="1">
        <v>0.48</v>
      </c>
      <c r="F1189">
        <v>3.9</v>
      </c>
      <c r="G1189" s="2">
        <v>123365</v>
      </c>
      <c r="I1189">
        <f t="shared" si="54"/>
        <v>481123.5</v>
      </c>
      <c r="J1189">
        <f t="shared" si="55"/>
        <v>44</v>
      </c>
      <c r="K1189" t="b">
        <f t="shared" si="56"/>
        <v>0</v>
      </c>
    </row>
    <row r="1190" spans="1:11" x14ac:dyDescent="0.2">
      <c r="A1190" t="s">
        <v>8594</v>
      </c>
      <c r="B1190" t="s">
        <v>8585</v>
      </c>
      <c r="C1190" s="10">
        <v>293</v>
      </c>
      <c r="D1190" s="10">
        <v>499</v>
      </c>
      <c r="E1190" s="1">
        <v>0.41</v>
      </c>
      <c r="F1190">
        <v>3.9</v>
      </c>
      <c r="G1190" s="2">
        <v>44994</v>
      </c>
      <c r="I1190">
        <f t="shared" si="54"/>
        <v>175476.6</v>
      </c>
      <c r="J1190">
        <f t="shared" si="55"/>
        <v>139</v>
      </c>
      <c r="K1190" t="b">
        <f t="shared" si="56"/>
        <v>0</v>
      </c>
    </row>
    <row r="1191" spans="1:11" x14ac:dyDescent="0.2">
      <c r="A1191" t="s">
        <v>8615</v>
      </c>
      <c r="B1191" t="s">
        <v>8541</v>
      </c>
      <c r="C1191" s="10">
        <v>749</v>
      </c>
      <c r="D1191" s="10">
        <v>1245</v>
      </c>
      <c r="E1191" s="1">
        <v>0.4</v>
      </c>
      <c r="F1191">
        <v>3.9</v>
      </c>
      <c r="G1191" s="2">
        <v>31783</v>
      </c>
      <c r="I1191">
        <f t="shared" si="54"/>
        <v>123953.7</v>
      </c>
      <c r="J1191">
        <f t="shared" si="55"/>
        <v>206</v>
      </c>
      <c r="K1191" t="b">
        <f t="shared" si="56"/>
        <v>0</v>
      </c>
    </row>
    <row r="1192" spans="1:11" x14ac:dyDescent="0.2">
      <c r="A1192" t="s">
        <v>8625</v>
      </c>
      <c r="B1192" t="s">
        <v>8552</v>
      </c>
      <c r="C1192" s="10">
        <v>1399</v>
      </c>
      <c r="D1192" s="10">
        <v>1549</v>
      </c>
      <c r="E1192" s="1">
        <v>0.1</v>
      </c>
      <c r="F1192">
        <v>3.9</v>
      </c>
      <c r="G1192" s="2">
        <v>2602</v>
      </c>
      <c r="I1192">
        <f t="shared" si="54"/>
        <v>10147.799999999999</v>
      </c>
      <c r="J1192">
        <f t="shared" si="55"/>
        <v>928</v>
      </c>
      <c r="K1192" t="b">
        <f t="shared" si="56"/>
        <v>0</v>
      </c>
    </row>
    <row r="1193" spans="1:11" x14ac:dyDescent="0.2">
      <c r="A1193" t="s">
        <v>8635</v>
      </c>
      <c r="B1193" t="s">
        <v>8541</v>
      </c>
      <c r="C1193" s="10">
        <v>749</v>
      </c>
      <c r="D1193" s="10">
        <v>1445</v>
      </c>
      <c r="E1193" s="1">
        <v>0.48</v>
      </c>
      <c r="F1193">
        <v>3.9</v>
      </c>
      <c r="G1193" s="2">
        <v>63350</v>
      </c>
      <c r="I1193">
        <f t="shared" si="54"/>
        <v>247065</v>
      </c>
      <c r="J1193">
        <f t="shared" si="55"/>
        <v>98</v>
      </c>
      <c r="K1193" t="b">
        <f t="shared" si="56"/>
        <v>0</v>
      </c>
    </row>
    <row r="1194" spans="1:11" x14ac:dyDescent="0.2">
      <c r="A1194" t="s">
        <v>9018</v>
      </c>
      <c r="B1194" t="s">
        <v>8710</v>
      </c>
      <c r="C1194" s="10">
        <v>3499</v>
      </c>
      <c r="D1194" s="10">
        <v>5795</v>
      </c>
      <c r="E1194" s="1">
        <v>0.4</v>
      </c>
      <c r="F1194">
        <v>3.9</v>
      </c>
      <c r="G1194" s="2">
        <v>25340</v>
      </c>
      <c r="I1194">
        <f t="shared" si="54"/>
        <v>98826</v>
      </c>
      <c r="J1194">
        <f t="shared" si="55"/>
        <v>270</v>
      </c>
      <c r="K1194" t="b">
        <f t="shared" si="56"/>
        <v>0</v>
      </c>
    </row>
    <row r="1195" spans="1:11" x14ac:dyDescent="0.2">
      <c r="A1195" t="s">
        <v>9160</v>
      </c>
      <c r="B1195" t="s">
        <v>8699</v>
      </c>
      <c r="C1195" s="10">
        <v>599</v>
      </c>
      <c r="D1195" s="10">
        <v>990</v>
      </c>
      <c r="E1195" s="1">
        <v>0.39</v>
      </c>
      <c r="F1195">
        <v>3.9</v>
      </c>
      <c r="G1195" s="2">
        <v>16166</v>
      </c>
      <c r="I1195">
        <f t="shared" si="54"/>
        <v>63047.4</v>
      </c>
      <c r="J1195">
        <f t="shared" si="55"/>
        <v>393</v>
      </c>
      <c r="K1195" t="b">
        <f t="shared" si="56"/>
        <v>0</v>
      </c>
    </row>
    <row r="1196" spans="1:11" x14ac:dyDescent="0.2">
      <c r="A1196" t="s">
        <v>9324</v>
      </c>
      <c r="B1196" t="s">
        <v>9326</v>
      </c>
      <c r="C1196" s="10">
        <v>2799</v>
      </c>
      <c r="D1196" s="10">
        <v>3799</v>
      </c>
      <c r="E1196" s="1">
        <v>0.26</v>
      </c>
      <c r="F1196">
        <v>3.9</v>
      </c>
      <c r="G1196" s="2">
        <v>32931</v>
      </c>
      <c r="I1196">
        <f t="shared" si="54"/>
        <v>128430.9</v>
      </c>
      <c r="J1196">
        <f t="shared" si="55"/>
        <v>194</v>
      </c>
      <c r="K1196" t="b">
        <f t="shared" si="56"/>
        <v>0</v>
      </c>
    </row>
    <row r="1197" spans="1:11" x14ac:dyDescent="0.2">
      <c r="A1197" t="s">
        <v>9335</v>
      </c>
      <c r="B1197" t="s">
        <v>8541</v>
      </c>
      <c r="C1197" s="10">
        <v>899</v>
      </c>
      <c r="D1197" s="10">
        <v>1249</v>
      </c>
      <c r="E1197" s="1">
        <v>0.28000000000000003</v>
      </c>
      <c r="F1197">
        <v>3.9</v>
      </c>
      <c r="G1197" s="2">
        <v>17424</v>
      </c>
      <c r="I1197">
        <f t="shared" si="54"/>
        <v>67953.599999999991</v>
      </c>
      <c r="J1197">
        <f t="shared" si="55"/>
        <v>378</v>
      </c>
      <c r="K1197" t="b">
        <f t="shared" si="56"/>
        <v>0</v>
      </c>
    </row>
    <row r="1198" spans="1:11" x14ac:dyDescent="0.2">
      <c r="A1198" t="s">
        <v>9549</v>
      </c>
      <c r="B1198" t="s">
        <v>8541</v>
      </c>
      <c r="C1198" s="10">
        <v>1499</v>
      </c>
      <c r="D1198" s="10">
        <v>1775</v>
      </c>
      <c r="E1198" s="1">
        <v>0.16</v>
      </c>
      <c r="F1198">
        <v>3.9</v>
      </c>
      <c r="G1198" s="2">
        <v>14667</v>
      </c>
      <c r="I1198">
        <f t="shared" si="54"/>
        <v>57201.299999999996</v>
      </c>
      <c r="J1198">
        <f t="shared" si="55"/>
        <v>438</v>
      </c>
      <c r="K1198" t="b">
        <f t="shared" si="56"/>
        <v>0</v>
      </c>
    </row>
    <row r="1199" spans="1:11" x14ac:dyDescent="0.2">
      <c r="A1199" t="s">
        <v>9653</v>
      </c>
      <c r="B1199" t="s">
        <v>8710</v>
      </c>
      <c r="C1199" s="10">
        <v>3249</v>
      </c>
      <c r="D1199" s="10">
        <v>6295</v>
      </c>
      <c r="E1199" s="1">
        <v>0.48</v>
      </c>
      <c r="F1199">
        <v>3.9</v>
      </c>
      <c r="G1199" s="2">
        <v>43070</v>
      </c>
      <c r="I1199">
        <f t="shared" si="54"/>
        <v>167973</v>
      </c>
      <c r="J1199">
        <f t="shared" si="55"/>
        <v>144</v>
      </c>
      <c r="K1199" t="b">
        <f t="shared" si="56"/>
        <v>0</v>
      </c>
    </row>
    <row r="1200" spans="1:11" x14ac:dyDescent="0.2">
      <c r="A1200" t="s">
        <v>9843</v>
      </c>
      <c r="B1200" t="s">
        <v>8585</v>
      </c>
      <c r="C1200" s="10">
        <v>308</v>
      </c>
      <c r="D1200" s="10">
        <v>499</v>
      </c>
      <c r="E1200" s="1">
        <v>0.38</v>
      </c>
      <c r="F1200">
        <v>3.9</v>
      </c>
      <c r="G1200" s="2">
        <v>4584</v>
      </c>
      <c r="I1200">
        <f t="shared" si="54"/>
        <v>17877.599999999999</v>
      </c>
      <c r="J1200">
        <f t="shared" si="55"/>
        <v>782</v>
      </c>
      <c r="K1200" t="b">
        <f t="shared" si="56"/>
        <v>0</v>
      </c>
    </row>
    <row r="1201" spans="1:11" x14ac:dyDescent="0.2">
      <c r="A1201" t="s">
        <v>9901</v>
      </c>
      <c r="B1201" t="s">
        <v>8541</v>
      </c>
      <c r="C1201" s="10">
        <v>699</v>
      </c>
      <c r="D1201" s="10">
        <v>1345</v>
      </c>
      <c r="E1201" s="1">
        <v>0.48</v>
      </c>
      <c r="F1201">
        <v>3.9</v>
      </c>
      <c r="G1201" s="2">
        <v>8446</v>
      </c>
      <c r="I1201">
        <f t="shared" si="54"/>
        <v>32939.4</v>
      </c>
      <c r="J1201">
        <f t="shared" si="55"/>
        <v>609</v>
      </c>
      <c r="K1201" t="b">
        <f t="shared" si="56"/>
        <v>0</v>
      </c>
    </row>
    <row r="1202" spans="1:11" x14ac:dyDescent="0.2">
      <c r="A1202" t="s">
        <v>10041</v>
      </c>
      <c r="B1202" t="s">
        <v>8762</v>
      </c>
      <c r="C1202" s="10">
        <v>1199</v>
      </c>
      <c r="D1202" s="10">
        <v>1950</v>
      </c>
      <c r="E1202" s="1">
        <v>0.39</v>
      </c>
      <c r="F1202">
        <v>3.9</v>
      </c>
      <c r="G1202" s="2">
        <v>2832</v>
      </c>
      <c r="I1202">
        <f t="shared" si="54"/>
        <v>11044.8</v>
      </c>
      <c r="J1202">
        <f t="shared" si="55"/>
        <v>911</v>
      </c>
      <c r="K1202" t="b">
        <f t="shared" si="56"/>
        <v>0</v>
      </c>
    </row>
    <row r="1203" spans="1:11" x14ac:dyDescent="0.2">
      <c r="A1203" t="s">
        <v>10154</v>
      </c>
      <c r="B1203" t="s">
        <v>8585</v>
      </c>
      <c r="C1203" s="10">
        <v>599</v>
      </c>
      <c r="D1203" s="10">
        <v>2799</v>
      </c>
      <c r="E1203" s="1">
        <v>0.79</v>
      </c>
      <c r="F1203">
        <v>3.9</v>
      </c>
      <c r="G1203">
        <v>578</v>
      </c>
      <c r="I1203">
        <f t="shared" si="54"/>
        <v>2254.1999999999998</v>
      </c>
      <c r="J1203">
        <f t="shared" si="55"/>
        <v>1217</v>
      </c>
      <c r="K1203" t="b">
        <f t="shared" si="56"/>
        <v>0</v>
      </c>
    </row>
    <row r="1204" spans="1:11" x14ac:dyDescent="0.2">
      <c r="A1204" t="s">
        <v>10244</v>
      </c>
      <c r="B1204" t="s">
        <v>9061</v>
      </c>
      <c r="C1204" s="10">
        <v>260</v>
      </c>
      <c r="D1204" s="10">
        <v>350</v>
      </c>
      <c r="E1204" s="1">
        <v>0.26</v>
      </c>
      <c r="F1204">
        <v>3.9</v>
      </c>
      <c r="G1204" s="2">
        <v>13127</v>
      </c>
      <c r="I1204">
        <f t="shared" si="54"/>
        <v>51195.299999999996</v>
      </c>
      <c r="J1204">
        <f t="shared" si="55"/>
        <v>472</v>
      </c>
      <c r="K1204" t="b">
        <f t="shared" si="56"/>
        <v>0</v>
      </c>
    </row>
    <row r="1205" spans="1:11" x14ac:dyDescent="0.2">
      <c r="A1205" t="s">
        <v>10336</v>
      </c>
      <c r="B1205" t="s">
        <v>9295</v>
      </c>
      <c r="C1205" s="10">
        <v>1449</v>
      </c>
      <c r="D1205" s="10">
        <v>2349</v>
      </c>
      <c r="E1205" s="1">
        <v>0.38</v>
      </c>
      <c r="F1205">
        <v>3.9</v>
      </c>
      <c r="G1205" s="2">
        <v>9019</v>
      </c>
      <c r="I1205">
        <f t="shared" si="54"/>
        <v>35174.1</v>
      </c>
      <c r="J1205">
        <f t="shared" si="55"/>
        <v>595</v>
      </c>
      <c r="K1205" t="b">
        <f t="shared" si="56"/>
        <v>0</v>
      </c>
    </row>
    <row r="1206" spans="1:11" x14ac:dyDescent="0.2">
      <c r="A1206" t="s">
        <v>10407</v>
      </c>
      <c r="B1206" t="s">
        <v>10409</v>
      </c>
      <c r="C1206" s="10">
        <v>3657.66</v>
      </c>
      <c r="D1206" s="10">
        <v>5156</v>
      </c>
      <c r="E1206" s="1">
        <v>0.28999999999999998</v>
      </c>
      <c r="F1206">
        <v>3.9</v>
      </c>
      <c r="G1206" s="2">
        <v>12837</v>
      </c>
      <c r="I1206">
        <f t="shared" si="54"/>
        <v>50064.299999999996</v>
      </c>
      <c r="J1206">
        <f t="shared" si="55"/>
        <v>485</v>
      </c>
      <c r="K1206" t="b">
        <f t="shared" si="56"/>
        <v>0</v>
      </c>
    </row>
    <row r="1207" spans="1:11" x14ac:dyDescent="0.2">
      <c r="A1207" t="s">
        <v>10459</v>
      </c>
      <c r="B1207" t="s">
        <v>10094</v>
      </c>
      <c r="C1207" s="10">
        <v>8199</v>
      </c>
      <c r="D1207" s="10">
        <v>16000</v>
      </c>
      <c r="E1207" s="1">
        <v>0.49</v>
      </c>
      <c r="F1207">
        <v>3.9</v>
      </c>
      <c r="G1207" s="2">
        <v>18497</v>
      </c>
      <c r="I1207">
        <f t="shared" si="54"/>
        <v>72138.3</v>
      </c>
      <c r="J1207">
        <f t="shared" si="55"/>
        <v>366</v>
      </c>
      <c r="K1207" t="b">
        <f t="shared" si="56"/>
        <v>0</v>
      </c>
    </row>
    <row r="1208" spans="1:11" x14ac:dyDescent="0.2">
      <c r="A1208" t="s">
        <v>10611</v>
      </c>
      <c r="B1208" t="s">
        <v>8969</v>
      </c>
      <c r="C1208" s="10">
        <v>1547</v>
      </c>
      <c r="D1208" s="10">
        <v>2890</v>
      </c>
      <c r="E1208" s="1">
        <v>0.46</v>
      </c>
      <c r="F1208">
        <v>3.9</v>
      </c>
      <c r="G1208">
        <v>463</v>
      </c>
      <c r="I1208">
        <f t="shared" si="54"/>
        <v>1805.7</v>
      </c>
      <c r="J1208">
        <f t="shared" si="55"/>
        <v>1244</v>
      </c>
      <c r="K1208" t="b">
        <f t="shared" si="56"/>
        <v>0</v>
      </c>
    </row>
    <row r="1209" spans="1:11" x14ac:dyDescent="0.2">
      <c r="A1209" t="s">
        <v>10950</v>
      </c>
      <c r="B1209" t="s">
        <v>8721</v>
      </c>
      <c r="C1209" s="10">
        <v>3599</v>
      </c>
      <c r="D1209" s="10">
        <v>7290</v>
      </c>
      <c r="E1209" s="1">
        <v>0.51</v>
      </c>
      <c r="F1209">
        <v>3.9</v>
      </c>
      <c r="G1209">
        <v>942</v>
      </c>
      <c r="I1209">
        <f t="shared" si="54"/>
        <v>3673.7999999999997</v>
      </c>
      <c r="J1209">
        <f t="shared" si="55"/>
        <v>1148</v>
      </c>
      <c r="K1209" t="b">
        <f t="shared" si="56"/>
        <v>0</v>
      </c>
    </row>
    <row r="1210" spans="1:11" x14ac:dyDescent="0.2">
      <c r="A1210" t="s">
        <v>10960</v>
      </c>
      <c r="B1210" t="s">
        <v>10962</v>
      </c>
      <c r="C1210" s="10">
        <v>4799</v>
      </c>
      <c r="D1210" s="10">
        <v>5795</v>
      </c>
      <c r="E1210" s="1">
        <v>0.17</v>
      </c>
      <c r="F1210">
        <v>3.9</v>
      </c>
      <c r="G1210" s="2">
        <v>3815</v>
      </c>
      <c r="I1210">
        <f t="shared" si="54"/>
        <v>14878.5</v>
      </c>
      <c r="J1210">
        <f t="shared" si="55"/>
        <v>818</v>
      </c>
      <c r="K1210" t="b">
        <f t="shared" si="56"/>
        <v>0</v>
      </c>
    </row>
    <row r="1211" spans="1:11" x14ac:dyDescent="0.2">
      <c r="A1211" t="s">
        <v>11052</v>
      </c>
      <c r="B1211" t="s">
        <v>8886</v>
      </c>
      <c r="C1211" s="10">
        <v>351</v>
      </c>
      <c r="D1211" s="10">
        <v>899</v>
      </c>
      <c r="E1211" s="1">
        <v>0.61</v>
      </c>
      <c r="F1211">
        <v>3.9</v>
      </c>
      <c r="G1211">
        <v>296</v>
      </c>
      <c r="I1211">
        <f t="shared" si="54"/>
        <v>1154.3999999999999</v>
      </c>
      <c r="J1211">
        <f t="shared" si="55"/>
        <v>1307</v>
      </c>
      <c r="K1211" t="b">
        <f t="shared" si="56"/>
        <v>0</v>
      </c>
    </row>
    <row r="1212" spans="1:11" x14ac:dyDescent="0.2">
      <c r="A1212" t="s">
        <v>11083</v>
      </c>
      <c r="B1212" t="s">
        <v>8773</v>
      </c>
      <c r="C1212" s="10">
        <v>5499</v>
      </c>
      <c r="D1212" s="10">
        <v>11500</v>
      </c>
      <c r="E1212" s="1">
        <v>0.52</v>
      </c>
      <c r="F1212">
        <v>3.9</v>
      </c>
      <c r="G1212">
        <v>959</v>
      </c>
      <c r="I1212">
        <f t="shared" si="54"/>
        <v>3740.1</v>
      </c>
      <c r="J1212">
        <f t="shared" si="55"/>
        <v>1147</v>
      </c>
      <c r="K1212" t="b">
        <f t="shared" si="56"/>
        <v>0</v>
      </c>
    </row>
    <row r="1213" spans="1:11" x14ac:dyDescent="0.2">
      <c r="A1213" t="s">
        <v>11093</v>
      </c>
      <c r="B1213" t="s">
        <v>8574</v>
      </c>
      <c r="C1213" s="10">
        <v>299</v>
      </c>
      <c r="D1213" s="10">
        <v>499</v>
      </c>
      <c r="E1213" s="1">
        <v>0.4</v>
      </c>
      <c r="F1213">
        <v>3.9</v>
      </c>
      <c r="G1213" s="2">
        <v>1015</v>
      </c>
      <c r="I1213">
        <f t="shared" si="54"/>
        <v>3958.5</v>
      </c>
      <c r="J1213">
        <f t="shared" si="55"/>
        <v>1137</v>
      </c>
      <c r="K1213" t="b">
        <f t="shared" si="56"/>
        <v>0</v>
      </c>
    </row>
    <row r="1214" spans="1:11" x14ac:dyDescent="0.2">
      <c r="A1214" t="s">
        <v>11175</v>
      </c>
      <c r="B1214" t="s">
        <v>8563</v>
      </c>
      <c r="C1214" s="10">
        <v>1069</v>
      </c>
      <c r="D1214" s="10">
        <v>1699</v>
      </c>
      <c r="E1214" s="1">
        <v>0.37</v>
      </c>
      <c r="F1214">
        <v>3.9</v>
      </c>
      <c r="G1214">
        <v>313</v>
      </c>
      <c r="I1214">
        <f t="shared" si="54"/>
        <v>1220.7</v>
      </c>
      <c r="J1214">
        <f t="shared" si="55"/>
        <v>1292</v>
      </c>
      <c r="K1214" t="b">
        <f t="shared" si="56"/>
        <v>0</v>
      </c>
    </row>
    <row r="1215" spans="1:11" x14ac:dyDescent="0.2">
      <c r="A1215" t="s">
        <v>11215</v>
      </c>
      <c r="B1215" t="s">
        <v>9944</v>
      </c>
      <c r="C1215" s="10">
        <v>3859</v>
      </c>
      <c r="D1215" s="10">
        <v>10295</v>
      </c>
      <c r="E1215" s="1">
        <v>0.63</v>
      </c>
      <c r="F1215">
        <v>3.9</v>
      </c>
      <c r="G1215" s="2">
        <v>8095</v>
      </c>
      <c r="I1215">
        <f t="shared" si="54"/>
        <v>31570.5</v>
      </c>
      <c r="J1215">
        <f t="shared" si="55"/>
        <v>627</v>
      </c>
      <c r="K1215" t="b">
        <f t="shared" si="56"/>
        <v>0</v>
      </c>
    </row>
    <row r="1216" spans="1:11" x14ac:dyDescent="0.2">
      <c r="A1216" t="s">
        <v>11315</v>
      </c>
      <c r="B1216" t="s">
        <v>9295</v>
      </c>
      <c r="C1216" s="10">
        <v>1099</v>
      </c>
      <c r="D1216" s="10">
        <v>1990</v>
      </c>
      <c r="E1216" s="1">
        <v>0.45</v>
      </c>
      <c r="F1216">
        <v>3.9</v>
      </c>
      <c r="G1216" s="2">
        <v>5911</v>
      </c>
      <c r="I1216">
        <f t="shared" si="54"/>
        <v>23052.899999999998</v>
      </c>
      <c r="J1216">
        <f t="shared" si="55"/>
        <v>722</v>
      </c>
      <c r="K1216" t="b">
        <f t="shared" si="56"/>
        <v>0</v>
      </c>
    </row>
    <row r="1217" spans="1:11" x14ac:dyDescent="0.2">
      <c r="A1217" t="s">
        <v>11496</v>
      </c>
      <c r="B1217" t="s">
        <v>8969</v>
      </c>
      <c r="C1217" s="10">
        <v>2286</v>
      </c>
      <c r="D1217" s="10">
        <v>4495</v>
      </c>
      <c r="E1217" s="1">
        <v>0.49</v>
      </c>
      <c r="F1217">
        <v>3.9</v>
      </c>
      <c r="G1217">
        <v>326</v>
      </c>
      <c r="I1217">
        <f t="shared" si="54"/>
        <v>1271.3999999999999</v>
      </c>
      <c r="J1217">
        <f t="shared" si="55"/>
        <v>1289</v>
      </c>
      <c r="K1217" t="b">
        <f t="shared" si="56"/>
        <v>0</v>
      </c>
    </row>
    <row r="1218" spans="1:11" x14ac:dyDescent="0.2">
      <c r="A1218" t="s">
        <v>11676</v>
      </c>
      <c r="B1218" t="s">
        <v>8710</v>
      </c>
      <c r="C1218" s="10">
        <v>1649</v>
      </c>
      <c r="D1218" s="10">
        <v>2800</v>
      </c>
      <c r="E1218" s="1">
        <v>0.41</v>
      </c>
      <c r="F1218">
        <v>3.9</v>
      </c>
      <c r="G1218" s="2">
        <v>2162</v>
      </c>
      <c r="I1218">
        <f t="shared" si="54"/>
        <v>8431.7999999999993</v>
      </c>
      <c r="J1218">
        <f t="shared" si="55"/>
        <v>967</v>
      </c>
      <c r="K1218" t="b">
        <f t="shared" si="56"/>
        <v>0</v>
      </c>
    </row>
    <row r="1219" spans="1:11" x14ac:dyDescent="0.2">
      <c r="A1219" t="s">
        <v>11766</v>
      </c>
      <c r="B1219" t="s">
        <v>8563</v>
      </c>
      <c r="C1219" s="10">
        <v>979</v>
      </c>
      <c r="D1219" s="10">
        <v>1999</v>
      </c>
      <c r="E1219" s="1">
        <v>0.51</v>
      </c>
      <c r="F1219">
        <v>3.9</v>
      </c>
      <c r="G1219">
        <v>157</v>
      </c>
      <c r="I1219">
        <f t="shared" ref="I1219:I1282" si="57">F1219*G1219</f>
        <v>612.29999999999995</v>
      </c>
      <c r="J1219">
        <f t="shared" ref="J1219:J1282" si="58">RANK(I1219, I$2:I$1466)</f>
        <v>1363</v>
      </c>
      <c r="K1219" t="b">
        <f t="shared" ref="K1219:K1282" si="59">IF(_xlfn.RANK.AVG(I1219,I$2:I$1466)&lt;=5,"Top 5, """)</f>
        <v>0</v>
      </c>
    </row>
    <row r="1220" spans="1:11" x14ac:dyDescent="0.2">
      <c r="A1220" t="s">
        <v>11776</v>
      </c>
      <c r="B1220" t="s">
        <v>8721</v>
      </c>
      <c r="C1220" s="10">
        <v>5365</v>
      </c>
      <c r="D1220" s="10">
        <v>7445</v>
      </c>
      <c r="E1220" s="1">
        <v>0.28000000000000003</v>
      </c>
      <c r="F1220">
        <v>3.9</v>
      </c>
      <c r="G1220" s="2">
        <v>3584</v>
      </c>
      <c r="I1220">
        <f t="shared" si="57"/>
        <v>13977.6</v>
      </c>
      <c r="J1220">
        <f t="shared" si="58"/>
        <v>836</v>
      </c>
      <c r="K1220" t="b">
        <f t="shared" si="59"/>
        <v>0</v>
      </c>
    </row>
    <row r="1221" spans="1:11" x14ac:dyDescent="0.2">
      <c r="A1221" t="s">
        <v>11866</v>
      </c>
      <c r="B1221" t="s">
        <v>8721</v>
      </c>
      <c r="C1221" s="10">
        <v>2790</v>
      </c>
      <c r="D1221" s="10">
        <v>4890</v>
      </c>
      <c r="E1221" s="1">
        <v>0.43</v>
      </c>
      <c r="F1221">
        <v>3.9</v>
      </c>
      <c r="G1221">
        <v>588</v>
      </c>
      <c r="I1221">
        <f t="shared" si="57"/>
        <v>2293.1999999999998</v>
      </c>
      <c r="J1221">
        <f t="shared" si="58"/>
        <v>1210</v>
      </c>
      <c r="K1221" t="b">
        <f t="shared" si="59"/>
        <v>0</v>
      </c>
    </row>
    <row r="1222" spans="1:11" x14ac:dyDescent="0.2">
      <c r="A1222" t="s">
        <v>11886</v>
      </c>
      <c r="B1222" t="s">
        <v>8710</v>
      </c>
      <c r="C1222" s="10">
        <v>2237.81</v>
      </c>
      <c r="D1222" s="10">
        <v>3899</v>
      </c>
      <c r="E1222" s="1">
        <v>0.43</v>
      </c>
      <c r="F1222">
        <v>3.9</v>
      </c>
      <c r="G1222" s="2">
        <v>11004</v>
      </c>
      <c r="I1222">
        <f t="shared" si="57"/>
        <v>42915.6</v>
      </c>
      <c r="J1222">
        <f t="shared" si="58"/>
        <v>522</v>
      </c>
      <c r="K1222" t="b">
        <f t="shared" si="59"/>
        <v>0</v>
      </c>
    </row>
    <row r="1223" spans="1:11" x14ac:dyDescent="0.2">
      <c r="A1223" t="s">
        <v>11968</v>
      </c>
      <c r="B1223" t="s">
        <v>8563</v>
      </c>
      <c r="C1223" s="10">
        <v>6850</v>
      </c>
      <c r="D1223" s="10">
        <v>11990</v>
      </c>
      <c r="E1223" s="1">
        <v>0.43</v>
      </c>
      <c r="F1223">
        <v>3.9</v>
      </c>
      <c r="G1223">
        <v>144</v>
      </c>
      <c r="I1223">
        <f t="shared" si="57"/>
        <v>561.6</v>
      </c>
      <c r="J1223">
        <f t="shared" si="58"/>
        <v>1371</v>
      </c>
      <c r="K1223" t="b">
        <f t="shared" si="59"/>
        <v>0</v>
      </c>
    </row>
    <row r="1224" spans="1:11" x14ac:dyDescent="0.2">
      <c r="A1224" t="s">
        <v>12100</v>
      </c>
      <c r="B1224" t="s">
        <v>9633</v>
      </c>
      <c r="C1224" s="10">
        <v>185</v>
      </c>
      <c r="D1224" s="10">
        <v>599</v>
      </c>
      <c r="E1224" s="1">
        <v>0.69</v>
      </c>
      <c r="F1224">
        <v>3.9</v>
      </c>
      <c r="G1224" s="2">
        <v>1306</v>
      </c>
      <c r="I1224">
        <f t="shared" si="57"/>
        <v>5093.3999999999996</v>
      </c>
      <c r="J1224">
        <f t="shared" si="58"/>
        <v>1090</v>
      </c>
      <c r="K1224" t="b">
        <f t="shared" si="59"/>
        <v>0</v>
      </c>
    </row>
    <row r="1225" spans="1:11" x14ac:dyDescent="0.2">
      <c r="A1225" t="s">
        <v>12131</v>
      </c>
      <c r="B1225" t="s">
        <v>9633</v>
      </c>
      <c r="C1225" s="10">
        <v>215</v>
      </c>
      <c r="D1225" s="10">
        <v>1499</v>
      </c>
      <c r="E1225" s="1">
        <v>0.86</v>
      </c>
      <c r="F1225">
        <v>3.9</v>
      </c>
      <c r="G1225" s="2">
        <v>1004</v>
      </c>
      <c r="I1225">
        <f t="shared" si="57"/>
        <v>3915.6</v>
      </c>
      <c r="J1225">
        <f t="shared" si="58"/>
        <v>1140</v>
      </c>
      <c r="K1225" t="b">
        <f t="shared" si="59"/>
        <v>0</v>
      </c>
    </row>
    <row r="1226" spans="1:11" x14ac:dyDescent="0.2">
      <c r="A1226" t="s">
        <v>12171</v>
      </c>
      <c r="B1226" t="s">
        <v>10094</v>
      </c>
      <c r="C1226" s="10">
        <v>1799</v>
      </c>
      <c r="D1226" s="10">
        <v>1950</v>
      </c>
      <c r="E1226" s="1">
        <v>0.08</v>
      </c>
      <c r="F1226">
        <v>3.9</v>
      </c>
      <c r="G1226" s="2">
        <v>1888</v>
      </c>
      <c r="I1226">
        <f t="shared" si="57"/>
        <v>7363.2</v>
      </c>
      <c r="J1226">
        <f t="shared" si="58"/>
        <v>1002</v>
      </c>
      <c r="K1226" t="b">
        <f t="shared" si="59"/>
        <v>0</v>
      </c>
    </row>
    <row r="1227" spans="1:11" x14ac:dyDescent="0.2">
      <c r="A1227" t="s">
        <v>12201</v>
      </c>
      <c r="B1227" t="s">
        <v>8710</v>
      </c>
      <c r="C1227" s="10">
        <v>2199</v>
      </c>
      <c r="D1227" s="10">
        <v>3895</v>
      </c>
      <c r="E1227" s="1">
        <v>0.44</v>
      </c>
      <c r="F1227">
        <v>3.9</v>
      </c>
      <c r="G1227" s="2">
        <v>1085</v>
      </c>
      <c r="I1227">
        <f t="shared" si="57"/>
        <v>4231.5</v>
      </c>
      <c r="J1227">
        <f t="shared" si="58"/>
        <v>1122</v>
      </c>
      <c r="K1227" t="b">
        <f t="shared" si="59"/>
        <v>0</v>
      </c>
    </row>
    <row r="1228" spans="1:11" x14ac:dyDescent="0.2">
      <c r="A1228" t="s">
        <v>12271</v>
      </c>
      <c r="B1228" t="s">
        <v>8969</v>
      </c>
      <c r="C1228" s="10">
        <v>2669</v>
      </c>
      <c r="D1228" s="10">
        <v>3199</v>
      </c>
      <c r="E1228" s="1">
        <v>0.17</v>
      </c>
      <c r="F1228">
        <v>3.9</v>
      </c>
      <c r="G1228">
        <v>260</v>
      </c>
      <c r="I1228">
        <f t="shared" si="57"/>
        <v>1014</v>
      </c>
      <c r="J1228">
        <f t="shared" si="58"/>
        <v>1319</v>
      </c>
      <c r="K1228" t="b">
        <f t="shared" si="59"/>
        <v>0</v>
      </c>
    </row>
    <row r="1229" spans="1:11" x14ac:dyDescent="0.2">
      <c r="A1229" t="s">
        <v>12281</v>
      </c>
      <c r="B1229" t="s">
        <v>9061</v>
      </c>
      <c r="C1229" s="10">
        <v>929</v>
      </c>
      <c r="D1229" s="10">
        <v>1300</v>
      </c>
      <c r="E1229" s="1">
        <v>0.28999999999999998</v>
      </c>
      <c r="F1229">
        <v>3.9</v>
      </c>
      <c r="G1229" s="2">
        <v>1672</v>
      </c>
      <c r="I1229">
        <f t="shared" si="57"/>
        <v>6520.8</v>
      </c>
      <c r="J1229">
        <f t="shared" si="58"/>
        <v>1037</v>
      </c>
      <c r="K1229" t="b">
        <f t="shared" si="59"/>
        <v>0</v>
      </c>
    </row>
    <row r="1230" spans="1:11" x14ac:dyDescent="0.2">
      <c r="A1230" t="s">
        <v>12331</v>
      </c>
      <c r="B1230" t="s">
        <v>8938</v>
      </c>
      <c r="C1230" s="10">
        <v>499</v>
      </c>
      <c r="D1230" s="10">
        <v>1299</v>
      </c>
      <c r="E1230" s="1">
        <v>0.62</v>
      </c>
      <c r="F1230">
        <v>3.9</v>
      </c>
      <c r="G1230">
        <v>65</v>
      </c>
      <c r="I1230">
        <f t="shared" si="57"/>
        <v>253.5</v>
      </c>
      <c r="J1230">
        <f t="shared" si="58"/>
        <v>1413</v>
      </c>
      <c r="K1230" t="b">
        <f t="shared" si="59"/>
        <v>0</v>
      </c>
    </row>
    <row r="1231" spans="1:11" x14ac:dyDescent="0.2">
      <c r="A1231" t="s">
        <v>12382</v>
      </c>
      <c r="B1231" t="s">
        <v>8773</v>
      </c>
      <c r="C1231" s="10">
        <v>3249</v>
      </c>
      <c r="D1231" s="10">
        <v>6299</v>
      </c>
      <c r="E1231" s="1">
        <v>0.48</v>
      </c>
      <c r="F1231">
        <v>3.9</v>
      </c>
      <c r="G1231" s="2">
        <v>2569</v>
      </c>
      <c r="I1231">
        <f t="shared" si="57"/>
        <v>10019.1</v>
      </c>
      <c r="J1231">
        <f t="shared" si="58"/>
        <v>933</v>
      </c>
      <c r="K1231" t="b">
        <f t="shared" si="59"/>
        <v>0</v>
      </c>
    </row>
    <row r="1232" spans="1:11" x14ac:dyDescent="0.2">
      <c r="A1232" t="s">
        <v>12623</v>
      </c>
      <c r="B1232" t="s">
        <v>8574</v>
      </c>
      <c r="C1232" s="10">
        <v>369</v>
      </c>
      <c r="D1232" s="10">
        <v>599</v>
      </c>
      <c r="E1232" s="1">
        <v>0.38</v>
      </c>
      <c r="F1232">
        <v>3.9</v>
      </c>
      <c r="G1232">
        <v>82</v>
      </c>
      <c r="I1232">
        <f t="shared" si="57"/>
        <v>319.8</v>
      </c>
      <c r="J1232">
        <f t="shared" si="58"/>
        <v>1401</v>
      </c>
      <c r="K1232" t="b">
        <f t="shared" si="59"/>
        <v>0</v>
      </c>
    </row>
    <row r="1233" spans="1:11" x14ac:dyDescent="0.2">
      <c r="A1233" t="s">
        <v>12633</v>
      </c>
      <c r="B1233" t="s">
        <v>8541</v>
      </c>
      <c r="C1233" s="10">
        <v>809</v>
      </c>
      <c r="D1233" s="10">
        <v>1950</v>
      </c>
      <c r="E1233" s="1">
        <v>0.59</v>
      </c>
      <c r="F1233">
        <v>3.9</v>
      </c>
      <c r="G1233">
        <v>710</v>
      </c>
      <c r="I1233">
        <f t="shared" si="57"/>
        <v>2769</v>
      </c>
      <c r="J1233">
        <f t="shared" si="58"/>
        <v>1180</v>
      </c>
      <c r="K1233" t="b">
        <f t="shared" si="59"/>
        <v>0</v>
      </c>
    </row>
    <row r="1234" spans="1:11" x14ac:dyDescent="0.2">
      <c r="A1234" t="s">
        <v>12704</v>
      </c>
      <c r="B1234" t="s">
        <v>9295</v>
      </c>
      <c r="C1234" s="10">
        <v>2599</v>
      </c>
      <c r="D1234" s="10">
        <v>4780</v>
      </c>
      <c r="E1234" s="1">
        <v>0.46</v>
      </c>
      <c r="F1234">
        <v>3.9</v>
      </c>
      <c r="G1234">
        <v>898</v>
      </c>
      <c r="I1234">
        <f t="shared" si="57"/>
        <v>3502.2</v>
      </c>
      <c r="J1234">
        <f t="shared" si="58"/>
        <v>1158</v>
      </c>
      <c r="K1234" t="b">
        <f t="shared" si="59"/>
        <v>0</v>
      </c>
    </row>
    <row r="1235" spans="1:11" x14ac:dyDescent="0.2">
      <c r="A1235" t="s">
        <v>12714</v>
      </c>
      <c r="B1235" t="s">
        <v>11990</v>
      </c>
      <c r="C1235" s="10">
        <v>1199</v>
      </c>
      <c r="D1235" s="10">
        <v>2400</v>
      </c>
      <c r="E1235" s="1">
        <v>0.5</v>
      </c>
      <c r="F1235">
        <v>3.9</v>
      </c>
      <c r="G1235" s="2">
        <v>1202</v>
      </c>
      <c r="I1235">
        <f t="shared" si="57"/>
        <v>4687.8</v>
      </c>
      <c r="J1235">
        <f t="shared" si="58"/>
        <v>1099</v>
      </c>
      <c r="K1235" t="b">
        <f t="shared" si="59"/>
        <v>0</v>
      </c>
    </row>
    <row r="1236" spans="1:11" x14ac:dyDescent="0.2">
      <c r="A1236" t="s">
        <v>877</v>
      </c>
      <c r="B1236" t="s">
        <v>462</v>
      </c>
      <c r="C1236" s="10">
        <v>249</v>
      </c>
      <c r="D1236" s="10">
        <v>799</v>
      </c>
      <c r="E1236" s="1">
        <v>0.69</v>
      </c>
      <c r="F1236">
        <v>3.8</v>
      </c>
      <c r="G1236" s="2">
        <v>1079</v>
      </c>
      <c r="I1236">
        <f t="shared" si="57"/>
        <v>4100.2</v>
      </c>
      <c r="J1236">
        <f t="shared" si="58"/>
        <v>1134</v>
      </c>
      <c r="K1236" t="b">
        <f t="shared" si="59"/>
        <v>0</v>
      </c>
    </row>
    <row r="1237" spans="1:11" x14ac:dyDescent="0.2">
      <c r="A1237" t="s">
        <v>1076</v>
      </c>
      <c r="B1237" t="s">
        <v>18</v>
      </c>
      <c r="C1237" s="10">
        <v>228</v>
      </c>
      <c r="D1237" s="10">
        <v>899</v>
      </c>
      <c r="E1237" s="1">
        <v>0.75</v>
      </c>
      <c r="F1237">
        <v>3.8</v>
      </c>
      <c r="G1237">
        <v>132</v>
      </c>
      <c r="I1237">
        <f t="shared" si="57"/>
        <v>501.59999999999997</v>
      </c>
      <c r="J1237">
        <f t="shared" si="58"/>
        <v>1375</v>
      </c>
      <c r="K1237" t="b">
        <f t="shared" si="59"/>
        <v>0</v>
      </c>
    </row>
    <row r="1238" spans="1:11" x14ac:dyDescent="0.2">
      <c r="A1238" t="s">
        <v>1596</v>
      </c>
      <c r="B1238" t="s">
        <v>462</v>
      </c>
      <c r="C1238" s="10">
        <v>205</v>
      </c>
      <c r="D1238" s="10">
        <v>499</v>
      </c>
      <c r="E1238" s="1">
        <v>0.59</v>
      </c>
      <c r="F1238">
        <v>3.8</v>
      </c>
      <c r="G1238">
        <v>313</v>
      </c>
      <c r="I1238">
        <f t="shared" si="57"/>
        <v>1189.3999999999999</v>
      </c>
      <c r="J1238">
        <f t="shared" si="58"/>
        <v>1300</v>
      </c>
      <c r="K1238" t="b">
        <f t="shared" si="59"/>
        <v>0</v>
      </c>
    </row>
    <row r="1239" spans="1:11" x14ac:dyDescent="0.2">
      <c r="A1239" t="s">
        <v>1764</v>
      </c>
      <c r="B1239" t="s">
        <v>18</v>
      </c>
      <c r="C1239" s="10">
        <v>259</v>
      </c>
      <c r="D1239" s="10">
        <v>699</v>
      </c>
      <c r="E1239" s="1">
        <v>0.63</v>
      </c>
      <c r="F1239">
        <v>3.8</v>
      </c>
      <c r="G1239" s="2">
        <v>2399</v>
      </c>
      <c r="I1239">
        <f t="shared" si="57"/>
        <v>9116.1999999999989</v>
      </c>
      <c r="J1239">
        <f t="shared" si="58"/>
        <v>952</v>
      </c>
      <c r="K1239" t="b">
        <f t="shared" si="59"/>
        <v>0</v>
      </c>
    </row>
    <row r="1240" spans="1:11" x14ac:dyDescent="0.2">
      <c r="A1240" t="s">
        <v>1888</v>
      </c>
      <c r="B1240" t="s">
        <v>462</v>
      </c>
      <c r="C1240" s="10">
        <v>299</v>
      </c>
      <c r="D1240" s="10">
        <v>999</v>
      </c>
      <c r="E1240" s="1">
        <v>0.7</v>
      </c>
      <c r="F1240">
        <v>3.8</v>
      </c>
      <c r="G1240">
        <v>928</v>
      </c>
      <c r="I1240">
        <f t="shared" si="57"/>
        <v>3526.3999999999996</v>
      </c>
      <c r="J1240">
        <f t="shared" si="58"/>
        <v>1157</v>
      </c>
      <c r="K1240" t="b">
        <f t="shared" si="59"/>
        <v>0</v>
      </c>
    </row>
    <row r="1241" spans="1:11" x14ac:dyDescent="0.2">
      <c r="A1241" t="s">
        <v>1898</v>
      </c>
      <c r="B1241" t="s">
        <v>508</v>
      </c>
      <c r="C1241" s="10">
        <v>6999</v>
      </c>
      <c r="D1241" s="10">
        <v>16990</v>
      </c>
      <c r="E1241" s="1">
        <v>0.59</v>
      </c>
      <c r="F1241">
        <v>3.8</v>
      </c>
      <c r="G1241">
        <v>110</v>
      </c>
      <c r="I1241">
        <f t="shared" si="57"/>
        <v>418</v>
      </c>
      <c r="J1241">
        <f t="shared" si="58"/>
        <v>1385</v>
      </c>
      <c r="K1241" t="b">
        <f t="shared" si="59"/>
        <v>0</v>
      </c>
    </row>
    <row r="1242" spans="1:11" x14ac:dyDescent="0.2">
      <c r="A1242" t="s">
        <v>1954</v>
      </c>
      <c r="B1242" t="s">
        <v>462</v>
      </c>
      <c r="C1242" s="10">
        <v>299</v>
      </c>
      <c r="D1242" s="10">
        <v>899</v>
      </c>
      <c r="E1242" s="1">
        <v>0.67</v>
      </c>
      <c r="F1242">
        <v>3.8</v>
      </c>
      <c r="G1242">
        <v>425</v>
      </c>
      <c r="I1242">
        <f t="shared" si="57"/>
        <v>1615</v>
      </c>
      <c r="J1242">
        <f t="shared" si="58"/>
        <v>1265</v>
      </c>
      <c r="K1242" t="b">
        <f t="shared" si="59"/>
        <v>0</v>
      </c>
    </row>
    <row r="1243" spans="1:11" x14ac:dyDescent="0.2">
      <c r="A1243" t="s">
        <v>2167</v>
      </c>
      <c r="B1243" t="s">
        <v>462</v>
      </c>
      <c r="C1243" s="10">
        <v>349</v>
      </c>
      <c r="D1243" s="10">
        <v>1999</v>
      </c>
      <c r="E1243" s="1">
        <v>0.83</v>
      </c>
      <c r="F1243">
        <v>3.8</v>
      </c>
      <c r="G1243">
        <v>197</v>
      </c>
      <c r="I1243">
        <f t="shared" si="57"/>
        <v>748.59999999999991</v>
      </c>
      <c r="J1243">
        <f t="shared" si="58"/>
        <v>1346</v>
      </c>
      <c r="K1243" t="b">
        <f t="shared" si="59"/>
        <v>0</v>
      </c>
    </row>
    <row r="1244" spans="1:11" x14ac:dyDescent="0.2">
      <c r="A1244" t="s">
        <v>2366</v>
      </c>
      <c r="B1244" t="s">
        <v>2368</v>
      </c>
      <c r="C1244" s="10">
        <v>2299</v>
      </c>
      <c r="D1244" s="10">
        <v>3999</v>
      </c>
      <c r="E1244" s="1">
        <v>0.43</v>
      </c>
      <c r="F1244">
        <v>3.8</v>
      </c>
      <c r="G1244">
        <v>282</v>
      </c>
      <c r="I1244">
        <f t="shared" si="57"/>
        <v>1071.5999999999999</v>
      </c>
      <c r="J1244">
        <f t="shared" si="58"/>
        <v>1315</v>
      </c>
      <c r="K1244" t="b">
        <f t="shared" si="59"/>
        <v>0</v>
      </c>
    </row>
    <row r="1245" spans="1:11" x14ac:dyDescent="0.2">
      <c r="A1245" t="s">
        <v>2432</v>
      </c>
      <c r="B1245" t="s">
        <v>18</v>
      </c>
      <c r="C1245" s="10">
        <v>119</v>
      </c>
      <c r="D1245" s="10">
        <v>299</v>
      </c>
      <c r="E1245" s="1">
        <v>0.6</v>
      </c>
      <c r="F1245">
        <v>3.8</v>
      </c>
      <c r="G1245">
        <v>51</v>
      </c>
      <c r="I1245">
        <f t="shared" si="57"/>
        <v>193.79999999999998</v>
      </c>
      <c r="J1245">
        <f t="shared" si="58"/>
        <v>1424</v>
      </c>
      <c r="K1245" t="b">
        <f t="shared" si="59"/>
        <v>0</v>
      </c>
    </row>
    <row r="1246" spans="1:11" x14ac:dyDescent="0.2">
      <c r="A1246" t="s">
        <v>2526</v>
      </c>
      <c r="B1246" t="s">
        <v>508</v>
      </c>
      <c r="C1246" s="10">
        <v>7999</v>
      </c>
      <c r="D1246" s="10">
        <v>15999</v>
      </c>
      <c r="E1246" s="1">
        <v>0.5</v>
      </c>
      <c r="F1246">
        <v>3.8</v>
      </c>
      <c r="G1246" s="2">
        <v>3022</v>
      </c>
      <c r="I1246">
        <f t="shared" si="57"/>
        <v>11483.6</v>
      </c>
      <c r="J1246">
        <f t="shared" si="58"/>
        <v>898</v>
      </c>
      <c r="K1246" t="b">
        <f t="shared" si="59"/>
        <v>0</v>
      </c>
    </row>
    <row r="1247" spans="1:11" x14ac:dyDescent="0.2">
      <c r="A1247" t="s">
        <v>2811</v>
      </c>
      <c r="B1247" t="s">
        <v>462</v>
      </c>
      <c r="C1247" s="10">
        <v>199</v>
      </c>
      <c r="D1247" s="10">
        <v>499</v>
      </c>
      <c r="E1247" s="1">
        <v>0.6</v>
      </c>
      <c r="F1247">
        <v>3.8</v>
      </c>
      <c r="G1247">
        <v>538</v>
      </c>
      <c r="I1247">
        <f t="shared" si="57"/>
        <v>2044.3999999999999</v>
      </c>
      <c r="J1247">
        <f t="shared" si="58"/>
        <v>1226</v>
      </c>
      <c r="K1247" t="b">
        <f t="shared" si="59"/>
        <v>0</v>
      </c>
    </row>
    <row r="1248" spans="1:11" x14ac:dyDescent="0.2">
      <c r="A1248" t="s">
        <v>2896</v>
      </c>
      <c r="B1248" t="s">
        <v>462</v>
      </c>
      <c r="C1248" s="10">
        <v>197</v>
      </c>
      <c r="D1248" s="10">
        <v>499</v>
      </c>
      <c r="E1248" s="1">
        <v>0.61</v>
      </c>
      <c r="F1248">
        <v>3.8</v>
      </c>
      <c r="G1248">
        <v>136</v>
      </c>
      <c r="I1248">
        <f t="shared" si="57"/>
        <v>516.79999999999995</v>
      </c>
      <c r="J1248">
        <f t="shared" si="58"/>
        <v>1373</v>
      </c>
      <c r="K1248" t="b">
        <f t="shared" si="59"/>
        <v>0</v>
      </c>
    </row>
    <row r="1249" spans="1:11" x14ac:dyDescent="0.2">
      <c r="A1249" t="s">
        <v>2967</v>
      </c>
      <c r="B1249" t="s">
        <v>2948</v>
      </c>
      <c r="C1249" s="10">
        <v>1999</v>
      </c>
      <c r="D1249" s="10">
        <v>7990</v>
      </c>
      <c r="E1249" s="1">
        <v>0.75</v>
      </c>
      <c r="F1249">
        <v>3.8</v>
      </c>
      <c r="G1249" s="2">
        <v>17831</v>
      </c>
      <c r="I1249">
        <f t="shared" si="57"/>
        <v>67757.8</v>
      </c>
      <c r="J1249">
        <f t="shared" si="58"/>
        <v>382</v>
      </c>
      <c r="K1249" t="b">
        <f t="shared" si="59"/>
        <v>0</v>
      </c>
    </row>
    <row r="1250" spans="1:11" x14ac:dyDescent="0.2">
      <c r="A1250" t="s">
        <v>3343</v>
      </c>
      <c r="B1250" t="s">
        <v>3345</v>
      </c>
      <c r="C1250" s="10">
        <v>539</v>
      </c>
      <c r="D1250" s="10">
        <v>1599</v>
      </c>
      <c r="E1250" s="1">
        <v>0.66</v>
      </c>
      <c r="F1250">
        <v>3.8</v>
      </c>
      <c r="G1250" s="2">
        <v>14648</v>
      </c>
      <c r="I1250">
        <f t="shared" si="57"/>
        <v>55662.399999999994</v>
      </c>
      <c r="J1250">
        <f t="shared" si="58"/>
        <v>446</v>
      </c>
      <c r="K1250" t="b">
        <f t="shared" si="59"/>
        <v>0</v>
      </c>
    </row>
    <row r="1251" spans="1:11" x14ac:dyDescent="0.2">
      <c r="A1251" t="s">
        <v>3403</v>
      </c>
      <c r="B1251" t="s">
        <v>2948</v>
      </c>
      <c r="C1251" s="10">
        <v>1999</v>
      </c>
      <c r="D1251" s="10">
        <v>7990</v>
      </c>
      <c r="E1251" s="1">
        <v>0.75</v>
      </c>
      <c r="F1251">
        <v>3.8</v>
      </c>
      <c r="G1251" s="2">
        <v>17831</v>
      </c>
      <c r="I1251">
        <f t="shared" si="57"/>
        <v>67757.8</v>
      </c>
      <c r="J1251">
        <f t="shared" si="58"/>
        <v>382</v>
      </c>
      <c r="K1251" t="b">
        <f t="shared" si="59"/>
        <v>0</v>
      </c>
    </row>
    <row r="1252" spans="1:11" x14ac:dyDescent="0.2">
      <c r="A1252" t="s">
        <v>3616</v>
      </c>
      <c r="B1252" t="s">
        <v>2948</v>
      </c>
      <c r="C1252" s="10">
        <v>1999</v>
      </c>
      <c r="D1252" s="10">
        <v>7990</v>
      </c>
      <c r="E1252" s="1">
        <v>0.75</v>
      </c>
      <c r="F1252">
        <v>3.8</v>
      </c>
      <c r="G1252" s="2">
        <v>17831</v>
      </c>
      <c r="I1252">
        <f t="shared" si="57"/>
        <v>67757.8</v>
      </c>
      <c r="J1252">
        <f t="shared" si="58"/>
        <v>382</v>
      </c>
      <c r="K1252" t="b">
        <f t="shared" si="59"/>
        <v>0</v>
      </c>
    </row>
    <row r="1253" spans="1:11" x14ac:dyDescent="0.2">
      <c r="A1253" t="s">
        <v>3851</v>
      </c>
      <c r="B1253" t="s">
        <v>2948</v>
      </c>
      <c r="C1253" s="10">
        <v>1999</v>
      </c>
      <c r="D1253" s="10">
        <v>7990</v>
      </c>
      <c r="E1253" s="1">
        <v>0.75</v>
      </c>
      <c r="F1253">
        <v>3.8</v>
      </c>
      <c r="G1253" s="2">
        <v>17833</v>
      </c>
      <c r="I1253">
        <f t="shared" si="57"/>
        <v>67765.399999999994</v>
      </c>
      <c r="J1253">
        <f t="shared" si="58"/>
        <v>380</v>
      </c>
      <c r="K1253" t="b">
        <f t="shared" si="59"/>
        <v>0</v>
      </c>
    </row>
    <row r="1254" spans="1:11" x14ac:dyDescent="0.2">
      <c r="A1254" t="s">
        <v>3992</v>
      </c>
      <c r="B1254" t="s">
        <v>2990</v>
      </c>
      <c r="C1254" s="10">
        <v>8999</v>
      </c>
      <c r="D1254" s="10">
        <v>13499</v>
      </c>
      <c r="E1254" s="1">
        <v>0.33</v>
      </c>
      <c r="F1254">
        <v>3.8</v>
      </c>
      <c r="G1254" s="2">
        <v>3145</v>
      </c>
      <c r="I1254">
        <f t="shared" si="57"/>
        <v>11951</v>
      </c>
      <c r="J1254">
        <f t="shared" si="58"/>
        <v>888</v>
      </c>
      <c r="K1254" t="b">
        <f t="shared" si="59"/>
        <v>0</v>
      </c>
    </row>
    <row r="1255" spans="1:11" x14ac:dyDescent="0.2">
      <c r="A1255" t="s">
        <v>4009</v>
      </c>
      <c r="B1255" t="s">
        <v>3867</v>
      </c>
      <c r="C1255" s="10">
        <v>349</v>
      </c>
      <c r="D1255" s="10">
        <v>999</v>
      </c>
      <c r="E1255" s="1">
        <v>0.65</v>
      </c>
      <c r="F1255">
        <v>3.8</v>
      </c>
      <c r="G1255" s="2">
        <v>16557</v>
      </c>
      <c r="I1255">
        <f t="shared" si="57"/>
        <v>62916.6</v>
      </c>
      <c r="J1255">
        <f t="shared" si="58"/>
        <v>394</v>
      </c>
      <c r="K1255" t="b">
        <f t="shared" si="59"/>
        <v>0</v>
      </c>
    </row>
    <row r="1256" spans="1:11" x14ac:dyDescent="0.2">
      <c r="A1256" t="s">
        <v>4021</v>
      </c>
      <c r="B1256" t="s">
        <v>3867</v>
      </c>
      <c r="C1256" s="10">
        <v>349</v>
      </c>
      <c r="D1256" s="10">
        <v>999</v>
      </c>
      <c r="E1256" s="1">
        <v>0.65</v>
      </c>
      <c r="F1256">
        <v>3.8</v>
      </c>
      <c r="G1256" s="2">
        <v>16557</v>
      </c>
      <c r="I1256">
        <f t="shared" si="57"/>
        <v>62916.6</v>
      </c>
      <c r="J1256">
        <f t="shared" si="58"/>
        <v>394</v>
      </c>
      <c r="K1256" t="b">
        <f t="shared" si="59"/>
        <v>0</v>
      </c>
    </row>
    <row r="1257" spans="1:11" x14ac:dyDescent="0.2">
      <c r="A1257" t="s">
        <v>4239</v>
      </c>
      <c r="B1257" t="s">
        <v>2948</v>
      </c>
      <c r="C1257" s="10">
        <v>4999</v>
      </c>
      <c r="D1257" s="10">
        <v>6999</v>
      </c>
      <c r="E1257" s="1">
        <v>0.28999999999999998</v>
      </c>
      <c r="F1257">
        <v>3.8</v>
      </c>
      <c r="G1257">
        <v>758</v>
      </c>
      <c r="I1257">
        <f t="shared" si="57"/>
        <v>2880.4</v>
      </c>
      <c r="J1257">
        <f t="shared" si="58"/>
        <v>1174</v>
      </c>
      <c r="K1257" t="b">
        <f t="shared" si="59"/>
        <v>0</v>
      </c>
    </row>
    <row r="1258" spans="1:11" x14ac:dyDescent="0.2">
      <c r="A1258" t="s">
        <v>4438</v>
      </c>
      <c r="B1258" t="s">
        <v>3162</v>
      </c>
      <c r="C1258" s="10">
        <v>799</v>
      </c>
      <c r="D1258" s="10">
        <v>3990</v>
      </c>
      <c r="E1258" s="1">
        <v>0.8</v>
      </c>
      <c r="F1258">
        <v>3.8</v>
      </c>
      <c r="G1258">
        <v>119</v>
      </c>
      <c r="I1258">
        <f t="shared" si="57"/>
        <v>452.2</v>
      </c>
      <c r="J1258">
        <f t="shared" si="58"/>
        <v>1383</v>
      </c>
      <c r="K1258" t="b">
        <f t="shared" si="59"/>
        <v>0</v>
      </c>
    </row>
    <row r="1259" spans="1:11" x14ac:dyDescent="0.2">
      <c r="A1259" t="s">
        <v>4511</v>
      </c>
      <c r="B1259" t="s">
        <v>2990</v>
      </c>
      <c r="C1259" s="10">
        <v>7998</v>
      </c>
      <c r="D1259" s="10">
        <v>11999</v>
      </c>
      <c r="E1259" s="1">
        <v>0.33</v>
      </c>
      <c r="F1259">
        <v>3.8</v>
      </c>
      <c r="G1259">
        <v>125</v>
      </c>
      <c r="I1259">
        <f t="shared" si="57"/>
        <v>475</v>
      </c>
      <c r="J1259">
        <f t="shared" si="58"/>
        <v>1379</v>
      </c>
      <c r="K1259" t="b">
        <f t="shared" si="59"/>
        <v>0</v>
      </c>
    </row>
    <row r="1260" spans="1:11" x14ac:dyDescent="0.2">
      <c r="A1260" t="s">
        <v>4635</v>
      </c>
      <c r="B1260" t="s">
        <v>3045</v>
      </c>
      <c r="C1260" s="10">
        <v>1055</v>
      </c>
      <c r="D1260" s="10">
        <v>1249</v>
      </c>
      <c r="E1260" s="1">
        <v>0.16</v>
      </c>
      <c r="F1260">
        <v>3.8</v>
      </c>
      <c r="G1260" s="2">
        <v>2352</v>
      </c>
      <c r="I1260">
        <f t="shared" si="57"/>
        <v>8937.6</v>
      </c>
      <c r="J1260">
        <f t="shared" si="58"/>
        <v>954</v>
      </c>
      <c r="K1260" t="b">
        <f t="shared" si="59"/>
        <v>0</v>
      </c>
    </row>
    <row r="1261" spans="1:11" x14ac:dyDescent="0.2">
      <c r="A1261" t="s">
        <v>2967</v>
      </c>
      <c r="B1261" t="s">
        <v>2948</v>
      </c>
      <c r="C1261" s="10">
        <v>1799</v>
      </c>
      <c r="D1261" s="10">
        <v>7990</v>
      </c>
      <c r="E1261" s="1">
        <v>0.77</v>
      </c>
      <c r="F1261">
        <v>3.8</v>
      </c>
      <c r="G1261" s="2">
        <v>17833</v>
      </c>
      <c r="I1261">
        <f t="shared" si="57"/>
        <v>67765.399999999994</v>
      </c>
      <c r="J1261">
        <f t="shared" si="58"/>
        <v>380</v>
      </c>
      <c r="K1261" t="b">
        <f t="shared" si="59"/>
        <v>0</v>
      </c>
    </row>
    <row r="1262" spans="1:11" x14ac:dyDescent="0.2">
      <c r="A1262" t="s">
        <v>4854</v>
      </c>
      <c r="B1262" t="s">
        <v>4856</v>
      </c>
      <c r="C1262" s="10">
        <v>217</v>
      </c>
      <c r="D1262" s="10">
        <v>237</v>
      </c>
      <c r="E1262" s="1">
        <v>0.08</v>
      </c>
      <c r="F1262">
        <v>3.8</v>
      </c>
      <c r="G1262" s="2">
        <v>7354</v>
      </c>
      <c r="I1262">
        <f t="shared" si="57"/>
        <v>27945.199999999997</v>
      </c>
      <c r="J1262">
        <f t="shared" si="58"/>
        <v>673</v>
      </c>
      <c r="K1262" t="b">
        <f t="shared" si="59"/>
        <v>0</v>
      </c>
    </row>
    <row r="1263" spans="1:11" x14ac:dyDescent="0.2">
      <c r="A1263" t="s">
        <v>4865</v>
      </c>
      <c r="B1263" t="s">
        <v>3066</v>
      </c>
      <c r="C1263" s="10">
        <v>1299</v>
      </c>
      <c r="D1263" s="10">
        <v>2990</v>
      </c>
      <c r="E1263" s="1">
        <v>0.56999999999999995</v>
      </c>
      <c r="F1263">
        <v>3.8</v>
      </c>
      <c r="G1263" s="2">
        <v>180998</v>
      </c>
      <c r="I1263">
        <f t="shared" si="57"/>
        <v>687792.4</v>
      </c>
      <c r="J1263">
        <f t="shared" si="58"/>
        <v>27</v>
      </c>
      <c r="K1263" t="b">
        <f t="shared" si="59"/>
        <v>0</v>
      </c>
    </row>
    <row r="1264" spans="1:11" x14ac:dyDescent="0.2">
      <c r="A1264" t="s">
        <v>5294</v>
      </c>
      <c r="B1264" t="s">
        <v>3066</v>
      </c>
      <c r="C1264" s="10">
        <v>1199</v>
      </c>
      <c r="D1264" s="10">
        <v>4999</v>
      </c>
      <c r="E1264" s="1">
        <v>0.76</v>
      </c>
      <c r="F1264">
        <v>3.8</v>
      </c>
      <c r="G1264" s="2">
        <v>14961</v>
      </c>
      <c r="I1264">
        <f t="shared" si="57"/>
        <v>56851.799999999996</v>
      </c>
      <c r="J1264">
        <f t="shared" si="58"/>
        <v>443</v>
      </c>
      <c r="K1264" t="b">
        <f t="shared" si="59"/>
        <v>0</v>
      </c>
    </row>
    <row r="1265" spans="1:11" x14ac:dyDescent="0.2">
      <c r="A1265" t="s">
        <v>5378</v>
      </c>
      <c r="B1265" t="s">
        <v>3066</v>
      </c>
      <c r="C1265" s="10">
        <v>999</v>
      </c>
      <c r="D1265" s="10">
        <v>4499</v>
      </c>
      <c r="E1265" s="1">
        <v>0.78</v>
      </c>
      <c r="F1265">
        <v>3.8</v>
      </c>
      <c r="G1265" s="2">
        <v>3390</v>
      </c>
      <c r="I1265">
        <f t="shared" si="57"/>
        <v>12882</v>
      </c>
      <c r="J1265">
        <f t="shared" si="58"/>
        <v>863</v>
      </c>
      <c r="K1265" t="b">
        <f t="shared" si="59"/>
        <v>0</v>
      </c>
    </row>
    <row r="1266" spans="1:11" x14ac:dyDescent="0.2">
      <c r="A1266" t="s">
        <v>5388</v>
      </c>
      <c r="B1266" t="s">
        <v>3066</v>
      </c>
      <c r="C1266" s="10">
        <v>899</v>
      </c>
      <c r="D1266" s="10">
        <v>4499</v>
      </c>
      <c r="E1266" s="1">
        <v>0.8</v>
      </c>
      <c r="F1266">
        <v>3.8</v>
      </c>
      <c r="G1266" s="2">
        <v>103052</v>
      </c>
      <c r="I1266">
        <f t="shared" si="57"/>
        <v>391597.6</v>
      </c>
      <c r="J1266">
        <f t="shared" si="58"/>
        <v>59</v>
      </c>
      <c r="K1266" t="b">
        <f t="shared" si="59"/>
        <v>0</v>
      </c>
    </row>
    <row r="1267" spans="1:11" x14ac:dyDescent="0.2">
      <c r="A1267" t="s">
        <v>5410</v>
      </c>
      <c r="B1267" t="s">
        <v>5412</v>
      </c>
      <c r="C1267" s="10">
        <v>799</v>
      </c>
      <c r="D1267" s="10">
        <v>1999</v>
      </c>
      <c r="E1267" s="1">
        <v>0.6</v>
      </c>
      <c r="F1267">
        <v>3.8</v>
      </c>
      <c r="G1267" s="2">
        <v>12958</v>
      </c>
      <c r="I1267">
        <f t="shared" si="57"/>
        <v>49240.399999999994</v>
      </c>
      <c r="J1267">
        <f t="shared" si="58"/>
        <v>488</v>
      </c>
      <c r="K1267" t="b">
        <f t="shared" si="59"/>
        <v>0</v>
      </c>
    </row>
    <row r="1268" spans="1:11" x14ac:dyDescent="0.2">
      <c r="A1268" t="s">
        <v>5493</v>
      </c>
      <c r="B1268" t="s">
        <v>4845</v>
      </c>
      <c r="C1268" s="10">
        <v>139</v>
      </c>
      <c r="D1268" s="10">
        <v>299</v>
      </c>
      <c r="E1268" s="1">
        <v>0.54</v>
      </c>
      <c r="F1268">
        <v>3.8</v>
      </c>
      <c r="G1268" s="2">
        <v>3044</v>
      </c>
      <c r="I1268">
        <f t="shared" si="57"/>
        <v>11567.199999999999</v>
      </c>
      <c r="J1268">
        <f t="shared" si="58"/>
        <v>894</v>
      </c>
      <c r="K1268" t="b">
        <f t="shared" si="59"/>
        <v>0</v>
      </c>
    </row>
    <row r="1269" spans="1:11" x14ac:dyDescent="0.2">
      <c r="A1269" t="s">
        <v>5581</v>
      </c>
      <c r="B1269" t="s">
        <v>4425</v>
      </c>
      <c r="C1269" s="10">
        <v>599</v>
      </c>
      <c r="D1269" s="10">
        <v>1399</v>
      </c>
      <c r="E1269" s="1">
        <v>0.56999999999999995</v>
      </c>
      <c r="F1269">
        <v>3.8</v>
      </c>
      <c r="G1269" s="2">
        <v>60026</v>
      </c>
      <c r="I1269">
        <f t="shared" si="57"/>
        <v>228098.8</v>
      </c>
      <c r="J1269">
        <f t="shared" si="58"/>
        <v>106</v>
      </c>
      <c r="K1269" t="b">
        <f t="shared" si="59"/>
        <v>0</v>
      </c>
    </row>
    <row r="1270" spans="1:11" x14ac:dyDescent="0.2">
      <c r="A1270" t="s">
        <v>5591</v>
      </c>
      <c r="B1270" t="s">
        <v>5006</v>
      </c>
      <c r="C1270" s="10">
        <v>299</v>
      </c>
      <c r="D1270" s="10">
        <v>599</v>
      </c>
      <c r="E1270" s="1">
        <v>0.5</v>
      </c>
      <c r="F1270">
        <v>3.8</v>
      </c>
      <c r="G1270" s="2">
        <v>3066</v>
      </c>
      <c r="I1270">
        <f t="shared" si="57"/>
        <v>11650.8</v>
      </c>
      <c r="J1270">
        <f t="shared" si="58"/>
        <v>891</v>
      </c>
      <c r="K1270" t="b">
        <f t="shared" si="59"/>
        <v>0</v>
      </c>
    </row>
    <row r="1271" spans="1:11" x14ac:dyDescent="0.2">
      <c r="A1271" t="s">
        <v>5657</v>
      </c>
      <c r="B1271" t="s">
        <v>3066</v>
      </c>
      <c r="C1271" s="10">
        <v>1598</v>
      </c>
      <c r="D1271" s="10">
        <v>2990</v>
      </c>
      <c r="E1271" s="1">
        <v>0.47</v>
      </c>
      <c r="F1271">
        <v>3.8</v>
      </c>
      <c r="G1271" s="2">
        <v>11015</v>
      </c>
      <c r="I1271">
        <f t="shared" si="57"/>
        <v>41857</v>
      </c>
      <c r="J1271">
        <f t="shared" si="58"/>
        <v>529</v>
      </c>
      <c r="K1271" t="b">
        <f t="shared" si="59"/>
        <v>0</v>
      </c>
    </row>
    <row r="1272" spans="1:11" x14ac:dyDescent="0.2">
      <c r="A1272" t="s">
        <v>5827</v>
      </c>
      <c r="B1272" t="s">
        <v>5829</v>
      </c>
      <c r="C1272" s="10">
        <v>59</v>
      </c>
      <c r="D1272" s="10">
        <v>59</v>
      </c>
      <c r="E1272" s="1">
        <v>0</v>
      </c>
      <c r="F1272">
        <v>3.8</v>
      </c>
      <c r="G1272" s="2">
        <v>5958</v>
      </c>
      <c r="I1272">
        <f t="shared" si="57"/>
        <v>22640.399999999998</v>
      </c>
      <c r="J1272">
        <f t="shared" si="58"/>
        <v>726</v>
      </c>
      <c r="K1272" t="b">
        <f t="shared" si="59"/>
        <v>0</v>
      </c>
    </row>
    <row r="1273" spans="1:11" x14ac:dyDescent="0.2">
      <c r="A1273" t="s">
        <v>4009</v>
      </c>
      <c r="B1273" t="s">
        <v>3867</v>
      </c>
      <c r="C1273" s="10">
        <v>349</v>
      </c>
      <c r="D1273" s="10">
        <v>999</v>
      </c>
      <c r="E1273" s="1">
        <v>0.65</v>
      </c>
      <c r="F1273">
        <v>3.8</v>
      </c>
      <c r="G1273" s="2">
        <v>16557</v>
      </c>
      <c r="I1273">
        <f t="shared" si="57"/>
        <v>62916.6</v>
      </c>
      <c r="J1273">
        <f t="shared" si="58"/>
        <v>394</v>
      </c>
      <c r="K1273" t="b">
        <f t="shared" si="59"/>
        <v>0</v>
      </c>
    </row>
    <row r="1274" spans="1:11" x14ac:dyDescent="0.2">
      <c r="A1274" t="s">
        <v>6450</v>
      </c>
      <c r="B1274" t="s">
        <v>4856</v>
      </c>
      <c r="C1274" s="10">
        <v>235</v>
      </c>
      <c r="D1274" s="10">
        <v>1599</v>
      </c>
      <c r="E1274" s="1">
        <v>0.85</v>
      </c>
      <c r="F1274">
        <v>3.8</v>
      </c>
      <c r="G1274" s="2">
        <v>1173</v>
      </c>
      <c r="I1274">
        <f t="shared" si="57"/>
        <v>4457.3999999999996</v>
      </c>
      <c r="J1274">
        <f t="shared" si="58"/>
        <v>1108</v>
      </c>
      <c r="K1274" t="b">
        <f t="shared" si="59"/>
        <v>0</v>
      </c>
    </row>
    <row r="1275" spans="1:11" x14ac:dyDescent="0.2">
      <c r="A1275" t="s">
        <v>6482</v>
      </c>
      <c r="B1275" t="s">
        <v>3066</v>
      </c>
      <c r="C1275" s="10">
        <v>1299</v>
      </c>
      <c r="D1275" s="10">
        <v>2999</v>
      </c>
      <c r="E1275" s="1">
        <v>0.56999999999999995</v>
      </c>
      <c r="F1275">
        <v>3.8</v>
      </c>
      <c r="G1275" s="2">
        <v>14629</v>
      </c>
      <c r="I1275">
        <f t="shared" si="57"/>
        <v>55590.2</v>
      </c>
      <c r="J1275">
        <f t="shared" si="58"/>
        <v>450</v>
      </c>
      <c r="K1275" t="b">
        <f t="shared" si="59"/>
        <v>0</v>
      </c>
    </row>
    <row r="1276" spans="1:11" x14ac:dyDescent="0.2">
      <c r="A1276" t="s">
        <v>6635</v>
      </c>
      <c r="B1276" t="s">
        <v>5034</v>
      </c>
      <c r="C1276" s="10">
        <v>478</v>
      </c>
      <c r="D1276" s="10">
        <v>699</v>
      </c>
      <c r="E1276" s="1">
        <v>0.32</v>
      </c>
      <c r="F1276">
        <v>3.8</v>
      </c>
      <c r="G1276" s="2">
        <v>20218</v>
      </c>
      <c r="I1276">
        <f t="shared" si="57"/>
        <v>76828.399999999994</v>
      </c>
      <c r="J1276">
        <f t="shared" si="58"/>
        <v>344</v>
      </c>
      <c r="K1276" t="b">
        <f t="shared" si="59"/>
        <v>0</v>
      </c>
    </row>
    <row r="1277" spans="1:11" x14ac:dyDescent="0.2">
      <c r="A1277" t="s">
        <v>6895</v>
      </c>
      <c r="B1277" t="s">
        <v>6897</v>
      </c>
      <c r="C1277" s="10">
        <v>2099</v>
      </c>
      <c r="D1277" s="10">
        <v>3250</v>
      </c>
      <c r="E1277" s="1">
        <v>0.35</v>
      </c>
      <c r="F1277">
        <v>3.8</v>
      </c>
      <c r="G1277" s="2">
        <v>11213</v>
      </c>
      <c r="I1277">
        <f t="shared" si="57"/>
        <v>42609.4</v>
      </c>
      <c r="J1277">
        <f t="shared" si="58"/>
        <v>525</v>
      </c>
      <c r="K1277" t="b">
        <f t="shared" si="59"/>
        <v>0</v>
      </c>
    </row>
    <row r="1278" spans="1:11" x14ac:dyDescent="0.2">
      <c r="A1278" t="s">
        <v>7055</v>
      </c>
      <c r="B1278" t="s">
        <v>7057</v>
      </c>
      <c r="C1278" s="10">
        <v>299</v>
      </c>
      <c r="D1278" s="10">
        <v>400</v>
      </c>
      <c r="E1278" s="1">
        <v>0.25</v>
      </c>
      <c r="F1278">
        <v>3.8</v>
      </c>
      <c r="G1278" s="2">
        <v>40895</v>
      </c>
      <c r="I1278">
        <f t="shared" si="57"/>
        <v>155401</v>
      </c>
      <c r="J1278">
        <f t="shared" si="58"/>
        <v>152</v>
      </c>
      <c r="K1278" t="b">
        <f t="shared" si="59"/>
        <v>0</v>
      </c>
    </row>
    <row r="1279" spans="1:11" x14ac:dyDescent="0.2">
      <c r="A1279" t="s">
        <v>7274</v>
      </c>
      <c r="B1279" t="s">
        <v>5904</v>
      </c>
      <c r="C1279" s="10">
        <v>1999</v>
      </c>
      <c r="D1279" s="10">
        <v>4700</v>
      </c>
      <c r="E1279" s="1">
        <v>0.56999999999999995</v>
      </c>
      <c r="F1279">
        <v>3.8</v>
      </c>
      <c r="G1279" s="2">
        <v>1880</v>
      </c>
      <c r="I1279">
        <f t="shared" si="57"/>
        <v>7144</v>
      </c>
      <c r="J1279">
        <f t="shared" si="58"/>
        <v>1015</v>
      </c>
      <c r="K1279" t="b">
        <f t="shared" si="59"/>
        <v>0</v>
      </c>
    </row>
    <row r="1280" spans="1:11" x14ac:dyDescent="0.2">
      <c r="A1280" t="s">
        <v>7503</v>
      </c>
      <c r="B1280" t="s">
        <v>5515</v>
      </c>
      <c r="C1280" s="10">
        <v>899</v>
      </c>
      <c r="D1280" s="10">
        <v>1199</v>
      </c>
      <c r="E1280" s="1">
        <v>0.25</v>
      </c>
      <c r="F1280">
        <v>3.8</v>
      </c>
      <c r="G1280" s="2">
        <v>10751</v>
      </c>
      <c r="I1280">
        <f t="shared" si="57"/>
        <v>40853.799999999996</v>
      </c>
      <c r="J1280">
        <f t="shared" si="58"/>
        <v>542</v>
      </c>
      <c r="K1280" t="b">
        <f t="shared" si="59"/>
        <v>0</v>
      </c>
    </row>
    <row r="1281" spans="1:11" x14ac:dyDescent="0.2">
      <c r="A1281" t="s">
        <v>7690</v>
      </c>
      <c r="B1281" t="s">
        <v>7692</v>
      </c>
      <c r="C1281" s="10">
        <v>99</v>
      </c>
      <c r="D1281" s="10">
        <v>999</v>
      </c>
      <c r="E1281" s="1">
        <v>0.9</v>
      </c>
      <c r="F1281">
        <v>3.8</v>
      </c>
      <c r="G1281">
        <v>594</v>
      </c>
      <c r="I1281">
        <f t="shared" si="57"/>
        <v>2257.1999999999998</v>
      </c>
      <c r="J1281">
        <f t="shared" si="58"/>
        <v>1215</v>
      </c>
      <c r="K1281" t="b">
        <f t="shared" si="59"/>
        <v>0</v>
      </c>
    </row>
    <row r="1282" spans="1:11" x14ac:dyDescent="0.2">
      <c r="A1282" t="s">
        <v>7794</v>
      </c>
      <c r="B1282" t="s">
        <v>7796</v>
      </c>
      <c r="C1282" s="10">
        <v>1199</v>
      </c>
      <c r="D1282" s="10">
        <v>5499</v>
      </c>
      <c r="E1282" s="1">
        <v>0.78</v>
      </c>
      <c r="F1282">
        <v>3.8</v>
      </c>
      <c r="G1282" s="2">
        <v>2043</v>
      </c>
      <c r="I1282">
        <f t="shared" si="57"/>
        <v>7763.4</v>
      </c>
      <c r="J1282">
        <f t="shared" si="58"/>
        <v>989</v>
      </c>
      <c r="K1282" t="b">
        <f t="shared" si="59"/>
        <v>0</v>
      </c>
    </row>
    <row r="1283" spans="1:11" x14ac:dyDescent="0.2">
      <c r="A1283" t="s">
        <v>8153</v>
      </c>
      <c r="B1283" t="s">
        <v>5829</v>
      </c>
      <c r="C1283" s="10">
        <v>39</v>
      </c>
      <c r="D1283" s="10">
        <v>39</v>
      </c>
      <c r="E1283" s="1">
        <v>0</v>
      </c>
      <c r="F1283">
        <v>3.8</v>
      </c>
      <c r="G1283" s="2">
        <v>3344</v>
      </c>
      <c r="I1283">
        <f t="shared" ref="I1283:I1346" si="60">F1283*G1283</f>
        <v>12707.199999999999</v>
      </c>
      <c r="J1283">
        <f t="shared" ref="J1283:J1346" si="61">RANK(I1283, I$2:I$1466)</f>
        <v>867</v>
      </c>
      <c r="K1283" t="b">
        <f t="shared" ref="K1283:K1346" si="62">IF(_xlfn.RANK.AVG(I1283,I$2:I$1466)&lt;=5,"Top 5, """)</f>
        <v>0</v>
      </c>
    </row>
    <row r="1284" spans="1:11" x14ac:dyDescent="0.2">
      <c r="A1284" t="s">
        <v>8431</v>
      </c>
      <c r="B1284" t="s">
        <v>7703</v>
      </c>
      <c r="C1284" s="10">
        <v>8349</v>
      </c>
      <c r="D1284" s="10">
        <v>9625</v>
      </c>
      <c r="E1284" s="1">
        <v>0.13</v>
      </c>
      <c r="F1284">
        <v>3.8</v>
      </c>
      <c r="G1284" s="2">
        <v>3652</v>
      </c>
      <c r="I1284">
        <f t="shared" si="60"/>
        <v>13877.599999999999</v>
      </c>
      <c r="J1284">
        <f t="shared" si="61"/>
        <v>838</v>
      </c>
      <c r="K1284" t="b">
        <f t="shared" si="62"/>
        <v>0</v>
      </c>
    </row>
    <row r="1285" spans="1:11" x14ac:dyDescent="0.2">
      <c r="A1285" t="s">
        <v>8645</v>
      </c>
      <c r="B1285" t="s">
        <v>8647</v>
      </c>
      <c r="C1285" s="10">
        <v>1699</v>
      </c>
      <c r="D1285" s="10">
        <v>3193</v>
      </c>
      <c r="E1285" s="1">
        <v>0.47</v>
      </c>
      <c r="F1285">
        <v>3.8</v>
      </c>
      <c r="G1285" s="2">
        <v>54032</v>
      </c>
      <c r="I1285">
        <f t="shared" si="60"/>
        <v>205321.59999999998</v>
      </c>
      <c r="J1285">
        <f t="shared" si="61"/>
        <v>116</v>
      </c>
      <c r="K1285" t="b">
        <f t="shared" si="62"/>
        <v>0</v>
      </c>
    </row>
    <row r="1286" spans="1:11" x14ac:dyDescent="0.2">
      <c r="A1286" t="s">
        <v>8656</v>
      </c>
      <c r="B1286" t="s">
        <v>8541</v>
      </c>
      <c r="C1286" s="10">
        <v>1043</v>
      </c>
      <c r="D1286" s="10">
        <v>1345</v>
      </c>
      <c r="E1286" s="1">
        <v>0.22</v>
      </c>
      <c r="F1286">
        <v>3.8</v>
      </c>
      <c r="G1286" s="2">
        <v>15592</v>
      </c>
      <c r="I1286">
        <f t="shared" si="60"/>
        <v>59249.599999999999</v>
      </c>
      <c r="J1286">
        <f t="shared" si="61"/>
        <v>420</v>
      </c>
      <c r="K1286" t="b">
        <f t="shared" si="62"/>
        <v>0</v>
      </c>
    </row>
    <row r="1287" spans="1:11" x14ac:dyDescent="0.2">
      <c r="A1287" t="s">
        <v>8782</v>
      </c>
      <c r="B1287" t="s">
        <v>8710</v>
      </c>
      <c r="C1287" s="10">
        <v>1299</v>
      </c>
      <c r="D1287" s="10">
        <v>3500</v>
      </c>
      <c r="E1287" s="1">
        <v>0.63</v>
      </c>
      <c r="F1287">
        <v>3.8</v>
      </c>
      <c r="G1287" s="2">
        <v>44050</v>
      </c>
      <c r="I1287">
        <f t="shared" si="60"/>
        <v>167390</v>
      </c>
      <c r="J1287">
        <f t="shared" si="61"/>
        <v>145</v>
      </c>
      <c r="K1287" t="b">
        <f t="shared" si="62"/>
        <v>0</v>
      </c>
    </row>
    <row r="1288" spans="1:11" x14ac:dyDescent="0.2">
      <c r="A1288" t="s">
        <v>8822</v>
      </c>
      <c r="B1288" t="s">
        <v>8552</v>
      </c>
      <c r="C1288" s="10">
        <v>999</v>
      </c>
      <c r="D1288" s="10">
        <v>2000</v>
      </c>
      <c r="E1288" s="1">
        <v>0.5</v>
      </c>
      <c r="F1288">
        <v>3.8</v>
      </c>
      <c r="G1288" s="2">
        <v>1163</v>
      </c>
      <c r="I1288">
        <f t="shared" si="60"/>
        <v>4419.3999999999996</v>
      </c>
      <c r="J1288">
        <f t="shared" si="61"/>
        <v>1111</v>
      </c>
      <c r="K1288" t="b">
        <f t="shared" si="62"/>
        <v>0</v>
      </c>
    </row>
    <row r="1289" spans="1:11" x14ac:dyDescent="0.2">
      <c r="A1289" t="s">
        <v>8957</v>
      </c>
      <c r="B1289" t="s">
        <v>8552</v>
      </c>
      <c r="C1289" s="10">
        <v>2499</v>
      </c>
      <c r="D1289" s="10">
        <v>3945</v>
      </c>
      <c r="E1289" s="1">
        <v>0.37</v>
      </c>
      <c r="F1289">
        <v>3.8</v>
      </c>
      <c r="G1289" s="2">
        <v>2732</v>
      </c>
      <c r="I1289">
        <f t="shared" si="60"/>
        <v>10381.6</v>
      </c>
      <c r="J1289">
        <f t="shared" si="61"/>
        <v>925</v>
      </c>
      <c r="K1289" t="b">
        <f t="shared" si="62"/>
        <v>0</v>
      </c>
    </row>
    <row r="1290" spans="1:11" x14ac:dyDescent="0.2">
      <c r="A1290" t="s">
        <v>8988</v>
      </c>
      <c r="B1290" t="s">
        <v>8647</v>
      </c>
      <c r="C1290" s="10">
        <v>1799</v>
      </c>
      <c r="D1290" s="10">
        <v>3595</v>
      </c>
      <c r="E1290" s="1">
        <v>0.5</v>
      </c>
      <c r="F1290">
        <v>3.8</v>
      </c>
      <c r="G1290" s="2">
        <v>9791</v>
      </c>
      <c r="I1290">
        <f t="shared" si="60"/>
        <v>37205.799999999996</v>
      </c>
      <c r="J1290">
        <f t="shared" si="61"/>
        <v>575</v>
      </c>
      <c r="K1290" t="b">
        <f t="shared" si="62"/>
        <v>0</v>
      </c>
    </row>
    <row r="1291" spans="1:11" x14ac:dyDescent="0.2">
      <c r="A1291" t="s">
        <v>9039</v>
      </c>
      <c r="B1291" t="s">
        <v>8552</v>
      </c>
      <c r="C1291" s="10">
        <v>1099</v>
      </c>
      <c r="D1291" s="10">
        <v>2400</v>
      </c>
      <c r="E1291" s="1">
        <v>0.54</v>
      </c>
      <c r="F1291">
        <v>3.8</v>
      </c>
      <c r="G1291">
        <v>4</v>
      </c>
      <c r="I1291">
        <f t="shared" si="60"/>
        <v>15.2</v>
      </c>
      <c r="J1291">
        <f t="shared" si="61"/>
        <v>1459</v>
      </c>
      <c r="K1291" t="b">
        <f t="shared" si="62"/>
        <v>0</v>
      </c>
    </row>
    <row r="1292" spans="1:11" x14ac:dyDescent="0.2">
      <c r="A1292" t="s">
        <v>9211</v>
      </c>
      <c r="B1292" t="s">
        <v>8710</v>
      </c>
      <c r="C1292" s="10">
        <v>3249</v>
      </c>
      <c r="D1292" s="10">
        <v>6295</v>
      </c>
      <c r="E1292" s="1">
        <v>0.48</v>
      </c>
      <c r="F1292">
        <v>3.8</v>
      </c>
      <c r="G1292" s="2">
        <v>14062</v>
      </c>
      <c r="I1292">
        <f t="shared" si="60"/>
        <v>53435.6</v>
      </c>
      <c r="J1292">
        <f t="shared" si="61"/>
        <v>462</v>
      </c>
      <c r="K1292" t="b">
        <f t="shared" si="62"/>
        <v>0</v>
      </c>
    </row>
    <row r="1293" spans="1:11" x14ac:dyDescent="0.2">
      <c r="A1293" t="s">
        <v>9345</v>
      </c>
      <c r="B1293" t="s">
        <v>8732</v>
      </c>
      <c r="C1293" s="10">
        <v>2499</v>
      </c>
      <c r="D1293" s="10">
        <v>5000</v>
      </c>
      <c r="E1293" s="1">
        <v>0.5</v>
      </c>
      <c r="F1293">
        <v>3.8</v>
      </c>
      <c r="G1293" s="2">
        <v>1889</v>
      </c>
      <c r="I1293">
        <f t="shared" si="60"/>
        <v>7178.2</v>
      </c>
      <c r="J1293">
        <f t="shared" si="61"/>
        <v>1013</v>
      </c>
      <c r="K1293" t="b">
        <f t="shared" si="62"/>
        <v>0</v>
      </c>
    </row>
    <row r="1294" spans="1:11" x14ac:dyDescent="0.2">
      <c r="A1294" t="s">
        <v>9446</v>
      </c>
      <c r="B1294" t="s">
        <v>8541</v>
      </c>
      <c r="C1294" s="10">
        <v>1345</v>
      </c>
      <c r="D1294" s="10">
        <v>1750</v>
      </c>
      <c r="E1294" s="1">
        <v>0.23</v>
      </c>
      <c r="F1294">
        <v>3.8</v>
      </c>
      <c r="G1294" s="2">
        <v>2466</v>
      </c>
      <c r="I1294">
        <f t="shared" si="60"/>
        <v>9370.7999999999993</v>
      </c>
      <c r="J1294">
        <f t="shared" si="61"/>
        <v>947</v>
      </c>
      <c r="K1294" t="b">
        <f t="shared" si="62"/>
        <v>0</v>
      </c>
    </row>
    <row r="1295" spans="1:11" x14ac:dyDescent="0.2">
      <c r="A1295" t="s">
        <v>9467</v>
      </c>
      <c r="B1295" t="s">
        <v>8552</v>
      </c>
      <c r="C1295" s="10">
        <v>1498</v>
      </c>
      <c r="D1295" s="10">
        <v>2300</v>
      </c>
      <c r="E1295" s="1">
        <v>0.35</v>
      </c>
      <c r="F1295">
        <v>3.8</v>
      </c>
      <c r="G1295">
        <v>95</v>
      </c>
      <c r="I1295">
        <f t="shared" si="60"/>
        <v>361</v>
      </c>
      <c r="J1295">
        <f t="shared" si="61"/>
        <v>1395</v>
      </c>
      <c r="K1295" t="b">
        <f t="shared" si="62"/>
        <v>0</v>
      </c>
    </row>
    <row r="1296" spans="1:11" x14ac:dyDescent="0.2">
      <c r="A1296" t="s">
        <v>9477</v>
      </c>
      <c r="B1296" t="s">
        <v>9479</v>
      </c>
      <c r="C1296" s="10">
        <v>2199</v>
      </c>
      <c r="D1296" s="10">
        <v>2990</v>
      </c>
      <c r="E1296" s="1">
        <v>0.26</v>
      </c>
      <c r="F1296">
        <v>3.8</v>
      </c>
      <c r="G1296" s="2">
        <v>1558</v>
      </c>
      <c r="I1296">
        <f t="shared" si="60"/>
        <v>5920.4</v>
      </c>
      <c r="J1296">
        <f t="shared" si="61"/>
        <v>1055</v>
      </c>
      <c r="K1296" t="b">
        <f t="shared" si="62"/>
        <v>0</v>
      </c>
    </row>
    <row r="1297" spans="1:11" x14ac:dyDescent="0.2">
      <c r="A1297" t="s">
        <v>9508</v>
      </c>
      <c r="B1297" t="s">
        <v>8710</v>
      </c>
      <c r="C1297" s="10">
        <v>1149</v>
      </c>
      <c r="D1297" s="10">
        <v>2499</v>
      </c>
      <c r="E1297" s="1">
        <v>0.54</v>
      </c>
      <c r="F1297">
        <v>3.8</v>
      </c>
      <c r="G1297" s="2">
        <v>4383</v>
      </c>
      <c r="I1297">
        <f t="shared" si="60"/>
        <v>16655.399999999998</v>
      </c>
      <c r="J1297">
        <f t="shared" si="61"/>
        <v>801</v>
      </c>
      <c r="K1297" t="b">
        <f t="shared" si="62"/>
        <v>0</v>
      </c>
    </row>
    <row r="1298" spans="1:11" x14ac:dyDescent="0.2">
      <c r="A1298" t="s">
        <v>9600</v>
      </c>
      <c r="B1298" t="s">
        <v>8762</v>
      </c>
      <c r="C1298" s="10">
        <v>1299</v>
      </c>
      <c r="D1298" s="10">
        <v>1999</v>
      </c>
      <c r="E1298" s="1">
        <v>0.35</v>
      </c>
      <c r="F1298">
        <v>3.8</v>
      </c>
      <c r="G1298">
        <v>311</v>
      </c>
      <c r="I1298">
        <f t="shared" si="60"/>
        <v>1181.8</v>
      </c>
      <c r="J1298">
        <f t="shared" si="61"/>
        <v>1302</v>
      </c>
      <c r="K1298" t="b">
        <f t="shared" si="62"/>
        <v>0</v>
      </c>
    </row>
    <row r="1299" spans="1:11" x14ac:dyDescent="0.2">
      <c r="A1299" t="s">
        <v>9921</v>
      </c>
      <c r="B1299" t="s">
        <v>9923</v>
      </c>
      <c r="C1299" s="10">
        <v>2339</v>
      </c>
      <c r="D1299" s="10">
        <v>4000</v>
      </c>
      <c r="E1299" s="1">
        <v>0.42</v>
      </c>
      <c r="F1299">
        <v>3.8</v>
      </c>
      <c r="G1299" s="2">
        <v>1118</v>
      </c>
      <c r="I1299">
        <f t="shared" si="60"/>
        <v>4248.3999999999996</v>
      </c>
      <c r="J1299">
        <f t="shared" si="61"/>
        <v>1119</v>
      </c>
      <c r="K1299" t="b">
        <f t="shared" si="62"/>
        <v>0</v>
      </c>
    </row>
    <row r="1300" spans="1:11" x14ac:dyDescent="0.2">
      <c r="A1300" t="s">
        <v>9942</v>
      </c>
      <c r="B1300" t="s">
        <v>9944</v>
      </c>
      <c r="C1300" s="10">
        <v>5499</v>
      </c>
      <c r="D1300" s="10">
        <v>9999</v>
      </c>
      <c r="E1300" s="1">
        <v>0.45</v>
      </c>
      <c r="F1300">
        <v>3.8</v>
      </c>
      <c r="G1300" s="2">
        <v>4353</v>
      </c>
      <c r="I1300">
        <f t="shared" si="60"/>
        <v>16541.399999999998</v>
      </c>
      <c r="J1300">
        <f t="shared" si="61"/>
        <v>802</v>
      </c>
      <c r="K1300" t="b">
        <f t="shared" si="62"/>
        <v>0</v>
      </c>
    </row>
    <row r="1301" spans="1:11" x14ac:dyDescent="0.2">
      <c r="A1301" t="s">
        <v>10061</v>
      </c>
      <c r="B1301" t="s">
        <v>8541</v>
      </c>
      <c r="C1301" s="10">
        <v>999</v>
      </c>
      <c r="D1301" s="10">
        <v>1950</v>
      </c>
      <c r="E1301" s="1">
        <v>0.49</v>
      </c>
      <c r="F1301">
        <v>3.8</v>
      </c>
      <c r="G1301">
        <v>305</v>
      </c>
      <c r="I1301">
        <f t="shared" si="60"/>
        <v>1159</v>
      </c>
      <c r="J1301">
        <f t="shared" si="61"/>
        <v>1305</v>
      </c>
      <c r="K1301" t="b">
        <f t="shared" si="62"/>
        <v>0</v>
      </c>
    </row>
    <row r="1302" spans="1:11" x14ac:dyDescent="0.2">
      <c r="A1302" t="s">
        <v>10134</v>
      </c>
      <c r="B1302" t="s">
        <v>8938</v>
      </c>
      <c r="C1302" s="10">
        <v>1199</v>
      </c>
      <c r="D1302" s="10">
        <v>1499</v>
      </c>
      <c r="E1302" s="1">
        <v>0.2</v>
      </c>
      <c r="F1302">
        <v>3.8</v>
      </c>
      <c r="G1302" s="2">
        <v>2206</v>
      </c>
      <c r="I1302">
        <f t="shared" si="60"/>
        <v>8382.7999999999993</v>
      </c>
      <c r="J1302">
        <f t="shared" si="61"/>
        <v>970</v>
      </c>
      <c r="K1302" t="b">
        <f t="shared" si="62"/>
        <v>0</v>
      </c>
    </row>
    <row r="1303" spans="1:11" x14ac:dyDescent="0.2">
      <c r="A1303" t="s">
        <v>10194</v>
      </c>
      <c r="B1303" t="s">
        <v>8552</v>
      </c>
      <c r="C1303" s="10">
        <v>649</v>
      </c>
      <c r="D1303" s="10">
        <v>999</v>
      </c>
      <c r="E1303" s="1">
        <v>0.35</v>
      </c>
      <c r="F1303">
        <v>3.8</v>
      </c>
      <c r="G1303">
        <v>49</v>
      </c>
      <c r="I1303">
        <f t="shared" si="60"/>
        <v>186.2</v>
      </c>
      <c r="J1303">
        <f t="shared" si="61"/>
        <v>1425</v>
      </c>
      <c r="K1303" t="b">
        <f t="shared" si="62"/>
        <v>0</v>
      </c>
    </row>
    <row r="1304" spans="1:11" x14ac:dyDescent="0.2">
      <c r="A1304" t="s">
        <v>10315</v>
      </c>
      <c r="B1304" t="s">
        <v>8897</v>
      </c>
      <c r="C1304" s="10">
        <v>4280</v>
      </c>
      <c r="D1304" s="10">
        <v>5995</v>
      </c>
      <c r="E1304" s="1">
        <v>0.28999999999999998</v>
      </c>
      <c r="F1304">
        <v>3.8</v>
      </c>
      <c r="G1304" s="2">
        <v>2112</v>
      </c>
      <c r="I1304">
        <f t="shared" si="60"/>
        <v>8025.5999999999995</v>
      </c>
      <c r="J1304">
        <f t="shared" si="61"/>
        <v>984</v>
      </c>
      <c r="K1304" t="b">
        <f t="shared" si="62"/>
        <v>0</v>
      </c>
    </row>
    <row r="1305" spans="1:11" x14ac:dyDescent="0.2">
      <c r="A1305" t="s">
        <v>10499</v>
      </c>
      <c r="B1305" t="s">
        <v>8699</v>
      </c>
      <c r="C1305" s="10">
        <v>1049</v>
      </c>
      <c r="D1305" s="10">
        <v>1950</v>
      </c>
      <c r="E1305" s="1">
        <v>0.46</v>
      </c>
      <c r="F1305">
        <v>3.8</v>
      </c>
      <c r="G1305">
        <v>250</v>
      </c>
      <c r="I1305">
        <f t="shared" si="60"/>
        <v>950</v>
      </c>
      <c r="J1305">
        <f t="shared" si="61"/>
        <v>1326</v>
      </c>
      <c r="K1305" t="b">
        <f t="shared" si="62"/>
        <v>0</v>
      </c>
    </row>
    <row r="1306" spans="1:11" x14ac:dyDescent="0.2">
      <c r="A1306" t="s">
        <v>10641</v>
      </c>
      <c r="B1306" t="s">
        <v>8721</v>
      </c>
      <c r="C1306" s="10">
        <v>1899</v>
      </c>
      <c r="D1306" s="10">
        <v>3790</v>
      </c>
      <c r="E1306" s="1">
        <v>0.5</v>
      </c>
      <c r="F1306">
        <v>3.8</v>
      </c>
      <c r="G1306" s="2">
        <v>3842</v>
      </c>
      <c r="I1306">
        <f t="shared" si="60"/>
        <v>14599.599999999999</v>
      </c>
      <c r="J1306">
        <f t="shared" si="61"/>
        <v>824</v>
      </c>
      <c r="K1306" t="b">
        <f t="shared" si="62"/>
        <v>0</v>
      </c>
    </row>
    <row r="1307" spans="1:11" x14ac:dyDescent="0.2">
      <c r="A1307" t="s">
        <v>10760</v>
      </c>
      <c r="B1307" t="s">
        <v>8710</v>
      </c>
      <c r="C1307" s="10">
        <v>2899</v>
      </c>
      <c r="D1307" s="10">
        <v>5500</v>
      </c>
      <c r="E1307" s="1">
        <v>0.47</v>
      </c>
      <c r="F1307">
        <v>3.8</v>
      </c>
      <c r="G1307" s="2">
        <v>8958</v>
      </c>
      <c r="I1307">
        <f t="shared" si="60"/>
        <v>34040.400000000001</v>
      </c>
      <c r="J1307">
        <f t="shared" si="61"/>
        <v>599</v>
      </c>
      <c r="K1307" t="b">
        <f t="shared" si="62"/>
        <v>0</v>
      </c>
    </row>
    <row r="1308" spans="1:11" x14ac:dyDescent="0.2">
      <c r="A1308" t="s">
        <v>10779</v>
      </c>
      <c r="B1308" t="s">
        <v>8897</v>
      </c>
      <c r="C1308" s="10">
        <v>3299</v>
      </c>
      <c r="D1308" s="10">
        <v>4995</v>
      </c>
      <c r="E1308" s="1">
        <v>0.34</v>
      </c>
      <c r="F1308">
        <v>3.8</v>
      </c>
      <c r="G1308" s="2">
        <v>1393</v>
      </c>
      <c r="I1308">
        <f t="shared" si="60"/>
        <v>5293.4</v>
      </c>
      <c r="J1308">
        <f t="shared" si="61"/>
        <v>1080</v>
      </c>
      <c r="K1308" t="b">
        <f t="shared" si="62"/>
        <v>0</v>
      </c>
    </row>
    <row r="1309" spans="1:11" x14ac:dyDescent="0.2">
      <c r="A1309" t="s">
        <v>10971</v>
      </c>
      <c r="B1309" t="s">
        <v>8710</v>
      </c>
      <c r="C1309" s="10">
        <v>1699</v>
      </c>
      <c r="D1309" s="10">
        <v>3398</v>
      </c>
      <c r="E1309" s="1">
        <v>0.5</v>
      </c>
      <c r="F1309">
        <v>3.8</v>
      </c>
      <c r="G1309" s="2">
        <v>7988</v>
      </c>
      <c r="I1309">
        <f t="shared" si="60"/>
        <v>30354.399999999998</v>
      </c>
      <c r="J1309">
        <f t="shared" si="61"/>
        <v>652</v>
      </c>
      <c r="K1309" t="b">
        <f t="shared" si="62"/>
        <v>0</v>
      </c>
    </row>
    <row r="1310" spans="1:11" x14ac:dyDescent="0.2">
      <c r="A1310" t="s">
        <v>11012</v>
      </c>
      <c r="B1310" t="s">
        <v>9644</v>
      </c>
      <c r="C1310" s="10">
        <v>600</v>
      </c>
      <c r="D1310" s="10">
        <v>640</v>
      </c>
      <c r="E1310" s="1">
        <v>0.06</v>
      </c>
      <c r="F1310">
        <v>3.8</v>
      </c>
      <c r="G1310" s="2">
        <v>2593</v>
      </c>
      <c r="I1310">
        <f t="shared" si="60"/>
        <v>9853.4</v>
      </c>
      <c r="J1310">
        <f t="shared" si="61"/>
        <v>938</v>
      </c>
      <c r="K1310" t="b">
        <f t="shared" si="62"/>
        <v>0</v>
      </c>
    </row>
    <row r="1311" spans="1:11" x14ac:dyDescent="0.2">
      <c r="A1311" t="s">
        <v>11134</v>
      </c>
      <c r="B1311" t="s">
        <v>9192</v>
      </c>
      <c r="C1311" s="10">
        <v>1349</v>
      </c>
      <c r="D1311" s="10">
        <v>2999</v>
      </c>
      <c r="E1311" s="1">
        <v>0.55000000000000004</v>
      </c>
      <c r="F1311">
        <v>3.8</v>
      </c>
      <c r="G1311">
        <v>441</v>
      </c>
      <c r="I1311">
        <f t="shared" si="60"/>
        <v>1675.8</v>
      </c>
      <c r="J1311">
        <f t="shared" si="61"/>
        <v>1255</v>
      </c>
      <c r="K1311" t="b">
        <f t="shared" si="62"/>
        <v>0</v>
      </c>
    </row>
    <row r="1312" spans="1:11" x14ac:dyDescent="0.2">
      <c r="A1312" t="s">
        <v>11185</v>
      </c>
      <c r="B1312" t="s">
        <v>8563</v>
      </c>
      <c r="C1312" s="10">
        <v>1349</v>
      </c>
      <c r="D1312" s="10">
        <v>2495</v>
      </c>
      <c r="E1312" s="1">
        <v>0.46</v>
      </c>
      <c r="F1312">
        <v>3.8</v>
      </c>
      <c r="G1312">
        <v>166</v>
      </c>
      <c r="I1312">
        <f t="shared" si="60"/>
        <v>630.79999999999995</v>
      </c>
      <c r="J1312">
        <f t="shared" si="61"/>
        <v>1362</v>
      </c>
      <c r="K1312" t="b">
        <f t="shared" si="62"/>
        <v>0</v>
      </c>
    </row>
    <row r="1313" spans="1:11" x14ac:dyDescent="0.2">
      <c r="A1313" t="s">
        <v>11486</v>
      </c>
      <c r="B1313" t="s">
        <v>10993</v>
      </c>
      <c r="C1313" s="10">
        <v>2399</v>
      </c>
      <c r="D1313" s="10">
        <v>4200</v>
      </c>
      <c r="E1313" s="1">
        <v>0.43</v>
      </c>
      <c r="F1313">
        <v>3.8</v>
      </c>
      <c r="G1313">
        <v>397</v>
      </c>
      <c r="I1313">
        <f t="shared" si="60"/>
        <v>1508.6</v>
      </c>
      <c r="J1313">
        <f t="shared" si="61"/>
        <v>1273</v>
      </c>
      <c r="K1313" t="b">
        <f t="shared" si="62"/>
        <v>0</v>
      </c>
    </row>
    <row r="1314" spans="1:11" x14ac:dyDescent="0.2">
      <c r="A1314" t="s">
        <v>11596</v>
      </c>
      <c r="B1314" t="s">
        <v>8969</v>
      </c>
      <c r="C1314" s="10">
        <v>1799</v>
      </c>
      <c r="D1314" s="10">
        <v>3295</v>
      </c>
      <c r="E1314" s="1">
        <v>0.45</v>
      </c>
      <c r="F1314">
        <v>3.8</v>
      </c>
      <c r="G1314">
        <v>687</v>
      </c>
      <c r="I1314">
        <f t="shared" si="60"/>
        <v>2610.6</v>
      </c>
      <c r="J1314">
        <f t="shared" si="61"/>
        <v>1189</v>
      </c>
      <c r="K1314" t="b">
        <f t="shared" si="62"/>
        <v>0</v>
      </c>
    </row>
    <row r="1315" spans="1:11" x14ac:dyDescent="0.2">
      <c r="A1315" t="s">
        <v>11937</v>
      </c>
      <c r="B1315" t="s">
        <v>8647</v>
      </c>
      <c r="C1315" s="10">
        <v>697</v>
      </c>
      <c r="D1315" s="10">
        <v>1499</v>
      </c>
      <c r="E1315" s="1">
        <v>0.54</v>
      </c>
      <c r="F1315">
        <v>3.8</v>
      </c>
      <c r="G1315">
        <v>144</v>
      </c>
      <c r="I1315">
        <f t="shared" si="60"/>
        <v>547.19999999999993</v>
      </c>
      <c r="J1315">
        <f t="shared" si="61"/>
        <v>1372</v>
      </c>
      <c r="K1315" t="b">
        <f t="shared" si="62"/>
        <v>0</v>
      </c>
    </row>
    <row r="1316" spans="1:11" x14ac:dyDescent="0.2">
      <c r="A1316" t="s">
        <v>12039</v>
      </c>
      <c r="B1316" t="s">
        <v>8844</v>
      </c>
      <c r="C1316" s="10">
        <v>335</v>
      </c>
      <c r="D1316" s="10">
        <v>510</v>
      </c>
      <c r="E1316" s="1">
        <v>0.34</v>
      </c>
      <c r="F1316">
        <v>3.8</v>
      </c>
      <c r="G1316" s="2">
        <v>3195</v>
      </c>
      <c r="I1316">
        <f t="shared" si="60"/>
        <v>12141</v>
      </c>
      <c r="J1316">
        <f t="shared" si="61"/>
        <v>877</v>
      </c>
      <c r="K1316" t="b">
        <f t="shared" si="62"/>
        <v>0</v>
      </c>
    </row>
    <row r="1317" spans="1:11" x14ac:dyDescent="0.2">
      <c r="A1317" t="s">
        <v>12161</v>
      </c>
      <c r="B1317" t="s">
        <v>8721</v>
      </c>
      <c r="C1317" s="10">
        <v>1190</v>
      </c>
      <c r="D1317" s="10">
        <v>2550</v>
      </c>
      <c r="E1317" s="1">
        <v>0.53</v>
      </c>
      <c r="F1317">
        <v>3.8</v>
      </c>
      <c r="G1317" s="2">
        <v>1181</v>
      </c>
      <c r="I1317">
        <f t="shared" si="60"/>
        <v>4487.8</v>
      </c>
      <c r="J1317">
        <f t="shared" si="61"/>
        <v>1106</v>
      </c>
      <c r="K1317" t="b">
        <f t="shared" si="62"/>
        <v>0</v>
      </c>
    </row>
    <row r="1318" spans="1:11" x14ac:dyDescent="0.2">
      <c r="A1318" t="s">
        <v>12191</v>
      </c>
      <c r="B1318" t="s">
        <v>8710</v>
      </c>
      <c r="C1318" s="10">
        <v>1799</v>
      </c>
      <c r="D1318" s="10">
        <v>3299</v>
      </c>
      <c r="E1318" s="1">
        <v>0.45</v>
      </c>
      <c r="F1318">
        <v>3.8</v>
      </c>
      <c r="G1318" s="2">
        <v>1846</v>
      </c>
      <c r="I1318">
        <f t="shared" si="60"/>
        <v>7014.7999999999993</v>
      </c>
      <c r="J1318">
        <f t="shared" si="61"/>
        <v>1021</v>
      </c>
      <c r="K1318" t="b">
        <f t="shared" si="62"/>
        <v>0</v>
      </c>
    </row>
    <row r="1319" spans="1:11" x14ac:dyDescent="0.2">
      <c r="A1319" t="s">
        <v>12542</v>
      </c>
      <c r="B1319" t="s">
        <v>8886</v>
      </c>
      <c r="C1319" s="10">
        <v>390</v>
      </c>
      <c r="D1319" s="10">
        <v>799</v>
      </c>
      <c r="E1319" s="1">
        <v>0.51</v>
      </c>
      <c r="F1319">
        <v>3.8</v>
      </c>
      <c r="G1319">
        <v>287</v>
      </c>
      <c r="I1319">
        <f t="shared" si="60"/>
        <v>1090.5999999999999</v>
      </c>
      <c r="J1319">
        <f t="shared" si="61"/>
        <v>1312</v>
      </c>
      <c r="K1319" t="b">
        <f t="shared" si="62"/>
        <v>0</v>
      </c>
    </row>
    <row r="1320" spans="1:11" x14ac:dyDescent="0.2">
      <c r="A1320" t="s">
        <v>12643</v>
      </c>
      <c r="B1320" t="s">
        <v>8710</v>
      </c>
      <c r="C1320" s="10">
        <v>1199</v>
      </c>
      <c r="D1320" s="10">
        <v>2990</v>
      </c>
      <c r="E1320" s="1">
        <v>0.6</v>
      </c>
      <c r="F1320">
        <v>3.8</v>
      </c>
      <c r="G1320">
        <v>133</v>
      </c>
      <c r="I1320">
        <f t="shared" si="60"/>
        <v>505.4</v>
      </c>
      <c r="J1320">
        <f t="shared" si="61"/>
        <v>1374</v>
      </c>
      <c r="K1320" t="b">
        <f t="shared" si="62"/>
        <v>0</v>
      </c>
    </row>
    <row r="1321" spans="1:11" x14ac:dyDescent="0.2">
      <c r="A1321" t="s">
        <v>12904</v>
      </c>
      <c r="B1321" t="s">
        <v>8563</v>
      </c>
      <c r="C1321" s="10">
        <v>2320</v>
      </c>
      <c r="D1321" s="10">
        <v>3290</v>
      </c>
      <c r="E1321" s="1">
        <v>0.28999999999999998</v>
      </c>
      <c r="F1321">
        <v>3.8</v>
      </c>
      <c r="G1321">
        <v>195</v>
      </c>
      <c r="I1321">
        <f t="shared" si="60"/>
        <v>741</v>
      </c>
      <c r="J1321">
        <f t="shared" si="61"/>
        <v>1347</v>
      </c>
      <c r="K1321" t="b">
        <f t="shared" si="62"/>
        <v>0</v>
      </c>
    </row>
    <row r="1322" spans="1:11" x14ac:dyDescent="0.2">
      <c r="A1322" t="s">
        <v>213</v>
      </c>
      <c r="B1322" t="s">
        <v>129</v>
      </c>
      <c r="C1322" s="10">
        <v>279</v>
      </c>
      <c r="D1322" s="10">
        <v>499</v>
      </c>
      <c r="E1322" s="1">
        <v>0.44</v>
      </c>
      <c r="F1322">
        <v>3.7</v>
      </c>
      <c r="G1322" s="2">
        <v>10962</v>
      </c>
      <c r="I1322">
        <f t="shared" si="60"/>
        <v>40559.4</v>
      </c>
      <c r="J1322">
        <f t="shared" si="61"/>
        <v>547</v>
      </c>
      <c r="K1322" t="b">
        <f t="shared" si="62"/>
        <v>0</v>
      </c>
    </row>
    <row r="1323" spans="1:11" x14ac:dyDescent="0.2">
      <c r="A1323" t="s">
        <v>526</v>
      </c>
      <c r="B1323" t="s">
        <v>462</v>
      </c>
      <c r="C1323" s="10">
        <v>230</v>
      </c>
      <c r="D1323" s="10">
        <v>499</v>
      </c>
      <c r="E1323" s="1">
        <v>0.54</v>
      </c>
      <c r="F1323">
        <v>3.7</v>
      </c>
      <c r="G1323" s="2">
        <v>2960</v>
      </c>
      <c r="I1323">
        <f t="shared" si="60"/>
        <v>10952</v>
      </c>
      <c r="J1323">
        <f t="shared" si="61"/>
        <v>916</v>
      </c>
      <c r="K1323" t="b">
        <f t="shared" si="62"/>
        <v>0</v>
      </c>
    </row>
    <row r="1324" spans="1:11" x14ac:dyDescent="0.2">
      <c r="A1324" t="s">
        <v>566</v>
      </c>
      <c r="B1324" t="s">
        <v>462</v>
      </c>
      <c r="C1324" s="10">
        <v>179</v>
      </c>
      <c r="D1324" s="10">
        <v>799</v>
      </c>
      <c r="E1324" s="1">
        <v>0.78</v>
      </c>
      <c r="F1324">
        <v>3.7</v>
      </c>
      <c r="G1324" s="2">
        <v>2201</v>
      </c>
      <c r="I1324">
        <f t="shared" si="60"/>
        <v>8143.7000000000007</v>
      </c>
      <c r="J1324">
        <f t="shared" si="61"/>
        <v>980</v>
      </c>
      <c r="K1324" t="b">
        <f t="shared" si="62"/>
        <v>0</v>
      </c>
    </row>
    <row r="1325" spans="1:11" x14ac:dyDescent="0.2">
      <c r="A1325" t="s">
        <v>867</v>
      </c>
      <c r="B1325" t="s">
        <v>98</v>
      </c>
      <c r="C1325" s="10">
        <v>290</v>
      </c>
      <c r="D1325" s="10">
        <v>349</v>
      </c>
      <c r="E1325" s="1">
        <v>0.17</v>
      </c>
      <c r="F1325">
        <v>3.7</v>
      </c>
      <c r="G1325" s="2">
        <v>1977</v>
      </c>
      <c r="I1325">
        <f t="shared" si="60"/>
        <v>7314.9000000000005</v>
      </c>
      <c r="J1325">
        <f t="shared" si="61"/>
        <v>1006</v>
      </c>
      <c r="K1325" t="b">
        <f t="shared" si="62"/>
        <v>0</v>
      </c>
    </row>
    <row r="1326" spans="1:11" x14ac:dyDescent="0.2">
      <c r="A1326" t="s">
        <v>887</v>
      </c>
      <c r="B1326" t="s">
        <v>18</v>
      </c>
      <c r="C1326" s="10">
        <v>345</v>
      </c>
      <c r="D1326" s="10">
        <v>999</v>
      </c>
      <c r="E1326" s="1">
        <v>0.65</v>
      </c>
      <c r="F1326">
        <v>3.7</v>
      </c>
      <c r="G1326" s="2">
        <v>1097</v>
      </c>
      <c r="I1326">
        <f t="shared" si="60"/>
        <v>4058.9</v>
      </c>
      <c r="J1326">
        <f t="shared" si="61"/>
        <v>1135</v>
      </c>
      <c r="K1326" t="b">
        <f t="shared" si="62"/>
        <v>0</v>
      </c>
    </row>
    <row r="1327" spans="1:11" x14ac:dyDescent="0.2">
      <c r="A1327" t="s">
        <v>1096</v>
      </c>
      <c r="B1327" t="s">
        <v>462</v>
      </c>
      <c r="C1327" s="10">
        <v>1499</v>
      </c>
      <c r="D1327" s="10">
        <v>3999</v>
      </c>
      <c r="E1327" s="1">
        <v>0.63</v>
      </c>
      <c r="F1327">
        <v>3.7</v>
      </c>
      <c r="G1327">
        <v>37</v>
      </c>
      <c r="I1327">
        <f t="shared" si="60"/>
        <v>136.9</v>
      </c>
      <c r="J1327">
        <f t="shared" si="61"/>
        <v>1430</v>
      </c>
      <c r="K1327" t="b">
        <f t="shared" si="62"/>
        <v>0</v>
      </c>
    </row>
    <row r="1328" spans="1:11" x14ac:dyDescent="0.2">
      <c r="A1328" t="s">
        <v>1302</v>
      </c>
      <c r="B1328" t="s">
        <v>462</v>
      </c>
      <c r="C1328" s="10">
        <v>195</v>
      </c>
      <c r="D1328" s="10">
        <v>499</v>
      </c>
      <c r="E1328" s="1">
        <v>0.61</v>
      </c>
      <c r="F1328">
        <v>3.7</v>
      </c>
      <c r="G1328" s="2">
        <v>1383</v>
      </c>
      <c r="I1328">
        <f t="shared" si="60"/>
        <v>5117.1000000000004</v>
      </c>
      <c r="J1328">
        <f t="shared" si="61"/>
        <v>1089</v>
      </c>
      <c r="K1328" t="b">
        <f t="shared" si="62"/>
        <v>0</v>
      </c>
    </row>
    <row r="1329" spans="1:11" x14ac:dyDescent="0.2">
      <c r="A1329" t="s">
        <v>1560</v>
      </c>
      <c r="B1329" t="s">
        <v>98</v>
      </c>
      <c r="C1329" s="10">
        <v>199</v>
      </c>
      <c r="D1329" s="10">
        <v>499</v>
      </c>
      <c r="E1329" s="1">
        <v>0.6</v>
      </c>
      <c r="F1329">
        <v>3.7</v>
      </c>
      <c r="G1329">
        <v>612</v>
      </c>
      <c r="I1329">
        <f t="shared" si="60"/>
        <v>2264.4</v>
      </c>
      <c r="J1329">
        <f t="shared" si="61"/>
        <v>1214</v>
      </c>
      <c r="K1329" t="b">
        <f t="shared" si="62"/>
        <v>0</v>
      </c>
    </row>
    <row r="1330" spans="1:11" x14ac:dyDescent="0.2">
      <c r="A1330" t="s">
        <v>1694</v>
      </c>
      <c r="B1330" t="s">
        <v>462</v>
      </c>
      <c r="C1330" s="10">
        <v>299</v>
      </c>
      <c r="D1330" s="10">
        <v>1199</v>
      </c>
      <c r="E1330" s="1">
        <v>0.75</v>
      </c>
      <c r="F1330">
        <v>3.7</v>
      </c>
      <c r="G1330">
        <v>490</v>
      </c>
      <c r="I1330">
        <f t="shared" si="60"/>
        <v>1813</v>
      </c>
      <c r="J1330">
        <f t="shared" si="61"/>
        <v>1243</v>
      </c>
      <c r="K1330" t="b">
        <f t="shared" si="62"/>
        <v>0</v>
      </c>
    </row>
    <row r="1331" spans="1:11" x14ac:dyDescent="0.2">
      <c r="A1331" t="s">
        <v>1833</v>
      </c>
      <c r="B1331" t="s">
        <v>18</v>
      </c>
      <c r="C1331" s="10">
        <v>252</v>
      </c>
      <c r="D1331" s="10">
        <v>999</v>
      </c>
      <c r="E1331" s="1">
        <v>0.75</v>
      </c>
      <c r="F1331">
        <v>3.7</v>
      </c>
      <c r="G1331" s="2">
        <v>2249</v>
      </c>
      <c r="I1331">
        <f t="shared" si="60"/>
        <v>8321.3000000000011</v>
      </c>
      <c r="J1331">
        <f t="shared" si="61"/>
        <v>973</v>
      </c>
      <c r="K1331" t="b">
        <f t="shared" si="62"/>
        <v>0</v>
      </c>
    </row>
    <row r="1332" spans="1:11" x14ac:dyDescent="0.2">
      <c r="A1332" t="s">
        <v>1994</v>
      </c>
      <c r="B1332" t="s">
        <v>462</v>
      </c>
      <c r="C1332" s="10">
        <v>213</v>
      </c>
      <c r="D1332" s="10">
        <v>499</v>
      </c>
      <c r="E1332" s="1">
        <v>0.56999999999999995</v>
      </c>
      <c r="F1332">
        <v>3.7</v>
      </c>
      <c r="G1332">
        <v>246</v>
      </c>
      <c r="I1332">
        <f t="shared" si="60"/>
        <v>910.2</v>
      </c>
      <c r="J1332">
        <f t="shared" si="61"/>
        <v>1329</v>
      </c>
      <c r="K1332" t="b">
        <f t="shared" si="62"/>
        <v>0</v>
      </c>
    </row>
    <row r="1333" spans="1:11" x14ac:dyDescent="0.2">
      <c r="A1333" t="s">
        <v>2221</v>
      </c>
      <c r="B1333" t="s">
        <v>462</v>
      </c>
      <c r="C1333" s="10">
        <v>499</v>
      </c>
      <c r="D1333" s="10">
        <v>899</v>
      </c>
      <c r="E1333" s="1">
        <v>0.44</v>
      </c>
      <c r="F1333">
        <v>3.7</v>
      </c>
      <c r="G1333">
        <v>185</v>
      </c>
      <c r="I1333">
        <f t="shared" si="60"/>
        <v>684.5</v>
      </c>
      <c r="J1333">
        <f t="shared" si="61"/>
        <v>1354</v>
      </c>
      <c r="K1333" t="b">
        <f t="shared" si="62"/>
        <v>0</v>
      </c>
    </row>
    <row r="1334" spans="1:11" x14ac:dyDescent="0.2">
      <c r="A1334" t="s">
        <v>2447</v>
      </c>
      <c r="B1334" t="s">
        <v>462</v>
      </c>
      <c r="C1334" s="10">
        <v>299</v>
      </c>
      <c r="D1334" s="10">
        <v>599</v>
      </c>
      <c r="E1334" s="1">
        <v>0.5</v>
      </c>
      <c r="F1334">
        <v>3.7</v>
      </c>
      <c r="G1334">
        <v>708</v>
      </c>
      <c r="I1334">
        <f t="shared" si="60"/>
        <v>2619.6</v>
      </c>
      <c r="J1334">
        <f t="shared" si="61"/>
        <v>1188</v>
      </c>
      <c r="K1334" t="b">
        <f t="shared" si="62"/>
        <v>0</v>
      </c>
    </row>
    <row r="1335" spans="1:11" x14ac:dyDescent="0.2">
      <c r="A1335" t="s">
        <v>2632</v>
      </c>
      <c r="B1335" t="s">
        <v>18</v>
      </c>
      <c r="C1335" s="10">
        <v>129</v>
      </c>
      <c r="D1335" s="10">
        <v>449</v>
      </c>
      <c r="E1335" s="1">
        <v>0.71</v>
      </c>
      <c r="F1335">
        <v>3.7</v>
      </c>
      <c r="G1335">
        <v>41</v>
      </c>
      <c r="I1335">
        <f t="shared" si="60"/>
        <v>151.70000000000002</v>
      </c>
      <c r="J1335">
        <f t="shared" si="61"/>
        <v>1429</v>
      </c>
      <c r="K1335" t="b">
        <f t="shared" si="62"/>
        <v>0</v>
      </c>
    </row>
    <row r="1336" spans="1:11" x14ac:dyDescent="0.2">
      <c r="A1336" t="s">
        <v>2706</v>
      </c>
      <c r="B1336" t="s">
        <v>169</v>
      </c>
      <c r="C1336" s="10">
        <v>10990</v>
      </c>
      <c r="D1336" s="10">
        <v>19990</v>
      </c>
      <c r="E1336" s="1">
        <v>0.45</v>
      </c>
      <c r="F1336">
        <v>3.7</v>
      </c>
      <c r="G1336">
        <v>129</v>
      </c>
      <c r="I1336">
        <f t="shared" si="60"/>
        <v>477.3</v>
      </c>
      <c r="J1336">
        <f t="shared" si="61"/>
        <v>1377</v>
      </c>
      <c r="K1336" t="b">
        <f t="shared" si="62"/>
        <v>0</v>
      </c>
    </row>
    <row r="1337" spans="1:11" x14ac:dyDescent="0.2">
      <c r="A1337" t="s">
        <v>3938</v>
      </c>
      <c r="B1337" t="s">
        <v>3940</v>
      </c>
      <c r="C1337" s="10">
        <v>251</v>
      </c>
      <c r="D1337" s="10">
        <v>999</v>
      </c>
      <c r="E1337" s="1">
        <v>0.75</v>
      </c>
      <c r="F1337">
        <v>3.7</v>
      </c>
      <c r="G1337" s="2">
        <v>3234</v>
      </c>
      <c r="I1337">
        <f t="shared" si="60"/>
        <v>11965.800000000001</v>
      </c>
      <c r="J1337">
        <f t="shared" si="61"/>
        <v>887</v>
      </c>
      <c r="K1337" t="b">
        <f t="shared" si="62"/>
        <v>0</v>
      </c>
    </row>
    <row r="1338" spans="1:11" x14ac:dyDescent="0.2">
      <c r="A1338" t="s">
        <v>4251</v>
      </c>
      <c r="B1338" t="s">
        <v>2948</v>
      </c>
      <c r="C1338" s="10">
        <v>2499</v>
      </c>
      <c r="D1338" s="10">
        <v>5999</v>
      </c>
      <c r="E1338" s="1">
        <v>0.57999999999999996</v>
      </c>
      <c r="F1338">
        <v>3.7</v>
      </c>
      <c r="G1338">
        <v>828</v>
      </c>
      <c r="I1338">
        <f t="shared" si="60"/>
        <v>3063.6000000000004</v>
      </c>
      <c r="J1338">
        <f t="shared" si="61"/>
        <v>1170</v>
      </c>
      <c r="K1338" t="b">
        <f t="shared" si="62"/>
        <v>0</v>
      </c>
    </row>
    <row r="1339" spans="1:11" x14ac:dyDescent="0.2">
      <c r="A1339" t="s">
        <v>4677</v>
      </c>
      <c r="B1339" t="s">
        <v>2948</v>
      </c>
      <c r="C1339" s="10">
        <v>265</v>
      </c>
      <c r="D1339" s="10">
        <v>999</v>
      </c>
      <c r="E1339" s="1">
        <v>0.73</v>
      </c>
      <c r="F1339">
        <v>3.7</v>
      </c>
      <c r="G1339">
        <v>465</v>
      </c>
      <c r="I1339">
        <f t="shared" si="60"/>
        <v>1720.5</v>
      </c>
      <c r="J1339">
        <f t="shared" si="61"/>
        <v>1250</v>
      </c>
      <c r="K1339" t="b">
        <f t="shared" si="62"/>
        <v>0</v>
      </c>
    </row>
    <row r="1340" spans="1:11" x14ac:dyDescent="0.2">
      <c r="A1340" t="s">
        <v>5131</v>
      </c>
      <c r="B1340" t="s">
        <v>5133</v>
      </c>
      <c r="C1340" s="10">
        <v>499</v>
      </c>
      <c r="D1340" s="10">
        <v>1999</v>
      </c>
      <c r="E1340" s="1">
        <v>0.75</v>
      </c>
      <c r="F1340">
        <v>3.7</v>
      </c>
      <c r="G1340" s="2">
        <v>3369</v>
      </c>
      <c r="I1340">
        <f t="shared" si="60"/>
        <v>12465.300000000001</v>
      </c>
      <c r="J1340">
        <f t="shared" si="61"/>
        <v>871</v>
      </c>
      <c r="K1340" t="b">
        <f t="shared" si="62"/>
        <v>0</v>
      </c>
    </row>
    <row r="1341" spans="1:11" x14ac:dyDescent="0.2">
      <c r="A1341" t="s">
        <v>5314</v>
      </c>
      <c r="B1341" t="s">
        <v>3066</v>
      </c>
      <c r="C1341" s="10">
        <v>1499</v>
      </c>
      <c r="D1341" s="10">
        <v>8999</v>
      </c>
      <c r="E1341" s="1">
        <v>0.83</v>
      </c>
      <c r="F1341">
        <v>3.7</v>
      </c>
      <c r="G1341" s="2">
        <v>28324</v>
      </c>
      <c r="I1341">
        <f t="shared" si="60"/>
        <v>104798.8</v>
      </c>
      <c r="J1341">
        <f t="shared" si="61"/>
        <v>249</v>
      </c>
      <c r="K1341" t="b">
        <f t="shared" si="62"/>
        <v>0</v>
      </c>
    </row>
    <row r="1342" spans="1:11" x14ac:dyDescent="0.2">
      <c r="A1342" t="s">
        <v>5871</v>
      </c>
      <c r="B1342" t="s">
        <v>3066</v>
      </c>
      <c r="C1342" s="10">
        <v>1499</v>
      </c>
      <c r="D1342" s="10">
        <v>2999</v>
      </c>
      <c r="E1342" s="1">
        <v>0.5</v>
      </c>
      <c r="F1342">
        <v>3.7</v>
      </c>
      <c r="G1342" s="2">
        <v>87798</v>
      </c>
      <c r="I1342">
        <f t="shared" si="60"/>
        <v>324852.60000000003</v>
      </c>
      <c r="J1342">
        <f t="shared" si="61"/>
        <v>73</v>
      </c>
      <c r="K1342" t="b">
        <f t="shared" si="62"/>
        <v>0</v>
      </c>
    </row>
    <row r="1343" spans="1:11" x14ac:dyDescent="0.2">
      <c r="A1343" t="s">
        <v>213</v>
      </c>
      <c r="B1343" t="s">
        <v>129</v>
      </c>
      <c r="C1343" s="10">
        <v>279</v>
      </c>
      <c r="D1343" s="10">
        <v>499</v>
      </c>
      <c r="E1343" s="1">
        <v>0.44</v>
      </c>
      <c r="F1343">
        <v>3.7</v>
      </c>
      <c r="G1343" s="2">
        <v>10962</v>
      </c>
      <c r="I1343">
        <f t="shared" si="60"/>
        <v>40559.4</v>
      </c>
      <c r="J1343">
        <f t="shared" si="61"/>
        <v>547</v>
      </c>
      <c r="K1343" t="b">
        <f t="shared" si="62"/>
        <v>0</v>
      </c>
    </row>
    <row r="1344" spans="1:11" x14ac:dyDescent="0.2">
      <c r="A1344" t="s">
        <v>6370</v>
      </c>
      <c r="B1344" t="s">
        <v>3066</v>
      </c>
      <c r="C1344" s="10">
        <v>1999</v>
      </c>
      <c r="D1344" s="10">
        <v>9999</v>
      </c>
      <c r="E1344" s="1">
        <v>0.8</v>
      </c>
      <c r="F1344">
        <v>3.7</v>
      </c>
      <c r="G1344" s="2">
        <v>1986</v>
      </c>
      <c r="I1344">
        <f t="shared" si="60"/>
        <v>7348.2000000000007</v>
      </c>
      <c r="J1344">
        <f t="shared" si="61"/>
        <v>1003</v>
      </c>
      <c r="K1344" t="b">
        <f t="shared" si="62"/>
        <v>0</v>
      </c>
    </row>
    <row r="1345" spans="1:11" x14ac:dyDescent="0.2">
      <c r="A1345" t="s">
        <v>7152</v>
      </c>
      <c r="B1345" t="s">
        <v>3066</v>
      </c>
      <c r="C1345" s="10">
        <v>1599</v>
      </c>
      <c r="D1345" s="10">
        <v>3490</v>
      </c>
      <c r="E1345" s="1">
        <v>0.54</v>
      </c>
      <c r="F1345">
        <v>3.7</v>
      </c>
      <c r="G1345">
        <v>676</v>
      </c>
      <c r="I1345">
        <f t="shared" si="60"/>
        <v>2501.2000000000003</v>
      </c>
      <c r="J1345">
        <f t="shared" si="61"/>
        <v>1194</v>
      </c>
      <c r="K1345" t="b">
        <f t="shared" si="62"/>
        <v>0</v>
      </c>
    </row>
    <row r="1346" spans="1:11" x14ac:dyDescent="0.2">
      <c r="A1346" t="s">
        <v>7649</v>
      </c>
      <c r="B1346" t="s">
        <v>6103</v>
      </c>
      <c r="C1346" s="10">
        <v>330</v>
      </c>
      <c r="D1346" s="10">
        <v>499</v>
      </c>
      <c r="E1346" s="1">
        <v>0.34</v>
      </c>
      <c r="F1346">
        <v>3.7</v>
      </c>
      <c r="G1346" s="2">
        <v>8566</v>
      </c>
      <c r="I1346">
        <f t="shared" si="60"/>
        <v>31694.2</v>
      </c>
      <c r="J1346">
        <f t="shared" si="61"/>
        <v>625</v>
      </c>
      <c r="K1346" t="b">
        <f t="shared" si="62"/>
        <v>0</v>
      </c>
    </row>
    <row r="1347" spans="1:11" x14ac:dyDescent="0.2">
      <c r="A1347" t="s">
        <v>8504</v>
      </c>
      <c r="B1347" t="s">
        <v>6189</v>
      </c>
      <c r="C1347" s="10">
        <v>799</v>
      </c>
      <c r="D1347" s="10">
        <v>1999</v>
      </c>
      <c r="E1347" s="1">
        <v>0.6</v>
      </c>
      <c r="F1347">
        <v>3.7</v>
      </c>
      <c r="G1347">
        <v>418</v>
      </c>
      <c r="I1347">
        <f t="shared" ref="I1347:I1410" si="63">F1347*G1347</f>
        <v>1546.6000000000001</v>
      </c>
      <c r="J1347">
        <f t="shared" ref="J1347:J1410" si="64">RANK(I1347, I$2:I$1466)</f>
        <v>1268</v>
      </c>
      <c r="K1347" t="b">
        <f t="shared" ref="K1347:K1410" si="65">IF(_xlfn.RANK.AVG(I1347,I$2:I$1466)&lt;=5,"Top 5, """)</f>
        <v>0</v>
      </c>
    </row>
    <row r="1348" spans="1:11" x14ac:dyDescent="0.2">
      <c r="A1348" t="s">
        <v>8583</v>
      </c>
      <c r="B1348" t="s">
        <v>8585</v>
      </c>
      <c r="C1348" s="10">
        <v>199</v>
      </c>
      <c r="D1348" s="10">
        <v>1999</v>
      </c>
      <c r="E1348" s="1">
        <v>0.9</v>
      </c>
      <c r="F1348">
        <v>3.7</v>
      </c>
      <c r="G1348" s="2">
        <v>2031</v>
      </c>
      <c r="I1348">
        <f t="shared" si="63"/>
        <v>7514.7000000000007</v>
      </c>
      <c r="J1348">
        <f t="shared" si="64"/>
        <v>999</v>
      </c>
      <c r="K1348" t="b">
        <f t="shared" si="65"/>
        <v>0</v>
      </c>
    </row>
    <row r="1349" spans="1:11" x14ac:dyDescent="0.2">
      <c r="A1349" t="s">
        <v>8926</v>
      </c>
      <c r="B1349" t="s">
        <v>8762</v>
      </c>
      <c r="C1349" s="10">
        <v>809</v>
      </c>
      <c r="D1349" s="10">
        <v>1545</v>
      </c>
      <c r="E1349" s="1">
        <v>0.48</v>
      </c>
      <c r="F1349">
        <v>3.7</v>
      </c>
      <c r="G1349">
        <v>976</v>
      </c>
      <c r="I1349">
        <f t="shared" si="63"/>
        <v>3611.2000000000003</v>
      </c>
      <c r="J1349">
        <f t="shared" si="64"/>
        <v>1153</v>
      </c>
      <c r="K1349" t="b">
        <f t="shared" si="65"/>
        <v>0</v>
      </c>
    </row>
    <row r="1350" spans="1:11" x14ac:dyDescent="0.2">
      <c r="A1350" t="s">
        <v>9395</v>
      </c>
      <c r="B1350" t="s">
        <v>9397</v>
      </c>
      <c r="C1350" s="10">
        <v>1409</v>
      </c>
      <c r="D1350" s="10">
        <v>1639</v>
      </c>
      <c r="E1350" s="1">
        <v>0.14000000000000001</v>
      </c>
      <c r="F1350">
        <v>3.7</v>
      </c>
      <c r="G1350">
        <v>787</v>
      </c>
      <c r="I1350">
        <f t="shared" si="63"/>
        <v>2911.9</v>
      </c>
      <c r="J1350">
        <f t="shared" si="64"/>
        <v>1172</v>
      </c>
      <c r="K1350" t="b">
        <f t="shared" si="65"/>
        <v>0</v>
      </c>
    </row>
    <row r="1351" spans="1:11" x14ac:dyDescent="0.2">
      <c r="A1351" t="s">
        <v>9559</v>
      </c>
      <c r="B1351" t="s">
        <v>8574</v>
      </c>
      <c r="C1351" s="10">
        <v>469</v>
      </c>
      <c r="D1351" s="10">
        <v>1599</v>
      </c>
      <c r="E1351" s="1">
        <v>0.71</v>
      </c>
      <c r="F1351">
        <v>3.7</v>
      </c>
      <c r="G1351">
        <v>6</v>
      </c>
      <c r="I1351">
        <f t="shared" si="63"/>
        <v>22.200000000000003</v>
      </c>
      <c r="J1351">
        <f t="shared" si="64"/>
        <v>1458</v>
      </c>
      <c r="K1351" t="b">
        <f t="shared" si="65"/>
        <v>0</v>
      </c>
    </row>
    <row r="1352" spans="1:11" x14ac:dyDescent="0.2">
      <c r="A1352" t="s">
        <v>9693</v>
      </c>
      <c r="B1352" t="s">
        <v>9695</v>
      </c>
      <c r="C1352" s="10">
        <v>1599</v>
      </c>
      <c r="D1352" s="10">
        <v>2900</v>
      </c>
      <c r="E1352" s="1">
        <v>0.45</v>
      </c>
      <c r="F1352">
        <v>3.7</v>
      </c>
      <c r="G1352">
        <v>441</v>
      </c>
      <c r="I1352">
        <f t="shared" si="63"/>
        <v>1631.7</v>
      </c>
      <c r="J1352">
        <f t="shared" si="64"/>
        <v>1260</v>
      </c>
      <c r="K1352" t="b">
        <f t="shared" si="65"/>
        <v>0</v>
      </c>
    </row>
    <row r="1353" spans="1:11" x14ac:dyDescent="0.2">
      <c r="A1353" t="s">
        <v>9794</v>
      </c>
      <c r="B1353" t="s">
        <v>9695</v>
      </c>
      <c r="C1353" s="10">
        <v>2719</v>
      </c>
      <c r="D1353" s="10">
        <v>3945</v>
      </c>
      <c r="E1353" s="1">
        <v>0.31</v>
      </c>
      <c r="F1353">
        <v>3.7</v>
      </c>
      <c r="G1353" s="2">
        <v>13406</v>
      </c>
      <c r="I1353">
        <f t="shared" si="63"/>
        <v>49602.200000000004</v>
      </c>
      <c r="J1353">
        <f t="shared" si="64"/>
        <v>486</v>
      </c>
      <c r="K1353" t="b">
        <f t="shared" si="65"/>
        <v>0</v>
      </c>
    </row>
    <row r="1354" spans="1:11" x14ac:dyDescent="0.2">
      <c r="A1354" t="s">
        <v>10264</v>
      </c>
      <c r="B1354" t="s">
        <v>10266</v>
      </c>
      <c r="C1354" s="10">
        <v>1484</v>
      </c>
      <c r="D1354" s="10">
        <v>2499</v>
      </c>
      <c r="E1354" s="1">
        <v>0.41</v>
      </c>
      <c r="F1354">
        <v>3.7</v>
      </c>
      <c r="G1354" s="2">
        <v>1067</v>
      </c>
      <c r="I1354">
        <f t="shared" si="63"/>
        <v>3947.9</v>
      </c>
      <c r="J1354">
        <f t="shared" si="64"/>
        <v>1138</v>
      </c>
      <c r="K1354" t="b">
        <f t="shared" si="65"/>
        <v>0</v>
      </c>
    </row>
    <row r="1355" spans="1:11" x14ac:dyDescent="0.2">
      <c r="A1355" t="s">
        <v>10285</v>
      </c>
      <c r="B1355" t="s">
        <v>8938</v>
      </c>
      <c r="C1355" s="10">
        <v>3299</v>
      </c>
      <c r="D1355" s="10">
        <v>6500</v>
      </c>
      <c r="E1355" s="1">
        <v>0.49</v>
      </c>
      <c r="F1355">
        <v>3.7</v>
      </c>
      <c r="G1355" s="2">
        <v>11217</v>
      </c>
      <c r="I1355">
        <f t="shared" si="63"/>
        <v>41502.9</v>
      </c>
      <c r="J1355">
        <f t="shared" si="64"/>
        <v>533</v>
      </c>
      <c r="K1355" t="b">
        <f t="shared" si="65"/>
        <v>0</v>
      </c>
    </row>
    <row r="1356" spans="1:11" x14ac:dyDescent="0.2">
      <c r="A1356" t="s">
        <v>10469</v>
      </c>
      <c r="B1356" t="s">
        <v>8938</v>
      </c>
      <c r="C1356" s="10">
        <v>499</v>
      </c>
      <c r="D1356" s="10">
        <v>2199</v>
      </c>
      <c r="E1356" s="1">
        <v>0.77</v>
      </c>
      <c r="F1356">
        <v>3.7</v>
      </c>
      <c r="G1356">
        <v>53</v>
      </c>
      <c r="I1356">
        <f t="shared" si="63"/>
        <v>196.10000000000002</v>
      </c>
      <c r="J1356">
        <f t="shared" si="64"/>
        <v>1423</v>
      </c>
      <c r="K1356" t="b">
        <f t="shared" si="65"/>
        <v>0</v>
      </c>
    </row>
    <row r="1357" spans="1:11" x14ac:dyDescent="0.2">
      <c r="A1357" t="s">
        <v>10690</v>
      </c>
      <c r="B1357" t="s">
        <v>8688</v>
      </c>
      <c r="C1357" s="10">
        <v>210</v>
      </c>
      <c r="D1357" s="10">
        <v>699</v>
      </c>
      <c r="E1357" s="1">
        <v>0.7</v>
      </c>
      <c r="F1357">
        <v>3.7</v>
      </c>
      <c r="G1357">
        <v>74</v>
      </c>
      <c r="I1357">
        <f t="shared" si="63"/>
        <v>273.8</v>
      </c>
      <c r="J1357">
        <f t="shared" si="64"/>
        <v>1409</v>
      </c>
      <c r="K1357" t="b">
        <f t="shared" si="65"/>
        <v>0</v>
      </c>
    </row>
    <row r="1358" spans="1:11" x14ac:dyDescent="0.2">
      <c r="A1358" t="s">
        <v>10819</v>
      </c>
      <c r="B1358" t="s">
        <v>8886</v>
      </c>
      <c r="C1358" s="10">
        <v>351</v>
      </c>
      <c r="D1358" s="10">
        <v>1099</v>
      </c>
      <c r="E1358" s="1">
        <v>0.68</v>
      </c>
      <c r="F1358">
        <v>3.7</v>
      </c>
      <c r="G1358" s="2">
        <v>1470</v>
      </c>
      <c r="I1358">
        <f t="shared" si="63"/>
        <v>5439</v>
      </c>
      <c r="J1358">
        <f t="shared" si="64"/>
        <v>1077</v>
      </c>
      <c r="K1358" t="b">
        <f t="shared" si="65"/>
        <v>0</v>
      </c>
    </row>
    <row r="1359" spans="1:11" x14ac:dyDescent="0.2">
      <c r="A1359" t="s">
        <v>11477</v>
      </c>
      <c r="B1359" t="s">
        <v>8721</v>
      </c>
      <c r="C1359" s="10">
        <v>1049</v>
      </c>
      <c r="D1359" s="10">
        <v>2499</v>
      </c>
      <c r="E1359" s="1">
        <v>0.57999999999999996</v>
      </c>
      <c r="F1359">
        <v>3.7</v>
      </c>
      <c r="G1359">
        <v>638</v>
      </c>
      <c r="I1359">
        <f t="shared" si="63"/>
        <v>2360.6</v>
      </c>
      <c r="J1359">
        <f t="shared" si="64"/>
        <v>1204</v>
      </c>
      <c r="K1359" t="b">
        <f t="shared" si="65"/>
        <v>0</v>
      </c>
    </row>
    <row r="1360" spans="1:11" x14ac:dyDescent="0.2">
      <c r="A1360" t="s">
        <v>11806</v>
      </c>
      <c r="B1360" t="s">
        <v>8552</v>
      </c>
      <c r="C1360" s="10">
        <v>929</v>
      </c>
      <c r="D1360" s="10">
        <v>2199</v>
      </c>
      <c r="E1360" s="1">
        <v>0.57999999999999996</v>
      </c>
      <c r="F1360">
        <v>3.7</v>
      </c>
      <c r="G1360">
        <v>4</v>
      </c>
      <c r="I1360">
        <f t="shared" si="63"/>
        <v>14.8</v>
      </c>
      <c r="J1360">
        <f t="shared" si="64"/>
        <v>1460</v>
      </c>
      <c r="K1360" t="b">
        <f t="shared" si="65"/>
        <v>0</v>
      </c>
    </row>
    <row r="1361" spans="1:11" x14ac:dyDescent="0.2">
      <c r="A1361" t="s">
        <v>11816</v>
      </c>
      <c r="B1361" t="s">
        <v>10409</v>
      </c>
      <c r="C1361" s="10">
        <v>3710</v>
      </c>
      <c r="D1361" s="10">
        <v>4330</v>
      </c>
      <c r="E1361" s="1">
        <v>0.14000000000000001</v>
      </c>
      <c r="F1361">
        <v>3.7</v>
      </c>
      <c r="G1361" s="2">
        <v>1662</v>
      </c>
      <c r="I1361">
        <f t="shared" si="63"/>
        <v>6149.4000000000005</v>
      </c>
      <c r="J1361">
        <f t="shared" si="64"/>
        <v>1050</v>
      </c>
      <c r="K1361" t="b">
        <f t="shared" si="65"/>
        <v>0</v>
      </c>
    </row>
    <row r="1362" spans="1:11" x14ac:dyDescent="0.2">
      <c r="A1362" t="s">
        <v>12291</v>
      </c>
      <c r="B1362" t="s">
        <v>8886</v>
      </c>
      <c r="C1362" s="10">
        <v>199</v>
      </c>
      <c r="D1362" s="10">
        <v>399</v>
      </c>
      <c r="E1362" s="1">
        <v>0.5</v>
      </c>
      <c r="F1362">
        <v>3.7</v>
      </c>
      <c r="G1362" s="2">
        <v>7945</v>
      </c>
      <c r="I1362">
        <f t="shared" si="63"/>
        <v>29396.5</v>
      </c>
      <c r="J1362">
        <f t="shared" si="64"/>
        <v>660</v>
      </c>
      <c r="K1362" t="b">
        <f t="shared" si="65"/>
        <v>0</v>
      </c>
    </row>
    <row r="1363" spans="1:11" x14ac:dyDescent="0.2">
      <c r="A1363" t="s">
        <v>12412</v>
      </c>
      <c r="B1363" t="s">
        <v>8938</v>
      </c>
      <c r="C1363" s="10">
        <v>3349</v>
      </c>
      <c r="D1363" s="10">
        <v>4799</v>
      </c>
      <c r="E1363" s="1">
        <v>0.3</v>
      </c>
      <c r="F1363">
        <v>3.7</v>
      </c>
      <c r="G1363" s="2">
        <v>4200</v>
      </c>
      <c r="I1363">
        <f t="shared" si="63"/>
        <v>15540</v>
      </c>
      <c r="J1363">
        <f t="shared" si="64"/>
        <v>811</v>
      </c>
      <c r="K1363" t="b">
        <f t="shared" si="65"/>
        <v>0</v>
      </c>
    </row>
    <row r="1364" spans="1:11" x14ac:dyDescent="0.2">
      <c r="A1364" t="s">
        <v>460</v>
      </c>
      <c r="B1364" t="s">
        <v>462</v>
      </c>
      <c r="C1364" s="10">
        <v>399</v>
      </c>
      <c r="D1364" s="10">
        <v>999</v>
      </c>
      <c r="E1364" s="1">
        <v>0.6</v>
      </c>
      <c r="F1364">
        <v>3.6</v>
      </c>
      <c r="G1364">
        <v>493</v>
      </c>
      <c r="I1364">
        <f t="shared" si="63"/>
        <v>1774.8</v>
      </c>
      <c r="J1364">
        <f t="shared" si="64"/>
        <v>1245</v>
      </c>
      <c r="K1364" t="b">
        <f t="shared" si="65"/>
        <v>0</v>
      </c>
    </row>
    <row r="1365" spans="1:11" x14ac:dyDescent="0.2">
      <c r="A1365" t="s">
        <v>828</v>
      </c>
      <c r="B1365" t="s">
        <v>98</v>
      </c>
      <c r="C1365" s="10">
        <v>269</v>
      </c>
      <c r="D1365" s="10">
        <v>800</v>
      </c>
      <c r="E1365" s="1">
        <v>0.66</v>
      </c>
      <c r="F1365">
        <v>3.6</v>
      </c>
      <c r="G1365" s="2">
        <v>10134</v>
      </c>
      <c r="I1365">
        <f t="shared" si="63"/>
        <v>36482.400000000001</v>
      </c>
      <c r="J1365">
        <f t="shared" si="64"/>
        <v>579</v>
      </c>
      <c r="K1365" t="b">
        <f t="shared" si="65"/>
        <v>0</v>
      </c>
    </row>
    <row r="1366" spans="1:11" x14ac:dyDescent="0.2">
      <c r="A1366" t="s">
        <v>1051</v>
      </c>
      <c r="B1366" t="s">
        <v>462</v>
      </c>
      <c r="C1366" s="10">
        <v>1299</v>
      </c>
      <c r="D1366" s="10">
        <v>1999</v>
      </c>
      <c r="E1366" s="1">
        <v>0.35</v>
      </c>
      <c r="F1366">
        <v>3.6</v>
      </c>
      <c r="G1366">
        <v>590</v>
      </c>
      <c r="I1366">
        <f t="shared" si="63"/>
        <v>2124</v>
      </c>
      <c r="J1366">
        <f t="shared" si="64"/>
        <v>1221</v>
      </c>
      <c r="K1366" t="b">
        <f t="shared" si="65"/>
        <v>0</v>
      </c>
    </row>
    <row r="1367" spans="1:11" x14ac:dyDescent="0.2">
      <c r="A1367" t="s">
        <v>1843</v>
      </c>
      <c r="B1367" t="s">
        <v>462</v>
      </c>
      <c r="C1367" s="10">
        <v>204</v>
      </c>
      <c r="D1367" s="10">
        <v>599</v>
      </c>
      <c r="E1367" s="1">
        <v>0.66</v>
      </c>
      <c r="F1367">
        <v>3.6</v>
      </c>
      <c r="G1367">
        <v>339</v>
      </c>
      <c r="I1367">
        <f t="shared" si="63"/>
        <v>1220.4000000000001</v>
      </c>
      <c r="J1367">
        <f t="shared" si="64"/>
        <v>1293</v>
      </c>
      <c r="K1367" t="b">
        <f t="shared" si="65"/>
        <v>0</v>
      </c>
    </row>
    <row r="1368" spans="1:11" x14ac:dyDescent="0.2">
      <c r="A1368" t="s">
        <v>2211</v>
      </c>
      <c r="B1368" t="s">
        <v>462</v>
      </c>
      <c r="C1368" s="10">
        <v>349</v>
      </c>
      <c r="D1368" s="10">
        <v>799</v>
      </c>
      <c r="E1368" s="1">
        <v>0.56000000000000005</v>
      </c>
      <c r="F1368">
        <v>3.6</v>
      </c>
      <c r="G1368">
        <v>323</v>
      </c>
      <c r="I1368">
        <f t="shared" si="63"/>
        <v>1162.8</v>
      </c>
      <c r="J1368">
        <f t="shared" si="64"/>
        <v>1304</v>
      </c>
      <c r="K1368" t="b">
        <f t="shared" si="65"/>
        <v>0</v>
      </c>
    </row>
    <row r="1369" spans="1:11" x14ac:dyDescent="0.2">
      <c r="A1369" t="s">
        <v>2246</v>
      </c>
      <c r="B1369" t="s">
        <v>643</v>
      </c>
      <c r="C1369" s="10">
        <v>96</v>
      </c>
      <c r="D1369" s="10">
        <v>399</v>
      </c>
      <c r="E1369" s="1">
        <v>0.76</v>
      </c>
      <c r="F1369">
        <v>3.6</v>
      </c>
      <c r="G1369" s="2">
        <v>1796</v>
      </c>
      <c r="I1369">
        <f t="shared" si="63"/>
        <v>6465.6</v>
      </c>
      <c r="J1369">
        <f t="shared" si="64"/>
        <v>1038</v>
      </c>
      <c r="K1369" t="b">
        <f t="shared" si="65"/>
        <v>0</v>
      </c>
    </row>
    <row r="1370" spans="1:11" x14ac:dyDescent="0.2">
      <c r="A1370" t="s">
        <v>3528</v>
      </c>
      <c r="B1370" t="s">
        <v>3066</v>
      </c>
      <c r="C1370" s="10">
        <v>299</v>
      </c>
      <c r="D1370" s="10">
        <v>1900</v>
      </c>
      <c r="E1370" s="1">
        <v>0.84</v>
      </c>
      <c r="F1370">
        <v>3.6</v>
      </c>
      <c r="G1370" s="2">
        <v>18202</v>
      </c>
      <c r="I1370">
        <f t="shared" si="63"/>
        <v>65527.200000000004</v>
      </c>
      <c r="J1370">
        <f t="shared" si="64"/>
        <v>389</v>
      </c>
      <c r="K1370" t="b">
        <f t="shared" si="65"/>
        <v>0</v>
      </c>
    </row>
    <row r="1371" spans="1:11" x14ac:dyDescent="0.2">
      <c r="A1371" t="s">
        <v>4358</v>
      </c>
      <c r="B1371" t="s">
        <v>3495</v>
      </c>
      <c r="C1371" s="10">
        <v>209</v>
      </c>
      <c r="D1371" s="10">
        <v>499</v>
      </c>
      <c r="E1371" s="1">
        <v>0.57999999999999996</v>
      </c>
      <c r="F1371">
        <v>3.6</v>
      </c>
      <c r="G1371">
        <v>104</v>
      </c>
      <c r="I1371">
        <f t="shared" si="63"/>
        <v>374.40000000000003</v>
      </c>
      <c r="J1371">
        <f t="shared" si="64"/>
        <v>1389</v>
      </c>
      <c r="K1371" t="b">
        <f t="shared" si="65"/>
        <v>0</v>
      </c>
    </row>
    <row r="1372" spans="1:11" x14ac:dyDescent="0.2">
      <c r="A1372" t="s">
        <v>5482</v>
      </c>
      <c r="B1372" t="s">
        <v>5006</v>
      </c>
      <c r="C1372" s="10">
        <v>329</v>
      </c>
      <c r="D1372" s="10">
        <v>399</v>
      </c>
      <c r="E1372" s="1">
        <v>0.18</v>
      </c>
      <c r="F1372">
        <v>3.6</v>
      </c>
      <c r="G1372" s="2">
        <v>33735</v>
      </c>
      <c r="I1372">
        <f t="shared" si="63"/>
        <v>121446</v>
      </c>
      <c r="J1372">
        <f t="shared" si="64"/>
        <v>213</v>
      </c>
      <c r="K1372" t="b">
        <f t="shared" si="65"/>
        <v>0</v>
      </c>
    </row>
    <row r="1373" spans="1:11" x14ac:dyDescent="0.2">
      <c r="A1373" t="s">
        <v>6440</v>
      </c>
      <c r="B1373" t="s">
        <v>3066</v>
      </c>
      <c r="C1373" s="10">
        <v>1199</v>
      </c>
      <c r="D1373" s="10">
        <v>7999</v>
      </c>
      <c r="E1373" s="1">
        <v>0.85</v>
      </c>
      <c r="F1373">
        <v>3.6</v>
      </c>
      <c r="G1373" s="2">
        <v>25910</v>
      </c>
      <c r="I1373">
        <f t="shared" si="63"/>
        <v>93276</v>
      </c>
      <c r="J1373">
        <f t="shared" si="64"/>
        <v>285</v>
      </c>
      <c r="K1373" t="b">
        <f t="shared" si="65"/>
        <v>0</v>
      </c>
    </row>
    <row r="1374" spans="1:11" x14ac:dyDescent="0.2">
      <c r="A1374" t="s">
        <v>6460</v>
      </c>
      <c r="B1374" t="s">
        <v>4876</v>
      </c>
      <c r="C1374" s="10">
        <v>549</v>
      </c>
      <c r="D1374" s="10">
        <v>1999</v>
      </c>
      <c r="E1374" s="1">
        <v>0.73</v>
      </c>
      <c r="F1374">
        <v>3.6</v>
      </c>
      <c r="G1374" s="2">
        <v>6422</v>
      </c>
      <c r="I1374">
        <f t="shared" si="63"/>
        <v>23119.200000000001</v>
      </c>
      <c r="J1374">
        <f t="shared" si="64"/>
        <v>719</v>
      </c>
      <c r="K1374" t="b">
        <f t="shared" si="65"/>
        <v>0</v>
      </c>
    </row>
    <row r="1375" spans="1:11" x14ac:dyDescent="0.2">
      <c r="A1375" t="s">
        <v>6762</v>
      </c>
      <c r="B1375" t="s">
        <v>3066</v>
      </c>
      <c r="C1375" s="10">
        <v>499</v>
      </c>
      <c r="D1375" s="10">
        <v>1499</v>
      </c>
      <c r="E1375" s="1">
        <v>0.67</v>
      </c>
      <c r="F1375">
        <v>3.6</v>
      </c>
      <c r="G1375" s="2">
        <v>9169</v>
      </c>
      <c r="I1375">
        <f t="shared" si="63"/>
        <v>33008.400000000001</v>
      </c>
      <c r="J1375">
        <f t="shared" si="64"/>
        <v>608</v>
      </c>
      <c r="K1375" t="b">
        <f t="shared" si="65"/>
        <v>0</v>
      </c>
    </row>
    <row r="1376" spans="1:11" x14ac:dyDescent="0.2">
      <c r="A1376" t="s">
        <v>6980</v>
      </c>
      <c r="B1376" t="s">
        <v>3066</v>
      </c>
      <c r="C1376" s="10">
        <v>199</v>
      </c>
      <c r="D1376" s="10">
        <v>499</v>
      </c>
      <c r="E1376" s="1">
        <v>0.6</v>
      </c>
      <c r="F1376">
        <v>3.6</v>
      </c>
      <c r="G1376" s="2">
        <v>2492</v>
      </c>
      <c r="I1376">
        <f t="shared" si="63"/>
        <v>8971.2000000000007</v>
      </c>
      <c r="J1376">
        <f t="shared" si="64"/>
        <v>953</v>
      </c>
      <c r="K1376" t="b">
        <f t="shared" si="65"/>
        <v>0</v>
      </c>
    </row>
    <row r="1377" spans="1:11" x14ac:dyDescent="0.2">
      <c r="A1377" t="s">
        <v>7345</v>
      </c>
      <c r="B1377" t="s">
        <v>3066</v>
      </c>
      <c r="C1377" s="10">
        <v>1599</v>
      </c>
      <c r="D1377" s="10">
        <v>2790</v>
      </c>
      <c r="E1377" s="1">
        <v>0.43</v>
      </c>
      <c r="F1377">
        <v>3.6</v>
      </c>
      <c r="G1377" s="2">
        <v>2272</v>
      </c>
      <c r="I1377">
        <f t="shared" si="63"/>
        <v>8179.2</v>
      </c>
      <c r="J1377">
        <f t="shared" si="64"/>
        <v>978</v>
      </c>
      <c r="K1377" t="b">
        <f t="shared" si="65"/>
        <v>0</v>
      </c>
    </row>
    <row r="1378" spans="1:11" x14ac:dyDescent="0.2">
      <c r="A1378" t="s">
        <v>8016</v>
      </c>
      <c r="B1378" t="s">
        <v>7286</v>
      </c>
      <c r="C1378" s="10">
        <v>5899</v>
      </c>
      <c r="D1378" s="10">
        <v>7005</v>
      </c>
      <c r="E1378" s="1">
        <v>0.16</v>
      </c>
      <c r="F1378">
        <v>3.6</v>
      </c>
      <c r="G1378" s="2">
        <v>4199</v>
      </c>
      <c r="I1378">
        <f t="shared" si="63"/>
        <v>15116.4</v>
      </c>
      <c r="J1378">
        <f t="shared" si="64"/>
        <v>817</v>
      </c>
      <c r="K1378" t="b">
        <f t="shared" si="65"/>
        <v>0</v>
      </c>
    </row>
    <row r="1379" spans="1:11" x14ac:dyDescent="0.2">
      <c r="A1379" t="s">
        <v>8132</v>
      </c>
      <c r="B1379" t="s">
        <v>6908</v>
      </c>
      <c r="C1379" s="10">
        <v>1699</v>
      </c>
      <c r="D1379" s="10">
        <v>3499</v>
      </c>
      <c r="E1379" s="1">
        <v>0.51</v>
      </c>
      <c r="F1379">
        <v>3.6</v>
      </c>
      <c r="G1379" s="2">
        <v>7689</v>
      </c>
      <c r="I1379">
        <f t="shared" si="63"/>
        <v>27680.400000000001</v>
      </c>
      <c r="J1379">
        <f t="shared" si="64"/>
        <v>679</v>
      </c>
      <c r="K1379" t="b">
        <f t="shared" si="65"/>
        <v>0</v>
      </c>
    </row>
    <row r="1380" spans="1:11" x14ac:dyDescent="0.2">
      <c r="A1380" t="s">
        <v>8337</v>
      </c>
      <c r="B1380" t="s">
        <v>5829</v>
      </c>
      <c r="C1380" s="10">
        <v>39</v>
      </c>
      <c r="D1380" s="10">
        <v>39</v>
      </c>
      <c r="E1380" s="1">
        <v>0</v>
      </c>
      <c r="F1380">
        <v>3.6</v>
      </c>
      <c r="G1380" s="2">
        <v>13572</v>
      </c>
      <c r="I1380">
        <f t="shared" si="63"/>
        <v>48859.200000000004</v>
      </c>
      <c r="J1380">
        <f t="shared" si="64"/>
        <v>491</v>
      </c>
      <c r="K1380" t="b">
        <f t="shared" si="65"/>
        <v>0</v>
      </c>
    </row>
    <row r="1381" spans="1:11" x14ac:dyDescent="0.2">
      <c r="A1381" t="s">
        <v>828</v>
      </c>
      <c r="B1381" t="s">
        <v>98</v>
      </c>
      <c r="C1381" s="10">
        <v>269</v>
      </c>
      <c r="D1381" s="10">
        <v>800</v>
      </c>
      <c r="E1381" s="1">
        <v>0.66</v>
      </c>
      <c r="F1381">
        <v>3.6</v>
      </c>
      <c r="G1381" s="2">
        <v>10134</v>
      </c>
      <c r="I1381">
        <f t="shared" si="63"/>
        <v>36482.400000000001</v>
      </c>
      <c r="J1381">
        <f t="shared" si="64"/>
        <v>579</v>
      </c>
      <c r="K1381" t="b">
        <f t="shared" si="65"/>
        <v>0</v>
      </c>
    </row>
    <row r="1382" spans="1:11" x14ac:dyDescent="0.2">
      <c r="A1382" t="s">
        <v>8550</v>
      </c>
      <c r="B1382" t="s">
        <v>8552</v>
      </c>
      <c r="C1382" s="10">
        <v>1199</v>
      </c>
      <c r="D1382" s="10">
        <v>1695</v>
      </c>
      <c r="E1382" s="1">
        <v>0.28999999999999998</v>
      </c>
      <c r="F1382">
        <v>3.6</v>
      </c>
      <c r="G1382" s="2">
        <v>13300</v>
      </c>
      <c r="I1382">
        <f t="shared" si="63"/>
        <v>47880</v>
      </c>
      <c r="J1382">
        <f t="shared" si="64"/>
        <v>496</v>
      </c>
      <c r="K1382" t="b">
        <f t="shared" si="65"/>
        <v>0</v>
      </c>
    </row>
    <row r="1383" spans="1:11" x14ac:dyDescent="0.2">
      <c r="A1383" t="s">
        <v>8812</v>
      </c>
      <c r="B1383" t="s">
        <v>8762</v>
      </c>
      <c r="C1383" s="10">
        <v>549</v>
      </c>
      <c r="D1383" s="10">
        <v>1000</v>
      </c>
      <c r="E1383" s="1">
        <v>0.45</v>
      </c>
      <c r="F1383">
        <v>3.6</v>
      </c>
      <c r="G1383" s="2">
        <v>1074</v>
      </c>
      <c r="I1383">
        <f t="shared" si="63"/>
        <v>3866.4</v>
      </c>
      <c r="J1383">
        <f t="shared" si="64"/>
        <v>1141</v>
      </c>
      <c r="K1383" t="b">
        <f t="shared" si="65"/>
        <v>0</v>
      </c>
    </row>
    <row r="1384" spans="1:11" x14ac:dyDescent="0.2">
      <c r="A1384" t="s">
        <v>9080</v>
      </c>
      <c r="B1384" t="s">
        <v>8563</v>
      </c>
      <c r="C1384" s="10">
        <v>899</v>
      </c>
      <c r="D1384" s="10">
        <v>2000</v>
      </c>
      <c r="E1384" s="1">
        <v>0.55000000000000004</v>
      </c>
      <c r="F1384">
        <v>3.6</v>
      </c>
      <c r="G1384">
        <v>291</v>
      </c>
      <c r="I1384">
        <f t="shared" si="63"/>
        <v>1047.6000000000001</v>
      </c>
      <c r="J1384">
        <f t="shared" si="64"/>
        <v>1317</v>
      </c>
      <c r="K1384" t="b">
        <f t="shared" si="65"/>
        <v>0</v>
      </c>
    </row>
    <row r="1385" spans="1:11" x14ac:dyDescent="0.2">
      <c r="A1385" t="s">
        <v>10184</v>
      </c>
      <c r="B1385" t="s">
        <v>10094</v>
      </c>
      <c r="C1385" s="10">
        <v>1699</v>
      </c>
      <c r="D1385" s="10">
        <v>1900</v>
      </c>
      <c r="E1385" s="1">
        <v>0.11</v>
      </c>
      <c r="F1385">
        <v>3.6</v>
      </c>
      <c r="G1385" s="2">
        <v>11456</v>
      </c>
      <c r="I1385">
        <f t="shared" si="63"/>
        <v>41241.599999999999</v>
      </c>
      <c r="J1385">
        <f t="shared" si="64"/>
        <v>538</v>
      </c>
      <c r="K1385" t="b">
        <f t="shared" si="65"/>
        <v>0</v>
      </c>
    </row>
    <row r="1386" spans="1:11" x14ac:dyDescent="0.2">
      <c r="A1386" t="s">
        <v>10275</v>
      </c>
      <c r="B1386" t="s">
        <v>8897</v>
      </c>
      <c r="C1386" s="10">
        <v>999</v>
      </c>
      <c r="D1386" s="10">
        <v>1560</v>
      </c>
      <c r="E1386" s="1">
        <v>0.36</v>
      </c>
      <c r="F1386">
        <v>3.6</v>
      </c>
      <c r="G1386" s="2">
        <v>4881</v>
      </c>
      <c r="I1386">
        <f t="shared" si="63"/>
        <v>17571.600000000002</v>
      </c>
      <c r="J1386">
        <f t="shared" si="64"/>
        <v>787</v>
      </c>
      <c r="K1386" t="b">
        <f t="shared" si="65"/>
        <v>0</v>
      </c>
    </row>
    <row r="1387" spans="1:11" x14ac:dyDescent="0.2">
      <c r="A1387" t="s">
        <v>10940</v>
      </c>
      <c r="B1387" t="s">
        <v>8721</v>
      </c>
      <c r="C1387" s="10">
        <v>1049</v>
      </c>
      <c r="D1387" s="10">
        <v>2499</v>
      </c>
      <c r="E1387" s="1">
        <v>0.57999999999999996</v>
      </c>
      <c r="F1387">
        <v>3.6</v>
      </c>
      <c r="G1387">
        <v>328</v>
      </c>
      <c r="I1387">
        <f t="shared" si="63"/>
        <v>1180.8</v>
      </c>
      <c r="J1387">
        <f t="shared" si="64"/>
        <v>1303</v>
      </c>
      <c r="K1387" t="b">
        <f t="shared" si="65"/>
        <v>0</v>
      </c>
    </row>
    <row r="1388" spans="1:11" x14ac:dyDescent="0.2">
      <c r="A1388" t="s">
        <v>11447</v>
      </c>
      <c r="B1388" t="s">
        <v>9633</v>
      </c>
      <c r="C1388" s="10">
        <v>193</v>
      </c>
      <c r="D1388" s="10">
        <v>399</v>
      </c>
      <c r="E1388" s="1">
        <v>0.52</v>
      </c>
      <c r="F1388">
        <v>3.6</v>
      </c>
      <c r="G1388">
        <v>37</v>
      </c>
      <c r="I1388">
        <f t="shared" si="63"/>
        <v>133.20000000000002</v>
      </c>
      <c r="J1388">
        <f t="shared" si="64"/>
        <v>1432</v>
      </c>
      <c r="K1388" t="b">
        <f t="shared" si="65"/>
        <v>0</v>
      </c>
    </row>
    <row r="1389" spans="1:11" x14ac:dyDescent="0.2">
      <c r="A1389" t="s">
        <v>11556</v>
      </c>
      <c r="B1389" t="s">
        <v>8699</v>
      </c>
      <c r="C1389" s="10">
        <v>660</v>
      </c>
      <c r="D1389" s="10">
        <v>1100</v>
      </c>
      <c r="E1389" s="1">
        <v>0.4</v>
      </c>
      <c r="F1389">
        <v>3.6</v>
      </c>
      <c r="G1389">
        <v>91</v>
      </c>
      <c r="I1389">
        <f t="shared" si="63"/>
        <v>327.60000000000002</v>
      </c>
      <c r="J1389">
        <f t="shared" si="64"/>
        <v>1399</v>
      </c>
      <c r="K1389" t="b">
        <f t="shared" si="65"/>
        <v>0</v>
      </c>
    </row>
    <row r="1390" spans="1:11" x14ac:dyDescent="0.2">
      <c r="A1390" t="s">
        <v>11636</v>
      </c>
      <c r="B1390" t="s">
        <v>8688</v>
      </c>
      <c r="C1390" s="10">
        <v>375</v>
      </c>
      <c r="D1390" s="10">
        <v>999</v>
      </c>
      <c r="E1390" s="1">
        <v>0.62</v>
      </c>
      <c r="F1390">
        <v>3.6</v>
      </c>
      <c r="G1390" s="2">
        <v>1988</v>
      </c>
      <c r="I1390">
        <f t="shared" si="63"/>
        <v>7156.8</v>
      </c>
      <c r="J1390">
        <f t="shared" si="64"/>
        <v>1014</v>
      </c>
      <c r="K1390" t="b">
        <f t="shared" si="65"/>
        <v>0</v>
      </c>
    </row>
    <row r="1391" spans="1:11" x14ac:dyDescent="0.2">
      <c r="A1391" t="s">
        <v>12151</v>
      </c>
      <c r="B1391" t="s">
        <v>8721</v>
      </c>
      <c r="C1391" s="10">
        <v>1449</v>
      </c>
      <c r="D1391" s="10">
        <v>4999</v>
      </c>
      <c r="E1391" s="1">
        <v>0.71</v>
      </c>
      <c r="F1391">
        <v>3.6</v>
      </c>
      <c r="G1391">
        <v>63</v>
      </c>
      <c r="I1391">
        <f t="shared" si="63"/>
        <v>226.8</v>
      </c>
      <c r="J1391">
        <f t="shared" si="64"/>
        <v>1419</v>
      </c>
      <c r="K1391" t="b">
        <f t="shared" si="65"/>
        <v>0</v>
      </c>
    </row>
    <row r="1392" spans="1:11" x14ac:dyDescent="0.2">
      <c r="A1392" t="s">
        <v>12221</v>
      </c>
      <c r="B1392" t="s">
        <v>8938</v>
      </c>
      <c r="C1392" s="10">
        <v>649</v>
      </c>
      <c r="D1392" s="10">
        <v>999</v>
      </c>
      <c r="E1392" s="1">
        <v>0.35</v>
      </c>
      <c r="F1392">
        <v>3.6</v>
      </c>
      <c r="G1392">
        <v>4</v>
      </c>
      <c r="I1392">
        <f t="shared" si="63"/>
        <v>14.4</v>
      </c>
      <c r="J1392">
        <f t="shared" si="64"/>
        <v>1461</v>
      </c>
      <c r="K1392" t="b">
        <f t="shared" si="65"/>
        <v>0</v>
      </c>
    </row>
    <row r="1393" spans="1:11" x14ac:dyDescent="0.2">
      <c r="A1393" t="s">
        <v>12452</v>
      </c>
      <c r="B1393" t="s">
        <v>8574</v>
      </c>
      <c r="C1393" s="10">
        <v>179</v>
      </c>
      <c r="D1393" s="10">
        <v>799</v>
      </c>
      <c r="E1393" s="1">
        <v>0.78</v>
      </c>
      <c r="F1393">
        <v>3.6</v>
      </c>
      <c r="G1393">
        <v>101</v>
      </c>
      <c r="I1393">
        <f t="shared" si="63"/>
        <v>363.6</v>
      </c>
      <c r="J1393">
        <f t="shared" si="64"/>
        <v>1392</v>
      </c>
      <c r="K1393" t="b">
        <f t="shared" si="65"/>
        <v>0</v>
      </c>
    </row>
    <row r="1394" spans="1:11" x14ac:dyDescent="0.2">
      <c r="A1394" t="s">
        <v>12663</v>
      </c>
      <c r="B1394" t="s">
        <v>8897</v>
      </c>
      <c r="C1394" s="10">
        <v>1799</v>
      </c>
      <c r="D1394" s="10">
        <v>2599</v>
      </c>
      <c r="E1394" s="1">
        <v>0.31</v>
      </c>
      <c r="F1394">
        <v>3.6</v>
      </c>
      <c r="G1394">
        <v>771</v>
      </c>
      <c r="I1394">
        <f t="shared" si="63"/>
        <v>2775.6</v>
      </c>
      <c r="J1394">
        <f t="shared" si="64"/>
        <v>1179</v>
      </c>
      <c r="K1394" t="b">
        <f t="shared" si="65"/>
        <v>0</v>
      </c>
    </row>
    <row r="1395" spans="1:11" x14ac:dyDescent="0.2">
      <c r="A1395" t="s">
        <v>12824</v>
      </c>
      <c r="B1395" t="s">
        <v>11105</v>
      </c>
      <c r="C1395" s="10">
        <v>499</v>
      </c>
      <c r="D1395" s="10">
        <v>799</v>
      </c>
      <c r="E1395" s="1">
        <v>0.38</v>
      </c>
      <c r="F1395">
        <v>3.6</v>
      </c>
      <c r="G1395">
        <v>212</v>
      </c>
      <c r="I1395">
        <f t="shared" si="63"/>
        <v>763.2</v>
      </c>
      <c r="J1395">
        <f t="shared" si="64"/>
        <v>1343</v>
      </c>
      <c r="K1395" t="b">
        <f t="shared" si="65"/>
        <v>0</v>
      </c>
    </row>
    <row r="1396" spans="1:11" x14ac:dyDescent="0.2">
      <c r="A1396" t="s">
        <v>12854</v>
      </c>
      <c r="B1396" t="s">
        <v>11064</v>
      </c>
      <c r="C1396" s="10">
        <v>229</v>
      </c>
      <c r="D1396" s="10">
        <v>399</v>
      </c>
      <c r="E1396" s="1">
        <v>0.43</v>
      </c>
      <c r="F1396">
        <v>3.6</v>
      </c>
      <c r="G1396">
        <v>451</v>
      </c>
      <c r="I1396">
        <f t="shared" si="63"/>
        <v>1623.6000000000001</v>
      </c>
      <c r="J1396">
        <f t="shared" si="64"/>
        <v>1263</v>
      </c>
      <c r="K1396" t="b">
        <f t="shared" si="65"/>
        <v>0</v>
      </c>
    </row>
    <row r="1397" spans="1:11" x14ac:dyDescent="0.2">
      <c r="A1397" t="s">
        <v>12954</v>
      </c>
      <c r="B1397" t="s">
        <v>8552</v>
      </c>
      <c r="C1397" s="10">
        <v>949</v>
      </c>
      <c r="D1397" s="10">
        <v>2299</v>
      </c>
      <c r="E1397" s="1">
        <v>0.59</v>
      </c>
      <c r="F1397">
        <v>3.6</v>
      </c>
      <c r="G1397">
        <v>550</v>
      </c>
      <c r="I1397">
        <f t="shared" si="63"/>
        <v>1980</v>
      </c>
      <c r="J1397">
        <f t="shared" si="64"/>
        <v>1232</v>
      </c>
      <c r="K1397" t="b">
        <f t="shared" si="65"/>
        <v>0</v>
      </c>
    </row>
    <row r="1398" spans="1:11" x14ac:dyDescent="0.2">
      <c r="A1398" t="s">
        <v>12994</v>
      </c>
      <c r="B1398" t="s">
        <v>9479</v>
      </c>
      <c r="C1398" s="10">
        <v>2219</v>
      </c>
      <c r="D1398" s="10">
        <v>3080</v>
      </c>
      <c r="E1398" s="1">
        <v>0.28000000000000003</v>
      </c>
      <c r="F1398">
        <v>3.6</v>
      </c>
      <c r="G1398">
        <v>468</v>
      </c>
      <c r="I1398">
        <f t="shared" si="63"/>
        <v>1684.8</v>
      </c>
      <c r="J1398">
        <f t="shared" si="64"/>
        <v>1254</v>
      </c>
      <c r="K1398" t="b">
        <f t="shared" si="65"/>
        <v>0</v>
      </c>
    </row>
    <row r="1399" spans="1:11" x14ac:dyDescent="0.2">
      <c r="A1399" t="s">
        <v>1061</v>
      </c>
      <c r="B1399" t="s">
        <v>18</v>
      </c>
      <c r="C1399" s="10">
        <v>347</v>
      </c>
      <c r="D1399" s="10">
        <v>999</v>
      </c>
      <c r="E1399" s="1">
        <v>0.65</v>
      </c>
      <c r="F1399">
        <v>3.5</v>
      </c>
      <c r="G1399" s="2">
        <v>1121</v>
      </c>
      <c r="I1399">
        <f t="shared" si="63"/>
        <v>3923.5</v>
      </c>
      <c r="J1399">
        <f t="shared" si="64"/>
        <v>1139</v>
      </c>
      <c r="K1399" t="b">
        <f t="shared" si="65"/>
        <v>0</v>
      </c>
    </row>
    <row r="1400" spans="1:11" x14ac:dyDescent="0.2">
      <c r="A1400" t="s">
        <v>1863</v>
      </c>
      <c r="B1400" t="s">
        <v>462</v>
      </c>
      <c r="C1400" s="10">
        <v>235</v>
      </c>
      <c r="D1400" s="10">
        <v>599</v>
      </c>
      <c r="E1400" s="1">
        <v>0.61</v>
      </c>
      <c r="F1400">
        <v>3.5</v>
      </c>
      <c r="G1400">
        <v>197</v>
      </c>
      <c r="I1400">
        <f t="shared" si="63"/>
        <v>689.5</v>
      </c>
      <c r="J1400">
        <f t="shared" si="64"/>
        <v>1352</v>
      </c>
      <c r="K1400" t="b">
        <f t="shared" si="65"/>
        <v>0</v>
      </c>
    </row>
    <row r="1401" spans="1:11" x14ac:dyDescent="0.2">
      <c r="A1401" t="s">
        <v>2075</v>
      </c>
      <c r="B1401" t="s">
        <v>462</v>
      </c>
      <c r="C1401" s="10">
        <v>299</v>
      </c>
      <c r="D1401" s="10">
        <v>1199</v>
      </c>
      <c r="E1401" s="1">
        <v>0.75</v>
      </c>
      <c r="F1401">
        <v>3.5</v>
      </c>
      <c r="G1401">
        <v>466</v>
      </c>
      <c r="I1401">
        <f t="shared" si="63"/>
        <v>1631</v>
      </c>
      <c r="J1401">
        <f t="shared" si="64"/>
        <v>1261</v>
      </c>
      <c r="K1401" t="b">
        <f t="shared" si="65"/>
        <v>0</v>
      </c>
    </row>
    <row r="1402" spans="1:11" x14ac:dyDescent="0.2">
      <c r="A1402" t="s">
        <v>2491</v>
      </c>
      <c r="B1402" t="s">
        <v>462</v>
      </c>
      <c r="C1402" s="10">
        <v>215</v>
      </c>
      <c r="D1402" s="10">
        <v>499</v>
      </c>
      <c r="E1402" s="1">
        <v>0.56999999999999995</v>
      </c>
      <c r="F1402">
        <v>3.5</v>
      </c>
      <c r="G1402">
        <v>121</v>
      </c>
      <c r="I1402">
        <f t="shared" si="63"/>
        <v>423.5</v>
      </c>
      <c r="J1402">
        <f t="shared" si="64"/>
        <v>1384</v>
      </c>
      <c r="K1402" t="b">
        <f t="shared" si="65"/>
        <v>0</v>
      </c>
    </row>
    <row r="1403" spans="1:11" x14ac:dyDescent="0.2">
      <c r="A1403" t="s">
        <v>2741</v>
      </c>
      <c r="B1403" t="s">
        <v>2743</v>
      </c>
      <c r="C1403" s="10">
        <v>2699</v>
      </c>
      <c r="D1403" s="10">
        <v>3500</v>
      </c>
      <c r="E1403" s="1">
        <v>0.23</v>
      </c>
      <c r="F1403">
        <v>3.5</v>
      </c>
      <c r="G1403">
        <v>621</v>
      </c>
      <c r="I1403">
        <f t="shared" si="63"/>
        <v>2173.5</v>
      </c>
      <c r="J1403">
        <f t="shared" si="64"/>
        <v>1218</v>
      </c>
      <c r="K1403" t="b">
        <f t="shared" si="65"/>
        <v>0</v>
      </c>
    </row>
    <row r="1404" spans="1:11" x14ac:dyDescent="0.2">
      <c r="A1404" t="s">
        <v>3578</v>
      </c>
      <c r="B1404" t="s">
        <v>3066</v>
      </c>
      <c r="C1404" s="10">
        <v>599</v>
      </c>
      <c r="D1404" s="10">
        <v>1800</v>
      </c>
      <c r="E1404" s="1">
        <v>0.67</v>
      </c>
      <c r="F1404">
        <v>3.5</v>
      </c>
      <c r="G1404" s="2">
        <v>83996</v>
      </c>
      <c r="I1404">
        <f t="shared" si="63"/>
        <v>293986</v>
      </c>
      <c r="J1404">
        <f t="shared" si="64"/>
        <v>87</v>
      </c>
      <c r="K1404" t="b">
        <f t="shared" si="65"/>
        <v>0</v>
      </c>
    </row>
    <row r="1405" spans="1:11" x14ac:dyDescent="0.2">
      <c r="A1405" t="s">
        <v>4054</v>
      </c>
      <c r="B1405" t="s">
        <v>2948</v>
      </c>
      <c r="C1405" s="10">
        <v>4499</v>
      </c>
      <c r="D1405" s="10">
        <v>7999</v>
      </c>
      <c r="E1405" s="1">
        <v>0.44</v>
      </c>
      <c r="F1405">
        <v>3.5</v>
      </c>
      <c r="G1405">
        <v>37</v>
      </c>
      <c r="I1405">
        <f t="shared" si="63"/>
        <v>129.5</v>
      </c>
      <c r="J1405">
        <f t="shared" si="64"/>
        <v>1433</v>
      </c>
      <c r="K1405" t="b">
        <f t="shared" si="65"/>
        <v>0</v>
      </c>
    </row>
    <row r="1406" spans="1:11" x14ac:dyDescent="0.2">
      <c r="A1406" t="s">
        <v>4461</v>
      </c>
      <c r="B1406" t="s">
        <v>3045</v>
      </c>
      <c r="C1406" s="10">
        <v>3799</v>
      </c>
      <c r="D1406" s="10">
        <v>5299</v>
      </c>
      <c r="E1406" s="1">
        <v>0.28000000000000003</v>
      </c>
      <c r="F1406">
        <v>3.5</v>
      </c>
      <c r="G1406" s="2">
        <v>1641</v>
      </c>
      <c r="I1406">
        <f t="shared" si="63"/>
        <v>5743.5</v>
      </c>
      <c r="J1406">
        <f t="shared" si="64"/>
        <v>1060</v>
      </c>
      <c r="K1406" t="b">
        <f t="shared" si="65"/>
        <v>0</v>
      </c>
    </row>
    <row r="1407" spans="1:11" x14ac:dyDescent="0.2">
      <c r="A1407" t="s">
        <v>4874</v>
      </c>
      <c r="B1407" t="s">
        <v>4876</v>
      </c>
      <c r="C1407" s="10">
        <v>263</v>
      </c>
      <c r="D1407" s="10">
        <v>699</v>
      </c>
      <c r="E1407" s="1">
        <v>0.62</v>
      </c>
      <c r="F1407">
        <v>3.5</v>
      </c>
      <c r="G1407">
        <v>690</v>
      </c>
      <c r="I1407">
        <f t="shared" si="63"/>
        <v>2415</v>
      </c>
      <c r="J1407">
        <f t="shared" si="64"/>
        <v>1203</v>
      </c>
      <c r="K1407" t="b">
        <f t="shared" si="65"/>
        <v>0</v>
      </c>
    </row>
    <row r="1408" spans="1:11" x14ac:dyDescent="0.2">
      <c r="A1408" t="s">
        <v>4910</v>
      </c>
      <c r="B1408" t="s">
        <v>3066</v>
      </c>
      <c r="C1408" s="10">
        <v>149</v>
      </c>
      <c r="D1408" s="10">
        <v>399</v>
      </c>
      <c r="E1408" s="1">
        <v>0.63</v>
      </c>
      <c r="F1408">
        <v>3.5</v>
      </c>
      <c r="G1408" s="2">
        <v>21764</v>
      </c>
      <c r="I1408">
        <f t="shared" si="63"/>
        <v>76174</v>
      </c>
      <c r="J1408">
        <f t="shared" si="64"/>
        <v>348</v>
      </c>
      <c r="K1408" t="b">
        <f t="shared" si="65"/>
        <v>0</v>
      </c>
    </row>
    <row r="1409" spans="1:11" x14ac:dyDescent="0.2">
      <c r="A1409" t="s">
        <v>5142</v>
      </c>
      <c r="B1409" t="s">
        <v>4845</v>
      </c>
      <c r="C1409" s="10">
        <v>299</v>
      </c>
      <c r="D1409" s="10">
        <v>449</v>
      </c>
      <c r="E1409" s="1">
        <v>0.33</v>
      </c>
      <c r="F1409">
        <v>3.5</v>
      </c>
      <c r="G1409" s="2">
        <v>11827</v>
      </c>
      <c r="I1409">
        <f t="shared" si="63"/>
        <v>41394.5</v>
      </c>
      <c r="J1409">
        <f t="shared" si="64"/>
        <v>536</v>
      </c>
      <c r="K1409" t="b">
        <f t="shared" si="65"/>
        <v>0</v>
      </c>
    </row>
    <row r="1410" spans="1:11" x14ac:dyDescent="0.2">
      <c r="A1410" t="s">
        <v>5154</v>
      </c>
      <c r="B1410" t="s">
        <v>5102</v>
      </c>
      <c r="C1410" s="10">
        <v>699</v>
      </c>
      <c r="D1410" s="10">
        <v>999</v>
      </c>
      <c r="E1410" s="1">
        <v>0.3</v>
      </c>
      <c r="F1410">
        <v>3.5</v>
      </c>
      <c r="G1410" s="2">
        <v>15295</v>
      </c>
      <c r="I1410">
        <f t="shared" si="63"/>
        <v>53532.5</v>
      </c>
      <c r="J1410">
        <f t="shared" si="64"/>
        <v>459</v>
      </c>
      <c r="K1410" t="b">
        <f t="shared" si="65"/>
        <v>0</v>
      </c>
    </row>
    <row r="1411" spans="1:11" x14ac:dyDescent="0.2">
      <c r="A1411" t="s">
        <v>5273</v>
      </c>
      <c r="B1411" t="s">
        <v>5275</v>
      </c>
      <c r="C1411" s="10">
        <v>39</v>
      </c>
      <c r="D1411" s="10">
        <v>299</v>
      </c>
      <c r="E1411" s="1">
        <v>0.87</v>
      </c>
      <c r="F1411">
        <v>3.5</v>
      </c>
      <c r="G1411" s="2">
        <v>15233</v>
      </c>
      <c r="I1411">
        <f t="shared" ref="I1411:I1466" si="66">F1411*G1411</f>
        <v>53315.5</v>
      </c>
      <c r="J1411">
        <f t="shared" ref="J1411:J1466" si="67">RANK(I1411, I$2:I$1466)</f>
        <v>463</v>
      </c>
      <c r="K1411" t="b">
        <f t="shared" ref="K1411:K1466" si="68">IF(_xlfn.RANK.AVG(I1411,I$2:I$1466)&lt;=5,"Top 5, """)</f>
        <v>0</v>
      </c>
    </row>
    <row r="1412" spans="1:11" x14ac:dyDescent="0.2">
      <c r="A1412" t="s">
        <v>5472</v>
      </c>
      <c r="B1412" t="s">
        <v>4856</v>
      </c>
      <c r="C1412" s="10">
        <v>100</v>
      </c>
      <c r="D1412" s="10">
        <v>499</v>
      </c>
      <c r="E1412" s="1">
        <v>0.8</v>
      </c>
      <c r="F1412">
        <v>3.5</v>
      </c>
      <c r="G1412" s="2">
        <v>9638</v>
      </c>
      <c r="I1412">
        <f t="shared" si="66"/>
        <v>33733</v>
      </c>
      <c r="J1412">
        <f t="shared" si="67"/>
        <v>600</v>
      </c>
      <c r="K1412" t="b">
        <f t="shared" si="68"/>
        <v>0</v>
      </c>
    </row>
    <row r="1413" spans="1:11" x14ac:dyDescent="0.2">
      <c r="A1413" t="s">
        <v>6994</v>
      </c>
      <c r="B1413" t="s">
        <v>6908</v>
      </c>
      <c r="C1413" s="10">
        <v>149</v>
      </c>
      <c r="D1413" s="10">
        <v>999</v>
      </c>
      <c r="E1413" s="1">
        <v>0.85</v>
      </c>
      <c r="F1413">
        <v>3.5</v>
      </c>
      <c r="G1413" s="2">
        <v>2523</v>
      </c>
      <c r="I1413">
        <f t="shared" si="66"/>
        <v>8830.5</v>
      </c>
      <c r="J1413">
        <f t="shared" si="67"/>
        <v>957</v>
      </c>
      <c r="K1413" t="b">
        <f t="shared" si="68"/>
        <v>0</v>
      </c>
    </row>
    <row r="1414" spans="1:11" x14ac:dyDescent="0.2">
      <c r="A1414" t="s">
        <v>7233</v>
      </c>
      <c r="B1414" t="s">
        <v>3066</v>
      </c>
      <c r="C1414" s="10">
        <v>1099</v>
      </c>
      <c r="D1414" s="10">
        <v>5999</v>
      </c>
      <c r="E1414" s="1">
        <v>0.82</v>
      </c>
      <c r="F1414">
        <v>3.5</v>
      </c>
      <c r="G1414" s="2">
        <v>12966</v>
      </c>
      <c r="I1414">
        <f t="shared" si="66"/>
        <v>45381</v>
      </c>
      <c r="J1414">
        <f t="shared" si="67"/>
        <v>507</v>
      </c>
      <c r="K1414" t="b">
        <f t="shared" si="68"/>
        <v>0</v>
      </c>
    </row>
    <row r="1415" spans="1:11" x14ac:dyDescent="0.2">
      <c r="A1415" t="s">
        <v>7284</v>
      </c>
      <c r="B1415" t="s">
        <v>7286</v>
      </c>
      <c r="C1415" s="10">
        <v>3999</v>
      </c>
      <c r="D1415" s="10">
        <v>4332.96</v>
      </c>
      <c r="E1415" s="1">
        <v>0.08</v>
      </c>
      <c r="F1415">
        <v>3.5</v>
      </c>
      <c r="G1415" s="2">
        <v>21762</v>
      </c>
      <c r="I1415">
        <f t="shared" si="66"/>
        <v>76167</v>
      </c>
      <c r="J1415">
        <f t="shared" si="67"/>
        <v>349</v>
      </c>
      <c r="K1415" t="b">
        <f t="shared" si="68"/>
        <v>0</v>
      </c>
    </row>
    <row r="1416" spans="1:11" x14ac:dyDescent="0.2">
      <c r="A1416" t="s">
        <v>7439</v>
      </c>
      <c r="B1416" t="s">
        <v>3066</v>
      </c>
      <c r="C1416" s="10">
        <v>999</v>
      </c>
      <c r="D1416" s="10">
        <v>4199</v>
      </c>
      <c r="E1416" s="1">
        <v>0.76</v>
      </c>
      <c r="F1416">
        <v>3.5</v>
      </c>
      <c r="G1416" s="2">
        <v>1913</v>
      </c>
      <c r="I1416">
        <f t="shared" si="66"/>
        <v>6695.5</v>
      </c>
      <c r="J1416">
        <f t="shared" si="67"/>
        <v>1032</v>
      </c>
      <c r="K1416" t="b">
        <f t="shared" si="68"/>
        <v>0</v>
      </c>
    </row>
    <row r="1417" spans="1:11" x14ac:dyDescent="0.2">
      <c r="A1417" t="s">
        <v>7569</v>
      </c>
      <c r="B1417" t="s">
        <v>7571</v>
      </c>
      <c r="C1417" s="10">
        <v>649</v>
      </c>
      <c r="D1417" s="10">
        <v>999</v>
      </c>
      <c r="E1417" s="1">
        <v>0.35</v>
      </c>
      <c r="F1417">
        <v>3.5</v>
      </c>
      <c r="G1417" s="2">
        <v>7222</v>
      </c>
      <c r="I1417">
        <f t="shared" si="66"/>
        <v>25277</v>
      </c>
      <c r="J1417">
        <f t="shared" si="67"/>
        <v>705</v>
      </c>
      <c r="K1417" t="b">
        <f t="shared" si="68"/>
        <v>0</v>
      </c>
    </row>
    <row r="1418" spans="1:11" x14ac:dyDescent="0.2">
      <c r="A1418" t="s">
        <v>9883</v>
      </c>
      <c r="B1418" t="s">
        <v>8574</v>
      </c>
      <c r="C1418" s="10">
        <v>179</v>
      </c>
      <c r="D1418" s="10">
        <v>799</v>
      </c>
      <c r="E1418" s="1">
        <v>0.78</v>
      </c>
      <c r="F1418">
        <v>3.5</v>
      </c>
      <c r="G1418">
        <v>132</v>
      </c>
      <c r="I1418">
        <f t="shared" si="66"/>
        <v>462</v>
      </c>
      <c r="J1418">
        <f t="shared" si="67"/>
        <v>1380</v>
      </c>
      <c r="K1418" t="b">
        <f t="shared" si="68"/>
        <v>0</v>
      </c>
    </row>
    <row r="1419" spans="1:11" x14ac:dyDescent="0.2">
      <c r="A1419" t="s">
        <v>11062</v>
      </c>
      <c r="B1419" t="s">
        <v>11064</v>
      </c>
      <c r="C1419" s="10">
        <v>229</v>
      </c>
      <c r="D1419" s="10">
        <v>499</v>
      </c>
      <c r="E1419" s="1">
        <v>0.54</v>
      </c>
      <c r="F1419">
        <v>3.5</v>
      </c>
      <c r="G1419">
        <v>185</v>
      </c>
      <c r="I1419">
        <f t="shared" si="66"/>
        <v>647.5</v>
      </c>
      <c r="J1419">
        <f t="shared" si="67"/>
        <v>1359</v>
      </c>
      <c r="K1419" t="b">
        <f t="shared" si="68"/>
        <v>0</v>
      </c>
    </row>
    <row r="1420" spans="1:11" x14ac:dyDescent="0.2">
      <c r="A1420" t="s">
        <v>11958</v>
      </c>
      <c r="B1420" t="s">
        <v>9397</v>
      </c>
      <c r="C1420" s="10">
        <v>2199</v>
      </c>
      <c r="D1420" s="10">
        <v>3999</v>
      </c>
      <c r="E1420" s="1">
        <v>0.45</v>
      </c>
      <c r="F1420">
        <v>3.5</v>
      </c>
      <c r="G1420">
        <v>340</v>
      </c>
      <c r="I1420">
        <f t="shared" si="66"/>
        <v>1190</v>
      </c>
      <c r="J1420">
        <f t="shared" si="67"/>
        <v>1299</v>
      </c>
      <c r="K1420" t="b">
        <f t="shared" si="68"/>
        <v>0</v>
      </c>
    </row>
    <row r="1421" spans="1:11" x14ac:dyDescent="0.2">
      <c r="A1421" t="s">
        <v>11999</v>
      </c>
      <c r="B1421" t="s">
        <v>8563</v>
      </c>
      <c r="C1421" s="10">
        <v>1090</v>
      </c>
      <c r="D1421" s="10">
        <v>2999</v>
      </c>
      <c r="E1421" s="1">
        <v>0.64</v>
      </c>
      <c r="F1421">
        <v>3.5</v>
      </c>
      <c r="G1421">
        <v>57</v>
      </c>
      <c r="I1421">
        <f t="shared" si="66"/>
        <v>199.5</v>
      </c>
      <c r="J1421">
        <f t="shared" si="67"/>
        <v>1421</v>
      </c>
      <c r="K1421" t="b">
        <f t="shared" si="68"/>
        <v>0</v>
      </c>
    </row>
    <row r="1422" spans="1:11" x14ac:dyDescent="0.2">
      <c r="A1422" t="s">
        <v>12301</v>
      </c>
      <c r="B1422" t="s">
        <v>8574</v>
      </c>
      <c r="C1422" s="10">
        <v>279</v>
      </c>
      <c r="D1422" s="10">
        <v>599</v>
      </c>
      <c r="E1422" s="1">
        <v>0.53</v>
      </c>
      <c r="F1422">
        <v>3.5</v>
      </c>
      <c r="G1422" s="2">
        <v>1367</v>
      </c>
      <c r="I1422">
        <f t="shared" si="66"/>
        <v>4784.5</v>
      </c>
      <c r="J1422">
        <f t="shared" si="67"/>
        <v>1097</v>
      </c>
      <c r="K1422" t="b">
        <f t="shared" si="68"/>
        <v>0</v>
      </c>
    </row>
    <row r="1423" spans="1:11" x14ac:dyDescent="0.2">
      <c r="A1423" t="s">
        <v>12834</v>
      </c>
      <c r="B1423" t="s">
        <v>8552</v>
      </c>
      <c r="C1423" s="10">
        <v>1149</v>
      </c>
      <c r="D1423" s="10">
        <v>1899</v>
      </c>
      <c r="E1423" s="1">
        <v>0.39</v>
      </c>
      <c r="F1423">
        <v>3.5</v>
      </c>
      <c r="G1423">
        <v>24</v>
      </c>
      <c r="I1423">
        <f t="shared" si="66"/>
        <v>84</v>
      </c>
      <c r="J1423">
        <f t="shared" si="67"/>
        <v>1443</v>
      </c>
      <c r="K1423" t="b">
        <f t="shared" si="68"/>
        <v>0</v>
      </c>
    </row>
    <row r="1424" spans="1:11" x14ac:dyDescent="0.2">
      <c r="A1424" t="s">
        <v>12914</v>
      </c>
      <c r="B1424" t="s">
        <v>10266</v>
      </c>
      <c r="C1424" s="10">
        <v>1563</v>
      </c>
      <c r="D1424" s="10">
        <v>3098</v>
      </c>
      <c r="E1424" s="1">
        <v>0.5</v>
      </c>
      <c r="F1424">
        <v>3.5</v>
      </c>
      <c r="G1424" s="2">
        <v>2283</v>
      </c>
      <c r="I1424">
        <f t="shared" si="66"/>
        <v>7990.5</v>
      </c>
      <c r="J1424">
        <f t="shared" si="67"/>
        <v>985</v>
      </c>
      <c r="K1424" t="b">
        <f t="shared" si="68"/>
        <v>0</v>
      </c>
    </row>
    <row r="1425" spans="1:11" x14ac:dyDescent="0.2">
      <c r="A1425" t="s">
        <v>768</v>
      </c>
      <c r="B1425" t="s">
        <v>169</v>
      </c>
      <c r="C1425" s="10">
        <v>7299</v>
      </c>
      <c r="D1425" s="10">
        <v>19125</v>
      </c>
      <c r="E1425" s="1">
        <v>0.62</v>
      </c>
      <c r="F1425">
        <v>3.4</v>
      </c>
      <c r="G1425">
        <v>902</v>
      </c>
      <c r="I1425">
        <f t="shared" si="66"/>
        <v>3066.7999999999997</v>
      </c>
      <c r="J1425">
        <f t="shared" si="67"/>
        <v>1169</v>
      </c>
      <c r="K1425" t="b">
        <f t="shared" si="68"/>
        <v>0</v>
      </c>
    </row>
    <row r="1426" spans="1:11" x14ac:dyDescent="0.2">
      <c r="A1426" t="s">
        <v>1377</v>
      </c>
      <c r="B1426" t="s">
        <v>98</v>
      </c>
      <c r="C1426" s="10">
        <v>249</v>
      </c>
      <c r="D1426" s="10">
        <v>399</v>
      </c>
      <c r="E1426" s="1">
        <v>0.38</v>
      </c>
      <c r="F1426">
        <v>3.4</v>
      </c>
      <c r="G1426" s="2">
        <v>4642</v>
      </c>
      <c r="I1426">
        <f t="shared" si="66"/>
        <v>15782.8</v>
      </c>
      <c r="J1426">
        <f t="shared" si="67"/>
        <v>807</v>
      </c>
      <c r="K1426" t="b">
        <f t="shared" si="68"/>
        <v>0</v>
      </c>
    </row>
    <row r="1427" spans="1:11" x14ac:dyDescent="0.2">
      <c r="A1427" t="s">
        <v>2098</v>
      </c>
      <c r="B1427" t="s">
        <v>462</v>
      </c>
      <c r="C1427" s="10">
        <v>399</v>
      </c>
      <c r="D1427" s="10">
        <v>899</v>
      </c>
      <c r="E1427" s="1">
        <v>0.56000000000000005</v>
      </c>
      <c r="F1427">
        <v>3.4</v>
      </c>
      <c r="G1427">
        <v>431</v>
      </c>
      <c r="I1427">
        <f t="shared" si="66"/>
        <v>1465.3999999999999</v>
      </c>
      <c r="J1427">
        <f t="shared" si="67"/>
        <v>1274</v>
      </c>
      <c r="K1427" t="b">
        <f t="shared" si="68"/>
        <v>0</v>
      </c>
    </row>
    <row r="1428" spans="1:11" x14ac:dyDescent="0.2">
      <c r="A1428" t="s">
        <v>6101</v>
      </c>
      <c r="B1428" t="s">
        <v>6103</v>
      </c>
      <c r="C1428" s="10">
        <v>179</v>
      </c>
      <c r="D1428" s="10">
        <v>499</v>
      </c>
      <c r="E1428" s="1">
        <v>0.64</v>
      </c>
      <c r="F1428">
        <v>3.4</v>
      </c>
      <c r="G1428" s="2">
        <v>9385</v>
      </c>
      <c r="I1428">
        <f t="shared" si="66"/>
        <v>31909</v>
      </c>
      <c r="J1428">
        <f t="shared" si="67"/>
        <v>624</v>
      </c>
      <c r="K1428" t="b">
        <f t="shared" si="68"/>
        <v>0</v>
      </c>
    </row>
    <row r="1429" spans="1:11" x14ac:dyDescent="0.2">
      <c r="A1429" t="s">
        <v>6117</v>
      </c>
      <c r="B1429" t="s">
        <v>3066</v>
      </c>
      <c r="C1429" s="10">
        <v>399</v>
      </c>
      <c r="D1429" s="10">
        <v>699</v>
      </c>
      <c r="E1429" s="1">
        <v>0.43</v>
      </c>
      <c r="F1429">
        <v>3.4</v>
      </c>
      <c r="G1429" s="2">
        <v>3454</v>
      </c>
      <c r="I1429">
        <f t="shared" si="66"/>
        <v>11743.6</v>
      </c>
      <c r="J1429">
        <f t="shared" si="67"/>
        <v>890</v>
      </c>
      <c r="K1429" t="b">
        <f t="shared" si="68"/>
        <v>0</v>
      </c>
    </row>
    <row r="1430" spans="1:11" x14ac:dyDescent="0.2">
      <c r="A1430" t="s">
        <v>7701</v>
      </c>
      <c r="B1430" t="s">
        <v>7703</v>
      </c>
      <c r="C1430" s="10">
        <v>3498</v>
      </c>
      <c r="D1430" s="10">
        <v>3875</v>
      </c>
      <c r="E1430" s="1">
        <v>0.1</v>
      </c>
      <c r="F1430">
        <v>3.4</v>
      </c>
      <c r="G1430" s="2">
        <v>12185</v>
      </c>
      <c r="I1430">
        <f t="shared" si="66"/>
        <v>41429</v>
      </c>
      <c r="J1430">
        <f t="shared" si="67"/>
        <v>535</v>
      </c>
      <c r="K1430" t="b">
        <f t="shared" si="68"/>
        <v>0</v>
      </c>
    </row>
    <row r="1431" spans="1:11" x14ac:dyDescent="0.2">
      <c r="A1431" t="s">
        <v>10670</v>
      </c>
      <c r="B1431" t="s">
        <v>8721</v>
      </c>
      <c r="C1431" s="10">
        <v>999</v>
      </c>
      <c r="D1431" s="10">
        <v>2600</v>
      </c>
      <c r="E1431" s="1">
        <v>0.62</v>
      </c>
      <c r="F1431">
        <v>3.4</v>
      </c>
      <c r="G1431">
        <v>252</v>
      </c>
      <c r="I1431">
        <f t="shared" si="66"/>
        <v>856.8</v>
      </c>
      <c r="J1431">
        <f t="shared" si="67"/>
        <v>1336</v>
      </c>
      <c r="K1431" t="b">
        <f t="shared" si="68"/>
        <v>0</v>
      </c>
    </row>
    <row r="1432" spans="1:11" x14ac:dyDescent="0.2">
      <c r="A1432" t="s">
        <v>11285</v>
      </c>
      <c r="B1432" t="s">
        <v>8563</v>
      </c>
      <c r="C1432" s="10">
        <v>899</v>
      </c>
      <c r="D1432" s="10">
        <v>1599</v>
      </c>
      <c r="E1432" s="1">
        <v>0.44</v>
      </c>
      <c r="F1432">
        <v>3.4</v>
      </c>
      <c r="G1432">
        <v>15</v>
      </c>
      <c r="I1432">
        <f t="shared" si="66"/>
        <v>51</v>
      </c>
      <c r="J1432">
        <f t="shared" si="67"/>
        <v>1449</v>
      </c>
      <c r="K1432" t="b">
        <f t="shared" si="68"/>
        <v>0</v>
      </c>
    </row>
    <row r="1433" spans="1:11" x14ac:dyDescent="0.2">
      <c r="A1433" t="s">
        <v>11826</v>
      </c>
      <c r="B1433" t="s">
        <v>8710</v>
      </c>
      <c r="C1433" s="10">
        <v>2033</v>
      </c>
      <c r="D1433" s="10">
        <v>4295</v>
      </c>
      <c r="E1433" s="1">
        <v>0.53</v>
      </c>
      <c r="F1433">
        <v>3.4</v>
      </c>
      <c r="G1433">
        <v>422</v>
      </c>
      <c r="I1433">
        <f t="shared" si="66"/>
        <v>1434.8</v>
      </c>
      <c r="J1433">
        <f t="shared" si="67"/>
        <v>1276</v>
      </c>
      <c r="K1433" t="b">
        <f t="shared" si="68"/>
        <v>0</v>
      </c>
    </row>
    <row r="1434" spans="1:11" x14ac:dyDescent="0.2">
      <c r="A1434" t="s">
        <v>12019</v>
      </c>
      <c r="B1434" t="s">
        <v>8762</v>
      </c>
      <c r="C1434" s="10">
        <v>479</v>
      </c>
      <c r="D1434" s="10">
        <v>1999</v>
      </c>
      <c r="E1434" s="1">
        <v>0.76</v>
      </c>
      <c r="F1434">
        <v>3.4</v>
      </c>
      <c r="G1434" s="2">
        <v>1066</v>
      </c>
      <c r="I1434">
        <f t="shared" si="66"/>
        <v>3624.4</v>
      </c>
      <c r="J1434">
        <f t="shared" si="67"/>
        <v>1152</v>
      </c>
      <c r="K1434" t="b">
        <f t="shared" si="68"/>
        <v>0</v>
      </c>
    </row>
    <row r="1435" spans="1:11" x14ac:dyDescent="0.2">
      <c r="A1435" t="s">
        <v>435</v>
      </c>
      <c r="B1435" t="s">
        <v>18</v>
      </c>
      <c r="C1435" s="10">
        <v>333</v>
      </c>
      <c r="D1435" s="10">
        <v>999</v>
      </c>
      <c r="E1435" s="1">
        <v>0.67</v>
      </c>
      <c r="F1435">
        <v>3.3</v>
      </c>
      <c r="G1435" s="2">
        <v>9792</v>
      </c>
      <c r="I1435">
        <f t="shared" si="66"/>
        <v>32313.599999999999</v>
      </c>
      <c r="J1435">
        <f t="shared" si="67"/>
        <v>617</v>
      </c>
      <c r="K1435" t="b">
        <f t="shared" si="68"/>
        <v>0</v>
      </c>
    </row>
    <row r="1436" spans="1:11" x14ac:dyDescent="0.2">
      <c r="A1436" t="s">
        <v>1586</v>
      </c>
      <c r="B1436" t="s">
        <v>462</v>
      </c>
      <c r="C1436" s="10">
        <v>799</v>
      </c>
      <c r="D1436" s="10">
        <v>1999</v>
      </c>
      <c r="E1436" s="1">
        <v>0.6</v>
      </c>
      <c r="F1436">
        <v>3.3</v>
      </c>
      <c r="G1436">
        <v>576</v>
      </c>
      <c r="I1436">
        <f t="shared" si="66"/>
        <v>1900.8</v>
      </c>
      <c r="J1436">
        <f t="shared" si="67"/>
        <v>1238</v>
      </c>
      <c r="K1436" t="b">
        <f t="shared" si="68"/>
        <v>0</v>
      </c>
    </row>
    <row r="1437" spans="1:11" x14ac:dyDescent="0.2">
      <c r="A1437" t="s">
        <v>2417</v>
      </c>
      <c r="B1437" t="s">
        <v>462</v>
      </c>
      <c r="C1437" s="10">
        <v>399</v>
      </c>
      <c r="D1437" s="10">
        <v>999</v>
      </c>
      <c r="E1437" s="1">
        <v>0.6</v>
      </c>
      <c r="F1437">
        <v>3.3</v>
      </c>
      <c r="G1437">
        <v>23</v>
      </c>
      <c r="I1437">
        <f t="shared" si="66"/>
        <v>75.899999999999991</v>
      </c>
      <c r="J1437">
        <f t="shared" si="67"/>
        <v>1444</v>
      </c>
      <c r="K1437" t="b">
        <f t="shared" si="68"/>
        <v>0</v>
      </c>
    </row>
    <row r="1438" spans="1:11" x14ac:dyDescent="0.2">
      <c r="A1438" t="s">
        <v>2541</v>
      </c>
      <c r="B1438" t="s">
        <v>462</v>
      </c>
      <c r="C1438" s="10">
        <v>1289</v>
      </c>
      <c r="D1438" s="10">
        <v>2499</v>
      </c>
      <c r="E1438" s="1">
        <v>0.48</v>
      </c>
      <c r="F1438">
        <v>3.3</v>
      </c>
      <c r="G1438">
        <v>73</v>
      </c>
      <c r="I1438">
        <f t="shared" si="66"/>
        <v>240.89999999999998</v>
      </c>
      <c r="J1438">
        <f t="shared" si="67"/>
        <v>1415</v>
      </c>
      <c r="K1438" t="b">
        <f t="shared" si="68"/>
        <v>0</v>
      </c>
    </row>
    <row r="1439" spans="1:11" x14ac:dyDescent="0.2">
      <c r="A1439" t="s">
        <v>2801</v>
      </c>
      <c r="B1439" t="s">
        <v>462</v>
      </c>
      <c r="C1439" s="10">
        <v>1369</v>
      </c>
      <c r="D1439" s="10">
        <v>2999</v>
      </c>
      <c r="E1439" s="1">
        <v>0.54</v>
      </c>
      <c r="F1439">
        <v>3.3</v>
      </c>
      <c r="G1439">
        <v>227</v>
      </c>
      <c r="I1439">
        <f t="shared" si="66"/>
        <v>749.09999999999991</v>
      </c>
      <c r="J1439">
        <f t="shared" si="67"/>
        <v>1345</v>
      </c>
      <c r="K1439" t="b">
        <f t="shared" si="68"/>
        <v>0</v>
      </c>
    </row>
    <row r="1440" spans="1:11" x14ac:dyDescent="0.2">
      <c r="A1440" t="s">
        <v>3895</v>
      </c>
      <c r="B1440" t="s">
        <v>2948</v>
      </c>
      <c r="C1440" s="10">
        <v>1299</v>
      </c>
      <c r="D1440" s="10">
        <v>5999</v>
      </c>
      <c r="E1440" s="1">
        <v>0.78</v>
      </c>
      <c r="F1440">
        <v>3.3</v>
      </c>
      <c r="G1440" s="2">
        <v>4415</v>
      </c>
      <c r="I1440">
        <f t="shared" si="66"/>
        <v>14569.5</v>
      </c>
      <c r="J1440">
        <f t="shared" si="67"/>
        <v>825</v>
      </c>
      <c r="K1440" t="b">
        <f t="shared" si="68"/>
        <v>0</v>
      </c>
    </row>
    <row r="1441" spans="1:11" x14ac:dyDescent="0.2">
      <c r="A1441" t="s">
        <v>4097</v>
      </c>
      <c r="B1441" t="s">
        <v>2948</v>
      </c>
      <c r="C1441" s="10">
        <v>1399</v>
      </c>
      <c r="D1441" s="10">
        <v>5999</v>
      </c>
      <c r="E1441" s="1">
        <v>0.77</v>
      </c>
      <c r="F1441">
        <v>3.3</v>
      </c>
      <c r="G1441" s="2">
        <v>4415</v>
      </c>
      <c r="I1441">
        <f t="shared" si="66"/>
        <v>14569.5</v>
      </c>
      <c r="J1441">
        <f t="shared" si="67"/>
        <v>825</v>
      </c>
      <c r="K1441" t="b">
        <f t="shared" si="68"/>
        <v>0</v>
      </c>
    </row>
    <row r="1442" spans="1:11" x14ac:dyDescent="0.2">
      <c r="A1442" t="s">
        <v>4198</v>
      </c>
      <c r="B1442" t="s">
        <v>2948</v>
      </c>
      <c r="C1442" s="10">
        <v>1299</v>
      </c>
      <c r="D1442" s="10">
        <v>5999</v>
      </c>
      <c r="E1442" s="1">
        <v>0.78</v>
      </c>
      <c r="F1442">
        <v>3.3</v>
      </c>
      <c r="G1442" s="2">
        <v>4415</v>
      </c>
      <c r="I1442">
        <f t="shared" si="66"/>
        <v>14569.5</v>
      </c>
      <c r="J1442">
        <f t="shared" si="67"/>
        <v>825</v>
      </c>
      <c r="K1442" t="b">
        <f t="shared" si="68"/>
        <v>0</v>
      </c>
    </row>
    <row r="1443" spans="1:11" x14ac:dyDescent="0.2">
      <c r="A1443" t="s">
        <v>6360</v>
      </c>
      <c r="B1443" t="s">
        <v>6139</v>
      </c>
      <c r="C1443" s="10">
        <v>199</v>
      </c>
      <c r="D1443" s="10">
        <v>499</v>
      </c>
      <c r="E1443" s="1">
        <v>0.6</v>
      </c>
      <c r="F1443">
        <v>3.3</v>
      </c>
      <c r="G1443" s="2">
        <v>2804</v>
      </c>
      <c r="I1443">
        <f t="shared" si="66"/>
        <v>9253.1999999999989</v>
      </c>
      <c r="J1443">
        <f t="shared" si="67"/>
        <v>950</v>
      </c>
      <c r="K1443" t="b">
        <f t="shared" si="68"/>
        <v>0</v>
      </c>
    </row>
    <row r="1444" spans="1:11" x14ac:dyDescent="0.2">
      <c r="A1444" t="s">
        <v>435</v>
      </c>
      <c r="B1444" t="s">
        <v>18</v>
      </c>
      <c r="C1444" s="10">
        <v>333</v>
      </c>
      <c r="D1444" s="10">
        <v>999</v>
      </c>
      <c r="E1444" s="1">
        <v>0.67</v>
      </c>
      <c r="F1444">
        <v>3.3</v>
      </c>
      <c r="G1444" s="2">
        <v>9792</v>
      </c>
      <c r="I1444">
        <f t="shared" si="66"/>
        <v>32313.599999999999</v>
      </c>
      <c r="J1444">
        <f t="shared" si="67"/>
        <v>617</v>
      </c>
      <c r="K1444" t="b">
        <f t="shared" si="68"/>
        <v>0</v>
      </c>
    </row>
    <row r="1445" spans="1:11" x14ac:dyDescent="0.2">
      <c r="A1445" t="s">
        <v>7254</v>
      </c>
      <c r="B1445" t="s">
        <v>5275</v>
      </c>
      <c r="C1445" s="10">
        <v>115</v>
      </c>
      <c r="D1445" s="10">
        <v>999</v>
      </c>
      <c r="E1445" s="1">
        <v>0.88</v>
      </c>
      <c r="F1445">
        <v>3.3</v>
      </c>
      <c r="G1445" s="2">
        <v>5692</v>
      </c>
      <c r="I1445">
        <f t="shared" si="66"/>
        <v>18783.599999999999</v>
      </c>
      <c r="J1445">
        <f t="shared" si="67"/>
        <v>777</v>
      </c>
      <c r="K1445" t="b">
        <f t="shared" si="68"/>
        <v>0</v>
      </c>
    </row>
    <row r="1446" spans="1:11" x14ac:dyDescent="0.2">
      <c r="A1446" t="s">
        <v>8686</v>
      </c>
      <c r="B1446" t="s">
        <v>8688</v>
      </c>
      <c r="C1446" s="10">
        <v>249</v>
      </c>
      <c r="D1446" s="10">
        <v>499</v>
      </c>
      <c r="E1446" s="1">
        <v>0.5</v>
      </c>
      <c r="F1446">
        <v>3.3</v>
      </c>
      <c r="G1446" s="2">
        <v>8427</v>
      </c>
      <c r="I1446">
        <f t="shared" si="66"/>
        <v>27809.1</v>
      </c>
      <c r="J1446">
        <f t="shared" si="67"/>
        <v>675</v>
      </c>
      <c r="K1446" t="b">
        <f t="shared" si="68"/>
        <v>0</v>
      </c>
    </row>
    <row r="1447" spans="1:11" x14ac:dyDescent="0.2">
      <c r="A1447" t="s">
        <v>9518</v>
      </c>
      <c r="B1447" t="s">
        <v>9520</v>
      </c>
      <c r="C1447" s="10">
        <v>244</v>
      </c>
      <c r="D1447" s="10">
        <v>499</v>
      </c>
      <c r="E1447" s="1">
        <v>0.51</v>
      </c>
      <c r="F1447">
        <v>3.3</v>
      </c>
      <c r="G1447">
        <v>478</v>
      </c>
      <c r="I1447">
        <f t="shared" si="66"/>
        <v>1577.3999999999999</v>
      </c>
      <c r="J1447">
        <f t="shared" si="67"/>
        <v>1266</v>
      </c>
      <c r="K1447" t="b">
        <f t="shared" si="68"/>
        <v>0</v>
      </c>
    </row>
    <row r="1448" spans="1:11" x14ac:dyDescent="0.2">
      <c r="A1448" t="s">
        <v>9734</v>
      </c>
      <c r="B1448" t="s">
        <v>9284</v>
      </c>
      <c r="C1448" s="10">
        <v>199</v>
      </c>
      <c r="D1448" s="10">
        <v>499</v>
      </c>
      <c r="E1448" s="1">
        <v>0.6</v>
      </c>
      <c r="F1448">
        <v>3.3</v>
      </c>
      <c r="G1448">
        <v>12</v>
      </c>
      <c r="I1448">
        <f t="shared" si="66"/>
        <v>39.599999999999994</v>
      </c>
      <c r="J1448">
        <f t="shared" si="67"/>
        <v>1452</v>
      </c>
      <c r="K1448" t="b">
        <f t="shared" si="68"/>
        <v>0</v>
      </c>
    </row>
    <row r="1449" spans="1:11" x14ac:dyDescent="0.2">
      <c r="A1449" t="s">
        <v>10539</v>
      </c>
      <c r="B1449" t="s">
        <v>8552</v>
      </c>
      <c r="C1449" s="10">
        <v>1529</v>
      </c>
      <c r="D1449" s="10">
        <v>2999</v>
      </c>
      <c r="E1449" s="1">
        <v>0.49</v>
      </c>
      <c r="F1449">
        <v>3.3</v>
      </c>
      <c r="G1449">
        <v>29</v>
      </c>
      <c r="I1449">
        <f t="shared" si="66"/>
        <v>95.699999999999989</v>
      </c>
      <c r="J1449">
        <f t="shared" si="67"/>
        <v>1440</v>
      </c>
      <c r="K1449" t="b">
        <f t="shared" si="68"/>
        <v>0</v>
      </c>
    </row>
    <row r="1450" spans="1:11" x14ac:dyDescent="0.2">
      <c r="A1450" t="s">
        <v>12110</v>
      </c>
      <c r="B1450" t="s">
        <v>8563</v>
      </c>
      <c r="C1450" s="10">
        <v>778</v>
      </c>
      <c r="D1450" s="10">
        <v>999</v>
      </c>
      <c r="E1450" s="1">
        <v>0.22</v>
      </c>
      <c r="F1450">
        <v>3.3</v>
      </c>
      <c r="G1450">
        <v>8</v>
      </c>
      <c r="I1450">
        <f t="shared" si="66"/>
        <v>26.4</v>
      </c>
      <c r="J1450">
        <f t="shared" si="67"/>
        <v>1456</v>
      </c>
      <c r="K1450" t="b">
        <f t="shared" si="68"/>
        <v>0</v>
      </c>
    </row>
    <row r="1451" spans="1:11" x14ac:dyDescent="0.2">
      <c r="A1451" t="s">
        <v>1277</v>
      </c>
      <c r="B1451" t="s">
        <v>462</v>
      </c>
      <c r="C1451" s="10">
        <v>655</v>
      </c>
      <c r="D1451" s="10">
        <v>1099</v>
      </c>
      <c r="E1451" s="1">
        <v>0.4</v>
      </c>
      <c r="F1451">
        <v>3.2</v>
      </c>
      <c r="G1451">
        <v>285</v>
      </c>
      <c r="I1451">
        <f t="shared" si="66"/>
        <v>912</v>
      </c>
      <c r="J1451">
        <f t="shared" si="67"/>
        <v>1328</v>
      </c>
      <c r="K1451" t="b">
        <f t="shared" si="68"/>
        <v>0</v>
      </c>
    </row>
    <row r="1452" spans="1:11" x14ac:dyDescent="0.2">
      <c r="A1452" t="s">
        <v>12934</v>
      </c>
      <c r="B1452" t="s">
        <v>9192</v>
      </c>
      <c r="C1452" s="10">
        <v>498</v>
      </c>
      <c r="D1452" s="10">
        <v>1200</v>
      </c>
      <c r="E1452" s="1">
        <v>0.59</v>
      </c>
      <c r="F1452">
        <v>3.2</v>
      </c>
      <c r="G1452">
        <v>113</v>
      </c>
      <c r="I1452">
        <f t="shared" si="66"/>
        <v>361.6</v>
      </c>
      <c r="J1452">
        <f t="shared" si="67"/>
        <v>1394</v>
      </c>
      <c r="K1452" t="b">
        <f t="shared" si="68"/>
        <v>0</v>
      </c>
    </row>
    <row r="1453" spans="1:11" x14ac:dyDescent="0.2">
      <c r="A1453" t="s">
        <v>9231</v>
      </c>
      <c r="B1453" t="s">
        <v>8563</v>
      </c>
      <c r="C1453" s="10">
        <v>1049</v>
      </c>
      <c r="D1453" s="10">
        <v>1699</v>
      </c>
      <c r="E1453" s="1">
        <v>0.38</v>
      </c>
      <c r="F1453">
        <v>3.1</v>
      </c>
      <c r="G1453">
        <v>111</v>
      </c>
      <c r="I1453">
        <f t="shared" si="66"/>
        <v>344.1</v>
      </c>
      <c r="J1453">
        <f t="shared" si="67"/>
        <v>1397</v>
      </c>
      <c r="K1453" t="b">
        <f t="shared" si="68"/>
        <v>0</v>
      </c>
    </row>
    <row r="1454" spans="1:11" x14ac:dyDescent="0.2">
      <c r="A1454" t="s">
        <v>10870</v>
      </c>
      <c r="B1454" t="s">
        <v>10266</v>
      </c>
      <c r="C1454" s="10">
        <v>721</v>
      </c>
      <c r="D1454" s="10">
        <v>1499</v>
      </c>
      <c r="E1454" s="1">
        <v>0.52</v>
      </c>
      <c r="F1454">
        <v>3.1</v>
      </c>
      <c r="G1454" s="2">
        <v>2449</v>
      </c>
      <c r="I1454">
        <f t="shared" si="66"/>
        <v>7591.9000000000005</v>
      </c>
      <c r="J1454">
        <f t="shared" si="67"/>
        <v>996</v>
      </c>
      <c r="K1454" t="b">
        <f t="shared" si="68"/>
        <v>0</v>
      </c>
    </row>
    <row r="1455" spans="1:11" x14ac:dyDescent="0.2">
      <c r="A1455" t="s">
        <v>11506</v>
      </c>
      <c r="B1455" t="s">
        <v>10571</v>
      </c>
      <c r="C1455" s="10">
        <v>499</v>
      </c>
      <c r="D1455" s="10">
        <v>2199</v>
      </c>
      <c r="E1455" s="1">
        <v>0.77</v>
      </c>
      <c r="F1455">
        <v>3.1</v>
      </c>
      <c r="G1455" s="2">
        <v>3527</v>
      </c>
      <c r="I1455">
        <f t="shared" si="66"/>
        <v>10933.7</v>
      </c>
      <c r="J1455">
        <f t="shared" si="67"/>
        <v>917</v>
      </c>
      <c r="K1455" t="b">
        <f t="shared" si="68"/>
        <v>0</v>
      </c>
    </row>
    <row r="1456" spans="1:11" x14ac:dyDescent="0.2">
      <c r="A1456" t="s">
        <v>12964</v>
      </c>
      <c r="B1456" t="s">
        <v>8574</v>
      </c>
      <c r="C1456" s="10">
        <v>199</v>
      </c>
      <c r="D1456" s="10">
        <v>999</v>
      </c>
      <c r="E1456" s="1">
        <v>0.8</v>
      </c>
      <c r="F1456">
        <v>3.1</v>
      </c>
      <c r="G1456">
        <v>2</v>
      </c>
      <c r="I1456">
        <f t="shared" si="66"/>
        <v>6.2</v>
      </c>
      <c r="J1456">
        <f t="shared" si="67"/>
        <v>1462</v>
      </c>
      <c r="K1456" t="b">
        <f t="shared" si="68"/>
        <v>0</v>
      </c>
    </row>
    <row r="1457" spans="1:11" x14ac:dyDescent="0.2">
      <c r="A1457" t="s">
        <v>2309</v>
      </c>
      <c r="B1457" t="s">
        <v>462</v>
      </c>
      <c r="C1457" s="10">
        <v>790</v>
      </c>
      <c r="D1457" s="10">
        <v>1999</v>
      </c>
      <c r="E1457" s="1">
        <v>0.6</v>
      </c>
      <c r="F1457">
        <v>3</v>
      </c>
      <c r="G1457">
        <v>103</v>
      </c>
      <c r="I1457">
        <f t="shared" si="66"/>
        <v>309</v>
      </c>
      <c r="J1457">
        <f t="shared" si="67"/>
        <v>1404</v>
      </c>
      <c r="K1457" t="b">
        <f t="shared" si="68"/>
        <v>0</v>
      </c>
    </row>
    <row r="1458" spans="1:11" x14ac:dyDescent="0.2">
      <c r="A1458" t="s">
        <v>2477</v>
      </c>
      <c r="B1458" t="s">
        <v>18</v>
      </c>
      <c r="C1458" s="10">
        <v>199</v>
      </c>
      <c r="D1458" s="10">
        <v>999</v>
      </c>
      <c r="E1458" s="1">
        <v>0.8</v>
      </c>
      <c r="F1458">
        <v>3</v>
      </c>
      <c r="G1458">
        <v>0</v>
      </c>
      <c r="I1458">
        <f t="shared" si="66"/>
        <v>0</v>
      </c>
      <c r="J1458">
        <f t="shared" si="67"/>
        <v>1464</v>
      </c>
      <c r="K1458" t="b">
        <f t="shared" si="68"/>
        <v>0</v>
      </c>
    </row>
    <row r="1459" spans="1:11" x14ac:dyDescent="0.2">
      <c r="A1459" t="s">
        <v>4551</v>
      </c>
      <c r="B1459" t="s">
        <v>2948</v>
      </c>
      <c r="C1459" s="10">
        <v>899</v>
      </c>
      <c r="D1459" s="10">
        <v>3499</v>
      </c>
      <c r="E1459" s="1">
        <v>0.74</v>
      </c>
      <c r="F1459">
        <v>3</v>
      </c>
      <c r="G1459">
        <v>681</v>
      </c>
      <c r="I1459">
        <f t="shared" si="66"/>
        <v>2043</v>
      </c>
      <c r="J1459">
        <f t="shared" si="67"/>
        <v>1227</v>
      </c>
      <c r="K1459" t="b">
        <f t="shared" si="68"/>
        <v>0</v>
      </c>
    </row>
    <row r="1460" spans="1:11" x14ac:dyDescent="0.2">
      <c r="A1460" t="s">
        <v>11516</v>
      </c>
      <c r="B1460" t="s">
        <v>9284</v>
      </c>
      <c r="C1460" s="10">
        <v>429</v>
      </c>
      <c r="D1460" s="10">
        <v>999</v>
      </c>
      <c r="E1460" s="1">
        <v>0.56999999999999995</v>
      </c>
      <c r="F1460">
        <v>3</v>
      </c>
      <c r="G1460">
        <v>617</v>
      </c>
      <c r="I1460">
        <f t="shared" si="66"/>
        <v>1851</v>
      </c>
      <c r="J1460">
        <f t="shared" si="67"/>
        <v>1239</v>
      </c>
      <c r="K1460" t="b">
        <f t="shared" si="68"/>
        <v>0</v>
      </c>
    </row>
    <row r="1461" spans="1:11" x14ac:dyDescent="0.2">
      <c r="A1461" t="s">
        <v>12864</v>
      </c>
      <c r="B1461" t="s">
        <v>9633</v>
      </c>
      <c r="C1461" s="10">
        <v>199</v>
      </c>
      <c r="D1461" s="10">
        <v>699</v>
      </c>
      <c r="E1461" s="1">
        <v>0.72</v>
      </c>
      <c r="F1461">
        <v>2.9</v>
      </c>
      <c r="G1461">
        <v>159</v>
      </c>
      <c r="I1461">
        <f t="shared" si="66"/>
        <v>461.09999999999997</v>
      </c>
      <c r="J1461">
        <f t="shared" si="67"/>
        <v>1381</v>
      </c>
      <c r="K1461" t="b">
        <f t="shared" si="68"/>
        <v>0</v>
      </c>
    </row>
    <row r="1462" spans="1:11" x14ac:dyDescent="0.2">
      <c r="A1462" t="s">
        <v>4501</v>
      </c>
      <c r="B1462" t="s">
        <v>2948</v>
      </c>
      <c r="C1462" s="10">
        <v>281</v>
      </c>
      <c r="D1462" s="10">
        <v>1999</v>
      </c>
      <c r="E1462" s="1">
        <v>0.86</v>
      </c>
      <c r="F1462">
        <v>2.8</v>
      </c>
      <c r="G1462">
        <v>87</v>
      </c>
      <c r="I1462">
        <f t="shared" si="66"/>
        <v>243.6</v>
      </c>
      <c r="J1462">
        <f t="shared" si="67"/>
        <v>1414</v>
      </c>
      <c r="K1462" t="b">
        <f t="shared" si="68"/>
        <v>0</v>
      </c>
    </row>
    <row r="1463" spans="1:11" x14ac:dyDescent="0.2">
      <c r="A1463" t="s">
        <v>11225</v>
      </c>
      <c r="B1463" t="s">
        <v>8938</v>
      </c>
      <c r="C1463" s="10">
        <v>499</v>
      </c>
      <c r="D1463" s="10">
        <v>2199</v>
      </c>
      <c r="E1463" s="1">
        <v>0.77</v>
      </c>
      <c r="F1463">
        <v>2.8</v>
      </c>
      <c r="G1463">
        <v>109</v>
      </c>
      <c r="I1463">
        <f t="shared" si="66"/>
        <v>305.2</v>
      </c>
      <c r="J1463">
        <f t="shared" si="67"/>
        <v>1405</v>
      </c>
      <c r="K1463" t="b">
        <f t="shared" si="68"/>
        <v>0</v>
      </c>
    </row>
    <row r="1464" spans="1:11" x14ac:dyDescent="0.2">
      <c r="A1464" t="s">
        <v>11927</v>
      </c>
      <c r="B1464" t="s">
        <v>9284</v>
      </c>
      <c r="C1464" s="10">
        <v>161</v>
      </c>
      <c r="D1464" s="10">
        <v>300</v>
      </c>
      <c r="E1464" s="1">
        <v>0.46</v>
      </c>
      <c r="F1464">
        <v>2.6</v>
      </c>
      <c r="G1464">
        <v>24</v>
      </c>
      <c r="I1464">
        <f t="shared" si="66"/>
        <v>62.400000000000006</v>
      </c>
      <c r="J1464">
        <f t="shared" si="67"/>
        <v>1446</v>
      </c>
      <c r="K1464" t="b">
        <f t="shared" si="68"/>
        <v>0</v>
      </c>
    </row>
    <row r="1465" spans="1:11" x14ac:dyDescent="0.2">
      <c r="A1465" t="s">
        <v>10789</v>
      </c>
      <c r="B1465" t="s">
        <v>8688</v>
      </c>
      <c r="C1465" s="10">
        <v>669</v>
      </c>
      <c r="D1465" s="10">
        <v>1499</v>
      </c>
      <c r="E1465" s="1">
        <v>0.55000000000000004</v>
      </c>
      <c r="F1465">
        <v>2.2999999999999998</v>
      </c>
      <c r="G1465">
        <v>13</v>
      </c>
      <c r="I1465">
        <f t="shared" si="66"/>
        <v>29.9</v>
      </c>
      <c r="J1465">
        <f t="shared" si="67"/>
        <v>1455</v>
      </c>
      <c r="K1465" t="b">
        <f t="shared" si="68"/>
        <v>0</v>
      </c>
    </row>
    <row r="1466" spans="1:11" x14ac:dyDescent="0.2">
      <c r="A1466" t="s">
        <v>11457</v>
      </c>
      <c r="B1466" t="s">
        <v>8563</v>
      </c>
      <c r="C1466" s="10">
        <v>1299</v>
      </c>
      <c r="D1466" s="10">
        <v>2495</v>
      </c>
      <c r="E1466" s="1">
        <v>0.48</v>
      </c>
      <c r="F1466">
        <v>2</v>
      </c>
      <c r="G1466">
        <v>2</v>
      </c>
      <c r="I1466">
        <f t="shared" si="66"/>
        <v>4</v>
      </c>
      <c r="J1466">
        <f t="shared" si="67"/>
        <v>1463</v>
      </c>
      <c r="K1466" t="b">
        <f t="shared" si="68"/>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66AD0-6393-4EF5-B3C0-6A64450F9F4A}">
  <dimension ref="A1"/>
  <sheetViews>
    <sheetView showGridLines="0" tabSelected="1" zoomScale="50" zoomScaleNormal="50" workbookViewId="0">
      <selection activeCell="K36" sqref="K36"/>
    </sheetView>
  </sheetViews>
  <sheetFormatPr defaultRowHeight="15"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amazon</vt:lpstr>
      <vt:lpstr>Cleaned Data</vt:lpstr>
      <vt:lpstr>Pivot Tables</vt:lpstr>
      <vt:lpstr>Question 7_Discounts</vt:lpstr>
      <vt:lpstr>Question 8</vt:lpstr>
      <vt:lpstr>qUESTION 9</vt:lpstr>
      <vt:lpstr>question 10</vt:lpstr>
      <vt:lpstr>QUESTION 11</vt:lpstr>
      <vt:lpstr>Sheet10</vt:lpstr>
      <vt:lpstr>Dashboard</vt:lpstr>
      <vt:lpstr>'Question 7_Discounts'!Criteria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Clinton Offordile</cp:lastModifiedBy>
  <dcterms:created xsi:type="dcterms:W3CDTF">2025-05-26T18:46:29Z</dcterms:created>
  <dcterms:modified xsi:type="dcterms:W3CDTF">2025-06-30T22:00:55Z</dcterms:modified>
</cp:coreProperties>
</file>